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Sheet2" sheetId="2" r:id="rId5"/>
    <sheet state="visible" name="find_outlier" sheetId="3" r:id="rId6"/>
    <sheet state="visible" name="Pivot Table 2" sheetId="4" r:id="rId7"/>
    <sheet state="visible" name="missing_data" sheetId="5" r:id="rId8"/>
  </sheets>
  <definedNames>
    <definedName hidden="1" localSheetId="0" name="_xlnm._FilterDatabase">dataset!$A$1:$M$916</definedName>
    <definedName hidden="1" localSheetId="2" name="_xlnm._FilterDatabase">find_outlier!$A$1:$L$916</definedName>
  </definedNames>
  <calcPr/>
  <pivotCaches>
    <pivotCache cacheId="0" r:id="rId9"/>
    <pivotCache cacheId="1" r:id="rId10"/>
  </pivotCaches>
</workbook>
</file>

<file path=xl/sharedStrings.xml><?xml version="1.0" encoding="utf-8"?>
<sst xmlns="http://schemas.openxmlformats.org/spreadsheetml/2006/main" count="14201" uniqueCount="4985">
  <si>
    <t>id</t>
  </si>
  <si>
    <t>name</t>
  </si>
  <si>
    <t>game_slug</t>
  </si>
  <si>
    <t>price($)</t>
  </si>
  <si>
    <t>release_date</t>
  </si>
  <si>
    <t>description</t>
  </si>
  <si>
    <t>developer</t>
  </si>
  <si>
    <t>publisher</t>
  </si>
  <si>
    <t>genres</t>
  </si>
  <si>
    <t>relase_year</t>
  </si>
  <si>
    <t>relase_month</t>
  </si>
  <si>
    <t>relase_day</t>
  </si>
  <si>
    <t>price_category</t>
  </si>
  <si>
    <t>seluruh</t>
  </si>
  <si>
    <t>cheap</t>
  </si>
  <si>
    <t>reasonable</t>
  </si>
  <si>
    <t>4c81547b81064acfb1902be7b06d6366</t>
  </si>
  <si>
    <t>Assassin's Creed® I: Director's Cut</t>
  </si>
  <si>
    <t>assassins-creed-1</t>
  </si>
  <si>
    <t>You are an Assassin, a warrior shrouded in secrecy and feared for your ruthlessness. Your actions can throw your immediate environment into chaos, and your existence will shape events during this pivotal moment in history.</t>
  </si>
  <si>
    <t>Ubisoft</t>
  </si>
  <si>
    <t>ACTION,RPG</t>
  </si>
  <si>
    <t>3fdbd69050ec4091a68481b397f0a5dd</t>
  </si>
  <si>
    <t>LEGO® Batman™: The Videogame</t>
  </si>
  <si>
    <t>lego-batman</t>
  </si>
  <si>
    <t>When all the villains in Arkham Asylum team up and break loose, only the dynamic duo is bold enough to take them on to save Gotham City. The fun of LEGO, the drama of Batman and the uniqueness of the combination makes for a comical and exciting adventure in LEGO Batman: The Vi...</t>
  </si>
  <si>
    <t>Traveller's Tales</t>
  </si>
  <si>
    <t>Warner Bros.</t>
  </si>
  <si>
    <t>ACTION</t>
  </si>
  <si>
    <t>5f82cbea3fdd42e2b9b9dfe8439b96b3</t>
  </si>
  <si>
    <t>World of Goo</t>
  </si>
  <si>
    <t>world-of-goo</t>
  </si>
  <si>
    <t>You Can't Stop Progress</t>
  </si>
  <si>
    <t>2D Boy</t>
  </si>
  <si>
    <t>INDIE,PUZZLE</t>
  </si>
  <si>
    <t>497cdc35842e458ca10a1edae95ae181</t>
  </si>
  <si>
    <t>Shadow Complex Remastered</t>
  </si>
  <si>
    <t>shadow-complex</t>
  </si>
  <si>
    <t>SHADOW COMPLEX IS BACK....AND BETTER THAN EVER!</t>
  </si>
  <si>
    <t>Epic Games</t>
  </si>
  <si>
    <t>0dfa5a4398bb44c8b1ac34e5f248fab9</t>
  </si>
  <si>
    <t>Metro 2033 Redux</t>
  </si>
  <si>
    <t>metro-2033-redux</t>
  </si>
  <si>
    <t>In 2013, the world was devastated by an apocalyptic event, annihilating almost all mankind and turning the earth’s surface into a poisonous wasteland. A handful of survivors took refuge in the depths of the Moscow underground, and human civilization entered a new Dark Age.  Th...</t>
  </si>
  <si>
    <t>4A Games</t>
  </si>
  <si>
    <t>Deep Silver</t>
  </si>
  <si>
    <t>SHOOTER,FPS</t>
  </si>
  <si>
    <t>0f96082fc0b8475db86cba86c8b6a796</t>
  </si>
  <si>
    <t>Batman Arkham Asylum Game of the Year Edition</t>
  </si>
  <si>
    <t>batman-arkham-asylum</t>
  </si>
  <si>
    <t>Experience what it’s like to be Batman and face off against Gotham's greatest villians. Explore every inch of Arkham Asylum and roam freely on the infamous island.</t>
  </si>
  <si>
    <t>Rocksteady Studios</t>
  </si>
  <si>
    <t>ACTION,FIGHTING,STEALTH</t>
  </si>
  <si>
    <t>49bdb24baa564f8c92848abe14112436</t>
  </si>
  <si>
    <t>Limbo</t>
  </si>
  <si>
    <t>limbo</t>
  </si>
  <si>
    <t>Uncertain of his sister's fate, a boy enters LIMBO</t>
  </si>
  <si>
    <t>Playdead</t>
  </si>
  <si>
    <t>INDIE,PLATFORMER,PUZZLE</t>
  </si>
  <si>
    <t>e6dfe28ad2644018aa29f67054ff0391</t>
  </si>
  <si>
    <t>Costume Quest</t>
  </si>
  <si>
    <t>costume-quest</t>
  </si>
  <si>
    <t>Costume Quest is a Halloween adventure from Tim Schafer's Double Fine Productions. In this charming role-playing game, choose your hero and trick-or-treat through three beautiful environments full of Double Fine humor and story.</t>
  </si>
  <si>
    <t>Double Fine Productions</t>
  </si>
  <si>
    <t>ADVENTURE,RPG</t>
  </si>
  <si>
    <t>58f2e8dff4a84c5796ebcbdd5d10fe34</t>
  </si>
  <si>
    <t>Super Meat Boy</t>
  </si>
  <si>
    <t>super-meat-boy</t>
  </si>
  <si>
    <t>Super Meat Boy is a tough as nails platformer where you play as a boy without skin who needs to save his girlfriend made of bandages from an evil fetus in a jar wearing a top hat and a monocle.</t>
  </si>
  <si>
    <t>Team Meat</t>
  </si>
  <si>
    <t>ACTION,PLATFORMER</t>
  </si>
  <si>
    <t>a90dd6aacad84318aa8d81d87cad5063</t>
  </si>
  <si>
    <t>The Walking Dead: Season One</t>
  </si>
  <si>
    <t>walking-dead-season-one</t>
  </si>
  <si>
    <t>The Walking Dead is a five-part game series set in the same universe as Robert Kirkman’s award-winning comic book series. Play as Lee Everett, a convicted criminal, who has been given a second chance at life in a world devastated by the undead. With corpses returning to life a...</t>
  </si>
  <si>
    <t>Telltale Games</t>
  </si>
  <si>
    <t>Skybound Games</t>
  </si>
  <si>
    <t>SINGLE_PLAYER,NARRATION,ADVENTURE</t>
  </si>
  <si>
    <t>da621d3c18154c82aedab85687fccdc6</t>
  </si>
  <si>
    <t>Alan Wake’s American Nightmare</t>
  </si>
  <si>
    <t>alan-wake-american-nightmare</t>
  </si>
  <si>
    <t>A thrilling new storyline, hordes of creepy enemies, serious firepower and beautiful Arizona locations, combined with a fun and challenging new game mode!</t>
  </si>
  <si>
    <t>Remedy Entertainment</t>
  </si>
  <si>
    <t>HORROR,ACTION,SHOOTER</t>
  </si>
  <si>
    <t>e97aca322ee540edac26749e74e94ca1</t>
  </si>
  <si>
    <t>Ticket to Ride</t>
  </si>
  <si>
    <t>ticket-to-ride</t>
  </si>
  <si>
    <t>The official adaptation of Days of Wonder's best-selling train board game, Ticket to Ride takes less than one minute to learn but a lifetime to master. Over 70 million games played online and a new game starting every 4 seconds on average! In addition to the exciting cross-pla...</t>
  </si>
  <si>
    <t>Days of Wonder</t>
  </si>
  <si>
    <t>Asmodee Digital</t>
  </si>
  <si>
    <t>STRATEGY,MULTIPLAYER,PARTY</t>
  </si>
  <si>
    <t>bad91db9e66044fdaf195d6a8e882cdb</t>
  </si>
  <si>
    <t>LEGO® Batman™ 2: DC Super Heroes</t>
  </si>
  <si>
    <t>lego-batman-2</t>
  </si>
  <si>
    <t>Legends Unite! The Dynamic Duo of Batman and Robin join other famous super heroes from the DC Universe including Superman, Wonder Woman and Green Lantern to save Gotham City from destruction at the hands of the notorious villains Lex Luthor and the Joker.</t>
  </si>
  <si>
    <t>ACTION,OPEN_WORLD</t>
  </si>
  <si>
    <t>1d96b05c04804b4e8df4b376e3c1c490</t>
  </si>
  <si>
    <t>Batman Arkham City Game of the Year Edition</t>
  </si>
  <si>
    <t>batman-arkham-city</t>
  </si>
  <si>
    <t>Get Batman: Arkham City and all DLC for one low price with the release of the GOTY Edition!</t>
  </si>
  <si>
    <t>9ccfdd9d080949f99d4d2b0aa321b165</t>
  </si>
  <si>
    <t>Little Inferno</t>
  </si>
  <si>
    <t>little-inferno</t>
  </si>
  <si>
    <t>Something's Burning...</t>
  </si>
  <si>
    <t>Tomorrow Corporation</t>
  </si>
  <si>
    <t>INDIE,PUZZLE,SIMULATION</t>
  </si>
  <si>
    <t>50ca821abd824c2994ad1798eb8454a6</t>
  </si>
  <si>
    <t>Far Cry®3 Standard Edition</t>
  </si>
  <si>
    <t>far-cry-3</t>
  </si>
  <si>
    <t>Far Cry 3 is an open world first-person shooter set on an island unlike any other. And as you embark on a desperate quest to rescue your friends, you realize that the only way to escape this darkness… is to embrace it</t>
  </si>
  <si>
    <t>Ubisoft Montreal,Massive Entertainment,Ubisoft Shanghai</t>
  </si>
  <si>
    <t>OPEN_WORLD,FPS,ACTION</t>
  </si>
  <si>
    <t>674967c55648467ba8e9d163a27170db</t>
  </si>
  <si>
    <t>The Bridge</t>
  </si>
  <si>
    <t>the-bridge</t>
  </si>
  <si>
    <t>The Bridge is a logic puzzle game that forces the player to reevaluate their preconceptions of physics and perspective. It is Isaac Newton meets M.C. Escher. Manipulate gravity to redefine the ceiling as the floor while venturing through impossible architectures.</t>
  </si>
  <si>
    <t>The Quantum Astrophysicists Guild, Ty Taylor,Mario Castañeda</t>
  </si>
  <si>
    <t>The Quantum Astrophysicists Guild</t>
  </si>
  <si>
    <t>INDIE,PLATFORMER,PHYSICS</t>
  </si>
  <si>
    <t>b4eb01e10f224126b7b4f7a56a65a6ec</t>
  </si>
  <si>
    <t>The Walking Dead: Season Two</t>
  </si>
  <si>
    <t>walking-dead-season-two</t>
  </si>
  <si>
    <t>Many months have passed since the events seen in Season One of The Walking Dead, and Clementine is searching for safety. But what can an ordinary child do to stay alive when the living can be just as bad – and sometimes worse – than the dead? As Clementine, you will be tested ...</t>
  </si>
  <si>
    <t>442f123b4d884d8ca85236aa30b99a79</t>
  </si>
  <si>
    <t>Fez</t>
  </si>
  <si>
    <t>fez</t>
  </si>
  <si>
    <t>Gomez is a 2D creature living in a 2D world. Or is he? When the existence of a mysterious 3rd dimension is revealed to him, Gomez is sent out on a journey that will take him to the very end of time and space. Use your ability to navigate 3D structures from 4 distinct classic 2...</t>
  </si>
  <si>
    <t>Polytron Corporation, Inc</t>
  </si>
  <si>
    <t>PUZZLE,PLATFORMER,SINGLE_PLAYER</t>
  </si>
  <si>
    <t>4daf8ec797014b5eb4a9cdb41d73bb60</t>
  </si>
  <si>
    <t>South Park™: The Stick of Truth™</t>
  </si>
  <si>
    <t>south-park-the-stick-of-truth</t>
  </si>
  <si>
    <t>From the perilous battlefields of the fourth-grade playground, a young hero will rise, destined to be South Park’s savior.</t>
  </si>
  <si>
    <t>Obsidian Entertainment</t>
  </si>
  <si>
    <t>RPG,COMEDY,TURN_BASED</t>
  </si>
  <si>
    <t>7981b6d8a37142b9aed96155b93ff8da</t>
  </si>
  <si>
    <t>Child of Light: Ultimate Edition</t>
  </si>
  <si>
    <t>child-of-light</t>
  </si>
  <si>
    <t>Aurora, a young girl from 1895 Austria, awakens on the lost fairytale continent of Lemuria. To return home she must fight against the dark creatures of the Queen of the Night, who have stolen the sun, the moon and the stars.</t>
  </si>
  <si>
    <t>Ubisoft Montréal</t>
  </si>
  <si>
    <t>RPG,ADVENTURE</t>
  </si>
  <si>
    <t>9a03fddd502943d2af8c94daeb667b04</t>
  </si>
  <si>
    <t>Transistor</t>
  </si>
  <si>
    <t>transistor</t>
  </si>
  <si>
    <t>Discover the world of Transistor</t>
  </si>
  <si>
    <t>Supergiant Games</t>
  </si>
  <si>
    <t>ACTION,RPG,SINGLE_PLAYER</t>
  </si>
  <si>
    <t>61b641c3702f4770ac525101b39f0063</t>
  </si>
  <si>
    <t>FTL: Faster Than Light</t>
  </si>
  <si>
    <t>faster-than-light</t>
  </si>
  <si>
    <t>This spaceship simulation roguelike-like allows you to take your ship and crew on an adventure through a randomly generated galaxy filled with glory and bitter defeat.</t>
  </si>
  <si>
    <t>Subset Games</t>
  </si>
  <si>
    <t>ROGUE_LIKE,SPACE_SIM,STRATEGY</t>
  </si>
  <si>
    <t>84505cf3bfd8411288bb15489ca8ed48</t>
  </si>
  <si>
    <t>LEGO® Batman™ 3: Beyond Gotham</t>
  </si>
  <si>
    <t>lego-batman-3</t>
  </si>
  <si>
    <t>The Caped Crusader joins forces with the super heroes of the DC Comics universe and blasts off to outer space to stop the evil Brainiac from destroying Earth.</t>
  </si>
  <si>
    <t>534710b9b01d46b49a8d31ce5ad8ff36</t>
  </si>
  <si>
    <t>Assassin's Creed Unity</t>
  </si>
  <si>
    <t>assassins-creed-unity</t>
  </si>
  <si>
    <t>Assassin’s Creed Unity tells the story of Arno who embarks upon an extraordinary journey to expose the true powers behind the French Revolution.</t>
  </si>
  <si>
    <t>OPEN_WORLD,STEALTH,ACTION</t>
  </si>
  <si>
    <t>2263134da81944f4aedb1977049ef2da</t>
  </si>
  <si>
    <t>This War of Mine</t>
  </si>
  <si>
    <t>this-war-of-mine</t>
  </si>
  <si>
    <t>In This War Of Mine you do not play as an elite soldier, rather a group of civilians trying to survive in a besieged city; struggling with lack of food, medicine and constant danger from snipers and hostile scavengers. The game provides an experience of war seen from an entire...</t>
  </si>
  <si>
    <t>11 Bit Studios</t>
  </si>
  <si>
    <t>SURVIVAL,HORROR,SINGLE_PLAYER</t>
  </si>
  <si>
    <t>f2546a46804147bfb6ab74937caf9295</t>
  </si>
  <si>
    <t>The Jackbox Party Pack</t>
  </si>
  <si>
    <t>jackbox-party-pack-1</t>
  </si>
  <si>
    <t>For 1-100 players! Your phones or tablets are your controllers! The team behind YOU DON’T KNOW JACK presents FIVE guffaw-inducing party games in one pack!   Games include:   1) The comedy trivia sensation YOU DON’T NOW JACK 2015 (1-4 players) with hundreds of all-new questions...</t>
  </si>
  <si>
    <t>Jackbox Games</t>
  </si>
  <si>
    <t>CASUAL,PARTY,TRIVIA</t>
  </si>
  <si>
    <t>c071ea77ba2f4983b4515eae0f4216b6</t>
  </si>
  <si>
    <t>FAR CRY 4</t>
  </si>
  <si>
    <t>far-cry-4</t>
  </si>
  <si>
    <t>You are Ajay Ghale. Traveling to Kyrat, you find yourself caught up in a civil war to overthrow the twisted dictator Pagan Min.</t>
  </si>
  <si>
    <t>ACTION,OPEN_WORLD,SHOOTER,SINGLE_PLAYER,ADVENTURE,EXPLORATION,FPS</t>
  </si>
  <si>
    <t>afe468383a89436e889fd8d9d06d827e</t>
  </si>
  <si>
    <t>The Talos Principle</t>
  </si>
  <si>
    <t>the-talos-principle</t>
  </si>
  <si>
    <t>The Talos Principle is a first-person puzzle game in the tradition of philosophical science fiction. Made by Croteam and written by Tom Jubert (FTL, The Swapper) and Jonas Kyratzes (The Sea Will Claim Everything).</t>
  </si>
  <si>
    <t>Croteam</t>
  </si>
  <si>
    <t xml:space="preserve"> Devolver Digital, Croteam</t>
  </si>
  <si>
    <t>ACTION,ADVENTURE,INDIE</t>
  </si>
  <si>
    <t>86911468c5d04a1d8a4e78eb45ceb955</t>
  </si>
  <si>
    <t>UNREAL TOURNAMENT EDITOR</t>
  </si>
  <si>
    <t>unreal-tournament</t>
  </si>
  <si>
    <t>Unreal® Tournament is being developed as a collaboration between gamers, developers and Epic Games. The community can not only play the game while it is being developed, but also share ideas, make mods or even help with development.  Install the Unreal Tournament editor to sta...</t>
  </si>
  <si>
    <t>FIRST_PERSON,SHOOTER</t>
  </si>
  <si>
    <t>9a85e064672249f6976b92c2d8db56b5</t>
  </si>
  <si>
    <t>Unreal Tournament</t>
  </si>
  <si>
    <t>This is an early version of the Unreal Tournament experience, featuring new content and returning classics. There’s still a lot of work to be done, but you’re able to participate, today, and earn in-game rewards available only to Pre-Alpha participants. Come check out the prog...</t>
  </si>
  <si>
    <t>5de1872a341c4536809185219ef71222</t>
  </si>
  <si>
    <t>AXIOM VERGE</t>
  </si>
  <si>
    <t>axiom-verge</t>
  </si>
  <si>
    <t>“You think you know how Axiom Verge will play out. But you don't.” 5/5 Stars – Giant Bomb  “...simply one of the best games I've played in years.” 5/5 Stars – US Gamer  After a lab accident, a scientist awakens in a mysterious, alien world. Is this a distant planet? The far fu...</t>
  </si>
  <si>
    <t>Thomas Happ Games LLC</t>
  </si>
  <si>
    <t>ACTION,METROIDVANIA,PLATFORMER</t>
  </si>
  <si>
    <t>bc42dc435f324da6b5e623c4f5a01d6e</t>
  </si>
  <si>
    <t>Metro Last Light Redux</t>
  </si>
  <si>
    <t>metro-last-light-redux</t>
  </si>
  <si>
    <t>It is the year 2034.  Beneath the ruins of post-apocalyptic Moscow, in the tunnels of the Metro, the remnants of mankind are besieged by deadly threats from outside... and within.  Mutants stalk the catacombs beneath the desolate surface and hunt amidst the poisoned skies abov...</t>
  </si>
  <si>
    <t>SHOOTER</t>
  </si>
  <si>
    <t>f036adb25c9347c69344b7642cb31e64</t>
  </si>
  <si>
    <t>Batman Arkham Knight</t>
  </si>
  <si>
    <t>batman-arkham-knight</t>
  </si>
  <si>
    <t>Batman™: Arkham Knight brings the award-winning Arkham trilogy from Rocksteady Studios to its epic conclusion. Developed exclusively for New-Gen platforms, Batman: Arkham Knight introduces Rocksteady's uniquely designed version of the Batmobile.</t>
  </si>
  <si>
    <t>ACTION,FIGHTING,OPEN_WORLD</t>
  </si>
  <si>
    <t>e3fdf1e813a54f44b71f30a411e9c23e</t>
  </si>
  <si>
    <t>Valiant Hearts: The Great War</t>
  </si>
  <si>
    <t>valiant-hearts</t>
  </si>
  <si>
    <t>Valiant Hearts : The Great War is the story of 4 crossed destinies and a broken love in a world torn apart.</t>
  </si>
  <si>
    <t>Ubisoft Montpellier</t>
  </si>
  <si>
    <t>ADVENTURE</t>
  </si>
  <si>
    <t>6a0dadfed285488bafec6f01f30f67d0</t>
  </si>
  <si>
    <t>ARK Modkit</t>
  </si>
  <si>
    <t>ark</t>
  </si>
  <si>
    <t>Create your own ARK: Survival Evolved Mods to share with fellow survivors! The ARK Dev Kit is a streamlined version of the Unreal Engine 4 Editor that simplifies the creation and sharing process for ARK: Survival Evolved.</t>
  </si>
  <si>
    <t>4c0ccb5098414557a12a921d8c17acb2</t>
  </si>
  <si>
    <t>SOMA</t>
  </si>
  <si>
    <t>soma</t>
  </si>
  <si>
    <t>SOMA is a sci-fi horror game from Frictional Games, the creators of Amnesia: The Dark Descent. It is an unsettling story about identity, consciousness, and what it means to be human.</t>
  </si>
  <si>
    <t>Frictional Games</t>
  </si>
  <si>
    <t>SINGLE_PLAYER,HORROR,NARRATION</t>
  </si>
  <si>
    <t>3f3c3f8ca3f743ef94155fd1088220d3</t>
  </si>
  <si>
    <t>The Jackbox Party Pack 2</t>
  </si>
  <si>
    <t>jackbox-party-pack-2</t>
  </si>
  <si>
    <t>The sequel to the party game phenomenon The Jackbox Party Pack, featuring FIVE fresh, rib-tickling party games! Games include:   1) The runaway hit bluffing game Fibbage 2 (2-8 players) with over 500 brand-new questions, more than 2x the original.  2) The hear-larious sound-ef...</t>
  </si>
  <si>
    <t>fa12d8a775a14c29863354f05999e621</t>
  </si>
  <si>
    <t>Human Resource Machine</t>
  </si>
  <si>
    <t>human-resource-machine</t>
  </si>
  <si>
    <t>The Machines Are Coming... For Your Job</t>
  </si>
  <si>
    <t>INDIE,PROGRAMMING,PUZZLE</t>
  </si>
  <si>
    <t>73f7ee3f9e5540ff963573b9c3b08744</t>
  </si>
  <si>
    <t>Rebel Galaxy</t>
  </si>
  <si>
    <t>rebel-galaxy</t>
  </si>
  <si>
    <t>Rebel Galaxy is a game of action-packed combat, exploration, discovery, trade, and “negotiation” with the outlandish denizens at the edge of the known universe.  You’ll battle pirates, explore anomalies, befriend aliens, scavenge battle wreckage, mine asteroids, and discover a...</t>
  </si>
  <si>
    <t>Double Damage Games, Inc.</t>
  </si>
  <si>
    <t>SINGLE_PLAYER,SPACE_SIM</t>
  </si>
  <si>
    <t>80c35836c0184c1e91dde0f2a05ebbbb</t>
  </si>
  <si>
    <t>Kingdom New Lands</t>
  </si>
  <si>
    <t>kingdom-new-lands</t>
  </si>
  <si>
    <t>How long will you last?</t>
  </si>
  <si>
    <t>noio</t>
  </si>
  <si>
    <t>Raw Fury</t>
  </si>
  <si>
    <t>STRATEGY,SURVIVAL,SIMULATION</t>
  </si>
  <si>
    <t>7285f8134497432fa68378ef9efe8dc2</t>
  </si>
  <si>
    <t>Darksiders II Deathinitive Edition</t>
  </si>
  <si>
    <t>darksiders2</t>
  </si>
  <si>
    <t>The ultimate DARKSIDERS II experience! 1080p native resolution. Reworked and tuned game balancing and loot distribution. Improved Graphic Render Engine for even higher visual quality, lighting and shadows. Improved and reworked level, character and environment graphics.</t>
  </si>
  <si>
    <t xml:space="preserve"> Gunfire Games, Vigil Games, THQ Nordic</t>
  </si>
  <si>
    <t>THQ Nordic</t>
  </si>
  <si>
    <t>ADVENTURE,ACTION,RPG</t>
  </si>
  <si>
    <t>9f47dad590a44949b1e2eb519adc0ca1</t>
  </si>
  <si>
    <t>Rainbow Six Siege Standard Edition</t>
  </si>
  <si>
    <t>rainbow-six-siege</t>
  </si>
  <si>
    <t>Master the art of destruction and gadgetry. Face intense close-quarters combat, tactical team play, and explosive action in every moment.</t>
  </si>
  <si>
    <t>ea1854d7e3004420ba3f0759384514c6</t>
  </si>
  <si>
    <t>The Witness</t>
  </si>
  <si>
    <t>the-witness</t>
  </si>
  <si>
    <t>You wake up, alone, on a strange island full of puzzles.</t>
  </si>
  <si>
    <t>Thekla, Inc.</t>
  </si>
  <si>
    <t>SINGLE_PLAYER,FIRST_PERSON,PUZZLE</t>
  </si>
  <si>
    <t>6467d7c966244e40a72d776ea430f357</t>
  </si>
  <si>
    <t>Layers of Fear: Masterpiece Edition</t>
  </si>
  <si>
    <t>layers-of-fear</t>
  </si>
  <si>
    <t>Layers of Fear is a first-person psychedelic horror game with a heavy focus on story and exploration. Delve deep into the mind of an insane painter and discover the secret of his madness.   Layers of Fear: Inheritance expands the plot from Layers of Fear and tells the story of...</t>
  </si>
  <si>
    <t>Bloober Team</t>
  </si>
  <si>
    <t>Aspyr Media, Inc.</t>
  </si>
  <si>
    <t>HORROR,FIRST_PERSON,INVESTIGATION</t>
  </si>
  <si>
    <t>c9f0e06579234578aaaa0da9bf74c92e</t>
  </si>
  <si>
    <t>Alan Wake</t>
  </si>
  <si>
    <t>alan-wake</t>
  </si>
  <si>
    <t>When the wife of the best-selling writer Alan Wake disappears on their vacation, his search turns up pages from a thriller he doesn’t even remember writing. A Dark Presence stalks the small town of Bright Falls, pushing Wake to the brink of sanity in his fight to unravel the m...</t>
  </si>
  <si>
    <t>ACTION,HORROR,SHOOTER</t>
  </si>
  <si>
    <t>96fc42dfd48f4689afa8ddf5227198d5</t>
  </si>
  <si>
    <t>The Walking Dead: Michonne - A Telltale Miniseries</t>
  </si>
  <si>
    <t>walking-dead-michonne</t>
  </si>
  <si>
    <t>The Walking Dead: Michonne - A Telltale Miniseries stars the iconic, blade-wielding character from Robert Kirkman's best-selling comic books. Haunted by her past, and coping with unimaginable loss and regret, the story explores Michonne's absence between issues #126 and #139 o...</t>
  </si>
  <si>
    <t>42ccb715787e47f48648159060135ef1</t>
  </si>
  <si>
    <t>SUPERHOT</t>
  </si>
  <si>
    <t>superhot</t>
  </si>
  <si>
    <t>SUPERHOT is the first-person shooter where time moves only when you move. No regenerating health bars. No conveniently placed ammo drops. It's just you, outnumbered and outgunned, grabbing weapons off enemies to shoot, slice, and maneuver through bullets.</t>
  </si>
  <si>
    <t>SUPERHOT Team</t>
  </si>
  <si>
    <t>ACTION,INDIE,SHOOTER</t>
  </si>
  <si>
    <t>d6d175fb16614efc92fe6e65eb8638a3</t>
  </si>
  <si>
    <t>Far Cry Primal Standard Edition</t>
  </si>
  <si>
    <t>far-cry-primal</t>
  </si>
  <si>
    <t>The award-winning Far Cry franchise that stormed the tropics and the Himalayas now enters the original fight for humanity’s survival with its innovative open-world sandbox gameplay, bringing together massive beasts, breathtaking environments, and unpredictable savage encounters.</t>
  </si>
  <si>
    <t>Ubisoft Montreal</t>
  </si>
  <si>
    <t>OPEN_WORLD,SURVIVAL,ACTION</t>
  </si>
  <si>
    <t>0779c614dfa54d6b9905199bd5f3c195</t>
  </si>
  <si>
    <t>Tom Clancy's The Division</t>
  </si>
  <si>
    <t>the-division</t>
  </si>
  <si>
    <t>After a deadly pandemic sweeps through New York, it's up to Agents to save what remains. Complete missions, explore the Dark Zone, and fight back enemy factions alone or with 3 friends. Experience a full endgame offering you new PvP and PvE modes.</t>
  </si>
  <si>
    <t>Massive Entertainment</t>
  </si>
  <si>
    <t>MULTIPLAYER,ACTION,RPG</t>
  </si>
  <si>
    <t>f7246f00b7c44619974b60aa276fa606</t>
  </si>
  <si>
    <t>Trackmania Turbo</t>
  </si>
  <si>
    <t>trackmania-turbo</t>
  </si>
  <si>
    <t>Trackmania Turbo offers you the ultimate arcade racing universe where everything is about reaching the perfect racing time.</t>
  </si>
  <si>
    <t>Ubisoft Nadeo</t>
  </si>
  <si>
    <t>RACING,ARCADE,MULTIPLAYER</t>
  </si>
  <si>
    <t>4e7c7a4652c247ab8019906f7d60739c</t>
  </si>
  <si>
    <t>Hyper Light Drifter</t>
  </si>
  <si>
    <t>hyper-light-drifter</t>
  </si>
  <si>
    <t>Echoes of a dark and violent past resonate throughout a savage land, steeped in treasure and blood. Hyper Light Drifter is an action adventure RPG in the vein of the best 16­bit classics, with modernized mechanics and designs on a much grander scale.</t>
  </si>
  <si>
    <t>Heart Machine</t>
  </si>
  <si>
    <t>e820a1ab24ca4bd2b725ba33194489d4</t>
  </si>
  <si>
    <t>Enter the Gungeon</t>
  </si>
  <si>
    <t>enter-the-gungeon</t>
  </si>
  <si>
    <t>Bullet, Guns, &amp; Puns</t>
  </si>
  <si>
    <t>Dodge Roll</t>
  </si>
  <si>
    <t>Devolver Digital</t>
  </si>
  <si>
    <t>ACTION,INDIE,ADVENTURE</t>
  </si>
  <si>
    <t>6bddda6e5d6c4fd8abcdd664b0f30f61</t>
  </si>
  <si>
    <t>Squad Editor</t>
  </si>
  <si>
    <t>squad</t>
  </si>
  <si>
    <t>COORDINATE · COMMUNICATE · CONQUER</t>
  </si>
  <si>
    <t>Offworld Industries</t>
  </si>
  <si>
    <t>a95fc18c1d7846b2833f9d42d5d9c658</t>
  </si>
  <si>
    <t>Drawful 2</t>
  </si>
  <si>
    <t>drawful-2</t>
  </si>
  <si>
    <t>The team behind the hit party games Fibbage, Quiplash, and YOU DON’T KNOW JACK presents Drawful 2, the game of terrible drawings and hilariously wrong answers!   You use your phone or tablet to draw weird and funny things like “pitcher of nachos” or “death by trombone.”   The ...</t>
  </si>
  <si>
    <t>73021f8411c9435e8b6f35faacdc2978</t>
  </si>
  <si>
    <t>INSIDE</t>
  </si>
  <si>
    <t>inside</t>
  </si>
  <si>
    <t>Hunted and alone, a boy finds himself drawn into the center of a dark project.</t>
  </si>
  <si>
    <t>PUZZLE,INDIE,SINGLE_PLAYER</t>
  </si>
  <si>
    <t>dedd448c38d947ab90291540f183378b</t>
  </si>
  <si>
    <t>ABZU</t>
  </si>
  <si>
    <t>abzu</t>
  </si>
  <si>
    <t>From the art director of Journey® and Flower®, ABZÛ is a beautiful underwater adventure that evokes the dream of diving.</t>
  </si>
  <si>
    <t>Giant Squid</t>
  </si>
  <si>
    <t>505 Games</t>
  </si>
  <si>
    <t>EXPLORATION,ADVENTURE,SINGLE_PLAYER</t>
  </si>
  <si>
    <t>f00a248b062a4adca9360c2c7d679237</t>
  </si>
  <si>
    <t>VR Funhouse</t>
  </si>
  <si>
    <t>vr-funhouse</t>
  </si>
  <si>
    <t>Step right up to VR Funhouse mods!  Download the VR Funhouse Mod Kit, create your own mods, and share them with the world.  We can’t wait to see the amazing experiences you’ll create!</t>
  </si>
  <si>
    <t>57001074e2cf4d048839e4a2ebb44d71</t>
  </si>
  <si>
    <t>Watch Dogs 2 Standard Edition</t>
  </si>
  <si>
    <t>watch-dogs-2</t>
  </si>
  <si>
    <t>Welcome to San Francisco! Join the most notorious hacker group, DedSec. Your objective: execute the biggest hack of the history.</t>
  </si>
  <si>
    <t>d3f4613cb74c4c38b022c36bb26ead88</t>
  </si>
  <si>
    <t>Darksiders Warmastered Edition</t>
  </si>
  <si>
    <t>darksiders</t>
  </si>
  <si>
    <t>Deceived by the forces of evil into prematurely bringing about the end of the world, War – the first Horseman of the Apocalypse – stands accused of breaking the sacred law by inciting a war between Heaven and Hell.</t>
  </si>
  <si>
    <t>KAIKO, Vigil Games</t>
  </si>
  <si>
    <t>afc09953666043cdbece0b2a65989bc3</t>
  </si>
  <si>
    <t>Steep Standard Edition</t>
  </si>
  <si>
    <t>steep</t>
  </si>
  <si>
    <t>Ride a massive open world across the Alps, where the powder is always fresh and the run never ends.</t>
  </si>
  <si>
    <t>Ubisoft Annecy, Ubisoft Montpellier, Ubisoft Kiev</t>
  </si>
  <si>
    <t>SPORTS,OPEN_WORLD,ACTION</t>
  </si>
  <si>
    <t>e18ee56df6cd425c8615e2709f8e7bb1</t>
  </si>
  <si>
    <t>The Walking Dead: A New Frontier</t>
  </si>
  <si>
    <t>walking-dead-a-new-frontier</t>
  </si>
  <si>
    <t>When family is all you have left…how far will you go to protect it?  After society was ripped apart by undead hands, pockets of civilization emerge from the chaos. But at what cost? Can the living be trusted on this new frontier?  As Javier, a young man determined to find the ...</t>
  </si>
  <si>
    <t>1bf1c664fc664ac88733e46da2297f8e</t>
  </si>
  <si>
    <t>Conan Exiles Modkit</t>
  </si>
  <si>
    <t>conan-exiles</t>
  </si>
  <si>
    <t>Conan Exiles is an open world survival game set in the lands of Conan the Barbarian. Survive in a savage world, build a home and a kingdom, and dominate your enemies in epic warfare.</t>
  </si>
  <si>
    <t>Funcom</t>
  </si>
  <si>
    <t>eb11056108a0450bb70c3fdca459ea8d</t>
  </si>
  <si>
    <t>For Honor Standard Edition</t>
  </si>
  <si>
    <t>for-honor</t>
  </si>
  <si>
    <t>For Honor Standard Edition gives you access to the base game including story mode, 7 multiplayer modes and 9 heroes from four Factions.</t>
  </si>
  <si>
    <t>ACTION,FIGHTING</t>
  </si>
  <si>
    <t>f984f7ce9fa14eddb4457fef59af25d3</t>
  </si>
  <si>
    <t>Stories Untold</t>
  </si>
  <si>
    <t>stories-untold</t>
  </si>
  <si>
    <t>Stories Untold is a narrative-driven experimental adventure game, that bends the genre into something completely unique. Combining a mix of classic text-adventure, point-and-click and more, 4 short stories are packaged together into a single mysterious anthology that has been ...</t>
  </si>
  <si>
    <t>No Code</t>
  </si>
  <si>
    <t>FIRST_PERSON,NARRATION</t>
  </si>
  <si>
    <t>f0b60db562384b70bfe441f1965736d9</t>
  </si>
  <si>
    <t>Thimbleweed Park</t>
  </si>
  <si>
    <t>thimbleweed-park</t>
  </si>
  <si>
    <t>A haunted hotel, an abandoned circus, a burnt-out pillow factory, a dead body pixelating under the bridge, toilets that run on vacuum tubes... you’ve never visited a place like this before.</t>
  </si>
  <si>
    <t>Terrible Toybox, Inc.</t>
  </si>
  <si>
    <t>SINGLE_PLAYER</t>
  </si>
  <si>
    <t>617b64a9631c4df0a66ea8fca480d2b9</t>
  </si>
  <si>
    <t>Yooka-Laylee and the Impossible Lair</t>
  </si>
  <si>
    <t>yooka-laylee-and-the-impossible-lair</t>
  </si>
  <si>
    <t>Yooka-Laylee and the Impossible Lair is a brand-new platform adventure from some of the key creative talent behind 'Donkey Kong Country'. With their arch-nemesis Capital B up to no good the buddy duo needs to spring into action once again to save the day!</t>
  </si>
  <si>
    <t>Playtonic Games Ltd.</t>
  </si>
  <si>
    <t>Team17 Digital Ltd</t>
  </si>
  <si>
    <t>ADVENTURE,PLATFORMER,SINGLE_PLAYER</t>
  </si>
  <si>
    <t>11c4b859bfd143d798bf84b8cfe1964f</t>
  </si>
  <si>
    <t>Everything</t>
  </si>
  <si>
    <t>everything</t>
  </si>
  <si>
    <t>Be The Universe!</t>
  </si>
  <si>
    <t>David OReilly</t>
  </si>
  <si>
    <t>SIMULATION,OPEN_WORLD,CASUAL</t>
  </si>
  <si>
    <t>b1f4888a7c9b4449b6bfbace4de24a9c</t>
  </si>
  <si>
    <t>What Remains of Edith Finch</t>
  </si>
  <si>
    <t>what-remains-of-edith-finch</t>
  </si>
  <si>
    <t>What Remains of Edith Finch is a collection of strange tales about a family in Washington state. As Edith, you’ll explore the colossal Finch house, searching for stories as she explores her family history and tries to figure out why she's the last one in her family left alive....</t>
  </si>
  <si>
    <t>Giant Sparrow</t>
  </si>
  <si>
    <t>Annapurna Interactive</t>
  </si>
  <si>
    <t>SINGLE_PLAYER,FIRST_PERSON,NARRATION</t>
  </si>
  <si>
    <t>afaa5744cbcd46caa500e342f9f47d84</t>
  </si>
  <si>
    <t>RiME</t>
  </si>
  <si>
    <t>rime</t>
  </si>
  <si>
    <t>Play as a young boy who has awakened on a mysterious island after a torrential storm. You see wild animals, long-forgotten ruins and a massive tower that beckons you to come closer. Armed with your wits and a will to overcome—and the guidance of a helpful fox—you must explore ...</t>
  </si>
  <si>
    <t>Tequila Works</t>
  </si>
  <si>
    <t>Six Foot</t>
  </si>
  <si>
    <t>PUZZLE</t>
  </si>
  <si>
    <t>f094afd81c3c4a3cb565b186e01c3bcd</t>
  </si>
  <si>
    <t>Conarium</t>
  </si>
  <si>
    <t>conarium</t>
  </si>
  <si>
    <t>Conarium is a chilling Lovecraftian game, which follows a gripping story involving four scientists and their endeavor to challenge what we normally consider to be the ‘absolute’ limits of nature.</t>
  </si>
  <si>
    <t>Zoetrope Interactive</t>
  </si>
  <si>
    <t>Iceberg Interactive</t>
  </si>
  <si>
    <t>HORROR,PUZZLE,INDIE</t>
  </si>
  <si>
    <t>498e04695bbd4376ab574a103a4f36dd</t>
  </si>
  <si>
    <t>The End is Nigh</t>
  </si>
  <si>
    <t>the-end-is-nigh</t>
  </si>
  <si>
    <t>The End Is Nigh is a sprawling adventure platformer where you die a lot, but thats ok because you are probably already dead anyway.</t>
  </si>
  <si>
    <t>Edmund McMillen, Tyler Glaiel</t>
  </si>
  <si>
    <t>ACTION,PLATFORMER,INDIE</t>
  </si>
  <si>
    <t>09176f4ff7564bbbb499bbe20bd6348f</t>
  </si>
  <si>
    <t>Fortnite</t>
  </si>
  <si>
    <t>fortnite</t>
  </si>
  <si>
    <t>Join the Resistance in the final battle to free the Zero Point!</t>
  </si>
  <si>
    <t>SHOOTER,MULTIPLAYER,SINGLE_PLAYER</t>
  </si>
  <si>
    <t>f6aee57bdd3445d4973bbbb639e8e8d5</t>
  </si>
  <si>
    <t>Sundered: Eldritch Edition</t>
  </si>
  <si>
    <t>sundered-eldritch-edition</t>
  </si>
  <si>
    <t>Sundered is a chaotic hand­-drawn metroidvania where you resist or embrace ancient eldritch powers, a challenging and unique take on a classic genre from the creators of Jotun, now with local co-op!</t>
  </si>
  <si>
    <t>Thunder Lotus</t>
  </si>
  <si>
    <t>ACTION,INDIE,METROIDVANIA</t>
  </si>
  <si>
    <t>cd44981c3cea431a9a203ff94b132994</t>
  </si>
  <si>
    <t>Slime Rancher</t>
  </si>
  <si>
    <t>slime-rancher</t>
  </si>
  <si>
    <t>Welcome to the Far, Far Range</t>
  </si>
  <si>
    <t>Monomi Park</t>
  </si>
  <si>
    <t>EXPLORATION,OPEN_WORLD,FIRST_PERSON</t>
  </si>
  <si>
    <t>3f9b7d87d6ea4ac1bb26d49683bd7064</t>
  </si>
  <si>
    <t>Last Day of June</t>
  </si>
  <si>
    <t>last-day-of-june</t>
  </si>
  <si>
    <t>Join Carl and June on what begins as a magical outing to their favorite spot, and try to unlock the sequence of events that could save the day – and June’s life – in this cinematic experience that will compel you  to ask yourself: “What would I do to save the one I love?”  Las...</t>
  </si>
  <si>
    <t>Ovosonico</t>
  </si>
  <si>
    <t>INDIE,RPG</t>
  </si>
  <si>
    <t>42d063eb91874990b29f5b9a3e083673</t>
  </si>
  <si>
    <t>RUINER</t>
  </si>
  <si>
    <t>ruiner</t>
  </si>
  <si>
    <t>RUINER is a brutal action shooter set in the year 2091 in the cyber metropolis Rengkok. A wired psychopath lashes out against a corrupt system to uncover the truth and retrieve his kidnapped brother under the guidance of a secretive hacker friend.</t>
  </si>
  <si>
    <t>Reikon Games</t>
  </si>
  <si>
    <t>ACTION,SHOOTER,ADVENTURE</t>
  </si>
  <si>
    <t>b0f6e38a93634a3bbfa3200c47379558</t>
  </si>
  <si>
    <t>South Park™: The Fractured But Whole™ Standard Edition</t>
  </si>
  <si>
    <t>south-park-the-fractured-but-whole</t>
  </si>
  <si>
    <t>In this new opus, from the creators of South Park, assume the role of the New Kid and join Stan, Kyle, Kenny and Cartman in a hilarious and outrageous RPG adventure.</t>
  </si>
  <si>
    <t>Ubisoft San Francisco</t>
  </si>
  <si>
    <t>52cdd069045e46a79b8debe97b756a26</t>
  </si>
  <si>
    <t>The Jackbox Party Pack 5</t>
  </si>
  <si>
    <t>jackbox-party-pack-5</t>
  </si>
  <si>
    <t>It’s the biggest Party Pack yet with five party-saving new games!  1)      The pop-culture trivia mash-up YOU DON’T KNOW JACK: Full Stream (1-8 players). The classic returns, full of wild new surprises. 2)      The what-if game Split the Room (3-8 Players). Create strange and ...</t>
  </si>
  <si>
    <t>da763a33956745888bea060de7ecf059</t>
  </si>
  <si>
    <t>The Jackbox Party Pack 4</t>
  </si>
  <si>
    <t>jackbox-party-pack-4</t>
  </si>
  <si>
    <t>The biggest and fourthiest addition to this storied party game franchise features not five but FIVE AND A HALF crowd-slaying games!  1) The blanking fun sequel Fibbage 3 (2-8 players). Play all-new question types and the game mode Fibbage: Enough About You (3-8 players). Guess...</t>
  </si>
  <si>
    <t>db9fd3c0420240ffbccc5141059824b3</t>
  </si>
  <si>
    <t>Assassin's Creed Origins Standard Edition</t>
  </si>
  <si>
    <t>assassins-creed-origins</t>
  </si>
  <si>
    <t>Unveil dark secrets and forgotten myths as you go back to the one founding moment: The Origins of the Assassin’s Brotherhood.</t>
  </si>
  <si>
    <t>ACTION,ADVENTURE,OPEN_WORLD</t>
  </si>
  <si>
    <t>c579aecd34934b8e9ef7e636c0962e5c</t>
  </si>
  <si>
    <t>Gorogoa</t>
  </si>
  <si>
    <t>gorogoa</t>
  </si>
  <si>
    <t>Gorogoa is an elegant evolution of the puzzle genre, told through a beautifully hand-drawn story designed and illustrated by Jason Roberts.   UNIQUELY IMAGINATIVE PUZZLES The gameplay of Gorogoa is wholly original, comprised of lavishly illustrated panels that players arrange ...</t>
  </si>
  <si>
    <t>Jason Roberts</t>
  </si>
  <si>
    <t>INDIE,STORYBOOK</t>
  </si>
  <si>
    <t>544c18ccadf8466691d8f2a335721b14</t>
  </si>
  <si>
    <t>Celeste</t>
  </si>
  <si>
    <t>celeste</t>
  </si>
  <si>
    <t>Help Madeline survive her inner demons on her journey to the top of Celeste Mountain, in this super-tight platformer from the creators of TowerFall. Brave hundreds of hand-crafted challenges, uncover devious secrets, and piece together the mystery of the mountain.</t>
  </si>
  <si>
    <t>Matt Makes Games</t>
  </si>
  <si>
    <t>INDIE,PLATFORMER,ACTION</t>
  </si>
  <si>
    <t>49841c56d62b4490a394a7889651e948</t>
  </si>
  <si>
    <t>ATLAS Mod Kit</t>
  </si>
  <si>
    <t>atlas-mod-kit</t>
  </si>
  <si>
    <t>Create your own ATLAS Mods to share with your friends — and players worldwide!</t>
  </si>
  <si>
    <t>Grapeshot Games</t>
  </si>
  <si>
    <t>Snail Games USA</t>
  </si>
  <si>
    <t>95e8b0adb366410c892f8f6fc8ac1bfa</t>
  </si>
  <si>
    <t>InnerSpace</t>
  </si>
  <si>
    <t>innerspace</t>
  </si>
  <si>
    <t>Discover the Inverse</t>
  </si>
  <si>
    <t>PolyKnight Games</t>
  </si>
  <si>
    <t>Aspyr Media</t>
  </si>
  <si>
    <t>EXPLORATION</t>
  </si>
  <si>
    <t>9ac2b841932448aeb5fc370907c8c0b3</t>
  </si>
  <si>
    <t>Subnautica</t>
  </si>
  <si>
    <t>subnautica</t>
  </si>
  <si>
    <t>Prepare to dive</t>
  </si>
  <si>
    <t>Unknown Worlds Entertainment</t>
  </si>
  <si>
    <t>OPEN_WORLD,SURVIVAL</t>
  </si>
  <si>
    <t>bd15ffd61c1744a295de36c164694e40</t>
  </si>
  <si>
    <t>Kingdom Come: Deliverance</t>
  </si>
  <si>
    <t>kingdom-come-deliverance</t>
  </si>
  <si>
    <t>Kingdom Come: Deliverance is a story-driven open-world RPG that immerses you in an epic adventure in the Holy Roman Empire. Avenge your parents' death as you battle invading forces, go on game-changing quests, and make influential choices.</t>
  </si>
  <si>
    <t>Warhorse Studios</t>
  </si>
  <si>
    <t>Prime Matter</t>
  </si>
  <si>
    <t>RPG,ADVENTURE,OPEN_WORLD</t>
  </si>
  <si>
    <t>a08681e2143d4c218167e45d76db8de0</t>
  </si>
  <si>
    <t>Into the Breach</t>
  </si>
  <si>
    <t>into-the-breach</t>
  </si>
  <si>
    <t>Control powerful mechs from the future to defeat an alien threat. Each attempt to save the world presents a new randomly generated challenge in this turn-based strategy game from the makers of FTL.</t>
  </si>
  <si>
    <t>ROGUE_LITE,TURN_BASED,STRATEGY</t>
  </si>
  <si>
    <t>39516a5b66d04b75b25a810e593b0a97</t>
  </si>
  <si>
    <t>Surviving Mars</t>
  </si>
  <si>
    <t>surviving-mars</t>
  </si>
  <si>
    <t>Surviving Mars is a sci-fi city builder all about colonizing Mars and surviving the process. Choose a space agency for resources and financial support before determining a location for your colony. Build domes and infrastructure, research new possibilities and utilize drones t...</t>
  </si>
  <si>
    <t>Haemimont Games</t>
  </si>
  <si>
    <t>Paradox Interactive</t>
  </si>
  <si>
    <t>0c8b6d95ff2746648ccd356dbf941c12</t>
  </si>
  <si>
    <t>Q.U.B.E. 2</t>
  </si>
  <si>
    <t>q-u-b-e-2</t>
  </si>
  <si>
    <t>As stranded archaeologist, Amelia Cross, you must solve the puzzles of this mysterious world and find a way back home.</t>
  </si>
  <si>
    <t>Toxic Games</t>
  </si>
  <si>
    <t>Ten Hut Games</t>
  </si>
  <si>
    <t>ACTION,PUZZLE</t>
  </si>
  <si>
    <t>2c9dda5ae74e4c36ab5763933935888a</t>
  </si>
  <si>
    <t>Far Cry 5 Standard Edition</t>
  </si>
  <si>
    <t>far-cry-5</t>
  </si>
  <si>
    <t>Welcome to Hope County, Montana, land of the free and the brave but also home to a fanatical doomsday cult known as the Project at Eden’s Gate.</t>
  </si>
  <si>
    <t>ACTION,FPS,OPEN_WORLD</t>
  </si>
  <si>
    <t>c3bb66a9e2064fa580597cee86cbc1df</t>
  </si>
  <si>
    <t>Minit</t>
  </si>
  <si>
    <t>minit</t>
  </si>
  <si>
    <t>Minit is a peculiar little adventure played sixty seconds at a time.</t>
  </si>
  <si>
    <t xml:space="preserve"> JW, Kitty, Jukio, and Dom</t>
  </si>
  <si>
    <t>PUZZLE,INDIE</t>
  </si>
  <si>
    <t>18d7e12536c246b9a5dabb87efc7b700</t>
  </si>
  <si>
    <t>Tom Clancy's Ghost Recon Wildlands Standard Edition</t>
  </si>
  <si>
    <t>ghost-recon-wildlands</t>
  </si>
  <si>
    <t>Create a team with up to 3 friends in Tom Clancy’s Ghost Recon® Wildlands and enjoy the ultimate military shooter experience set in a massive, dangerous, and responsive open world.</t>
  </si>
  <si>
    <t>SHOOTER,OPEN_WORLD,CO_OP</t>
  </si>
  <si>
    <t>ac2f9bdeb022454aab1ff77b59b2f3ed</t>
  </si>
  <si>
    <t>City of Brass</t>
  </si>
  <si>
    <t>city-of-brass</t>
  </si>
  <si>
    <t>Become a daring thief in City of Brass, a first-person action adventure from senior BioShock developers.  Armed with scimitar and a versatile whip, you’ll lash and slash, bait and trap your way to the heart of an opulent, Arabian Nights-themed metropolis – or face certain deat...</t>
  </si>
  <si>
    <t>Uppercut Games</t>
  </si>
  <si>
    <t>ROGUE_LITE,FIRST_PERSON,ACTION</t>
  </si>
  <si>
    <t>19924135f32e4e1aa517f99a72e7cea4</t>
  </si>
  <si>
    <t>Moonlighter</t>
  </si>
  <si>
    <t>moonlighter</t>
  </si>
  <si>
    <t>During a long-passed archaeological excavation, a set of Gates were discovered. People quickly realized that these ancient passages lead to different realms and dimensions – providing brave and reckless adventurers with treasures beyond measure. Rynoka, a small commercial vill...</t>
  </si>
  <si>
    <t>Digital Sun Games</t>
  </si>
  <si>
    <t>ROGUE_LIKE,RPG</t>
  </si>
  <si>
    <t>9afcebbb195348ac96e39954e20ddf33</t>
  </si>
  <si>
    <t>Vampyr</t>
  </si>
  <si>
    <t>vampyr</t>
  </si>
  <si>
    <t>CURSED BE THE CHOICE…</t>
  </si>
  <si>
    <t>DONTNOD Entertainment</t>
  </si>
  <si>
    <t>Focus Entertainment</t>
  </si>
  <si>
    <t>dff5698e513d49f4b6823c6472f07137</t>
  </si>
  <si>
    <t>GNOG</t>
  </si>
  <si>
    <t>gnog</t>
  </si>
  <si>
    <t>GNOG is a 3D puzzle game set in a tactile world of toys and secrets. Point, click, grab, poke, spin, pull, and play with uniquely charming monster heads as you explore the hidden worlds inside them. Filled with eye-catching designs, playful interactions, and a rich, reactive s...</t>
  </si>
  <si>
    <t>Ko-Op</t>
  </si>
  <si>
    <t>fc81c913519d44dfb645abb2d2db26b7</t>
  </si>
  <si>
    <t>Battalion 1944 Development Toolkit</t>
  </si>
  <si>
    <t>battalion</t>
  </si>
  <si>
    <t>Enlist today to become a part of the Battalion 1944 modding community! Install the BATTALION 1944 Development Toolkit to start creating maps based around your favourite game modes. The Toolkit comes with all the tools players will need to start creating their own levels - alon...</t>
  </si>
  <si>
    <t>e9428ad618aa45f4b3371b8c8c4f9de9</t>
  </si>
  <si>
    <t>Overcooked</t>
  </si>
  <si>
    <t>overcooked</t>
  </si>
  <si>
    <t>Crazy Co-op Cooking Action!</t>
  </si>
  <si>
    <t>Ghost Town Games Ltd.</t>
  </si>
  <si>
    <t>team17</t>
  </si>
  <si>
    <t>ACTION,INDIE,SIMULATION</t>
  </si>
  <si>
    <t>ec4808acfd754b4f980daa0b93a56163</t>
  </si>
  <si>
    <t>The Walking Dead: Final Season</t>
  </si>
  <si>
    <t>walking-dead-final-season</t>
  </si>
  <si>
    <t>After years on the road facing threats both living and dead, a secluded school might finally be Clementine and AJ’s chance for a home. But protecting it will mean sacrifice. In this gripping, emotional final season, your choices define your relationships, shape your world, and...</t>
  </si>
  <si>
    <t>396c5dd6af134fbc847406a690c96f99</t>
  </si>
  <si>
    <t>7 Billion Humans</t>
  </si>
  <si>
    <t>7-billion-humans</t>
  </si>
  <si>
    <t>Your own parallel computer... made of people</t>
  </si>
  <si>
    <t>INDIE,PUZZLE,PROGRAMMING</t>
  </si>
  <si>
    <t>2ae91a1e97f848f7bd51c2cfbec61a0e</t>
  </si>
  <si>
    <t>Donut County</t>
  </si>
  <si>
    <t>donut-county</t>
  </si>
  <si>
    <t>Donut County is a story-based physics puzzle game where you play as an ever-growing hole in the ground. Meet cute characters, steal their trash, and throw them in a hole.  Where Trash is Treasure Raccoons have taken over Donut County with remote-controlled trash-stealing holes...</t>
  </si>
  <si>
    <t>Ben Esposito</t>
  </si>
  <si>
    <t>INDIE,NARRATION,PUZZLE</t>
  </si>
  <si>
    <t>d89d1ecf209d42688d82909e522f2ec1</t>
  </si>
  <si>
    <t>Speed Brawl</t>
  </si>
  <si>
    <t>speed-brawl</t>
  </si>
  <si>
    <t>Speed Brawl is a 2D combat-racer about moving fast and hitting hard! Maintain your momentum, build combos, and unleash powerful moves. Find your own fighting style, and assemble the best team of brawlers ever seen. Then do it all again faster. Faster. FASTER!</t>
  </si>
  <si>
    <t>Double Stallion Games</t>
  </si>
  <si>
    <t>ACTION,PLATFORMER,FIGHTING</t>
  </si>
  <si>
    <t>9e32f311abd24c4aa4c7f9c5dce25e75</t>
  </si>
  <si>
    <t>Assassins Creed Odyssey Standard Edition</t>
  </si>
  <si>
    <t>assassins-creed-odyssey</t>
  </si>
  <si>
    <t>From outcast to living legend, embark on an odyssey to uncover the secrets of your past and change the fate of Ancient Greece</t>
  </si>
  <si>
    <t>b4549b0a846e4fa289f87b48007fc42e</t>
  </si>
  <si>
    <t>Jackbox Party Pack 3</t>
  </si>
  <si>
    <t>jackbox-party-pack-3</t>
  </si>
  <si>
    <t>The threequel to the party game phenomenon features FIVE new sense-shattering games!  1) The say-anything sequel Quiplash 2 (3-8 players). Play all new questions or make your own! 2) The deadly quiz show Trivia Murder Party (1-8 players). Match wits with a trivia-obsessed kill...</t>
  </si>
  <si>
    <t>ac5e4e5e2f024e2f9831baac251e0d46</t>
  </si>
  <si>
    <t>Bad North</t>
  </si>
  <si>
    <t>bad-north</t>
  </si>
  <si>
    <t>![Bad North Image](https://cdn2.unrealengine.com/Diesel%2Fproductv2%2Fbad-north%2Fhome%2Fabout-1024x865-434a624a315470d8d4e98226e0bdc16ccb3e4b5b.png)</t>
  </si>
  <si>
    <t>Plausible Concept</t>
  </si>
  <si>
    <t>STRATEGY,ACTION,ROGUE_LITE</t>
  </si>
  <si>
    <t>95e743aa01c6410680916acb796246b5</t>
  </si>
  <si>
    <t>Darksiders III</t>
  </si>
  <si>
    <t>darksiders3</t>
  </si>
  <si>
    <t>Return to an apocalyptic Earth in Darksiders III, a hack-n-slash Action Adventure where players assume the role of FURY in her quest to hunt down and dispose of the Seven Deadly Sins.  The most unpredictable and enigmatic of the Four Horsemen, FURY must succeed where many have...</t>
  </si>
  <si>
    <t>Gunfire Games</t>
  </si>
  <si>
    <t>ACTION,SINGLE_PLAYER,ADVENTURE</t>
  </si>
  <si>
    <t>0394bcc34ee54c13bf1d84590c11fd18</t>
  </si>
  <si>
    <t>RollerCoaster Tycoon Adventures</t>
  </si>
  <si>
    <t>rollercoaster-tycoon-adventures</t>
  </si>
  <si>
    <t>Family Friendly Tycoon Fun!</t>
  </si>
  <si>
    <t>Nvizzio Creations</t>
  </si>
  <si>
    <t>Atari</t>
  </si>
  <si>
    <t>SINGLE_PLAYER,SIMULATION</t>
  </si>
  <si>
    <t>9651fd57c8a34e81949aab28a084ced7</t>
  </si>
  <si>
    <t>Mutant Year Zero: Road to Eden</t>
  </si>
  <si>
    <t>mutant-year-zero</t>
  </si>
  <si>
    <t>Mankind has been eradicated by climate change, nuclear war, and pandemics. Will your team of mutants survive the Zone?  Mutant Year Zero: Road to Eden is a tactical adventure game combining turn-based combat with real-time exploration, story, stealth, and strategy.</t>
  </si>
  <si>
    <t>The Bearded Ladies</t>
  </si>
  <si>
    <t>RPG</t>
  </si>
  <si>
    <t>aec117239abd49a08eddc9e75a981fa3</t>
  </si>
  <si>
    <t>Shadow Tactics: Blades of the Shogun</t>
  </si>
  <si>
    <t>shadow-tactics</t>
  </si>
  <si>
    <t>Shadow Tactics is a hardcore tactical stealth game set in Japan around the Edo period. A new Shogun seizes power over Japan and enforces nationwide peace. He recruits five specialists with extraordinary skills for assassination, sabotage and espionage.</t>
  </si>
  <si>
    <t>Mimimi Games</t>
  </si>
  <si>
    <t>Daedalic Entertainment</t>
  </si>
  <si>
    <t>STEALTH,STRATEGY,SINGLE_PLAYER</t>
  </si>
  <si>
    <t>9b25216887da4b80af40769e6910cd20</t>
  </si>
  <si>
    <t>Hello Neighbor: Hide and Seek</t>
  </si>
  <si>
    <t>hello-neighbor-hide-and-seek</t>
  </si>
  <si>
    <t>Hello Neighbor: Hide and Seek follows the tragic story of the Neighbor’s family in this dramatic prequel to Hello Neighbor. Experience playing a game of hide-and-seek with your brother as you both deal with a loss of a family member.</t>
  </si>
  <si>
    <t>tinyBuild Games</t>
  </si>
  <si>
    <t>ACTION,STEALTH</t>
  </si>
  <si>
    <t>32a37ec072474cf4a621d0ce28505f36</t>
  </si>
  <si>
    <t>Ashen</t>
  </si>
  <si>
    <t>ashen</t>
  </si>
  <si>
    <t>Ashen is an open world co-op action RPG about a wanderer in search of a place to call home.   Passive Co-Op Multiplayer As you adventure through Ashen, you'll occasionally encounter other players in a massive open world, akin to the passive multiplayer of Journey. It's up to y...</t>
  </si>
  <si>
    <t>A44</t>
  </si>
  <si>
    <t>ACTION,ROLE_PLAYING,CO_OP,RPG</t>
  </si>
  <si>
    <t>d76580cab11b4216bfa1a16ee820d680</t>
  </si>
  <si>
    <t>Hello Neighbor</t>
  </si>
  <si>
    <t>hello-neighbor</t>
  </si>
  <si>
    <t>Hello Neighbor is a Stealth Horror Game about sneaking into your neighbor's house and figuring out what he's hiding in the basement. Play against an advanced AI that learns from your actions.</t>
  </si>
  <si>
    <t>b3a7ea2e333a49ab8a7c3d0aa1f31e5e</t>
  </si>
  <si>
    <t>My Time At Portia</t>
  </si>
  <si>
    <t>my-time-at-portia</t>
  </si>
  <si>
    <t>Start a new life in the enchanting town of Portia!</t>
  </si>
  <si>
    <t>Pathea Games</t>
  </si>
  <si>
    <t>Team17</t>
  </si>
  <si>
    <t>OPEN_WORLD,SINGLE_PLAYER</t>
  </si>
  <si>
    <t>ebf5f23b876944f89d140750e756585d</t>
  </si>
  <si>
    <t>Oxenfree</t>
  </si>
  <si>
    <t>oxenfree</t>
  </si>
  <si>
    <t>Choose Your Fate…</t>
  </si>
  <si>
    <t>Night School Studio</t>
  </si>
  <si>
    <t>SINGLE_PLAYER,NARRATION,INDIE</t>
  </si>
  <si>
    <t>ddeb3d9a00c1492da4954dd03465ec17</t>
  </si>
  <si>
    <t>Flower</t>
  </si>
  <si>
    <t>flower</t>
  </si>
  <si>
    <t>Experience award-winning Flower, now available on the Epic Games Store.  Originally developed by thatgamecompany, Flower lets you take control of the wind as you explore and navigate beautiful, lush environments using motion controls. Journey through varied landscapes at your ...</t>
  </si>
  <si>
    <t>thatgamecompany</t>
  </si>
  <si>
    <t>ADVENTURE,EXPLORATION,CASUAL</t>
  </si>
  <si>
    <t>f189ca21d5814aef8402655f5d456bd3</t>
  </si>
  <si>
    <t>Metro Exodus Standard Edition</t>
  </si>
  <si>
    <t>metro-exodus</t>
  </si>
  <si>
    <t>Flee the shattered ruins of the Moscow Metro and embark on an epic, continent-spanning journey across the post-apocalyptic Russian wilderness. Explore vast, non-linear levels, lose yourself in an immersive, sandbox survival experience, and follow a thrilling story-line that sp...</t>
  </si>
  <si>
    <t>SINGLE_PLAYER,FPS,SHOOTER</t>
  </si>
  <si>
    <t>4c77ab0d3f3f4188ac87f0b5d0ea2a91</t>
  </si>
  <si>
    <t>Far Cry New Dawn Standard Edition</t>
  </si>
  <si>
    <t>far-cry-new-dawn</t>
  </si>
  <si>
    <t>Dive into a transformed vibrant post-apocalyptic Hope County, Montana, 17 years after a global nuclear catastrophe. Lead the fight against the Highwaymen, as they seek to take over the last remaining resources</t>
  </si>
  <si>
    <t>cb362a4d9a2d42dda1005021522ca733</t>
  </si>
  <si>
    <t>Trials Rising Standard Edition</t>
  </si>
  <si>
    <t>trials-rising</t>
  </si>
  <si>
    <t>Explore over-the-top action and physics-bending motorcycle racing in the latest opus of the Trials franchise.</t>
  </si>
  <si>
    <t>Ubisoft | RedLynx</t>
  </si>
  <si>
    <t>MULTIPLAYER</t>
  </si>
  <si>
    <t>d3a6b8379b864097b2c92d14ebfab190</t>
  </si>
  <si>
    <t>APE OUT</t>
  </si>
  <si>
    <t>ape-out</t>
  </si>
  <si>
    <t>APE OUT is a wildly intense and stylized smash em up about primal escape, rhythmic violence &amp; frenetic jazz. Build up near unstoppable momentum and use your captors as both weapons + shields to crush everyone on your procedurally generated path to freedom</t>
  </si>
  <si>
    <t>Gabe Cuzzillo,Bennett Foddy,Matt Boch</t>
  </si>
  <si>
    <t>ACTION,INDIE</t>
  </si>
  <si>
    <t>2554dc73dbc746f38bb930903821441b</t>
  </si>
  <si>
    <t>Helium Rain</t>
  </si>
  <si>
    <t>helium-rain</t>
  </si>
  <si>
    <t>Build your fleet, trade, explore and conquer</t>
  </si>
  <si>
    <t>Deimos Games</t>
  </si>
  <si>
    <t>026a40a759d2474e97d57099ef8d6c75</t>
  </si>
  <si>
    <t>Operencia: The Stolen Sun</t>
  </si>
  <si>
    <t>operencia</t>
  </si>
  <si>
    <t>Operencia: The Stolen Sun embraces everything you love about classic first-person dungeon-crawlers, enhancing the old-school turn-based RPG experience with modern sensibilities. Gather your team of memorable characters and guide them through a world inspired by Central Europea...</t>
  </si>
  <si>
    <t>Zen Studios</t>
  </si>
  <si>
    <t>RPG,SINGLE_PLAYER,DUNGEON_CRAWLER</t>
  </si>
  <si>
    <t>f2dfe3f792734ee8a614a97131318db8</t>
  </si>
  <si>
    <t>The Division 2 Standard Edition</t>
  </si>
  <si>
    <t>the-division-2</t>
  </si>
  <si>
    <t>In Tom Clancy’s The Division®2, the fate of the free world is on the line.   Lead a team of elite agents into a post-pandemic Washington DC to restore order and prevent the collapse of the city.</t>
  </si>
  <si>
    <t>4f24dc26787d42548cc1fb452d252801</t>
  </si>
  <si>
    <t>Satisfactory</t>
  </si>
  <si>
    <t>satisfactory</t>
  </si>
  <si>
    <t>Satisfactory is a first-person open-world factory building game with a dash of exploration and combat. Play alone or with friends, explore an alien planet, create multi-story factories, and enter conveyor belt heaven!</t>
  </si>
  <si>
    <t>Coffee Stain Studios</t>
  </si>
  <si>
    <t>Coffee Stain Publishing</t>
  </si>
  <si>
    <t>OPEN_WORLD,FIRST_PERSON,SIMULATION</t>
  </si>
  <si>
    <t>e2495be2de784cba8355e436b1e185e8</t>
  </si>
  <si>
    <t>Outward</t>
  </si>
  <si>
    <t>outward</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</si>
  <si>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t>
  </si>
  <si>
    <t>Nine Dots Studio</t>
  </si>
  <si>
    <t>PRIME MATTER</t>
  </si>
  <si>
    <t>MULTIPLAYER,RPG,SINGLE_PLAYER</t>
  </si>
  <si>
    <t>643cba48d39d40a482df653517df0f26</t>
  </si>
  <si>
    <t>Assassin's Creed® III: Remastered</t>
  </si>
  <si>
    <t>assassins-creed-3</t>
  </si>
  <si>
    <t>Relive the American Revolution or experience it for the first time in Assassin's Creed® III Remastered, with enhanced graphics and improved gameplay mechanics.  Also includes Assassin's Creed Liberation remastered and all solo DLC content.</t>
  </si>
  <si>
    <t>6a612192c0ed499f8c7db747b3049107</t>
  </si>
  <si>
    <t>Totally Accurate Battle Simulator</t>
  </si>
  <si>
    <t>totally-accurate-battle-simulator</t>
  </si>
  <si>
    <t>Be the leader of wobblers from ancient lands, spooky places &amp; fantasy worlds. Watch them fight in simulations made with the wobbliest physics system ever made, make your own wobblers, and send your army off to fight your friends in multiplayer.</t>
  </si>
  <si>
    <t>Landfall Games</t>
  </si>
  <si>
    <t>STRATEGY,PHYSICS,SIMULATION</t>
  </si>
  <si>
    <t>a31e529d4527419c98a0d36f6ca9ce1d</t>
  </si>
  <si>
    <t>Dangerous Driving</t>
  </si>
  <si>
    <t>dangerous-driving</t>
  </si>
  <si>
    <t>Now available - take the fight online against 5 other players.  From the creative talent behind the genre-defining Burnout series, Dangerous Driving puts aggression back into the racing genre, recapturing the spirit of the past and taking it to a new place. Dangerous Driving i...</t>
  </si>
  <si>
    <t>Three Fields Entertainment</t>
  </si>
  <si>
    <t>RACING,SINGLE_PLAYER,MULTIPLAYER</t>
  </si>
  <si>
    <t>bfcf7ca20e57436d8cc33e6d20cbac76</t>
  </si>
  <si>
    <t>Close To The Sun</t>
  </si>
  <si>
    <t>close-to-the-sun</t>
  </si>
  <si>
    <t>Deep in international waters, Tesla’s Helios stands still. An unbound utopia for scientific research, Rose Archer steps aboard in search of her sister, quickly to discover not all is as it seems. A single word covers the entrance… QUARANTINE!</t>
  </si>
  <si>
    <t>Storm in a Teacup</t>
  </si>
  <si>
    <t>Wired Productions</t>
  </si>
  <si>
    <t>HORROR,FIRST_PERSON,ADVENTURE</t>
  </si>
  <si>
    <t>d93a5c8e6ae9421da81f7b0162361b83</t>
  </si>
  <si>
    <t>Shakedown - Hawaii</t>
  </si>
  <si>
    <t>shakedown-hawaii</t>
  </si>
  <si>
    <t>Business in the Front. Bodies in the Back.</t>
  </si>
  <si>
    <t>VBlank Entertainment</t>
  </si>
  <si>
    <t>ACTION,SINGLE_PLAYER</t>
  </si>
  <si>
    <t>1a0876c3c1994c50ae6e3231999a0dcf</t>
  </si>
  <si>
    <t>Diesel Brothers: Truck Building Simulator Editor</t>
  </si>
  <si>
    <t>diesel-brothers-truck-building-simulator-editor</t>
  </si>
  <si>
    <t>Tuning trucks is all about eye-catching designs.   When you're in the need for a particular part, but just can't find it anywhere in the shop - make it yourself! Impress your customers and fan followers with one of a kind rims, astonishing exhaust tips, and other unique parts.</t>
  </si>
  <si>
    <t>89e949b9176d4f04a5b2e6ca28655b21</t>
  </si>
  <si>
    <t>A Plague Tale: Innocence</t>
  </si>
  <si>
    <t>a-plague-tale-innocence</t>
  </si>
  <si>
    <t>Follow the grim tale of young Amicia and her little brother Hugo, in a heartrending journey through the darkest hours of history. Hunted by Inquisition soldiers and surrounded by unstoppable swarms of rats, they will come to know and trust each other.</t>
  </si>
  <si>
    <t>Asobo Studio</t>
  </si>
  <si>
    <t>ACTION,ADVENTURE</t>
  </si>
  <si>
    <t>112d4a6bbc254c7fb58ca5597e40f093</t>
  </si>
  <si>
    <t>Observation</t>
  </si>
  <si>
    <t>observation</t>
  </si>
  <si>
    <t>Observation is a sci-fi thriller uncovering what happened to Dr. Emma Fisher, and the crew of her mission, through the lens of the station’s artificial intelligence S.A.M.   Players assume the role of S.A.M. by operating the station’s control systems, cameras, and tools to ass...</t>
  </si>
  <si>
    <t>SINGLE_PLAYER,NARRATION</t>
  </si>
  <si>
    <t>5a1f3f34df1f4c21850b997aa08da19e</t>
  </si>
  <si>
    <t>Outer Wilds</t>
  </si>
  <si>
    <t>outerwilds</t>
  </si>
  <si>
    <t>Outer Wilds is an open world mystery about a solar system trapped in an endless time loop.   Welcome to the Space Program! You’re the newest recruit of Outer Wilds Ventures, a fledgling space program searching for answers in a strange, constantly evolving solar system.   Myste...</t>
  </si>
  <si>
    <t>Mobius Digital</t>
  </si>
  <si>
    <t>SINGLE_PLAYER,NARRATION,SPACE_SIM</t>
  </si>
  <si>
    <t>eed4647340be4921ae5547a0fe0de421</t>
  </si>
  <si>
    <t>Anno 1800 Standard Edition</t>
  </si>
  <si>
    <t>anno-1800</t>
  </si>
  <si>
    <t>Welcome to the dawn of the Industrial Age. Experience one of the most exciting &amp; fast-changing periods of all time in a rich city-building experience.</t>
  </si>
  <si>
    <t>Ubisoft Mainz</t>
  </si>
  <si>
    <t>STRATEGY,CITY_BUILDER</t>
  </si>
  <si>
    <t>abb40344af0f4425a20e1c5e57677e56</t>
  </si>
  <si>
    <t>Trover Saves the Universe</t>
  </si>
  <si>
    <t>trover-saves-the-universe</t>
  </si>
  <si>
    <t>![Trover Saves the Universe Image](https://cdn2.unrealengine.com/Diesel%2Fproduct%2Ftrover-saves-the-universe%2Fhome%2FSteam_Trover_LibraryHeroBanner_Cartoony_FinalColors2-2850x920-44735469bd4b7c5d093f41d7f2bc45345e4ba178.jpg)  From the co-creator of Rick and Morty comes Trove...</t>
  </si>
  <si>
    <t>Squanch Games</t>
  </si>
  <si>
    <t>ACTION,COMEDY,INDIE</t>
  </si>
  <si>
    <t>4e82628bda3240959b7eed18967186c8</t>
  </si>
  <si>
    <t>Journey</t>
  </si>
  <si>
    <t>journey</t>
  </si>
  <si>
    <t>Explore the ancient, mysterious world of Journey as you soar above ruins and glide across sands to discover its secrets. Play alone or in the company of a fellow traveler and explore its vast world together. Featuring stunning visuals and a Grammy-nominated musical score, Jour...</t>
  </si>
  <si>
    <t>CO_OP,INDIE</t>
  </si>
  <si>
    <t>31c654e6b48a4d7288371cbaea5d7f61</t>
  </si>
  <si>
    <t>Omen Of Sorrow</t>
  </si>
  <si>
    <t>omen-of-sorrow</t>
  </si>
  <si>
    <t>Omen of Sorrow® is a competitive fighting game inspired by the classics, bringing back the genre's arcade legacy, taking it to the next level with innovative features and mechanics</t>
  </si>
  <si>
    <t>AOne Games</t>
  </si>
  <si>
    <t>MULTIPLAYER,SINGLE_PLAYER,FIGHTING</t>
  </si>
  <si>
    <t>b1f5e946cb694968849f5b4331f27db5</t>
  </si>
  <si>
    <t>Heavy Rain</t>
  </si>
  <si>
    <t>heavy-rain</t>
  </si>
  <si>
    <t>Play four different characters in this tension-soaked psychological thriller. Choose your next move carefully, as every decision may have dramatic outcomes.</t>
  </si>
  <si>
    <t>Quantic Dream</t>
  </si>
  <si>
    <t>ACTION,SINGLE_PLAYER,NARRATION</t>
  </si>
  <si>
    <t>3299949f391a4dbb9e0c4b28b683992c</t>
  </si>
  <si>
    <t>Griftlands</t>
  </si>
  <si>
    <t>griftlands</t>
  </si>
  <si>
    <t>Griftlands is a deck-building roguelite where you negotiate, fight, steal or otherwise persuade others to get your way. Every decision is important, be it the jobs you take, the friends you make, or the cards you collect.</t>
  </si>
  <si>
    <t>Klei Entertainment</t>
  </si>
  <si>
    <t>CARD_GAME,ROGUE_LITE,TURN_BASED</t>
  </si>
  <si>
    <t>54e4974ff09e457ea24de17a37a1eca7</t>
  </si>
  <si>
    <t>Horace</t>
  </si>
  <si>
    <t>horace</t>
  </si>
  <si>
    <t>The best platformer of 2019.  Horace is a huge platforming adventure which pushes the boundaries of the genre with a profound story of a small robot learning of life, the universe and Douglas Adams. Made by videogame lovers for videogame lovers!</t>
  </si>
  <si>
    <t>Paul Helman,Sean Scapelhorn</t>
  </si>
  <si>
    <t>PLATFORMER,ADVENTURE,INDIE</t>
  </si>
  <si>
    <t>ca9e038d351d493f91f7823a175c5acf</t>
  </si>
  <si>
    <t>Beyond Two Souls</t>
  </si>
  <si>
    <t>beyond-two-souls</t>
  </si>
  <si>
    <t>Experience Jodie’s extraordinary life and her connection with a powerful supernatural entity.</t>
  </si>
  <si>
    <t>SINGLE_PLAYER,NARRATION,ACTION</t>
  </si>
  <si>
    <t>f660ad626f1443a5ba90192e5510062c</t>
  </si>
  <si>
    <t>Tetris® Effect: Connected</t>
  </si>
  <si>
    <t>tetris-effect</t>
  </si>
  <si>
    <t>Tetris® Effect: Connected adds an all-new robust multiplayer expansion to the huge variety of addictive and innovative single-player modes that Tetris Effect is known for, with all-new co-op and competitive online and local multiplayer modes!</t>
  </si>
  <si>
    <t>Monstars inc., Resonair, Stage Games</t>
  </si>
  <si>
    <t>Enhance</t>
  </si>
  <si>
    <t>PUZZLE,MULTIPLAYER,COMPETITIVE</t>
  </si>
  <si>
    <t>bc519a47c9b44920828c718e367e20b5</t>
  </si>
  <si>
    <t>Rebel Galaxy Outlaw</t>
  </si>
  <si>
    <t>rebel-galaxy-outlaw</t>
  </si>
  <si>
    <t>Dogfighting, Trade, and Adventure in the Dodge Sector.</t>
  </si>
  <si>
    <t>Double Damage</t>
  </si>
  <si>
    <t>791e1ab4a2664ca0b66331d5b1ec4d89</t>
  </si>
  <si>
    <t>Auto Chess</t>
  </si>
  <si>
    <t>auto-chess</t>
  </si>
  <si>
    <t>Auto Chess is a multiplayer online strategy game co-developed by Dragonest Game Co.Ltd and Drodo Studio and published by Dragonest Game Co.Ltd.</t>
  </si>
  <si>
    <t>Dragonest Games</t>
  </si>
  <si>
    <t>STRATEGY,MULTIPLAYER</t>
  </si>
  <si>
    <t>8a97a7d4d0e44523b9aa064f457627da</t>
  </si>
  <si>
    <t>Control</t>
  </si>
  <si>
    <t>control</t>
  </si>
  <si>
    <t>After a secretive agency in New York is invaded by an otherworldly threat, you become the new Director struggling to regain Control.</t>
  </si>
  <si>
    <t>ACTION,SUPERNATURAL,ADVENTURE</t>
  </si>
  <si>
    <t>1f59e837a27a48f78c326ac943cd8441</t>
  </si>
  <si>
    <t>Ancestors: The Humankind Odyssey</t>
  </si>
  <si>
    <t>ancestors</t>
  </si>
  <si>
    <t>Embark on the incredible odyssey of human evolution and begin your journey 10 million years ago in this new adventure from the creator of Assassin's Creed.</t>
  </si>
  <si>
    <t>Panache Digital Games</t>
  </si>
  <si>
    <t>Private Division</t>
  </si>
  <si>
    <t>OPEN_WORLD,SURVIVAL,EXPLORATION</t>
  </si>
  <si>
    <t>2a32725d30bc4d87823d3354670376e2</t>
  </si>
  <si>
    <t>Atomicrops</t>
  </si>
  <si>
    <t>atomicrops</t>
  </si>
  <si>
    <t xml:space="preserve">Atomicrops is an action-packed roguelite farming simulator where you must cultivate and defend the last farm in the post-apocalypse wasteland. Farm mutated crops, marry townsfolk, and kill every mutant creature that tries to invade! </t>
  </si>
  <si>
    <t>Bird Bath Games</t>
  </si>
  <si>
    <t>ACTION,ROGUE_LITE,SIMULATION</t>
  </si>
  <si>
    <t>e1cd6be4e19f4248b58048c1f3154a29</t>
  </si>
  <si>
    <t>WRC 8 FIA World Rally Championship</t>
  </si>
  <si>
    <t>wrc-8</t>
  </si>
  <si>
    <t>The most complete and authentic official WRC simulation yet. New physics for all surfaces, a completely redesigned career mode, dynamic weather conditions, 50 teams, 14 countries, 100 tracks, weekly challenges and an eSports mode…</t>
  </si>
  <si>
    <t>KT Racing</t>
  </si>
  <si>
    <t>Bigben Interactive</t>
  </si>
  <si>
    <t>RACING,MULTIPLAYER</t>
  </si>
  <si>
    <t>d15a9bad13314dd6ac4978e31147c865</t>
  </si>
  <si>
    <t>Falcon Age</t>
  </si>
  <si>
    <t>falcon-age</t>
  </si>
  <si>
    <t>RAISE A FALCON, FIGHT COLONIZERS.</t>
  </si>
  <si>
    <t>Outerloop Games</t>
  </si>
  <si>
    <t>ACTION,FIRST_PERSON,ADVENTURE</t>
  </si>
  <si>
    <t>7dd66b1bd08e41b1a6bdc3bf472833fa</t>
  </si>
  <si>
    <t>The Walking Dead : The Definitive Series</t>
  </si>
  <si>
    <t>walking-dead-definitive-series</t>
  </si>
  <si>
    <t>The Walking Dead: The Telltale Definitive Series contains all 4 Seasons, 400 Days, and The Walking Dead: Michonne, which includes over 50 hours of gameplay across 23 unique episodes. With graphical enhancements, behind the scenes bonus features and faithful recreations of clas...</t>
  </si>
  <si>
    <t>dd845909e1504c048c14499eab60ec62</t>
  </si>
  <si>
    <t>Borderlands 3</t>
  </si>
  <si>
    <t>borderlands-3</t>
  </si>
  <si>
    <t>The original shooter-looter returns, packing bazillions of guns and a mayhem-fueled adventure! Blast through new worlds &amp; enemies and save your home from the most ruthless cult leaders in the galaxy.</t>
  </si>
  <si>
    <t>Gearbox Software</t>
  </si>
  <si>
    <t>2K</t>
  </si>
  <si>
    <t>CO_OP,RPG,FPS</t>
  </si>
  <si>
    <t>b467b7d3570e44c0b84e59475f4a5636</t>
  </si>
  <si>
    <t>Cardpocalypse Standard Edition</t>
  </si>
  <si>
    <t>cardpocalypse</t>
  </si>
  <si>
    <t>10-year old Jess accidentally gets everybody's favorite collectible card game banned in Dudsdale Elementary - even worse, it’s her first day! But when troubles arise and mutants from the game start to come to life, and it’s up to Jess and her friends to stop them. Become a Meg...</t>
  </si>
  <si>
    <t>Gambrinous</t>
  </si>
  <si>
    <t>Versus Evil</t>
  </si>
  <si>
    <t>CARD_GAME,INDIE,RPG</t>
  </si>
  <si>
    <t>01028a117e8845ed90e1bc859ff6d4f3</t>
  </si>
  <si>
    <t>Untitled Goose Game</t>
  </si>
  <si>
    <t>untitled-goose-game</t>
  </si>
  <si>
    <t>It's a lovely morning in the village, and you are a horrible goose.</t>
  </si>
  <si>
    <t>House House</t>
  </si>
  <si>
    <t>Panic</t>
  </si>
  <si>
    <t>COMEDY,STEALTH,PUZZLE</t>
  </si>
  <si>
    <t>265ae8cbed404648b0fddf253ffc44eb</t>
  </si>
  <si>
    <t>The Sojourn</t>
  </si>
  <si>
    <t>the-sojourn</t>
  </si>
  <si>
    <t>Traverse a thought-provoking puzzle game and its immersive colour-drenched world of light and shadow.</t>
  </si>
  <si>
    <t>Shifting Tides</t>
  </si>
  <si>
    <t>SINGLE_PLAYER,PUZZLE</t>
  </si>
  <si>
    <t>c3291802fde5400aaaabda61acd2d2b4</t>
  </si>
  <si>
    <t>WHAT THE GOLF?</t>
  </si>
  <si>
    <t>what-the-golf</t>
  </si>
  <si>
    <t>A silly physics-based golf parody where every golf course is a new surprising type of golf, some brilliant or hilarious, others so absurd you will ask yourself: WHAT THE GOLF?</t>
  </si>
  <si>
    <t>Triband</t>
  </si>
  <si>
    <t>COMEDY,PHYSICS,SINGLE_PLAYER</t>
  </si>
  <si>
    <t>387e3e9d6a1a4812bd2e54a04eac2db9</t>
  </si>
  <si>
    <t>Ghostbusters: The Video Game Remastered</t>
  </si>
  <si>
    <t>ghostbusters-the-video-game-remastered</t>
  </si>
  <si>
    <t>The beloved and critically acclaimed Ghostbusters video game is back and remastered for the Epic Games store!  Strap on your proton pack once again and join the Ghostbusters on the adventure with the voice and likeness of the original crew as you battle to save New York!     A...</t>
  </si>
  <si>
    <t>Saber Interactive</t>
  </si>
  <si>
    <t>Mad Dog Games</t>
  </si>
  <si>
    <t>2385d033d11a469fa08cbae090ae97d8</t>
  </si>
  <si>
    <t>Ghost Recon Breakpoint Standard Edition</t>
  </si>
  <si>
    <t>ghost-recon-breakpoint</t>
  </si>
  <si>
    <t>Become a Ghost, fighting against a rogue spec ops faction called the Wolves, in the latest Tom Clancy's Ghost Recon®!</t>
  </si>
  <si>
    <t>Ubisoft Paris</t>
  </si>
  <si>
    <t>e4362ad88b0346d7b05d4f9d640bbf20</t>
  </si>
  <si>
    <t>John Wick Hex</t>
  </si>
  <si>
    <t>johnwickhex</t>
  </si>
  <si>
    <t>John Wick Hex is a fast-paced, action-oriented strategy game that makes you think and strike like John Wick, the professional hitman of the critically acclaimed film franchise. Created in close cooperation with the creative teams behind the films, John Wick Hex is fight-choreo...</t>
  </si>
  <si>
    <t>Bithell Games</t>
  </si>
  <si>
    <t>Good Shepherd Entertainment</t>
  </si>
  <si>
    <t>Single Player,STRATEGY,ACTION</t>
  </si>
  <si>
    <t>12ab853cde4d4f209749ab7ab2070189</t>
  </si>
  <si>
    <t>A Knights Quest</t>
  </si>
  <si>
    <t>a-knights-quest</t>
  </si>
  <si>
    <t>A gorgeous action adventure on an epic scale. Play as Rusty, a clumsy adventurer who accidentally sets about the end of the world. Solve mind-bending puzzles, fight challenging enemies, defeat huge bosses and platform your way through a fantastic open world in this lavish acti...</t>
  </si>
  <si>
    <t>Sky 9 Games</t>
  </si>
  <si>
    <t>Curve Digital</t>
  </si>
  <si>
    <t>ACTION,PLATFORMER,ADVENTURE</t>
  </si>
  <si>
    <t>101424838a68468d8da192f3644e61d4</t>
  </si>
  <si>
    <t>The Jackbox Party Pack 6</t>
  </si>
  <si>
    <t>jackbox-party-pack-6</t>
  </si>
  <si>
    <t>The wildest Party Pack yet, with Trivia Murder Party 2, the weird word circus Dictionarium, the identity hiding Push The Button, the laugh-fest Joke Boat and the personality test Role Models. Use phones or tablets as controllers and play with up to 10 players!</t>
  </si>
  <si>
    <t>COMEDY,PARTY,TRIVIA</t>
  </si>
  <si>
    <t>23614423f0b7437b97b78b70a96b7e92</t>
  </si>
  <si>
    <t>Manifold Garden</t>
  </si>
  <si>
    <t>manifold-garden</t>
  </si>
  <si>
    <t>Rediscover gravity and explore an Escher-esque world of impossible architecture. Witness infinity in first-person and master its rules to solve physics-defying puzzles. Cultivate a garden to open new paths forward, where an eternal expanse awaits.</t>
  </si>
  <si>
    <t>William Chyr Studio</t>
  </si>
  <si>
    <t>PUZZLE,EXPLORATION</t>
  </si>
  <si>
    <t>5af5633e9f1747728d4fee10988ca2b7</t>
  </si>
  <si>
    <t>The Outer Worlds</t>
  </si>
  <si>
    <t>the-outer-worlds</t>
  </si>
  <si>
    <t>The Outer Worlds is an award-winning single-player first-person sci-fi RPG from Obsidian Entertainment and Private Division.</t>
  </si>
  <si>
    <t>RPG,SINGLE_PLAYER</t>
  </si>
  <si>
    <t>0a7cd03813b247fcbcb4329b8f56e8ea</t>
  </si>
  <si>
    <t>Afterparty</t>
  </si>
  <si>
    <t>afterparty</t>
  </si>
  <si>
    <t>It’s a dead man’s party…</t>
  </si>
  <si>
    <t>SINGLE_PLAYER,ADVENTURE,EXPLORATION</t>
  </si>
  <si>
    <t>9a078d3bda8a490abbe4a2aa8e9c94ee</t>
  </si>
  <si>
    <t>ReadySet Heroes</t>
  </si>
  <si>
    <t>readyset-heroes</t>
  </si>
  <si>
    <t>Compete against friends to go from zero to HERO in this fast-paced multiplayer dungeon crawler meets EPIC arena brawl!  Choose your character, race through random dungeons to power-up for the ultimate BRAWL!</t>
  </si>
  <si>
    <t>Robot Entertainment</t>
  </si>
  <si>
    <t>PlayStation PC LLC</t>
  </si>
  <si>
    <t>ACTION,MULTIPLAYER,RPG</t>
  </si>
  <si>
    <t>a3c78a5c62824677834c1008e0be9b2d</t>
  </si>
  <si>
    <t>Red Dead Redemption 2</t>
  </si>
  <si>
    <t>red-dead-redemption-2</t>
  </si>
  <si>
    <t>Winner of over 175 Game of the Year Awards and recipient of over 250 perfect scores, Red Dead Redemption 2 is an epic tale of honor and loyalty at the dawn of the modern age.   Includes Red Dead Redemption 2: Story Mode and Red Dead Online.</t>
  </si>
  <si>
    <t>Rockstar Games</t>
  </si>
  <si>
    <t>NARRATION,ACTION,OPEN_WORLD</t>
  </si>
  <si>
    <t>a123324c4f464e06bfda6dee473a9776</t>
  </si>
  <si>
    <t>Nuclear Throne</t>
  </si>
  <si>
    <t>nuclear-throne</t>
  </si>
  <si>
    <t>Nuclear Throne is a post-apocalyptic roguelike-like top-down shooter.</t>
  </si>
  <si>
    <t>Vlambeer</t>
  </si>
  <si>
    <t>ACTION,RPG,ROGUE_LITE</t>
  </si>
  <si>
    <t>daa88a4b17cd4bb8bdb87cdf777ac3f3</t>
  </si>
  <si>
    <t>Superliminal</t>
  </si>
  <si>
    <t>superliminal</t>
  </si>
  <si>
    <t>Perception is reality. In this mind-bending first-person puzzler, you explore a surreal dream world and solve impossible puzzles using the ambiguity of depth and perspective.</t>
  </si>
  <si>
    <t>Pillow Castle</t>
  </si>
  <si>
    <t>FIRST_PERSON,PUZZLE</t>
  </si>
  <si>
    <t>16b8d80102a64760b02276bce4429d3b</t>
  </si>
  <si>
    <t>Yaga</t>
  </si>
  <si>
    <t>yaga</t>
  </si>
  <si>
    <t>Smash, clobber and bash the murderous legends of Slavic mythology in this darkly funny action role-playing game that changes every time you play. Play as Ivan, a one-handed blacksmith with incredibly bad luck, who must take on the impossible tasks given to him by the tzar. All...</t>
  </si>
  <si>
    <t>Breadcrumbs</t>
  </si>
  <si>
    <t>ACTION,RPG,INDIE</t>
  </si>
  <si>
    <t>87042929b63047a49ae06a31f26825e7</t>
  </si>
  <si>
    <t>STAR WARS Jedi: Fallen Order Standard Edition</t>
  </si>
  <si>
    <t>star-wars-jedi-fallen-order</t>
  </si>
  <si>
    <t>A galaxy-spanning adventure awaits in STAR WARS Jedi: Fallen Order, a 3rd person action-adventure title from Respawn Entertainment.</t>
  </si>
  <si>
    <t>Respawn Entertainment</t>
  </si>
  <si>
    <t>Electronic Arts</t>
  </si>
  <si>
    <t>ADVENTURE,ACTION</t>
  </si>
  <si>
    <t>7f981fff99e44998bf0de031eec36925</t>
  </si>
  <si>
    <t>Bee Simulator</t>
  </si>
  <si>
    <t>bee-simulator</t>
  </si>
  <si>
    <t>Live the life of a bee! Explore a world brimming with life in which you collect pollen, defy dangerous wasps and save your hive. Play with others in three game modes, including co-op and PvP on split screen.</t>
  </si>
  <si>
    <t>VARSAV Game Studios S.A</t>
  </si>
  <si>
    <t>a46b0cc96e60477cb4a5a9f024589079</t>
  </si>
  <si>
    <t>The Messenger</t>
  </si>
  <si>
    <t>the-messenger</t>
  </si>
  <si>
    <t>As a demon army besieges his village, a young ninja ventures through a cursed world, to deliver a scroll paramount to his clan’s survival. What begins as a classic action platformer soon unravels into an expansive time-traveling adventure full of thrills, surprises, and humor.</t>
  </si>
  <si>
    <t>Sabotage Studios</t>
  </si>
  <si>
    <t>ACTION,PLATFORMER,SINGLE_PLAYER</t>
  </si>
  <si>
    <t>30e0d1b99ced430b825239b395ff140c</t>
  </si>
  <si>
    <t>Shenmue III - Standard Edition</t>
  </si>
  <si>
    <t>shenmue-3</t>
  </si>
  <si>
    <t>Play as Ryo Hazuki, an 18-year-old Japanese martial artist hellbent on avenging his father’s death.</t>
  </si>
  <si>
    <t>Ys Net</t>
  </si>
  <si>
    <t>ACTION,SINGLE_PLAYER,RPG</t>
  </si>
  <si>
    <t>905a6cdc931e4e64ade4010bac69d64c</t>
  </si>
  <si>
    <t>Oxygen Not Included</t>
  </si>
  <si>
    <t>oxygen-not-included</t>
  </si>
  <si>
    <t>Oxygen Not Included is a space-colony simulation game. Deep inside an alien space rock your industrious crew will need to master science, overcome strange new lifeforms, and harness incredible space tech to survive, and, possibly, thrive.</t>
  </si>
  <si>
    <t>SIMULATION,BASE_BUILDING,STRATEGY</t>
  </si>
  <si>
    <t>e31d7dadcf1c4063b69fd97af1f3c2a9</t>
  </si>
  <si>
    <t>RAYMAN® LEGENDS</t>
  </si>
  <si>
    <t>rayman-legends</t>
  </si>
  <si>
    <t>When Rayman, Globox, and the Teensies discover a mysterious tent filled with captivating paintings, they are suddenly transported to a series of mythical new worlds!</t>
  </si>
  <si>
    <t>PLATFORMER,ACTION,ADVENTURE</t>
  </si>
  <si>
    <t>ea40bbb5451649e38472912b11f338b8</t>
  </si>
  <si>
    <t>The Wolf Among Us</t>
  </si>
  <si>
    <t>the-wolf-among-us</t>
  </si>
  <si>
    <t>Based on the award-winning Fables comic books (DC Comics/Vertigo). As Bigby Wolf - THE big bad wolf - discover that a brutal, bloody murder is just a taste of things to come in a game series where your every decision can have enormous consequences.</t>
  </si>
  <si>
    <t>LCG Entertainment, Inc.,Telltale</t>
  </si>
  <si>
    <t>Telltale</t>
  </si>
  <si>
    <t>ADVENTURE,ACTION,SINGLE_PLAYER</t>
  </si>
  <si>
    <t>3e69e975e8264e9799e6e3edd64f8e65</t>
  </si>
  <si>
    <t>Arise: A Simple Story</t>
  </si>
  <si>
    <t>arise-a-simple-story</t>
  </si>
  <si>
    <t>Set out on an emotional journey through the bittersweet lives of two people where memories come alive and time bends to your will. Lose yourself in moments of happiness and overcome every hardship as you relive your life’s story. A story of joy and sorrow. A simple story.</t>
  </si>
  <si>
    <t>Piccolo</t>
  </si>
  <si>
    <t>CO_OP,ADVENTURE,PUZZLE</t>
  </si>
  <si>
    <t>cbbde99547d54f41b8f7bd5fc46726c5</t>
  </si>
  <si>
    <t>Jotun: Valhalla Edition</t>
  </si>
  <si>
    <t>jotun</t>
  </si>
  <si>
    <t>Jotun is a hand-drawn action-exploration game set in Norse mythology. In Jotun, you play Thora, a Viking warrior who died an inglorious death and must prove herself to the Gods to enter Valhalla. Impress the Gods!</t>
  </si>
  <si>
    <t>bff1d0022b6f4e409daa3663d67edab0</t>
  </si>
  <si>
    <t>MechWarrior 5: Mercenaries Standard Edition</t>
  </si>
  <si>
    <t>mechwarrior-5</t>
  </si>
  <si>
    <t>Welcome to the year 3015! It’s a hell of a time to be alive. Humanity has colonized thousands of star systems, war is everywhere, and the battlefields of the future are dominated by hulking machines known as BattleMechs. It’s dangerous work for the elite pilots of these metal ...</t>
  </si>
  <si>
    <t>Piranha Games</t>
  </si>
  <si>
    <t>ACTION,SHOOTER,SIMULATION</t>
  </si>
  <si>
    <t>616d8e1ff26b4a65b14794e612da00c4</t>
  </si>
  <si>
    <t>Mechwarrior 5 Modding Toolkit</t>
  </si>
  <si>
    <t>Welcome to the Inner Sphere, Mercenaries. The MechWarrior 5: Mercenaries Mod Editor empowers you to imagine and create Mods using the full potential of Unreal Engine 4 and the MechWarrior 5: Mercenaries development project!</t>
  </si>
  <si>
    <t>2ae6edb2223c4f8c97e9839b5b6497bb</t>
  </si>
  <si>
    <t>Hades</t>
  </si>
  <si>
    <t>hades</t>
  </si>
  <si>
    <t>Defy the god of the dead as you hack and slash your way out of the Underworld in this rogue-like dungeon crawler from the creators of Bastion and Transistor.</t>
  </si>
  <si>
    <t>f08e4c3a18b546568ccd07997590bee3</t>
  </si>
  <si>
    <t>SuperMash</t>
  </si>
  <si>
    <t>supermash</t>
  </si>
  <si>
    <t>SuperMash is a game that makes games! Mash together JRPG, Platformer, Metrovania, Stealth and Action Adventure genres to get a completely unique new game each time, and then challenge your friends to see how they do!</t>
  </si>
  <si>
    <t>Digital Continue</t>
  </si>
  <si>
    <t>ARCADE,INDIE,SIMULATION</t>
  </si>
  <si>
    <t>cc097232e8584021853adf98adec1b8d</t>
  </si>
  <si>
    <t>Detroit: Become Human</t>
  </si>
  <si>
    <t>detroit-become-human</t>
  </si>
  <si>
    <t>Detroit 2038. Technology has evolved to a point where human like androids are everywhere. They speak, move and behave like human beings, but they are only machines serving humans.</t>
  </si>
  <si>
    <t>SINGLE_PLAYER,ACTION,NARRATION</t>
  </si>
  <si>
    <t>409270ba4b814c20a761407ab7a49dbd</t>
  </si>
  <si>
    <t>The Escapists</t>
  </si>
  <si>
    <t>the-escapists</t>
  </si>
  <si>
    <t>You’ve landed yourself in prison again, and your only chance is to engineer an escape by any means necessary. How you do it is up to you! Why not cause a prison riot? Or dig a tunnel right under the walls of the prison? Or even steal a guard uniform to blend in with your captors?</t>
  </si>
  <si>
    <t>Mouldy Toof Studios</t>
  </si>
  <si>
    <t>Team17 Digital Limited</t>
  </si>
  <si>
    <t>ACTION,STRATEGY</t>
  </si>
  <si>
    <t>d80ba2f3338847d49a27d8e458d91334</t>
  </si>
  <si>
    <t>Wattam</t>
  </si>
  <si>
    <t>wattam</t>
  </si>
  <si>
    <t>Immerse yourself in the creative mind of Keita Takahashi in Wattam. Explore a lonely world where everything has vanished and all seems lost. Play solo or same-screen co-op to help Mayor rediscover the joys of friendship, restore his lost memories, and reconnect with the world ...</t>
  </si>
  <si>
    <t>Funomena, Inc.</t>
  </si>
  <si>
    <t>CASUAL,INDIE</t>
  </si>
  <si>
    <t>a8953f3d2d55446aa2c8b4509b4b6960</t>
  </si>
  <si>
    <t>The Telltale Batman Shadows Edition</t>
  </si>
  <si>
    <t>the-telltale-batman</t>
  </si>
  <si>
    <t>Step into the shadows and experience the twisted world of Telltale’s Batman in a way that brings the fractured persona of the Dark Knight and the City of Gotham to life in a visually sinister, new way! This edition brings all 10 episodes into one game.</t>
  </si>
  <si>
    <t>b1e57a8fa2074f669abfbb294fd8e59e</t>
  </si>
  <si>
    <t>Hello Neighbor Mod Kit</t>
  </si>
  <si>
    <t>Hello Mod Kit</t>
  </si>
  <si>
    <t>14f7d8fdd5a44768b8aad40c6a5ae018</t>
  </si>
  <si>
    <t>TowerFall Ascension</t>
  </si>
  <si>
    <t>towerfall-ascension</t>
  </si>
  <si>
    <t>TowerFall Ascension is the definitive version of the hit archery combat game. Inspired by classics from the golden age of couch multiplayer, it's a 4-player local party game centering around hilarious, intense versus matches.</t>
  </si>
  <si>
    <t>MULTIPLAYER,SINGLE_PLAYER</t>
  </si>
  <si>
    <t>e8c01dff9a524977a2e51c5831155a91</t>
  </si>
  <si>
    <t>Magic: The Gathering Arena</t>
  </si>
  <si>
    <t>mtg-arena</t>
  </si>
  <si>
    <t>You know the name. Now download and get ready for the most colossal crossover card set in Magic: The Gathering’s history. Unlock powerful decks, earn rewards by playing, and jump into action for players of all skill levels.</t>
  </si>
  <si>
    <t>Wizards of the Coast</t>
  </si>
  <si>
    <t>CARD_GAME,STRATEGY,CO_OP</t>
  </si>
  <si>
    <t>1dbc4cac67ba46e39a2582dd18221a66</t>
  </si>
  <si>
    <t>Journey to the Savage Planet</t>
  </si>
  <si>
    <t>journey-to-the-savage-planet</t>
  </si>
  <si>
    <t>WELCOME TO THE PIONEER PROGRAM! As the newest recruit of Kindred Aerospace - The 4th best interstellar space exploration company - Your job is to determine if the planet ARY-26 planet is fit for humans. You may be short on equipment and experience, but you'll figure it out!</t>
  </si>
  <si>
    <t>Typhoon Studios</t>
  </si>
  <si>
    <t>ACTION,EXPLORATION</t>
  </si>
  <si>
    <t>bc5f7e2b085044578a191eb1e2d7f9be</t>
  </si>
  <si>
    <t>Days of War Map Editor</t>
  </si>
  <si>
    <t>days-of-war</t>
  </si>
  <si>
    <t>Create custom maps for Days of War. Days of War is an online FPS that re-imagines the team-based, close quarters, nonstop action of classic World War II multiplayer shooters.</t>
  </si>
  <si>
    <t>Driven Arts</t>
  </si>
  <si>
    <t>Graffiti Games</t>
  </si>
  <si>
    <t>ARCADE,FPS,INDIE</t>
  </si>
  <si>
    <t>475691037f00498fa752cd9ecf258b6b</t>
  </si>
  <si>
    <t>Zombie Army 4: Dead War</t>
  </si>
  <si>
    <t>zombie-army-4-dead-war</t>
  </si>
  <si>
    <t>Hitler’s hordes are back for more in this spine-chilling shooter from the makers of Sniper Elite 4! Abominable occult enemies, epic weapons and a harrowing new campaign for 1-4 players await in 1940s Europe, as you fight to save humankind from undead Armageddon!</t>
  </si>
  <si>
    <t>Rebellion</t>
  </si>
  <si>
    <t>SHOOTER,SINGLE_PLAYER,MULTIPLAYER</t>
  </si>
  <si>
    <t>6a9694e578ee4e598b16a02ef549b629</t>
  </si>
  <si>
    <t>Carcassonne</t>
  </si>
  <si>
    <t>carcassonne</t>
  </si>
  <si>
    <t>The official adaptation of the famous board game Carcassonne! A modern classic tile-placement game based on the award wining game in which the players draw and place a tile with a piece of southern French landscape on it. The player can then decide to place one of his follower...</t>
  </si>
  <si>
    <t>8b620ab6eaad4c6182d44f07830fd8f6</t>
  </si>
  <si>
    <t>Aztez</t>
  </si>
  <si>
    <t>aztez</t>
  </si>
  <si>
    <t>Aztez is a unique hybrid of beat 'em up and turn-based strategy, set in the world of the Aztec Empire. Highly technical, real-time, beat-em-up combat events resolve ongoing conflicts in your expanding empire.</t>
  </si>
  <si>
    <t>Team Colorblind</t>
  </si>
  <si>
    <t>ACTION,INDIE,FIGHTING</t>
  </si>
  <si>
    <t>c6f4afb96f6b456ebc9a522d8fb6b3a0</t>
  </si>
  <si>
    <t>CORRUPTION 2029</t>
  </si>
  <si>
    <t>corruption-2029</t>
  </si>
  <si>
    <t>Set in a dystopian America in the not-so distant future. CORRUPTION is a new tactical strategy game from The Bearded Ladies, creators of ‘Mutant Year Zero: Road to Eden’.</t>
  </si>
  <si>
    <t>TURN_BASED,SINGLE_PLAYER,STEALTH</t>
  </si>
  <si>
    <t>fd7b726f8d81401ba83fda5226407a17</t>
  </si>
  <si>
    <t>Mars 2030 Editor</t>
  </si>
  <si>
    <t>mars-2030</t>
  </si>
  <si>
    <t>The Mars 2030 Editor is an open source version of Mars 2030 that contains all of the content and systems found in the VR project to develop your own space concepts using real NASA data! Build your own space habitat designs, create your own robotic NPC companion using NASA’s Va...</t>
  </si>
  <si>
    <t>a141915f0de3494791151b205a712cda</t>
  </si>
  <si>
    <t>Faeria</t>
  </si>
  <si>
    <t>faeria</t>
  </si>
  <si>
    <t>With its unique living board, Faeria is also the only card game where you can gain all 300 cards in less than 50 hours.</t>
  </si>
  <si>
    <t>Abrakam</t>
  </si>
  <si>
    <t>CARD_GAME,STRATEGY,RPG</t>
  </si>
  <si>
    <t>df959d76dda247a893f2c8b6d401dc26</t>
  </si>
  <si>
    <t>Far Cry 3: Blood Dragon</t>
  </si>
  <si>
    <t>far-cry-3-blood-dragon</t>
  </si>
  <si>
    <t>Far Cry 3: Blood Dragon is THE Kick-Ass Cyber Shooter taking place on a bizarre open-world island crawling with evil.</t>
  </si>
  <si>
    <t>FPS,OPEN_WORLD,ADVENTURE</t>
  </si>
  <si>
    <t>b14d60867fc34e6687e20f1cb98d6d74</t>
  </si>
  <si>
    <t>Anno 2205 - Standard Edition</t>
  </si>
  <si>
    <t>anno-2205</t>
  </si>
  <si>
    <t>Anno 2205 – the beloved city builder takes off into space!</t>
  </si>
  <si>
    <t>Blue Byte</t>
  </si>
  <si>
    <t>STRATEGY,TURN_BASED,CITY_BUILDER</t>
  </si>
  <si>
    <t>e6cd2745c0a3496383e0adc95c7b63b1</t>
  </si>
  <si>
    <t>Assassin's Creed Syndicate Standard Edition</t>
  </si>
  <si>
    <t>assassins-creed-syndicate</t>
  </si>
  <si>
    <t>London, 1868. In the heart of the Industrial Revolution, play as Jacob Frye - a brash and charismatic Assassin.</t>
  </si>
  <si>
    <t>OPEN_WORLD,ACTION,STEALTH</t>
  </si>
  <si>
    <t>dce338d41ea84680a81ad383a1f7f401</t>
  </si>
  <si>
    <t>Kine</t>
  </si>
  <si>
    <t>kine</t>
  </si>
  <si>
    <t>A challenging 3D puzzle game about music, machines, and dreams</t>
  </si>
  <si>
    <t>Gwen Frey</t>
  </si>
  <si>
    <t>SINGLE_PLAYER,NARRATION,PUZZLE</t>
  </si>
  <si>
    <t>4019722ac05540b69f172d5182468175</t>
  </si>
  <si>
    <t>Torchlight</t>
  </si>
  <si>
    <t>torchlight</t>
  </si>
  <si>
    <t>Legions of twisted creatures, emboldened by Ember, have begun to swarm up from the caves below the sleepy enclave of Torchlight. In this critically acclaimed Action-RPG, you’ll choose from three powerful heroes to adventure the depths for endless treasure and glory. Your adven...</t>
  </si>
  <si>
    <t>ACTION,RPG,DUNGEON_CRAWLER</t>
  </si>
  <si>
    <t>aab7e770208a419286ef5fe2f9a98a60</t>
  </si>
  <si>
    <t>Foregone</t>
  </si>
  <si>
    <t>foregone</t>
  </si>
  <si>
    <t>Foregone is a fast and fluid 2D action-platformer packed with legendary loot and stunning pixel art. Collect an arsenal of powerful weapons and unravel a compelling story of regret and conspiracy as you slice your way through hordes of enemies to save Calagan.</t>
  </si>
  <si>
    <t>Big Blue Bubble</t>
  </si>
  <si>
    <t>PLATFORMER,RPG,ACTION</t>
  </si>
  <si>
    <t>4531b00fcf354680bf68d138b7155fda</t>
  </si>
  <si>
    <t>Offworld Trading Company</t>
  </si>
  <si>
    <t>offworld-trading-company</t>
  </si>
  <si>
    <t>Mars has been colonized, and Earth's corporate titans fight to dominate this new market. Competition is fierce in this fast-paced economic RTS from Civilization IV Lead Designer, Soren Johnson.</t>
  </si>
  <si>
    <t>Mohawk Games</t>
  </si>
  <si>
    <t>Stardock Entertainment</t>
  </si>
  <si>
    <t>STRATEGY,COMPETITIVE,INDIE</t>
  </si>
  <si>
    <t>bef777f5e5e74f6a942384638c41cc51</t>
  </si>
  <si>
    <t>GoNNER</t>
  </si>
  <si>
    <t>gonner</t>
  </si>
  <si>
    <t>GoNNER is a tough as hell score-based procedurally-generated platformer with roguelike elements. GoNNER is also a story about friendship between Ikk, Death, and a space whale named Sally.</t>
  </si>
  <si>
    <t>Art in Heart</t>
  </si>
  <si>
    <t>PLATFORMER</t>
  </si>
  <si>
    <t>e3446d29202c46cdb827d35dc1fae75f</t>
  </si>
  <si>
    <t>OVERPASS™</t>
  </si>
  <si>
    <t>overpass</t>
  </si>
  <si>
    <t>Take control of big-name buggies and quads to negotiate scree slopes, steep inclines and various obstacles on extreme off-road and technically challenging tracks. Find the best route, and manage your acceleration, differentials and drivetrain to dominate in local or online com...</t>
  </si>
  <si>
    <t>Zordix Racing</t>
  </si>
  <si>
    <t>SIMULATION,SPORTS,RACING</t>
  </si>
  <si>
    <t>69d2af5db6994e2db61d70810ce563af</t>
  </si>
  <si>
    <t>Anodyne 2: Return To Dust</t>
  </si>
  <si>
    <t>anodyne-2-return-to-dust</t>
  </si>
  <si>
    <t>Run, jump, and drive across vast, dreamy 3D landscapes. Shrink into surreal, 2D dungeons inside of characters' bodies. Travel the world, meet strange people, and save the world from the dangerous Nano Dust.</t>
  </si>
  <si>
    <t>Analgesic Productions</t>
  </si>
  <si>
    <t>ADVENTURE,INDIE,EXPLORATION</t>
  </si>
  <si>
    <t>4423a534b0ca48b885abcf23a5e27e61</t>
  </si>
  <si>
    <t>Bloodroots</t>
  </si>
  <si>
    <t>bloodroots</t>
  </si>
  <si>
    <t>In Bloodroots, the world is your weapon - improvise and adapt to an ever-changing ballet of ultraviolence, in a bloody revenge quest across the Weird West.</t>
  </si>
  <si>
    <t>Paper Cult</t>
  </si>
  <si>
    <t>e97596b69a334eb896d3567ffad85093</t>
  </si>
  <si>
    <t>A Short Hike</t>
  </si>
  <si>
    <t>a-short-hike</t>
  </si>
  <si>
    <t>Hike, climb, and soar through the peaceful mountainside landscapes of Hawk Peak. Follow the trails or explore the backcountry as you make your way to the summit. Along the way, meet other hikers, discover hidden treasures, and take in the world around you</t>
  </si>
  <si>
    <t>Adam Robinson-Yu</t>
  </si>
  <si>
    <t>CASUAL,PLATFORMER,INDIE</t>
  </si>
  <si>
    <t>e33a567a8ce04ed5abc23d5e46a98087</t>
  </si>
  <si>
    <t>Mutazione</t>
  </si>
  <si>
    <t>mutazione</t>
  </si>
  <si>
    <t>A mutant soap opera where small-town gossip meets the supernatural. Join Kai as she arrives in the mysterious community of Mutazione to care for her ailing grandfather. Discover scenic hangouts, magical gardens, new friends, and old secrets...</t>
  </si>
  <si>
    <t>Die Gute Fabrik</t>
  </si>
  <si>
    <t>Akupara Games</t>
  </si>
  <si>
    <t>ADVENTURE,SUPERNATURAL,FANTASY</t>
  </si>
  <si>
    <t>73fbe4d673504c2a80261cf6bfcff20f</t>
  </si>
  <si>
    <t>State of Decay 2: Juggernaut Edition</t>
  </si>
  <si>
    <t>state-of-decay-2-juggernaut-edition</t>
  </si>
  <si>
    <t>The dead have risen and civilization has fallen. Now it's up to you to gather survivors, scavenge for resources and build a community with up to three of your friends in a post-apocalyptic world.</t>
  </si>
  <si>
    <t>Undead Labs</t>
  </si>
  <si>
    <t>Xbox Game Studios</t>
  </si>
  <si>
    <t>ACTION,CO_OP,RPG</t>
  </si>
  <si>
    <t>0067751df1d944fdbde06a883fc4a0e8</t>
  </si>
  <si>
    <t>UNO Standard Edition</t>
  </si>
  <si>
    <t>uno</t>
  </si>
  <si>
    <t>UNO makes its return with new exciting features such as added video chat support and an all new theme system which adds more fun! Match cards either by color or value and play action cards to change things up. Race against others to empty your hand before everyone else in eith...</t>
  </si>
  <si>
    <t>STRATEGY,CARD_GAME</t>
  </si>
  <si>
    <t>c12806e289d94b1180fde0221c13c70d</t>
  </si>
  <si>
    <t>MONOPOLY® PLUS</t>
  </si>
  <si>
    <t>monopoly-plus</t>
  </si>
  <si>
    <t>EMBARK ON A JOURNEY TO OWN IT ALL!  Build your empire on a colorful and 3D lively city animated by funny sidekicks! MONOPOLY® PLUS brings the classic franchise to a new level on PC with amazing animations, customizable house rules!</t>
  </si>
  <si>
    <t>3040b13256b4463dae6358738d62d5e5</t>
  </si>
  <si>
    <t>Insurgency: Sandstorm - Mod Tools &amp; Editor</t>
  </si>
  <si>
    <t>insurgency-sandstorm</t>
  </si>
  <si>
    <t>Here you can download the Mod Tools and Unreal Editor for Insurgency: Sandstorm.</t>
  </si>
  <si>
    <t>New World Interactive</t>
  </si>
  <si>
    <t>SHOOTER,MULTIPLAYER,FPS</t>
  </si>
  <si>
    <t>e64af2d6202d4b64b86abe428250dbff</t>
  </si>
  <si>
    <t>Dauntless</t>
  </si>
  <si>
    <t>dauntless</t>
  </si>
  <si>
    <t>Phoenix Labs</t>
  </si>
  <si>
    <t>ACTION,RPG,MULTIPLAYER</t>
  </si>
  <si>
    <t>88be15452fea4ebf9e211deb291e8189</t>
  </si>
  <si>
    <t>Watch Dogs Standard Edition</t>
  </si>
  <si>
    <t>watch-dogs</t>
  </si>
  <si>
    <t>As Aiden Pearce, a brilliant hacker, turn Chicago into the ultimate weapon in your quest for revenge. But what happens when your personal quest collides with an entire city?</t>
  </si>
  <si>
    <t>6005be154ca94b978757989243a9ec73</t>
  </si>
  <si>
    <t>Paladins</t>
  </si>
  <si>
    <t>paladins</t>
  </si>
  <si>
    <t>Join 30+ million players in Paladins, the free-to-play fantasy team-based shooter sensation. Wield guns and magic as a legendary Champion of the Realm, customizing your core set of abilities to play exactly how you want to play.</t>
  </si>
  <si>
    <t>Evil Mojo Games</t>
  </si>
  <si>
    <t>Hi-Rez Studios</t>
  </si>
  <si>
    <t>COMPETITIVE,MULTIPLAYER,SHOOTER</t>
  </si>
  <si>
    <t>fd2df056f60e4ca8a59ca5c5f0ff3395</t>
  </si>
  <si>
    <t>Assassin's Creed Rogue Standard Edition</t>
  </si>
  <si>
    <t>assassins-creed-rogue</t>
  </si>
  <si>
    <t>Introducing Assassin’s Creed Rogue, the darkest chapter in the Assassin’s Creed franchise yet.  As Shay, you will experience the slow transformation from Assassin to Assassin Hunter.</t>
  </si>
  <si>
    <t>84f8d79ca9d84057ba4406d215cb6ad5</t>
  </si>
  <si>
    <t>Tormentor x Punisher</t>
  </si>
  <si>
    <t>tormentor-x-punisher</t>
  </si>
  <si>
    <t>Everything in Tormentor ❌ Punisher can be killed in one hit, including bosses and yourself. Bosses change the shape of the arena, conjuring rooms and traps to make it more hellish and brutal. Demons adjust to your play style and punish you accordingly. Explore and discover new...</t>
  </si>
  <si>
    <t>E-Studio</t>
  </si>
  <si>
    <t>addd4e86c4d746ab86f21606bdadce7d</t>
  </si>
  <si>
    <t>Figment</t>
  </si>
  <si>
    <t>figment</t>
  </si>
  <si>
    <t>Figment is an action-adventure game that invites you to explore a unique surreal universe filled with music, humor and multi layered narrative.</t>
  </si>
  <si>
    <t>Bedtime Digital Games</t>
  </si>
  <si>
    <t>ba1f4fa2618046a0a8d71588cd0c2a68</t>
  </si>
  <si>
    <t>The Stanley Parable</t>
  </si>
  <si>
    <t>the-stanley-parable</t>
  </si>
  <si>
    <t>The Stanley Parable is a first person exploration game. You will play as Stanley, and you will not play as Stanley. You will follow a story, you will not follow a story. You will have a choice, you will have no choice.</t>
  </si>
  <si>
    <t>Galactic Cafe</t>
  </si>
  <si>
    <t>ADVENTURE,NARRATION,COMEDY</t>
  </si>
  <si>
    <t>1f7e992461c044b9972d0c3fb6a9277a</t>
  </si>
  <si>
    <t>Genesis Alpha One Deluxe Edition</t>
  </si>
  <si>
    <t>genesis-alpha-one</t>
  </si>
  <si>
    <t>Explore a vast universe in this roguelike, ship building, FPS  Genesis Alpha One mixes thrilling roguelike mechanics with a deep ship builder and fast first-person action, putting you in the role of an interstellar pioneer.</t>
  </si>
  <si>
    <t>Radiation Blue</t>
  </si>
  <si>
    <t>ROGUE_LIKE,FPS,BASE_BUILDING</t>
  </si>
  <si>
    <t>9aa227e2ba294bb1a95c95fde892eb31</t>
  </si>
  <si>
    <t>Totally Reliable Delivery Service Standard Edition</t>
  </si>
  <si>
    <t>totally-reliable-delivery-service</t>
  </si>
  <si>
    <t>Buckle up your back brace and fire up the delivery truck, it's time to deliver! Join up to three friends and haphazardly get the job done in an interactive sandbox world. Delivery attempted, that's a Totally Reliable Delivery Service guarantee!</t>
  </si>
  <si>
    <t>We're Five Games</t>
  </si>
  <si>
    <t>tinyBuild</t>
  </si>
  <si>
    <t>INDIE,PHYSICS,MULTIPLAYER</t>
  </si>
  <si>
    <t>afadb715390a4593acdca79dae94b60a</t>
  </si>
  <si>
    <t>Sherlock Holmes: Crimes and Punishments</t>
  </si>
  <si>
    <t>sherlock-holmes-crimes-and-punishments</t>
  </si>
  <si>
    <t>Become the most celebrated detective of all time: Sherlock Holmes! Use your impressive talents as a detective to solve six thrilling and varied cases.</t>
  </si>
  <si>
    <t>Frogwares</t>
  </si>
  <si>
    <t>INVESTIGATION,NARRATION,ADVENTURE</t>
  </si>
  <si>
    <t>0823aa31fb7540db886871c5aa44dcc3</t>
  </si>
  <si>
    <t>Hob</t>
  </si>
  <si>
    <t>hob</t>
  </si>
  <si>
    <t>Hob is a vibrant, suspenseful action-adventure game set on a stunning and brutal world in disarray. As players delve into the mysteries around them, they discover a planet in peril. Can it be mended, or will the world fall further into chaos?</t>
  </si>
  <si>
    <t>Runic Games</t>
  </si>
  <si>
    <t>Perfect World Entertainment</t>
  </si>
  <si>
    <t>ACTION,ADVENTURE,EXPLORATION</t>
  </si>
  <si>
    <t>56b3f851cc664490a9911040da23a611</t>
  </si>
  <si>
    <t>Gone Home</t>
  </si>
  <si>
    <t>gone-home</t>
  </si>
  <si>
    <t>June 7th, 1995. 1:15 AM.   You arrive home after a year abroad. You expect your family to greet you, but the house is empty. Something's not right. Where is everyone? And what's happened here? Unravel the mystery for yourself in Gone Home.</t>
  </si>
  <si>
    <t>The Fullbright Company</t>
  </si>
  <si>
    <t>INDIE,ADVENTURE,FIRST_PERSON</t>
  </si>
  <si>
    <t>a541f0935a3340c5b05a3742e0888d18</t>
  </si>
  <si>
    <t>Industries of Titan</t>
  </si>
  <si>
    <t>industries-of-titan</t>
  </si>
  <si>
    <t>Industries of Titan is an industrial city building sim/strategy game set on Saturn's moon, Titan. Create a sprawling industrial city, design powerful factories, and compete with other rival corporations to stake your claim to the industries of Titan!  As the Founder of a new c...</t>
  </si>
  <si>
    <t>Brace Yourself Games</t>
  </si>
  <si>
    <t>STRATEGY,CITY_BUILDER,SIMULATION</t>
  </si>
  <si>
    <t>ae212a8d9bda47228596f6ce38e5c597</t>
  </si>
  <si>
    <t>Wheels of Aurelia</t>
  </si>
  <si>
    <t>wheels-of-aurelia</t>
  </si>
  <si>
    <t>Embark on an immersive road trip through the gritty western coast of Italy during the roaring 1970’s. Playing as Lella, a bold, spunky woman, experience the sights and sounds of a tumultuous time in Italy’s history while uncovering events from Lella’s past.</t>
  </si>
  <si>
    <t>Santa Ragione srl</t>
  </si>
  <si>
    <t>INDIE,NARRATION,RACING</t>
  </si>
  <si>
    <t>f6db79620fd849a685f8b463d3a8bf2d</t>
  </si>
  <si>
    <t>Just Cause 4 Reloaded</t>
  </si>
  <si>
    <t>just-cause-4</t>
  </si>
  <si>
    <t>Rogue agent Rico Rodriguez journeys to Solis, a huge South American world home of conflict, oppression and extreme weather conditions. Strap into your wingsuit, equip your fully customizable grappling hook, and get ready to bring the thunder!</t>
  </si>
  <si>
    <t>Avalanche Studios</t>
  </si>
  <si>
    <t>Square Enix</t>
  </si>
  <si>
    <t>ACTION,OPEN_WORLD,PHYSICS</t>
  </si>
  <si>
    <t>7ad72dc39d624bbd912c195daad10d00</t>
  </si>
  <si>
    <t>For The King</t>
  </si>
  <si>
    <t>for-the-king</t>
  </si>
  <si>
    <t>For The King is a challenging blend of strategy, turn-based combat, and roguelike elements. Each playthrough is unique with procedural maps, quests, and events. Explore Fahrul in either single player, local, or online co-op.</t>
  </si>
  <si>
    <t>IronOak Games</t>
  </si>
  <si>
    <t>TURN_BASED,ADVENTURE,CO_OP</t>
  </si>
  <si>
    <t>f57f2cf4b6aa49be84688e4ea571ccbe</t>
  </si>
  <si>
    <t>SMITE</t>
  </si>
  <si>
    <t>smite</t>
  </si>
  <si>
    <t>Join 35+ million players in SMITE, the Battleground of the Gods! Wield Thor’s hammer, turn your foes to stone as Medusa, or flex your divine power as one of 100+ other mythological icons. Become a God and play FREE today!</t>
  </si>
  <si>
    <t>Titan Forge Games</t>
  </si>
  <si>
    <t>COMPETITIVE,MULTIPLAYER</t>
  </si>
  <si>
    <t>5014d355b4684d80a095a570219c3443</t>
  </si>
  <si>
    <t>SnowRunner</t>
  </si>
  <si>
    <t>snowrunner</t>
  </si>
  <si>
    <t>Get ready for the next-generation off-road experience!  Drive powerful vehicles and overcome extreme open environments to complete dozens of challenging missions solo or with up to 3 friends!</t>
  </si>
  <si>
    <t>SIMULATION</t>
  </si>
  <si>
    <t>4dc13c6a34d04d249fd84fdf811f266f</t>
  </si>
  <si>
    <t>Dread Nautical</t>
  </si>
  <si>
    <t>dread-nautical</t>
  </si>
  <si>
    <t>Your cruise was so relaxing until the monsters from another dimension showed up to kill everyone. Fight them off, manage your resources effectively, and convince scattered survivors to join your efforts. A captivatingly eerie tactical turn-based RPG.</t>
  </si>
  <si>
    <t>TURN_BASED,RPG,ROGUE_LITE</t>
  </si>
  <si>
    <t>2c38503c83df4fd4ae7cd9c3a8a50ce8</t>
  </si>
  <si>
    <t>Levelhead</t>
  </si>
  <si>
    <t>levelhead</t>
  </si>
  <si>
    <t>Build, play, share and compete in Levelhead, the platformer maker. Create challenging levels with the deep, intuitive systems of the level editor, then share those levels with the world and gain a following!</t>
  </si>
  <si>
    <t>Butterscotch Shenanigans</t>
  </si>
  <si>
    <t>INDIE,PLATFORMER,SIMULATION</t>
  </si>
  <si>
    <t>785b37a897c14ad589d2d5f79aaf372e</t>
  </si>
  <si>
    <t>Amnesia: The Dark Descent</t>
  </si>
  <si>
    <t>amnesia-the-dark-descent</t>
  </si>
  <si>
    <t>Amnesia: The Dark Descent, a first person survival horror. A game about immersion, discovery and living through a nightmare. An experience that will chill you to the core.</t>
  </si>
  <si>
    <t>INDIE,FIRST_PERSON,HORROR</t>
  </si>
  <si>
    <t>50c1f8b00eff4eb68b474bf57a2bf7bc</t>
  </si>
  <si>
    <t>Crashlands</t>
  </si>
  <si>
    <t>crashlands</t>
  </si>
  <si>
    <t>TIME Magazine Top 10 Games of 2016 Craft, battle, and quest your way through Crashlands, a story-driven Crafting ARPG overflowing with sass!</t>
  </si>
  <si>
    <t>ACTION,RPG,ADVENTURE</t>
  </si>
  <si>
    <t>742f762ba0094daea72d91153433fb45</t>
  </si>
  <si>
    <t>Might &amp; Magic: Chess Royale</t>
  </si>
  <si>
    <t>might-and-magic-chess-royale</t>
  </si>
  <si>
    <t>Discover Might &amp; Magic: Chess Royale the first massive real-time 100-player autobattler from the Might &amp; Magic high-fantasy universe.</t>
  </si>
  <si>
    <t>BATTLE_ROYALE,STRATEGY</t>
  </si>
  <si>
    <t>51a30dc6b394462aaa49bd7e3321a2e3</t>
  </si>
  <si>
    <t>Old World</t>
  </si>
  <si>
    <t>old-world</t>
  </si>
  <si>
    <t>Conquer the Old World in this historical, epic strategy game from Soren Johnson, Lead Designer of Civilization IV and Offworld Trading Company. Every year is a turn, and each leader is a mere mortal, so your lasting legacy will be the dynasty you leave behind.</t>
  </si>
  <si>
    <t>STRATEGY,TURN_BASED,EARLY_ACCESS</t>
  </si>
  <si>
    <t>1516933c27344f478d04efa7ccaa623e</t>
  </si>
  <si>
    <t>Death Coming</t>
  </si>
  <si>
    <t>death-coming</t>
  </si>
  <si>
    <t>Death Coming' is a non-linear puzzle game where you must harvest human souls ‘Final Destination’ style. However, pesky mortals are not your only problem, as the Agents of Light will do everything they can to stop you.</t>
  </si>
  <si>
    <t>NExT Studios</t>
  </si>
  <si>
    <t>CASUAL,STRATEGY,PUZZLE</t>
  </si>
  <si>
    <t>957e4d4d60634f7bad2047d257a49f73</t>
  </si>
  <si>
    <t>Before We Leave</t>
  </si>
  <si>
    <t>before-we-leave</t>
  </si>
  <si>
    <t>Before We Leave is a non-violent city building game set in a cozy corner of the universe. Nurture your Peeps and their surroundings while rebuilding and rediscovering civilisation. Settle new lands and planets while avoiding hungry Space Whales.</t>
  </si>
  <si>
    <t>Balancing Monkey Games</t>
  </si>
  <si>
    <t>CITY_BUILDER,INDIE,SINGLE_PLAYER</t>
  </si>
  <si>
    <t>3dfcf2349c0e4fad8e5c6b33786c407e</t>
  </si>
  <si>
    <t>Huntdown</t>
  </si>
  <si>
    <t>huntdown</t>
  </si>
  <si>
    <t>In the mayhem-filled streets of the future where gangs rule and cops fear to tread, only the bounty hunters can free the city from corruption. Lay waste to the criminal underworld and make a killing in this hard boiled action comedy arcade shooter.</t>
  </si>
  <si>
    <t>Easy Trigger Games</t>
  </si>
  <si>
    <t>PLATFORMER,ACTION,CO_OP</t>
  </si>
  <si>
    <t>9064fdd49de04718abe631788ad5a759</t>
  </si>
  <si>
    <t>The Witcher 3: Wild Hunt - Game of the Year Edition</t>
  </si>
  <si>
    <t>the-witcher-3-wild-hunt</t>
  </si>
  <si>
    <t>As war rages on throughout the Northern Realms, you take on the greatest contract of your life — tracking down the Child of Prophecy, a living weapon that can alter the shape of the world.</t>
  </si>
  <si>
    <t>CD PROJEKT RED</t>
  </si>
  <si>
    <t>CD PROJEKT S.A.</t>
  </si>
  <si>
    <t>RPG,OPEN_WORLD,ADVENTURE</t>
  </si>
  <si>
    <t>954871df36d3456ca1face43aa5c2e62</t>
  </si>
  <si>
    <t>Grand Theft Auto V: Premium Edition</t>
  </si>
  <si>
    <t>grand-theft-auto-v</t>
  </si>
  <si>
    <t>The Grand Theft Auto V: Premium Edition includes the complete GTAV story, Grand Theft Auto Online and all existing gameplay upgrades and content. You’ll also get the Criminal Enterprise Starter Pack, the fastest way to jumpstart your criminal empire in GTA Online.</t>
  </si>
  <si>
    <t>fe74b3dad04846e5a58f62aebd3858b6</t>
  </si>
  <si>
    <t>Sid Meier’s Civilization® VI</t>
  </si>
  <si>
    <t>sid-meiers-civilization-vi</t>
  </si>
  <si>
    <t>Civilization VI offers new ways to interact with your world, expand your empire across the map, advance your culture, and compete against history’s greatest leaders to build a civilization that will stand the test of time.</t>
  </si>
  <si>
    <t>Firaxis Games</t>
  </si>
  <si>
    <t>TURN_BASED,STRATEGY,4X</t>
  </si>
  <si>
    <t>822ad2aee1ff4b2da5dd03a995527821</t>
  </si>
  <si>
    <t>Saints Row®: The Third™  Remastered</t>
  </si>
  <si>
    <t>saints-row-the-third-remastered</t>
  </si>
  <si>
    <t>Experience The Full Package, Remastered.                        Steelport, the original city of sin, has never looked so good as it drowns in sex, drugs and guns. The Third Street Saints are at the height of power and yours to control. This is your city. These are your rules.</t>
  </si>
  <si>
    <t>Deep Silver Volition, Sperasoft</t>
  </si>
  <si>
    <t>ACTION,SINGLE_PLAYER,MULTIPLAYER</t>
  </si>
  <si>
    <t>cf0f9c305d5d4dc9bd0fc4c14b5f2c5d</t>
  </si>
  <si>
    <t>Maneater</t>
  </si>
  <si>
    <t>maneater</t>
  </si>
  <si>
    <t>Experience the ultimate power fantasy as the apex predator of the seas - a terrifying SHARK! Maneater is a single player, open world action RPG (ShaRkPG) where YOU are the shark. Eat! Explore! Evolve!</t>
  </si>
  <si>
    <t>Tripwire Interactive</t>
  </si>
  <si>
    <t>13f7f3e05e91444585e9be24b59fe536</t>
  </si>
  <si>
    <t>SLUDGE LIFE</t>
  </si>
  <si>
    <t>sludge-life</t>
  </si>
  <si>
    <t>SLUDGE LIFE is a first-person / open-world / vandalism-centric stroll through a polluted island full of cranky idiots and a vibe so thick you can taste it. Play as upcoming tagger GHOST set on staking their claim amongst the graffiti elite.</t>
  </si>
  <si>
    <t>Terri Vellmann &amp; Doseone</t>
  </si>
  <si>
    <t>INDIE,COMEDY,FIRST_PERSON</t>
  </si>
  <si>
    <t>a61c6602b5784d36801d0cab73e02337</t>
  </si>
  <si>
    <t>Borderlands: The Handsome Collection</t>
  </si>
  <si>
    <t>borderlands-the-handsome-collection</t>
  </si>
  <si>
    <t>The Handsome Collection</t>
  </si>
  <si>
    <t>009718266e284616b3e93fbdb2ccd671</t>
  </si>
  <si>
    <t>Poly Bridge 2</t>
  </si>
  <si>
    <t>poly-bridge-2</t>
  </si>
  <si>
    <t>The acclaimed bridge-building simulator is back and better than ever! New levels, new mechanics, a custom physics engine, workshop campaigns, and much more! Rediscover your engineering creativity with even more hours of puzzling fun!</t>
  </si>
  <si>
    <t>Dry Cactus</t>
  </si>
  <si>
    <t>PHYSICS,PUZZLE,SIMULATION</t>
  </si>
  <si>
    <t>1112adb4b6af47238cbc563ae2b1c6ab</t>
  </si>
  <si>
    <t>Disco Elysium</t>
  </si>
  <si>
    <t>disco-elysium</t>
  </si>
  <si>
    <t>Disco Elysium - The Final Cut is a groundbreaking role playing game. You’re a detective with a unique skill system at your disposal. Interrogate unforgettable characters, crack murders or take bribes. Become a hero or an absolute disaster of a human being.</t>
  </si>
  <si>
    <t>ZA/UM</t>
  </si>
  <si>
    <t>ADVENTURE,INVESTIGATION,RPG</t>
  </si>
  <si>
    <t>4eb4eaeb9f344519b934036051b38f29</t>
  </si>
  <si>
    <t>RimWorld</t>
  </si>
  <si>
    <t>rimworld</t>
  </si>
  <si>
    <t>RimWorld is a sci-fi colony sim driven by an intelligent AI storyteller. Inspired by Dwarf Fortress, Firefly, and Dune. It’s designed to co-author tragic, twisted, and triumphant stories about imprisoned pirates, desperate colonists, starvation and survival.</t>
  </si>
  <si>
    <t>Ludeon Studios</t>
  </si>
  <si>
    <t>BASE_BUILDING,SURVIVAL,STRATEGY</t>
  </si>
  <si>
    <t>c3006006e4c74c4d8316ff09fb8dcc8d</t>
  </si>
  <si>
    <t>Beyond Blue</t>
  </si>
  <si>
    <t>beyond-blue</t>
  </si>
  <si>
    <t>Beyond Blue is a single-player narrative adventure that takes you deep into our planet’s beating blue heart.  Set in the near future, Beyond Blue explores the mysteries of our ocean through the eyes of Mirai, a deep-sea explorer and scientist. Become a part of a newly-formed r...</t>
  </si>
  <si>
    <t>E-Line Media</t>
  </si>
  <si>
    <t>INDIE,CASUAL,ADVENTURE</t>
  </si>
  <si>
    <t>8c02538c55314c22b0e2216502bdac20</t>
  </si>
  <si>
    <t>Pathway</t>
  </si>
  <si>
    <t>pathway</t>
  </si>
  <si>
    <t>Explore the strange unknown with Pathway, a strategy adventure set in the 1930s great wilderness. Unravel long-forgotten mysteries of the occult, raid ancient tombs and outwit your foes in turn-based squad combat!</t>
  </si>
  <si>
    <t>Robotality</t>
  </si>
  <si>
    <t>Chucklefish</t>
  </si>
  <si>
    <t>STRATEGY,TURN_BASED,ROGUE_LITE</t>
  </si>
  <si>
    <t>16b7c8509ea8427898981145d244316c</t>
  </si>
  <si>
    <t>ARK: Survival Evolved</t>
  </si>
  <si>
    <t>Stranded on the shores of a mysterious island, you must learn to survive. Use your cunning to kill or tame the primeval creatures roaming the land, and encounter other players to survive, dominate... and escape!</t>
  </si>
  <si>
    <t>2aa893533da449c7b146c72880a414b3</t>
  </si>
  <si>
    <t>SAMURAI SHODOWN</t>
  </si>
  <si>
    <t>samurai-shodown-reboot</t>
  </si>
  <si>
    <t>SAMURAI REBOOT! A brand new SAMURAI SHODOWN game takes aim for the world stage!</t>
  </si>
  <si>
    <t>SNK</t>
  </si>
  <si>
    <t>SINGLE_PLAYER,FIGHTING,MULTIPLAYER</t>
  </si>
  <si>
    <t>b3678744f16842debd1f2d57fbe12e9c</t>
  </si>
  <si>
    <t>SAMURAI SHODOWN NEOGEO COLLECTION</t>
  </si>
  <si>
    <t>samurai-shodown-neogeo-collection</t>
  </si>
  <si>
    <t>The ULTIMATE collection is here! Six NEOGEO titles as well as one mysterious, unreleased game are featured! Featuring Online Battle Modes as well as a Museum Mode and Music Player. This collection is a must-have for all SAMURAI SHODOWN fans across the globe!</t>
  </si>
  <si>
    <t>Digital Eclipse</t>
  </si>
  <si>
    <t>SNK CORPORATION</t>
  </si>
  <si>
    <t>FIGHTING,MULTIPLAYER</t>
  </si>
  <si>
    <t>10304ec5c7cc412abaf21748c41ed6e4</t>
  </si>
  <si>
    <t>Among Trees</t>
  </si>
  <si>
    <t>among-trees</t>
  </si>
  <si>
    <t>A small vibrant survival sandbox, Among Trees is set in a colorful wilderness world teeming with life. Explore a colorful, breathing world that is filled to the brim with life. From dense forests to dark caves.</t>
  </si>
  <si>
    <t>FJRD Interactive</t>
  </si>
  <si>
    <t>SURVIVAL,INDIE,EXPLORATION</t>
  </si>
  <si>
    <t>6271c537ea264bc2adcdf9c200cf6aa7</t>
  </si>
  <si>
    <t>Desperados III</t>
  </si>
  <si>
    <t>desperados-3</t>
  </si>
  <si>
    <t>Desperados III is a story-driven, hardcore tactical stealth game, set in a ruthless Wild West scenario. Play smart if you want to succeed. A good plan can make the difference between survival and finding yourself at the business end of a pistol.</t>
  </si>
  <si>
    <t>STRATEGY</t>
  </si>
  <si>
    <t>1dcce12230b64066a988c06cdd5f653e</t>
  </si>
  <si>
    <t>Mount &amp; Blade II: Bannerlord</t>
  </si>
  <si>
    <t>mount-and-blade-2</t>
  </si>
  <si>
    <t>The horns sound, the ravens gather. An empire is torn by civil war. Beyond its borders, new kingdoms rise. Gird on your sword, don your armour, summon your followers and ride forth to win glory on the battlefields of Calradia.</t>
  </si>
  <si>
    <t>TaleWorlds Entertainment</t>
  </si>
  <si>
    <t>ACTION,RPG,SIMULATION</t>
  </si>
  <si>
    <t>764efdf6ab3e4b50856ace9afd3dcc6e</t>
  </si>
  <si>
    <t>SpongeBob SquarePants: Battle for Bikini Bottom - Rehydrated</t>
  </si>
  <si>
    <t>spongebob-squarepants-battle-for-bikini-bottom-rehydrated</t>
  </si>
  <si>
    <t>Are you ready, kids? The cult classic is back, faithfully remade in spongetastic splendor! Play as SpongeBob, Patrick and Sandy and show the evil Plankton that crime pays even less than Mr. Krabs.</t>
  </si>
  <si>
    <t>Purple Lamp Studios</t>
  </si>
  <si>
    <t>ACTION,ADVENTURE,CASUAL</t>
  </si>
  <si>
    <t>890c5a23bc654a1f94993c7976b3baa2</t>
  </si>
  <si>
    <t>Missile Command: Recharged</t>
  </si>
  <si>
    <t>missile-command-recharged</t>
  </si>
  <si>
    <t>Missile Command: Recharged is a re-imagining of the beloved classic with fast-paced, arcade action. Fire counter-missiles to protect your base and target powerups to gain an edge at critical moments. Hone your skills to compete in global leaderboards.</t>
  </si>
  <si>
    <t>Nickervision Studios</t>
  </si>
  <si>
    <t>Atari Inc</t>
  </si>
  <si>
    <t>ACTION,ARCADE,SINGLE_PLAYER</t>
  </si>
  <si>
    <t>ddbac5b8afd64e36a63d6904e0ef7e41</t>
  </si>
  <si>
    <t>AER Memories of Old</t>
  </si>
  <si>
    <t>aer-memories-of-old</t>
  </si>
  <si>
    <t>Transform into a bird and fly to explore and experience a vibrant world of floating islands in the sky. Venture down into lost ancient ruins where each step leads you closer to the end of the world.</t>
  </si>
  <si>
    <t>Forgotten Key</t>
  </si>
  <si>
    <t>OPEN_WORLD,ADVENTURE,EXPLORATION</t>
  </si>
  <si>
    <t>46b393b6aed04d7e962a33f2d752a3bd</t>
  </si>
  <si>
    <t>Anno 1701 History Edition</t>
  </si>
  <si>
    <t>anno-1701</t>
  </si>
  <si>
    <t>Rediscover the classic gameplay of 1701 A.D. and its expansion The Sunken Dragon in Anno® 1701 History Edition.</t>
  </si>
  <si>
    <t>Ubisoft Blue Byte</t>
  </si>
  <si>
    <t>d98e4e1bcca8487daba595cc792e2b85</t>
  </si>
  <si>
    <t>Anno 1404 History Edition</t>
  </si>
  <si>
    <t>anno-1404</t>
  </si>
  <si>
    <t>Relive the captivating gameplay of a true city-building classic with the Anno 1404 and its expansion Venice in this History Edition. See the game like never before - updated and optimized to work smoothly on current computers with resolutions of up to 4K.</t>
  </si>
  <si>
    <t>6e02cab6e82243858462ba7f93c82e9d</t>
  </si>
  <si>
    <t>Trackmania</t>
  </si>
  <si>
    <t>trackmania</t>
  </si>
  <si>
    <t>Trackmania, the racing franchise from Ubisoft Nadeo, is back with the most compelling remake of Trackmania Nations.</t>
  </si>
  <si>
    <t>ARCADE,RACING,MULTIPLAYER</t>
  </si>
  <si>
    <t>d4497261293046f58c0a429a11a7d852</t>
  </si>
  <si>
    <t>Hue</t>
  </si>
  <si>
    <t>hue</t>
  </si>
  <si>
    <t>Hue is a vibrant, award-winning puzzle-adventure, where you alter the world by changing its background color. Includes full colorblind support, using symbols as a color aid</t>
  </si>
  <si>
    <t>Fiddle Sticks</t>
  </si>
  <si>
    <t>PLATFORMER,PUZZLE,ADVENTURE</t>
  </si>
  <si>
    <t>85f5ff10c31c4cd99978f4d57d3ec97a</t>
  </si>
  <si>
    <t>Killing Floor 2</t>
  </si>
  <si>
    <t>killing-floor-2</t>
  </si>
  <si>
    <t>In KILLING FLOOR 2, players descend into continental Europe after it has been overrun by horrific, murderous clones called Zeds that were created by rogue elements of the Horzine Corporation. 6-player Co-Op &amp; 12-player VS Zed-slaughtering mayhem.</t>
  </si>
  <si>
    <t>CO_OP,MULTIPLAYER,FPS</t>
  </si>
  <si>
    <t>8891a362aacf45e68b618eced3b4ba00</t>
  </si>
  <si>
    <t>Lifeless Planet: Premier Edition</t>
  </si>
  <si>
    <t>lifeless-planet-premier-edition</t>
  </si>
  <si>
    <t>PREMIER EDITION - While seeking life on a distant planet, an astronaut discovers an abandoned Russian town. He suspects his mission is a hoax until a mysterious young woman saves him from a strange and deadly phenomenon...</t>
  </si>
  <si>
    <t>Stage 2 Studios</t>
  </si>
  <si>
    <t>Serenity Forge</t>
  </si>
  <si>
    <t>70c286b7eb704c9eaa59e66571447092</t>
  </si>
  <si>
    <t>The Escapists 2</t>
  </si>
  <si>
    <t>the-escapists-2</t>
  </si>
  <si>
    <t>Risk it all to breakout from the toughest prisons in the world. Explore the biggest prisons yet! You’ll have to live by the prison rules, attending roll call, doing prison jobs and following strict routines; all the while engineering your bid for freedom!</t>
  </si>
  <si>
    <t>STRATEGY,INDIE,SIMULATION</t>
  </si>
  <si>
    <t>fafa9c3177db4dd6a1b225efe4fe904c</t>
  </si>
  <si>
    <t>Ooblets</t>
  </si>
  <si>
    <t>ooblets</t>
  </si>
  <si>
    <t>Ooblets is a farming, creature collection, and town life game where you build up your farm, befriend townsfolk, grow ooblets, and have dance-offs.</t>
  </si>
  <si>
    <t>Glumberland</t>
  </si>
  <si>
    <t>SIMULATION,EARLY_ACCESS,INDIE</t>
  </si>
  <si>
    <t>9ca2b214a7b0477cb57fb0975f50043c</t>
  </si>
  <si>
    <t>Torchlight II</t>
  </si>
  <si>
    <t>torchlight-2</t>
  </si>
  <si>
    <t>Torchlight II is filled to the brim with randomized levels, enemies and loot. Capturing all the flavor and excitement of the original, Torchlight II expands the world and adds features players wanted most, including online and LAN multiplayer.</t>
  </si>
  <si>
    <t>942e9424124145fca7fadefefb9b70e6</t>
  </si>
  <si>
    <t>SUPERHOT: Mind Control Delete</t>
  </si>
  <si>
    <t>superhot-mind-control-delete</t>
  </si>
  <si>
    <t>Built on the foundations of SUPERHOT and SUPERHOT VR, MIND CONTROL DELETE continues to bring you more of SUPERHOT’s signature power fantasy.</t>
  </si>
  <si>
    <t>ACTION,FPS,SHOOTER</t>
  </si>
  <si>
    <t>e48a48c96c594e30a9872d051b3b5d8b</t>
  </si>
  <si>
    <t>Farming Simulator 19</t>
  </si>
  <si>
    <t>farming-simulator-19</t>
  </si>
  <si>
    <t>The ultimate farming simulation returns with a complete graphics overhaul and the most complete farming experience ever! Become a modern farmer and develop your farm on two huge American and European environments, filled with exciting new farming activities, crops to harvest a...</t>
  </si>
  <si>
    <t>Giants Software GmbH</t>
  </si>
  <si>
    <t>Focus Home Interactive</t>
  </si>
  <si>
    <t>a23c6b7934d2436b8e27860d805ec26a</t>
  </si>
  <si>
    <t>Samurai Jack: Battle Through Time</t>
  </si>
  <si>
    <t>samurai-jack-battle-through-time</t>
  </si>
  <si>
    <t>Become Samurai Jack, the greatest warrior across time, in Samurai Jack: Battle Through Time. Journey across time to finally stop Aku’s evil reign in this new untold adventure that ties into the epic series finale, as told by the creators of Samurai Jack.</t>
  </si>
  <si>
    <t>Soleil Ltd.</t>
  </si>
  <si>
    <t>Adult Swim Games</t>
  </si>
  <si>
    <t>ACTION,FIGHTING,ADVENTURE</t>
  </si>
  <si>
    <t>bc24fd6c82354ae18279e18effaa640e</t>
  </si>
  <si>
    <t>Next Up Hero</t>
  </si>
  <si>
    <t>next-up-hero</t>
  </si>
  <si>
    <t>Fight. Die. Win!</t>
  </si>
  <si>
    <t>ACTION,DUNGEON_CRAWLER,RPG</t>
  </si>
  <si>
    <t>32052e4882be420e8b009f05483f1f23</t>
  </si>
  <si>
    <t>Tacoma</t>
  </si>
  <si>
    <t>tacoma</t>
  </si>
  <si>
    <t>An Abandoned Space Station. A Mysterious AI. And You. The crew of Lunar Transfer Station Tacoma were going about their workaday lives when disaster threw them into chaos. Discover what fate awaits them in Fullbright's bold and innovative followup to Gone Home.</t>
  </si>
  <si>
    <t>Fullbright</t>
  </si>
  <si>
    <t>ADVENTURE,INDIE,FIRST_PERSON</t>
  </si>
  <si>
    <t>a47960f6b6b147d4b257e83c808eabc3</t>
  </si>
  <si>
    <t>Ghost Recon Future Solider: Ultimate Edition</t>
  </si>
  <si>
    <t>ghost-recon-future-soldier</t>
  </si>
  <si>
    <t>In Ghost Recon Future Soldier join an elite team of highly trained, cut-throat special-ops soldiers. Armed to the teeth with unrivalled combat technology, Ghost Recon takes you to the globe’s most deadly warzones to hunt down the highest value targets.</t>
  </si>
  <si>
    <t>Ubisoft Paris,Red Storm Entertainment</t>
  </si>
  <si>
    <t>ACTION,SHOOTER</t>
  </si>
  <si>
    <t>b97a6ef46c4f4eaaa2dc324693df0765</t>
  </si>
  <si>
    <t>Destroy All Humans!</t>
  </si>
  <si>
    <t>destroy-all-humans</t>
  </si>
  <si>
    <t>The cult-classic returns! Terrorize the people of 1950s Earth in the role of the evil alien Crypto-137. Harvest DNA and bring down the US government in the remake of the legendary alien invasion action adventure.</t>
  </si>
  <si>
    <t xml:space="preserve"> Black Forest Games,Pandemic Studios</t>
  </si>
  <si>
    <t>1ad9b7fca007477ca454d2048d019d2f</t>
  </si>
  <si>
    <t>Neon Abyss</t>
  </si>
  <si>
    <t>neon-abyss</t>
  </si>
  <si>
    <t>Neon Abyss is a frantic, roguelike where you run ‘n’ gun your way into the Abyss as part of the ‘Grim Squad’. Featuring unlimited item synergies and a unique dungeon evolution system, each run diversifies the experience and every choice alters the ruleset.</t>
  </si>
  <si>
    <t>Veewo Games</t>
  </si>
  <si>
    <t>Team17 Digital Ltd.</t>
  </si>
  <si>
    <t>PLATFORMER,ROGUE_LIKE,SHOOTER</t>
  </si>
  <si>
    <t>88be2cd8fc104ff1b81783d6930e6922</t>
  </si>
  <si>
    <t>Ageless</t>
  </si>
  <si>
    <t>ageless</t>
  </si>
  <si>
    <t>Ageless is a story driven puzzle platformer where you must alter the age of animals and plant life around you to progress. Play as Kiara, who braves through heartache and loss as she journeys across a mysterious world to discovers its secrets and herself.</t>
  </si>
  <si>
    <t>One More Dream Studios</t>
  </si>
  <si>
    <t>3fb9665744a5404d95de612ddc445f35</t>
  </si>
  <si>
    <t>Barony</t>
  </si>
  <si>
    <t>barony</t>
  </si>
  <si>
    <t>Barony is the premier first-person roguelike with co-op. Cryptic items, brutal traps and devious monsters, like those found in classic roguelikes and CRPGs, await you. Conquer the dungeons alone, or gather a party in co-op with iconic and exotic RPG classes.</t>
  </si>
  <si>
    <t>Turning Wheel LLC</t>
  </si>
  <si>
    <t>ROGUE_LIKE,FIRST_PERSON,DUNGEON_CRAWLER</t>
  </si>
  <si>
    <t>14f073a7a4204943b830717c32e2c710</t>
  </si>
  <si>
    <t>20XX</t>
  </si>
  <si>
    <t>20xx</t>
  </si>
  <si>
    <t>20XX is a roguelike action platformer that you can play with a friend. Jump and shoot your way through ever-changing levels, collect awesome new powers, and battle mighty bosses in the name of saving the human race maybe!</t>
  </si>
  <si>
    <t>Batterystaple</t>
  </si>
  <si>
    <t>CO_OP,PLATFORMER,ROGUE_LITE</t>
  </si>
  <si>
    <t>a8b9cb3f7f0143bc9366ec7695f7876c</t>
  </si>
  <si>
    <t>Superbrothers: Sword &amp; Sworcery EP</t>
  </si>
  <si>
    <t>superbrothers-sword-and-sworcery-ep</t>
  </si>
  <si>
    <t>Help a wandering warrior monk complete her woeful errand in Superbrothers: Sword &amp; Sworcery EP, the landmark action-adventure crafted by Superbrothers and the video game wizards at CAPY, featuring an award-winning original soundtrack by Jim Guthrie.</t>
  </si>
  <si>
    <t>Capybara Games</t>
  </si>
  <si>
    <t>INDIE,ADVENTURE,SINGLE_PLAYER</t>
  </si>
  <si>
    <t>2e4e9ce2c17649018d45692284dfd890</t>
  </si>
  <si>
    <t>Hellpoint</t>
  </si>
  <si>
    <t>hellpoint</t>
  </si>
  <si>
    <t>Hellpoint is an Action RPG soaked in the intoxicating dark sci-fi horror atmosphere. Explore Irid Novo, a derelict space station, unravel its secrets and twisted history. Battle gut-wrenching creatures and almighty Cosmic Gods.</t>
  </si>
  <si>
    <t>Cradle Games</t>
  </si>
  <si>
    <t>c51628e14ff54e45a2aef41806e834cb</t>
  </si>
  <si>
    <t>Wizards: Wand of Epicosity</t>
  </si>
  <si>
    <t>wizards-wand-of-epicosity</t>
  </si>
  <si>
    <t>When the Wizard of Darkness awakened, it was up to one man to defeat him. When that man was accidentally killed by one idiot, Tobuscus (or person of extremely low intelligence), the responsibility of becoming an AWESOME WIZARD fell onto him by default!</t>
  </si>
  <si>
    <t>Game Mechanic Studios</t>
  </si>
  <si>
    <t>ACTION,STRATEGY,ADVENTURE</t>
  </si>
  <si>
    <t>b5dba5ebbdf84ecaad0edf4f5e026247</t>
  </si>
  <si>
    <t>Wilmot's Warehouse</t>
  </si>
  <si>
    <t>wilmots-warehouse</t>
  </si>
  <si>
    <t>Wilmot's Warehouse is a puzzle game about keeping a warehouse running in tip-top shape. Just remember where you put everything, because when the service hatch opens, you'll need to find the things people want quickly, to earn the coveted Performance Stars.</t>
  </si>
  <si>
    <t>Hollow Ponds, Richard Hogg</t>
  </si>
  <si>
    <t>Finji</t>
  </si>
  <si>
    <t>CO_OP,INDIE,PUZZLE</t>
  </si>
  <si>
    <t>eb38399025864ffb88a7e027d02502a8</t>
  </si>
  <si>
    <t>3 out of 10, EP 1: Welcome To Shovelworks</t>
  </si>
  <si>
    <t>3-out-of-10-ep-1</t>
  </si>
  <si>
    <t>Midge joins Shovelworks Studios as a new animator, but not all is as it seems at the studio.</t>
  </si>
  <si>
    <t>Terrible Posture Games, Inc.</t>
  </si>
  <si>
    <t>COMEDY,EXPLORATION,ADVENTURE</t>
  </si>
  <si>
    <t>5ce7e46378254948a5eb921ca32cf569</t>
  </si>
  <si>
    <t>Horizon Zero Dawn™ Complete Edition</t>
  </si>
  <si>
    <t>horizon-zero-dawn-complete-edition</t>
  </si>
  <si>
    <t>Experience Aloy’s legendary quest to unravel the mysteries of a future Earth ruled by Machines. Use devastating tactical attacks against your prey and explore a majestic open world in this award-winning action RPG!</t>
  </si>
  <si>
    <t>Guerrilla</t>
  </si>
  <si>
    <t>12f1d63f735341ddbb21a192010096a7</t>
  </si>
  <si>
    <t>Milky Way Prince – The Vampire Star</t>
  </si>
  <si>
    <t>milky-way-prince-the-vampire-star</t>
  </si>
  <si>
    <t>Play the story of Nuki and Sune through 7 branching chapters with multiple endings. One playthrough lasts 2 to 3 hours. Game only: original soundtrack available separately or in a bundle with the game.</t>
  </si>
  <si>
    <t>Lorenzo Redaelli / Eyeguys</t>
  </si>
  <si>
    <t>Santa Ragione</t>
  </si>
  <si>
    <t>NARRATION,INDIE,HORROR</t>
  </si>
  <si>
    <t>4fc245c9e77a4560a31e0dc77e89d716</t>
  </si>
  <si>
    <t>A Total War Saga: TROY</t>
  </si>
  <si>
    <t>a-total-war-saga-troy</t>
  </si>
  <si>
    <t>In this legendary age, heroes walk the earth. In an act that shocks the world, audacious Paris, prince of Troy, elopes with the beautiful queen of Sparta. As they sail away, King Menelaus curses her name. He vows to bring his wife home – whatever the cost!</t>
  </si>
  <si>
    <t>CREATIVE ASSEMBLY</t>
  </si>
  <si>
    <t>SEGA</t>
  </si>
  <si>
    <t>STRATEGY,SINGLE_PLAYER</t>
  </si>
  <si>
    <t>754412e3df444c0c84653ea7aa047fe6</t>
  </si>
  <si>
    <t>The Alto Collection</t>
  </si>
  <si>
    <t>the-alto-collection</t>
  </si>
  <si>
    <t>Across the endless desert and atop an alpine expanse two journeys full of wonder await. Choose your path and set off on a thrilling snowboarding or sandboarding adventure with Alto &amp; friends.</t>
  </si>
  <si>
    <t>Team Alto</t>
  </si>
  <si>
    <t>Snowman</t>
  </si>
  <si>
    <t>ADVENTURE,INDIE,SINGLE_PLAYER</t>
  </si>
  <si>
    <t>f2046150a9d24931a83bdb64ecc08f14</t>
  </si>
  <si>
    <t>3 out of 10, EP 2: Foundation 101</t>
  </si>
  <si>
    <t>3-out-of-10-ep-2</t>
  </si>
  <si>
    <t>The team goes back to college as a new shipment of interns is delivered to the studio and Midge has had enough.</t>
  </si>
  <si>
    <t>a0bb13a219f747f88dff4c2a50b070c0</t>
  </si>
  <si>
    <t>Remnant: From the Ashes</t>
  </si>
  <si>
    <t>remnant-from-the-ashes</t>
  </si>
  <si>
    <t>The world has been thrown into chaos by an ancient evil from another dimension. As one of the last remnants of humanity, you must set out alone or alongside up to two other survivors to face down hordes of deadly enemies to retake what was lost.</t>
  </si>
  <si>
    <t>Perfect World Entertainment Inc.</t>
  </si>
  <si>
    <t>ACTION,SHOOTER,CO_OP</t>
  </si>
  <si>
    <t>061c756f526f429694c30188a0a99482</t>
  </si>
  <si>
    <t>Kill It With Fire</t>
  </si>
  <si>
    <t>kill-it-with-fire</t>
  </si>
  <si>
    <t>Kill It With Fire is a first-person action game about hunting spiders and causing collateral damage. Assemble your arsenal of increasingly excessive weapons, track spiders across suburbia, and burn everything in your path!</t>
  </si>
  <si>
    <t>Casey Donnellan Games LLC</t>
  </si>
  <si>
    <t>INDIE,PHYSICS,SIMULATION</t>
  </si>
  <si>
    <t>10c62ba6044c4cbba8b50ad16dc58c4d</t>
  </si>
  <si>
    <t>Mortal Shell</t>
  </si>
  <si>
    <t>mortal-shell</t>
  </si>
  <si>
    <t>Mortal Shell is a deep action-RPG that tests your sanity and resilience in a shattered world. Your adversaries spare no mercy, with survival demanding superior awareness and precision. Possess lost warriors, discover hidden sanctums, and face formidable foes.</t>
  </si>
  <si>
    <t>Cold Symmetry</t>
  </si>
  <si>
    <t>Playstack Ltd</t>
  </si>
  <si>
    <t>INDIE,RPG,SINGLE_PLAYER</t>
  </si>
  <si>
    <t>d7346eea46ef4d109b459ef71ddc09e9</t>
  </si>
  <si>
    <t>Far Cry 2: Standard Edition</t>
  </si>
  <si>
    <t>far-cry-2</t>
  </si>
  <si>
    <t>You are a gun for hire, trapped in a war-torn African state, stricken with malaria and forced to make deals with corrupt warlords on both sides of the conflict in order to make this country your home.</t>
  </si>
  <si>
    <t>ACTION,FPS</t>
  </si>
  <si>
    <t>6981d7b46a594991b7dc2b27d64dd501</t>
  </si>
  <si>
    <t>Far Cry</t>
  </si>
  <si>
    <t>far-cry</t>
  </si>
  <si>
    <t>Take the role of charter boat captain, Jack Carver, who finds himself hunted by an unrelenting team of highly trained mercenaries in this nature-gone-wrong FPS adventure.</t>
  </si>
  <si>
    <t>Crytek Studios</t>
  </si>
  <si>
    <t>55196df9a34f4bb0a6c4cf28315dafa0</t>
  </si>
  <si>
    <t>Spiritfarer®: Farewell Edition</t>
  </si>
  <si>
    <t>spiritfarer</t>
  </si>
  <si>
    <t>Spiritfarer®: Farewell Edition is a cozy management game about dying. As ferrymaster to the deceased, build a boat to explore the world, care for your spirit friends, and finally release them into the afterlife. What will you leave behind?</t>
  </si>
  <si>
    <t>e343cee48e8e4cca80b0ae3d228342aa</t>
  </si>
  <si>
    <t>Rogue Legacy 2</t>
  </si>
  <si>
    <t>rogue-legacy-2</t>
  </si>
  <si>
    <t>Rogue Legacy 2 is an Action Platforming RPG Rogue-LITE, where every time you die, your children succeed you. Each child is unique. Your daughter might be a Colourblind Archer, and your son could be a Pacifistic Chef.</t>
  </si>
  <si>
    <t>Cellar Door Games</t>
  </si>
  <si>
    <t>EARLY_ACCESS,INDIE,ROGUE_LITE</t>
  </si>
  <si>
    <t>4537d64c0c5748ae901163cfb53573eb</t>
  </si>
  <si>
    <t>3 out of 10, EP 3: Pivot Like A Champion</t>
  </si>
  <si>
    <t>3-out-of-10-ep3</t>
  </si>
  <si>
    <t>The team settles a question the way only game developers can; with an office wide Battle Royale.</t>
  </si>
  <si>
    <t>8f6f05aa00fd48cca99d897b593b3e8b</t>
  </si>
  <si>
    <t>God's Trigger</t>
  </si>
  <si>
    <t>gods-trigger</t>
  </si>
  <si>
    <t>Slay enemies with speed and precision in an over-the-top show of blood and explosions. Play solo or with others, make split-second decisions, dodge bullets, and use weapons and abilities to inflict violence in the most graphic way possible.</t>
  </si>
  <si>
    <t>One More Level</t>
  </si>
  <si>
    <t>Techland</t>
  </si>
  <si>
    <t>ACTION,INDIE,ROGUE_LIKE</t>
  </si>
  <si>
    <t>3f33b68db9ac412597707ab5276965fa</t>
  </si>
  <si>
    <t>New Super Lucky's Tale</t>
  </si>
  <si>
    <t>new-super-luckys-tale</t>
  </si>
  <si>
    <t>Join Lucky on his thrilling journey through the Book of Ages, a magical artifact that opens doors to amazing worlds. Jump, burrow, and tail swipe your way to victory in this love letter to classic 3D platformers!</t>
  </si>
  <si>
    <t>Playful Studios</t>
  </si>
  <si>
    <t>ACTION,ADVENTURE,PLATFORMER</t>
  </si>
  <si>
    <t>8f338b5867d84354bf01550081b4bb2b</t>
  </si>
  <si>
    <t>Relicta</t>
  </si>
  <si>
    <t>relicta</t>
  </si>
  <si>
    <t>Relicta is a first-person physics-based puzzle game where you need to creatively combine magnetism and gravity to unravel the secrets of Chandra Base.</t>
  </si>
  <si>
    <t>Mighty Polygon</t>
  </si>
  <si>
    <t>Ravenscourt</t>
  </si>
  <si>
    <t>PUZZLE,NARRATION,SINGLE_PLAYER</t>
  </si>
  <si>
    <t>097a407e8d1f4ab3af6026928a794b8d</t>
  </si>
  <si>
    <t>No Straight Roads</t>
  </si>
  <si>
    <t>no-straight-roads</t>
  </si>
  <si>
    <t>Take back Vinyl City - with rock! Embark on a music-based action-adventure as indie rock band members Mayday &amp; Zuke and lead a musical revolution against EDM empire No Straight Roads.</t>
  </si>
  <si>
    <t>ACTION,MULTIPLAYER,SINGLE_PLAYER</t>
  </si>
  <si>
    <t>a768c9cd6c2f4d5998aa3e74bf5fe370</t>
  </si>
  <si>
    <t>Beyond Good &amp; Evil</t>
  </si>
  <si>
    <t>beyond-good-and-evil</t>
  </si>
  <si>
    <t>Play as Jade, a young investigative reporter, and expose a terrible government conspiracy. It is up to you and your loyal pig friend Pey'j to save your planet and its inhabitants.</t>
  </si>
  <si>
    <t>5005e6c10c45410a9bc52bca7e1fe960</t>
  </si>
  <si>
    <t>Might and Magic: Heroes VII - Ultimate Edition</t>
  </si>
  <si>
    <t>might-and-magic-heroes-7</t>
  </si>
  <si>
    <t>Enhance your Might &amp; Magic Heroes VII experience with the Ultimate Edition, including the main game, an exclusive hero, a scenario map, the Lost Tales of Axeoth extensions and the Trial By Fire add-on!</t>
  </si>
  <si>
    <t>Limbic Entertainment</t>
  </si>
  <si>
    <t>TURN_BASED,STRATEGY</t>
  </si>
  <si>
    <t>f88100d74fd04a518d9cbc89028c6fa9</t>
  </si>
  <si>
    <t>A Juggler's Tale</t>
  </si>
  <si>
    <t>a-jugglers-tale</t>
  </si>
  <si>
    <t>Lead Abby the string puppet through a bruised, but beautiful world in this poetic adventure. Solve riddles, evade traps, and shake off pursuers on your way to find freedom. Can Abby take control of her fate and make a difference with all the strings attached?</t>
  </si>
  <si>
    <t>234c5a3fd58b4cd5ae307a156ef789e3</t>
  </si>
  <si>
    <t>The Last Campfire</t>
  </si>
  <si>
    <t>the-last-campfire</t>
  </si>
  <si>
    <t>The Last Campfire is an adventure game from Hello Games (No Man's Sky), a story of a lost ember trapped in a puzzling place, searching for meaning and a way home.</t>
  </si>
  <si>
    <t>Hello Games</t>
  </si>
  <si>
    <t>ADVENTURE,PUZZLE,SINGLE_PLAYER</t>
  </si>
  <si>
    <t>4fff670a2c5d49e995c1b2775de02fdb</t>
  </si>
  <si>
    <t>Alluris</t>
  </si>
  <si>
    <t>alluris</t>
  </si>
  <si>
    <t>Prepare to embark on a journey like no other in Alluris! Play as a reluctant hero or villain to save the world… or just save a colony of bears from some lumberjacks. In this card-RPG, each card represents a day with two choices! Create a path that is your own!</t>
  </si>
  <si>
    <t>562 Interactive</t>
  </si>
  <si>
    <t>CARD_GAME,ADVENTURE,RPG</t>
  </si>
  <si>
    <t>78192de994c743ff992456fc70e6cd10</t>
  </si>
  <si>
    <t>HITMAN 3</t>
  </si>
  <si>
    <t>hitman-3</t>
  </si>
  <si>
    <t>Death Awaits. Agent 47 returns in HITMAN 3, the dramatic conclusion to the World of Assassination trilogy.</t>
  </si>
  <si>
    <t>IO Interactive A/S</t>
  </si>
  <si>
    <t>ACTION,SINGLE_PLAYER,STEALTH</t>
  </si>
  <si>
    <t>00ae234a8e4a4a80b6b3c124ae738372</t>
  </si>
  <si>
    <t>3 out of 10, EP 4: Thank You For Being An Asset</t>
  </si>
  <si>
    <t>3-out-of-10-ep-4</t>
  </si>
  <si>
    <t>Big investors are coming to the studio. Can Ben and the team survive Francine's grand plan to impress them?</t>
  </si>
  <si>
    <t>COMEDY,ADVENTURE,EXPLORATION</t>
  </si>
  <si>
    <t>8c67bf879a9f48f689ab0c86df4f67a6</t>
  </si>
  <si>
    <t>Shadowrun Returns</t>
  </si>
  <si>
    <t>shadowrun-returns</t>
  </si>
  <si>
    <t>The unique cyberpunk-meets-fantasy world of Shadowrun has gained a huge cult following since its creation. Creator Jordan Weisman returns to the world of Shadowrun, modernizing this classic game setting as a single player, turn-based tactical RPG.</t>
  </si>
  <si>
    <t>Harebrained Schemes</t>
  </si>
  <si>
    <t>TURN_BASED,RPG</t>
  </si>
  <si>
    <t>71489603554f452f9d71e93627115939</t>
  </si>
  <si>
    <t>Shadowrun: Dragonfall - Director’s Cut</t>
  </si>
  <si>
    <t>shadowrun-dragonfall</t>
  </si>
  <si>
    <t>Harebrained Schemes' biggest Shadowrun game to date, and the definitive Shadowrun RPG experience available on PC. A standalone title with tons of new content &amp; improvements!</t>
  </si>
  <si>
    <t>TURN_BASED,STRATEGY,RPG</t>
  </si>
  <si>
    <t>80260982798c4573a4241e50229e81b1</t>
  </si>
  <si>
    <t>Shadowrun Hong Kong - Extended Edition</t>
  </si>
  <si>
    <t>shadowrun-hong-kong</t>
  </si>
  <si>
    <t>Shadowrun: Hong Kong - Extended Edition is the capstone title in Harebrained Schemes' Shadowrun series - and includes the all-new, 6+ hr Shadows of Hong Kong Bonus Campaign.</t>
  </si>
  <si>
    <t>TURN_BASED,INDIE,RPG</t>
  </si>
  <si>
    <t>040d6aecf9cd4199abba059d5acfd600</t>
  </si>
  <si>
    <t>Surgeon Simulator 2</t>
  </si>
  <si>
    <t>surgeon-simulator-2</t>
  </si>
  <si>
    <t>TanagerGeneralAudience</t>
  </si>
  <si>
    <t>Bossa Studios</t>
  </si>
  <si>
    <t>COMEDY,PHYSICS,CO_OP</t>
  </si>
  <si>
    <t>13e70cb21eda428dbdf8d8b0a013880f</t>
  </si>
  <si>
    <t>Windbound</t>
  </si>
  <si>
    <t>windbound</t>
  </si>
  <si>
    <t>The Forbidden Islands are Calling, Unlock their Secrets Shipwrecked on an island, explore, adapt and navigate the land and perilous seas to stay alive.</t>
  </si>
  <si>
    <t>5 Lives Studios</t>
  </si>
  <si>
    <t>INDIE,RPG,SURVIVAL,ADVENTURE</t>
  </si>
  <si>
    <t>91a881b260bb455d97aeea0d205aa178</t>
  </si>
  <si>
    <t>Diabotical</t>
  </si>
  <si>
    <t>diabotical</t>
  </si>
  <si>
    <t>A free to play, fast-paced multiplayer FPS set in a colorful robot universe. Create your own Eggbot and join the community in playing over 15 game modes and 30 maps.</t>
  </si>
  <si>
    <t>The GD Studio</t>
  </si>
  <si>
    <t>MULTIPLAYER,FPS,COMPETITIVE</t>
  </si>
  <si>
    <t>8185b5be30124bdc93bc46d9174bd114</t>
  </si>
  <si>
    <t>Spellbreak</t>
  </si>
  <si>
    <t>spellbreak</t>
  </si>
  <si>
    <t>Proletariat</t>
  </si>
  <si>
    <t>f536990dc8164c829b410861caf17add</t>
  </si>
  <si>
    <t>HITMAN - Game of the Year Edition</t>
  </si>
  <si>
    <t>hitman</t>
  </si>
  <si>
    <t>The HITMAN - Game of The Year Edition includes: All missions &amp; locations from the award-winning first season of HITMAN; Patient Zero Bonus campaign; 3 new Themed Escalation Contracts; 3 new Outfits; 3 new Weapons</t>
  </si>
  <si>
    <t>93646f6055c849cc8c1f34f2292f8040</t>
  </si>
  <si>
    <t>3 out of 10, EP 5: The Rig Is Up!</t>
  </si>
  <si>
    <t>3-out-of-10-ep-5</t>
  </si>
  <si>
    <t>Pylon and Kevin set out on an adventure to fix Pylon's missing... face.</t>
  </si>
  <si>
    <t>4127c2cc818244ddb3003626f6687531</t>
  </si>
  <si>
    <t>Shadowrun Trilogy</t>
  </si>
  <si>
    <t>shadowrun-trilogy</t>
  </si>
  <si>
    <t>Shadowrun Trilogy contains Shadowrun Returns - Deluxe Edition, Shadowrun Dragonfall - Director Cut and Shadowrun Hong Kong - Extended Edition Deluxe.</t>
  </si>
  <si>
    <t>2c328a34978546a487861d442713a8e0</t>
  </si>
  <si>
    <t>WRC 9 FIA World Rally Championship</t>
  </si>
  <si>
    <t>wrc-9</t>
  </si>
  <si>
    <t>The WRC license is back and even better this year with WRC 9. Take part in the Calendar's 3 new rallies and challenge the community with the customisable league system. Then dive into the skin of a co-driver with the astonishing co-op mode.</t>
  </si>
  <si>
    <t>Nacon</t>
  </si>
  <si>
    <t>SIMULATION,RACING,SPORTS</t>
  </si>
  <si>
    <t>2bd8c4b180374d258bd86b27fa077d0c</t>
  </si>
  <si>
    <t>Tony Hawk's™ Pro Skater™ 1 + 2</t>
  </si>
  <si>
    <t>tony-hawks-pro-skater-1-and-2</t>
  </si>
  <si>
    <t>Play the fully-remastered Tony Hawk’s™ Pro Skater™ &amp; Tony Hawk’s™ Pro Skater™ 2 games in one epic collection, rebuilt from the ground up in incredible HD.</t>
  </si>
  <si>
    <t>Vicarious Visions</t>
  </si>
  <si>
    <t>Activision</t>
  </si>
  <si>
    <t>ACTION,SPORTS</t>
  </si>
  <si>
    <t>3971a9b9ba1343f7b548c1199117ba19</t>
  </si>
  <si>
    <t>Kingdoms of Amalur: Re-Reckoning</t>
  </si>
  <si>
    <t>kingdoms-of-amalur-re-reckoning</t>
  </si>
  <si>
    <t>The hit RPG returns! Remastered with stunning visuals and refined gameplay Re-Reckoning delivers intense, customizable RPG combat inside a sprawling game world.</t>
  </si>
  <si>
    <t xml:space="preserve"> KAIKO, Big Huge Games</t>
  </si>
  <si>
    <t>ACTION,RPG,FANTASY</t>
  </si>
  <si>
    <t>f5f7971517134ed488fd51974563f5f5</t>
  </si>
  <si>
    <t>Railway Empire</t>
  </si>
  <si>
    <t>railway-empire</t>
  </si>
  <si>
    <t>In Railway Empire, you will create an elaborate and wide-ranging rail network, purchase over 40 different trains modelled in extraordinary detail, and buy or build railway stations, factories and attractions to keep your network ahead of the competition.</t>
  </si>
  <si>
    <t>Gaming Minds Studios</t>
  </si>
  <si>
    <t>Kalypso Media</t>
  </si>
  <si>
    <t>STRATEGY,SINGLE_PLAYER,SIMULATION</t>
  </si>
  <si>
    <t>72cbf73f83ea4437b142e143a1c78562</t>
  </si>
  <si>
    <t>Where The Water Tastes Like Wine</t>
  </si>
  <si>
    <t>where-the-water-tastes-like-wine</t>
  </si>
  <si>
    <t>Where the Water Tastes Like Wine is a Narrative-Adventure game about traveling, sharing stories, and surviving manifest destiny. Players wander across a folkloric Depression era United States at their own pace, meeting strangers with their own stories to tell.</t>
  </si>
  <si>
    <t>Dim Bulb Games,Serenity Forge</t>
  </si>
  <si>
    <t>442ff8be7d644f5686ba64ec5140e93f</t>
  </si>
  <si>
    <t>As Far As The Eye</t>
  </si>
  <si>
    <t>as-far-as-the-eye</t>
  </si>
  <si>
    <t>Embark on an exciting journey. Build a mobile village and travel with your tribe toward the center of the world, called The Eye. This roguelike turn-based resource-management game is made of procedural situations, natural events, skill-trees and hard choices.</t>
  </si>
  <si>
    <t>Unexpected Studio</t>
  </si>
  <si>
    <t>Goblinz Studio</t>
  </si>
  <si>
    <t>STRATEGY,SIMULATION,TURN_BASED</t>
  </si>
  <si>
    <t>0c4c8698988c41c6bdfd811ffccf4384</t>
  </si>
  <si>
    <t>The Unfinished Swan</t>
  </si>
  <si>
    <t>the-unfinished-swan</t>
  </si>
  <si>
    <t>From the creators of What Remains of Edith Finch. Enter the surreal world of The Unfinished Swan and explore a mysterious, hidden kingdom by splatting paint to reveal the world around you.</t>
  </si>
  <si>
    <t>INDIE,FIRST_PERSON,ADVENTURE</t>
  </si>
  <si>
    <t>0e8695f8a0a648a78f20e3412cd501e5</t>
  </si>
  <si>
    <t>Path of Exile</t>
  </si>
  <si>
    <t>path-of-exile</t>
  </si>
  <si>
    <t>You are an Exile, struggling to survive on the dark continent of Wraeclast, as you fight to earn power to exact your revenge against those who wronged you. Created by hardcore gamers, Path of Exile is an online Action RPG set in a dark fantasy world.</t>
  </si>
  <si>
    <t>Grinding Gear Games</t>
  </si>
  <si>
    <t>0d25ff58568a41feb949ef3fc7cf8e13</t>
  </si>
  <si>
    <t>Stick It To The Man!</t>
  </si>
  <si>
    <t>stick-it-to-the-man</t>
  </si>
  <si>
    <t>Hard hat tester, Ray, has a bizarre accident and wakes up with a giant pink spaghetti arm sticking out of his brain! With his awesome new powers he can read minds and change the world with stickers but he’s on the run for a crime he didn’t commit.</t>
  </si>
  <si>
    <t>Zoink</t>
  </si>
  <si>
    <t>Ripstone</t>
  </si>
  <si>
    <t>4d6f7c738cb6468d8fccce3de8d5d02e</t>
  </si>
  <si>
    <t>The Dungeon of Naheulbeuk</t>
  </si>
  <si>
    <t>the-dungeon-of-naheulbeuk</t>
  </si>
  <si>
    <t>Step into the wacky heroic fantasy universe of the Dungeon of Naheulbeuk. Lead a team of unlikely and clumsy heroes in an epic and challenging tactical RPG. Live an adventure filled with humor, surprises and silly encounters.</t>
  </si>
  <si>
    <t>Artefacts Studio</t>
  </si>
  <si>
    <t>Dear Villagers</t>
  </si>
  <si>
    <t>TURN_BASED,RPG,ADVENTURE</t>
  </si>
  <si>
    <t>fc589c4813fc447280d432bc8c39081a</t>
  </si>
  <si>
    <t>Crysis Remastered</t>
  </si>
  <si>
    <t>crysis-remastered</t>
  </si>
  <si>
    <t>The classic first-person shooter from Crytek is back with the action-packed gameplay, sandbox world, and thrilling epic battles you loved the first time around – now with remastered graphics optimized for a new generation of hardware.</t>
  </si>
  <si>
    <t>Crytek</t>
  </si>
  <si>
    <t>SHOOTER,FIRST_PERSON,FPS</t>
  </si>
  <si>
    <t>935cf741114c47edb9cdbf2050630ae4</t>
  </si>
  <si>
    <t>CastleStorm 2</t>
  </si>
  <si>
    <t>castlestorm2</t>
  </si>
  <si>
    <t>STRATEGY,FANTASY,4X</t>
  </si>
  <si>
    <t>02d44be4c21c4ce094c6151133c91482</t>
  </si>
  <si>
    <t>Rocket League®</t>
  </si>
  <si>
    <t>rocket-league</t>
  </si>
  <si>
    <t>Rocket League is a high-powered hybrid of arcade-style soccer and vehicular mayhem with easy-to-understand controls and fluid, physics-driven competition.</t>
  </si>
  <si>
    <t>Psyonix LLC</t>
  </si>
  <si>
    <t>CO_OP,MULTIPLAYER,SINGLE_PLAYER</t>
  </si>
  <si>
    <t>8a2dd95a9fe04bdebde02b46a8f41aed</t>
  </si>
  <si>
    <t>Art of Rally</t>
  </si>
  <si>
    <t>art-of-rally</t>
  </si>
  <si>
    <t>art of rally is a stylized experience inspired by the golden era of rally from the creator of Absolute Drift  Race across the world through colorful and stylized environments in top-down view.  Will you master the art of rally?</t>
  </si>
  <si>
    <t>Funselektor Labs Inc.</t>
  </si>
  <si>
    <t>ARCADE,RACING,PHYSICS</t>
  </si>
  <si>
    <t>10423f6206ae42d9acb0f02ac1c45d8d</t>
  </si>
  <si>
    <t>DRAGON QUEST® XI S: Echoes of an Elusive Age™</t>
  </si>
  <si>
    <t>dragon-quest-xi-s-echoes-of-an-elusive-age</t>
  </si>
  <si>
    <t>This all-new, complete edition includes the critically acclaimed DRAGON QUEST XI, plus additional side quests, an orchestral soundtrack, 2D mode, and more! Whether you're a longtime fan or a new adventurer, this is the ultimate DQXI experience!</t>
  </si>
  <si>
    <t>9cbce2178e694841bd63dc31d91e6868</t>
  </si>
  <si>
    <t>Heroes &amp; Generals WWII</t>
  </si>
  <si>
    <t>heroes-and-generals-wwii</t>
  </si>
  <si>
    <t>Shoot, blow sh!t up, fly or bark orders in the ultimate Free-to-Play, large scale, multiplayer, shooter experience. Thousands of players in multiple battles fighting one massive war of nations. The first to capture 15 cities takes the glory.</t>
  </si>
  <si>
    <t>SHOOTER,FPS,ACTION</t>
  </si>
  <si>
    <t>10701b17b68d4ec18beaf7599717065c</t>
  </si>
  <si>
    <t>Freedom Fighters</t>
  </si>
  <si>
    <t>freedom-fighters</t>
  </si>
  <si>
    <t>Freedom Fighters is an intense third-person action game set in New York. For the first-time ever, IO Interactive's cult classic from 2003 is available digitally in its original form, featuring the soundtrack by award-winning composer Jesper Kyd.</t>
  </si>
  <si>
    <t>4ec50a302f1449b3bf706a199c333ab8</t>
  </si>
  <si>
    <t>RollerCoaster Tycoon 3 Complete Edition</t>
  </si>
  <si>
    <t>rollercoaster-tycoon-3-complete-edition</t>
  </si>
  <si>
    <t>Build the park of a lifetime and rediscover the critically acclaimed rollercoaster simulation bestseller. Feel the thrill of a genre-defining classic, complete with two huge expansion packs.</t>
  </si>
  <si>
    <t>Frontier Developments</t>
  </si>
  <si>
    <t>Frontier Foundry</t>
  </si>
  <si>
    <t>STRATEGY,SIMULATION</t>
  </si>
  <si>
    <t>17b5b8a36adb4fdf876eea5e5eeab3e1</t>
  </si>
  <si>
    <t>3 Out of 10: Season One</t>
  </si>
  <si>
    <t>3-out-of-10-season-one</t>
  </si>
  <si>
    <t>Join the ongoing adventures of developers at the world's worst video game studio as they endure antics both absurd and topical. Will they ever make a game that scores higher than a 3 out of 10? Stay tuned and find out.</t>
  </si>
  <si>
    <t>39f15c00a8f54c72aa6cd9f38fe0ef02</t>
  </si>
  <si>
    <t>Mafia: Trilogy</t>
  </si>
  <si>
    <t>mafia-trilogy</t>
  </si>
  <si>
    <t>631d2b0a5f204909bf401cb5696c8f42</t>
  </si>
  <si>
    <t>Mafia: Definitive Edition</t>
  </si>
  <si>
    <t>mafia-definitive-edition</t>
  </si>
  <si>
    <t>An inadvertent brush with the mob thrusts cabdriver Tommy Angelo into the world of organized crime. Initially uneasy about falling in with the Salieri family, the rewards become too big to ignore.</t>
  </si>
  <si>
    <t>Hangar 13</t>
  </si>
  <si>
    <t>0fc946078be6410ba6cf29b7f54157c2</t>
  </si>
  <si>
    <t>Mafia III: Definitive Edition</t>
  </si>
  <si>
    <t>mafia-iii-definitive-edition</t>
  </si>
  <si>
    <t>After Lincoln Clay's surrogate family, the black mob, is betrayed and killed by the Italian Mafia, Lincoln builds a new family and blazes a path of revenge through the Mafioso responsible.</t>
  </si>
  <si>
    <t>7e235e4287d94ebe9b73bbc5c9380a34</t>
  </si>
  <si>
    <t>Mafia II: Definitive Edition</t>
  </si>
  <si>
    <t>mafia-ii-definitive-edition</t>
  </si>
  <si>
    <t>War hero Vito Scaletta becomes entangled with the mob in hopes of paying his father’s debts. Vito works to prove himself, climbing the family ladder with crimes of larger reward and consequence.</t>
  </si>
  <si>
    <t>d3t</t>
  </si>
  <si>
    <t>1db39c1d6db04d8f9d5f198254e6a2df</t>
  </si>
  <si>
    <t>Port Royale 4</t>
  </si>
  <si>
    <t>port-royale-4</t>
  </si>
  <si>
    <t>In ‘Port Royale 4’ you will take control of a colony as a young and ambitious governor who is eager to learn what it takes to manage and grow his small settlement into a bustling trader city.</t>
  </si>
  <si>
    <t>STRATEGY,SIMULATION,SINGLE_PLAYER</t>
  </si>
  <si>
    <t>69ed50cc40734c87b29da42d62093777</t>
  </si>
  <si>
    <t>Going Under</t>
  </si>
  <si>
    <t>going-under</t>
  </si>
  <si>
    <t>Going Under is a satirical dungeon crawler about exploring the ruins of failed tech startups. As an unpaid intern in the big city, you’ll wield office junk as weaponry as you make your way through the offbeat procedural dungeons beneath your company campus.</t>
  </si>
  <si>
    <t>Aggro Crab Games</t>
  </si>
  <si>
    <t>DUNGEON_CRAWLER,ROGUE_LIKE,INDIE</t>
  </si>
  <si>
    <t>36bfbc7a0b664a2891c68dc947922469</t>
  </si>
  <si>
    <t>Rogue Company</t>
  </si>
  <si>
    <t>rogue-company</t>
  </si>
  <si>
    <t>The world needs saving and only the best of the best can do it. Suit up as one of the elite agents of Rogue Company and go to war in a variety of different game modes.  Gear up and go Rogue! Download and play FREE now!</t>
  </si>
  <si>
    <t>First Watch Games</t>
  </si>
  <si>
    <t>SHOOTER,CO_OP,MULTIPLAYER</t>
  </si>
  <si>
    <t>559d2ae2577e463eb9f914883795935e</t>
  </si>
  <si>
    <t>Pikuniku</t>
  </si>
  <si>
    <t>pikuniku</t>
  </si>
  <si>
    <t>Help peculiar characters overcome struggles, uncover a deep state conspiracy, and start a fun little revolution in this delightful dystopian adventure!</t>
  </si>
  <si>
    <t>Sectordub</t>
  </si>
  <si>
    <t>INDIE,ADVENTURE,CASUAL</t>
  </si>
  <si>
    <t>2ebc70bd2f0044a18e2734b4fcd9b48b</t>
  </si>
  <si>
    <t>STAR WARS™: Squadrons</t>
  </si>
  <si>
    <t>star-wars-squadrons</t>
  </si>
  <si>
    <t>Master the art of starfighter combat in the authentic piloting experience STAR WARS™: Squadrons. Buckle up, feel the adrenaline of first-person multiplayer space dogfights alongside your squadron, and learn what it means to be a pilot in a thrilling STAR WARS™ single-player st...</t>
  </si>
  <si>
    <t>Motive Studios</t>
  </si>
  <si>
    <t>SINGLE_PLAYER,MULTIPLAYER</t>
  </si>
  <si>
    <t>940d35d57025450eb997b571abd054d1</t>
  </si>
  <si>
    <t>The Solitaire Conspiracy</t>
  </si>
  <si>
    <t>the-solitaire-conspiracy</t>
  </si>
  <si>
    <t>We need your help, Spymaster. Join a world of near-future spies and take on a supervillain in this supercharged take on classic Solitaire. Precision engineered for replayable espionage action.</t>
  </si>
  <si>
    <t>STRATEGY,INDIE,CARD_GAME</t>
  </si>
  <si>
    <t>08d5b9d2e8304c3ab5dfea6694d17bac</t>
  </si>
  <si>
    <t>Assassin's Creed II Standard Edition</t>
  </si>
  <si>
    <t>assassins-creed-2</t>
  </si>
  <si>
    <t>An epic story of family, vengeance and conspiracy set in the pristine, yet brutal, backdrop of a Renaissance Italy.</t>
  </si>
  <si>
    <t>c97c99cb46a244db9447cfaf60e0ec3b</t>
  </si>
  <si>
    <t>Star Trek Online</t>
  </si>
  <si>
    <t>star-trek-online</t>
  </si>
  <si>
    <t>In Star Trek Online, the Star Trek universe appears for the first time on a truly massive scale. Players take the captain's chair as they command their own starship.. Explore strange new worlds, seek out new life, and boldly go where no one has gone before.</t>
  </si>
  <si>
    <t>MULTIPLAYER,RPG,EXPLORATION</t>
  </si>
  <si>
    <t>b19d810d322240e7b37bcf84ffac60ce</t>
  </si>
  <si>
    <t>Rising Storm 2: Vietnam</t>
  </si>
  <si>
    <t>rising-storm-2-vietnam</t>
  </si>
  <si>
    <t>Red Orchestra Series' take on Vietnam: 64-player MP matches; 20+ maps; US Army &amp; Marines, PAVN/NVA, NLF/VC; Australians and ARVN forces; 50+ weapons; 4 flyable helicopters; mines, traps and tunnels; Brutal. Authentic. Gritty. Character customization.</t>
  </si>
  <si>
    <t>Antimatter Games,Tripwire Interactive</t>
  </si>
  <si>
    <t>ACTION,STRATEGY,MULTIPLAYER</t>
  </si>
  <si>
    <t>0346e47d191443aeaf9d7e16127eefed</t>
  </si>
  <si>
    <t>I Am Dead</t>
  </si>
  <si>
    <t>i-am-dead</t>
  </si>
  <si>
    <t>I Am Dead is a charming puzzle adventure game from the creators of Hohokum and Wilmot’s Warehouse about exploring the afterlife and the isle of Shelmerston.</t>
  </si>
  <si>
    <t>Hollow Ponds</t>
  </si>
  <si>
    <t>INDIE,PUZZLE,ADVENTURE</t>
  </si>
  <si>
    <t>414d009979b7464f9a4a3a40507039ab</t>
  </si>
  <si>
    <t>Neighbours back From Hell</t>
  </si>
  <si>
    <t>neighbours-back-from-hell</t>
  </si>
  <si>
    <t>The neighbours from hell return! In this HD Remaster of the beloved childhood gems Neighbours From Hell 1 and 2, you play the star of a cheeky TV Show who is constantly pranking his nasty neighbour in the most creative and hilarious ways. You want to replace a candle with a fi...</t>
  </si>
  <si>
    <t>Farbworks &amp; THQ Nordic</t>
  </si>
  <si>
    <t>HandyGames</t>
  </si>
  <si>
    <t>STRATEGY,PUZZLE</t>
  </si>
  <si>
    <t>83ae3d8394ff4da9afa26fecab433be1</t>
  </si>
  <si>
    <t>ZOMBI</t>
  </si>
  <si>
    <t>zombi</t>
  </si>
  <si>
    <t>London is falling. Test your will to survive, but beware: one wrong move can cause you to lose everything and survival is not guaranteed.</t>
  </si>
  <si>
    <t>Ubisoft Montpellier,Straight Right</t>
  </si>
  <si>
    <t>HORROR</t>
  </si>
  <si>
    <t>2c864736705c48549288f803a113cf96</t>
  </si>
  <si>
    <t>The Jackbox Party Pack 7</t>
  </si>
  <si>
    <t>jackbox-party-pack-7</t>
  </si>
  <si>
    <t>Five new games: the hit threequel Quiplash 3, the collaborative chaos of Devils and the Details, the fierce drawing game Champ’d Up, the speech game Talking Points and the guessing game Blather Round. Use phones as controllers and play with up to 8 players!</t>
  </si>
  <si>
    <t>Jackbox Games, Inc.</t>
  </si>
  <si>
    <t>COMPETITIVE,INDIE,PARTY</t>
  </si>
  <si>
    <t>8080b4a777b54ec8a1ded2c8e7ec40a4</t>
  </si>
  <si>
    <t>Amnesia: A Machine for Pigs</t>
  </si>
  <si>
    <t>amnesia-a-machine-for-pigs</t>
  </si>
  <si>
    <t>First-person horror that will drag you to the depths of greed, power and madness. Developed by The Chinese Room, the creators of Dear Esther, and published Frictional Games, the studio behind Amnesia: The Dark Descent.</t>
  </si>
  <si>
    <t>The Chinese Room</t>
  </si>
  <si>
    <t>HORROR,FIRST_PERSON,INDIE</t>
  </si>
  <si>
    <t>25de133cd3ab42718246f5aa0ca79272</t>
  </si>
  <si>
    <t>Raji: An Ancient Epic</t>
  </si>
  <si>
    <t>raji-an-ancient-epic</t>
  </si>
  <si>
    <t>Raji: An Ancient Epic is an action-adventure game set in ancient India. A girl Raji has been chosen by the Gods to stand against the demonic invasion. She must use the powers of the Gods to rescue her brother as she battles to face the demon lord Mahabalasura.</t>
  </si>
  <si>
    <t>Nodding Heads Games</t>
  </si>
  <si>
    <t>Super.com</t>
  </si>
  <si>
    <t>ACTION,ADVENTURE,NARRATION</t>
  </si>
  <si>
    <t>6fe9d857f3a04f3c8c96218250c2035d</t>
  </si>
  <si>
    <t>Paper Beast</t>
  </si>
  <si>
    <t>paper-beast</t>
  </si>
  <si>
    <t>An exploration and adventure game about wildlife sprung from the depths of the internet. An unknown power seems to upset its balance.   Join forces with exotic creatures to unravel the mysteries of this universe.</t>
  </si>
  <si>
    <t>Pixel Reef</t>
  </si>
  <si>
    <t>Plug In Digital</t>
  </si>
  <si>
    <t>ADVENTURE,SIMULATION,INDIE</t>
  </si>
  <si>
    <t>f4a262e3de4a4ea9b8981ba7e9387cda</t>
  </si>
  <si>
    <t>Aquanox Deep Descent</t>
  </si>
  <si>
    <t>aquanox-deep-descent</t>
  </si>
  <si>
    <t>Aquanox Deep Descent is a first person underwater vehicle shooter, in which players control a variety of customizable ships to engage in fierce battles in the dystopian deep sea world of Aqua.</t>
  </si>
  <si>
    <t>Digital Arrow</t>
  </si>
  <si>
    <t>ACTION,CO_OP,ADVENTURE</t>
  </si>
  <si>
    <t>86297ebbb27c4bfab8b01aacfe906bed</t>
  </si>
  <si>
    <t>Amnesia: Rebirth</t>
  </si>
  <si>
    <t>amnesia-rebirth</t>
  </si>
  <si>
    <t>Amnesia: Rebirth, a new descent into darkness from the creators of the iconic Amnesia series. A harrowing journey through desolation and despair, exploring the limits of human resilience.</t>
  </si>
  <si>
    <t>ADVENTURE,HORROR,STEALTH</t>
  </si>
  <si>
    <t>786eacc66b8b4075bf7c8684930127d3</t>
  </si>
  <si>
    <t>Scourgebringer</t>
  </si>
  <si>
    <t>scourgebringer</t>
  </si>
  <si>
    <t>ScourgeBringer is a fast-paced free-moving rogue-lite platformer. Help Kyhra to explore the unknown and slash her way through ancient machines guarding the seal of her past, and maybe the redemption of humanity.</t>
  </si>
  <si>
    <t>Flying Oak Games</t>
  </si>
  <si>
    <t>5b49e5e38c3848afb71f6825da275047</t>
  </si>
  <si>
    <t>Democracy 4</t>
  </si>
  <si>
    <t>democracy-4</t>
  </si>
  <si>
    <t>Democracy 4 lets you take the role of President / Prime minister, govern the country (choosing its policies, laws and other actions), and both transform the country as you see fit, while trying to retain enough popularity to get re-elected...</t>
  </si>
  <si>
    <t>Positech Games</t>
  </si>
  <si>
    <t>STRATEGY,SIMULATION,INDIE</t>
  </si>
  <si>
    <t>c8c4634daf9049cca66950d75536fe7f</t>
  </si>
  <si>
    <t>DISC ROOM</t>
  </si>
  <si>
    <t>disc-room</t>
  </si>
  <si>
    <t>Are you ready to get sliced in half? The year is 2089 and a giant disc has appeared in orbit of Jupiter. Step into the oversized space suit of a brave scientist and explore this sprawling intergalactic slaughterhouse.  What kills you only makes you stronger.</t>
  </si>
  <si>
    <t>Terri, Dose, Kitty and JW</t>
  </si>
  <si>
    <t>8a1b0c496c5440cfa71ba276c75a8aa4</t>
  </si>
  <si>
    <t>The Red Lantern</t>
  </si>
  <si>
    <t>the-red-lantern</t>
  </si>
  <si>
    <t>The Red Lantern is a resource management narrative game where you and your team of five sled dogs must survive the wilderness and find your way home. You play as The Musher as she sets out to build her dog sledding team and her new life.</t>
  </si>
  <si>
    <t>Timberline Studio</t>
  </si>
  <si>
    <t>ADVENTURE,INDIE,NARRATION</t>
  </si>
  <si>
    <t>62488ccca67b455891967a4cfc6dea24</t>
  </si>
  <si>
    <t>Costume Quest 2</t>
  </si>
  <si>
    <t>costume-quest-2</t>
  </si>
  <si>
    <t>Explore spooky time-traversing landscapes, don adorable new costumes that transform into powerful Hallo-warriors, and collect even Creepier Treat Cards to wield in combat against a legion of hygiene obsessed baddies.</t>
  </si>
  <si>
    <t>Double Fine</t>
  </si>
  <si>
    <t>Majesco Entertainment</t>
  </si>
  <si>
    <t>ADVENTURE,TURN_BASED,ACTION</t>
  </si>
  <si>
    <t>dd36293739384a63886ccdc39bc02993</t>
  </si>
  <si>
    <t>Layers of Fear 2</t>
  </si>
  <si>
    <t>layers-of-fear-2</t>
  </si>
  <si>
    <t>Layers of Fear 2 is a first-person psychological horror game with an emphasis on exploration and story. Players control a Hollywood actor who heeds the call of an enigmatic director to take on the lead role in a film shot aboard an ocean liner.</t>
  </si>
  <si>
    <t>Bloober Team SA</t>
  </si>
  <si>
    <t>Gun Media</t>
  </si>
  <si>
    <t>INDIE,HORROR,STORYBOOK</t>
  </si>
  <si>
    <t>0357efab61f146289d74880509df7302</t>
  </si>
  <si>
    <t>Dead Cells</t>
  </si>
  <si>
    <t>dead-cells</t>
  </si>
  <si>
    <t>Dead Cells is a rogue-lite, metroidvania inspired, action-platformer. You'll explore a sprawling, ever-changing castle... assuming you’re able to fight your way past its keepers in 2D souls-lite combat. No checkpoints. Kill, die, learn, repeat.</t>
  </si>
  <si>
    <t>Motion Twin</t>
  </si>
  <si>
    <t>INDIE,METROIDVANIA,ROGUE_LITE</t>
  </si>
  <si>
    <t>884945f5443a4c20a93d9ce9e2dd518a</t>
  </si>
  <si>
    <t>Pumpkin Jack</t>
  </si>
  <si>
    <t>pumpkin-jack</t>
  </si>
  <si>
    <t>Pumpkin Jack is a spooky scary 3D platformer in which you embody Jack, the Mythical Pumpkin Lord! Dive into an epic adventure through otherworldly landscapes and help the Evil annihilate the Good!</t>
  </si>
  <si>
    <t>Nicolas Meyssonnier</t>
  </si>
  <si>
    <t>Headup GmbH</t>
  </si>
  <si>
    <t>687b64a3e1194e69992f9caea70d77c4</t>
  </si>
  <si>
    <t>Hammerting</t>
  </si>
  <si>
    <t>hammerting</t>
  </si>
  <si>
    <t>Manage a Dwarven mining colony in the unexplored mountains of Mara. As a war rages in the Overworld, you will need to craft, explore and fight as you provide your allies with the finest weapons and gear to assist in the war against evil.</t>
  </si>
  <si>
    <t>Warpzone Studios</t>
  </si>
  <si>
    <t>EARLY_ACCESS,SIMULATION,RPG</t>
  </si>
  <si>
    <t>19b650f9a98a45b0bfe07674b51fa7a0</t>
  </si>
  <si>
    <t>Ghostrunner</t>
  </si>
  <si>
    <t>ghostrunner</t>
  </si>
  <si>
    <t>Ghostrunner offers a unique single-player experience: fast-paced, violent combat, and an original setting that blends science fiction with post-apocalyptic themes. It tells the story of a world that has already ended and its inhabitants who fight to survive.</t>
  </si>
  <si>
    <t>One More Level and 3D Realms</t>
  </si>
  <si>
    <t>SINGLE_PLAYER,ACTION,SHOOTER</t>
  </si>
  <si>
    <t>3f683b83c93d449396da629b66b89be6</t>
  </si>
  <si>
    <t>Carto</t>
  </si>
  <si>
    <t>carto</t>
  </si>
  <si>
    <t>Carto is a charming adventure game wrapped around a unique, world-altering puzzle mechanic. Use this power to explore mysterious lands, help a quirky cast of characters, and guide Carto on her journey back to her family.</t>
  </si>
  <si>
    <t>Sunhead Games</t>
  </si>
  <si>
    <t>Humble Games</t>
  </si>
  <si>
    <t>PUZZLE,ADVENTURE,INDIE</t>
  </si>
  <si>
    <t>efb29f98a9974fc78bfdd66e69c6d7ab</t>
  </si>
  <si>
    <t>Empires of the Undergrowth</t>
  </si>
  <si>
    <t>empires-of-the-undergrowth</t>
  </si>
  <si>
    <t>Take control of your own ant colony in this real time strategy set in the world of insects. It features underground tunnelling, nest construction and epic miniature battles with a variety of creatures and other ant colonies.</t>
  </si>
  <si>
    <t>Slug Disco</t>
  </si>
  <si>
    <t>STRATEGY,SIMULATION,BASE_BUILDING</t>
  </si>
  <si>
    <t>efccfccbe6114494af480e2d07a3f5f6</t>
  </si>
  <si>
    <t>ZEN Triple RPG Bundle</t>
  </si>
  <si>
    <t>zen-triple-rpg-bundle</t>
  </si>
  <si>
    <t>This bundle includes Operencia: The Stolen Sun Explorer's Edition, CastleStorm II, and Dread Nautical. Jump into the epic worlds of Zen Studios in this bundle!</t>
  </si>
  <si>
    <t>4e3bae011096422d92a56fadfafacd2e</t>
  </si>
  <si>
    <t>CARRION</t>
  </si>
  <si>
    <t>carrion</t>
  </si>
  <si>
    <t>CARRION is a reverse horror game in which you assume the role of an amorphous creature of unknown origins, stalking and consuming those that imprisoned you.  STALK. CONSUME. GROW. EVOLVE.</t>
  </si>
  <si>
    <t>Phobia Game Studio</t>
  </si>
  <si>
    <t>ACTION,INDIE,HORROR</t>
  </si>
  <si>
    <t>8b62502ac3774dd5b43e208bb2a46ef3</t>
  </si>
  <si>
    <t>Blair Witch</t>
  </si>
  <si>
    <t>blair-witch</t>
  </si>
  <si>
    <t>Inspired by the cinematic lore of Blair Witch, experience a new story-driven psychological horror game that studies your reactions to fear and stress.</t>
  </si>
  <si>
    <t>Bloober Team NA</t>
  </si>
  <si>
    <t>HORROR,SUPERNATURAL,FIRST_PERSON</t>
  </si>
  <si>
    <t>aa05ffff3f9a466e95f76fcb5af9420b</t>
  </si>
  <si>
    <t>A Total War Saga: TROY – ASSEMBLY KIT</t>
  </si>
  <si>
    <t>Welcome to the TROY Assembly Kit. Refashion the Trojan War with these powerful new tools that expand the Total War Assembly Kit to the Epic Store.</t>
  </si>
  <si>
    <t>972849b01e744bddb496223c8ac5c7b7</t>
  </si>
  <si>
    <t>Watch Dogs: Legion Standard Edition</t>
  </si>
  <si>
    <t>watch-dogs-legion</t>
  </si>
  <si>
    <t>In Watch Dogs Legion, you get to build a resistance from virtually anyone you see as you hack, infiltrate, and fight to take back a near-future London that is facing its downfall. Welcome to the Resistance.</t>
  </si>
  <si>
    <t>Ubisoft Toronto</t>
  </si>
  <si>
    <t>ACTION,MULTIPLAYER,OPEN_WORLD</t>
  </si>
  <si>
    <t>256fe52d342c4b65ac34997a610d9384</t>
  </si>
  <si>
    <t>Dungeons 3</t>
  </si>
  <si>
    <t>dungeons-3</t>
  </si>
  <si>
    <t>Dungeons 3 is the latest installment in the popular Dungeons series of strategy games. Build and manage your own dungeon, recruit monsters and place cunning traps. Dare to conquer the vast overworld in a comprehensive story campaign.</t>
  </si>
  <si>
    <t>Realmforge Studios</t>
  </si>
  <si>
    <t>STRATEGY,MULTIPLAYER,SINGLE_PLAYER</t>
  </si>
  <si>
    <t>29958fab494f4c1393c5208fd770cb89</t>
  </si>
  <si>
    <t>FUSER™</t>
  </si>
  <si>
    <t>fuser</t>
  </si>
  <si>
    <t>From the creators of Rock Band™ and Dance Central™ comes FUSER™ - a virtual music festival where you control the music! Combine elements of the world’s most popular songs to create your own sound or partner with friends on epic collaborations.</t>
  </si>
  <si>
    <t>Harmonix Music Systems, Inc</t>
  </si>
  <si>
    <t>NCSOFT</t>
  </si>
  <si>
    <t>MULTIPLAYER,SINGLE_PLAYER,CO_OP</t>
  </si>
  <si>
    <t>db2d81bb32a845b5bfb1e768e120e2ac</t>
  </si>
  <si>
    <t>Neverwinter</t>
  </si>
  <si>
    <t>neverwinter</t>
  </si>
  <si>
    <t>Neverwinter is a free, action MMORPG based on the acclaimed Dungeons &amp; Dragons fantasy roleplaying game. Epic stories, action combat and classic roleplaying await those heroes courageous enough to enter the fantastic world of Neverwinter!</t>
  </si>
  <si>
    <t>c7aaa2e680fd4dceb5fc87eebe80ade9</t>
  </si>
  <si>
    <t>Observer: System Redux</t>
  </si>
  <si>
    <t>observer-system-redux</t>
  </si>
  <si>
    <t>The year is 2084. In a dark cyberpunk world shattered by plagues and wars, become a neural police detective and hack into the jagged minds of others. Make use of anything they felt, thought, or remembered to solve the case and catch the elusive killer.</t>
  </si>
  <si>
    <t>ADVENTURE,HORROR,FIRST_PERSON</t>
  </si>
  <si>
    <t>98fe272aa19540dfb4a2359ddb8d24fe</t>
  </si>
  <si>
    <t>Bugsnax</t>
  </si>
  <si>
    <t>bugsnax</t>
  </si>
  <si>
    <t>We are what we eat. Bugsnax takes you on a whimsical adventure to Snaktooth Island, home of the legendary half-bug half-snack creatures, Bugsnax.</t>
  </si>
  <si>
    <t>Young Horses</t>
  </si>
  <si>
    <t>ADVENTURE,COMEDY,INDIE</t>
  </si>
  <si>
    <t>6820f3467b8a4d2aa9b7d76d0fa9f441</t>
  </si>
  <si>
    <t>The Pathless</t>
  </si>
  <si>
    <t>the-pathless</t>
  </si>
  <si>
    <t>From the creators of ABZÛ, The Pathless is the mythic adventure of an archer and an eagle in a vast forest. Become the Hunter, a master of archery who travels to a mystical island to dispel a curse of darkness that grips the world.</t>
  </si>
  <si>
    <t>ACTION,ADVENTURE,OPEN_WORLD,SINGLE_PLAYER</t>
  </si>
  <si>
    <t>aafbe6800d9f4e50aa896139ed45554a</t>
  </si>
  <si>
    <t>The Textorcist: The Story of Ray Bibbia</t>
  </si>
  <si>
    <t>the-textorcist</t>
  </si>
  <si>
    <t>Get ready for an electrifying mix between bullet hell and typing game! Dodge bullets while typing exorcisms: turn on both sides of your brain and jump into the adventure of Ray Bibbia, a private exorcist who's going to face the threats of a demonic outbreak!</t>
  </si>
  <si>
    <t>MorbidWare</t>
  </si>
  <si>
    <t>0fffb527a35441b08505c018dc1812bd</t>
  </si>
  <si>
    <t>Warhammer 40,000: Gladius - Relics of War</t>
  </si>
  <si>
    <t>warhammer-40000-gladius-relics-of-war</t>
  </si>
  <si>
    <t>Warhammer 40,000: Gladius – Relics of War is the first turn-based 4X strategy game set in the Warhammer 40,000 universe. Four factions will engage in a brutal war for dominance over the planet’s resources.</t>
  </si>
  <si>
    <t>Proxy Studios</t>
  </si>
  <si>
    <t>Slitherine Ltd.</t>
  </si>
  <si>
    <t>STRATEGY,4X,TURN_BASED</t>
  </si>
  <si>
    <t>6facf48048214c1da860471aed400932</t>
  </si>
  <si>
    <t>Phantom Brigade</t>
  </si>
  <si>
    <t>phantom-brigade</t>
  </si>
  <si>
    <t>Phantom Brigade is a hybrid turn-based &amp; real-time tactical RPG, focusing on in-depth customization and player driven stories.   As the last surviving squad of mech pilots, you must capture enemy equipment and facilities to level the playing field.   Outnumbered and out-gunned...</t>
  </si>
  <si>
    <t>RPG,STRATEGY,TURN_BASED</t>
  </si>
  <si>
    <t>d6b4c22c5360465aaf3d9a0161fad210</t>
  </si>
  <si>
    <t>Assassin's Creed® Valhalla Standard Edition</t>
  </si>
  <si>
    <t>assassins-creed-valhalla</t>
  </si>
  <si>
    <t>Become a legendary Viking on a quest for glory. Raid your enemies, grow your settlement, and build your political power.</t>
  </si>
  <si>
    <t>ACTION,RPG,OPEN_WORLD</t>
  </si>
  <si>
    <t>e74db1952d344022bb510b8ddbcc4589</t>
  </si>
  <si>
    <t>The World Next Door</t>
  </si>
  <si>
    <t>the-world-next-door</t>
  </si>
  <si>
    <t>A mix of lightning-fast puzzle battles, powerful storytelling, and immersive visual novel elements, The World Next Door follows Jun, a rebellious teen trapped in a parallel realm inhabited by magical creatures, who must find her way home before time runs out.</t>
  </si>
  <si>
    <t>Rose City Games</t>
  </si>
  <si>
    <t>VIZ Media</t>
  </si>
  <si>
    <t>ADVENTURE,ACTION,INDIE</t>
  </si>
  <si>
    <t>7b002177046841a69da1adc0e1d0c98f</t>
  </si>
  <si>
    <t>Elite Dangerous</t>
  </si>
  <si>
    <t>elite-dangerous</t>
  </si>
  <si>
    <t>Take control of your own starship in a cutthroat galaxy. Elite Dangerous is the definitive massively multiplayer space epic, bringing gaming’s original open world adventure to the modern generation with an evolving narrative and the entirety of the Milky Way.</t>
  </si>
  <si>
    <t>MULTIPLAYER,SPACE_SIM,ACTION</t>
  </si>
  <si>
    <t>8e30f82a970b48e684a27ca49c386115</t>
  </si>
  <si>
    <t>Bridge Constructor: The Walking Dead</t>
  </si>
  <si>
    <t>bridge-constructor-the-walking-dead</t>
  </si>
  <si>
    <t>Prepare for the ultimate mashup experience! Bridge Constructor: The Walking Dead combines the legendary and challenging puzzle gameplay of Bridge Constructor™ with the post-apocalyptic zombie universe of AMC’s The Walking Dead.</t>
  </si>
  <si>
    <t>ClockStone Software</t>
  </si>
  <si>
    <t>Headup</t>
  </si>
  <si>
    <t>PUZZLE,SIMULATION,STRATEGY</t>
  </si>
  <si>
    <t>bb0b588fed4c43f8bb048f2a5955341b</t>
  </si>
  <si>
    <t>Iron Harvest</t>
  </si>
  <si>
    <t>iron-harvest</t>
  </si>
  <si>
    <t>A classic real-time strategy game with an epic single player campaign, multiplayer &amp; coop, set in the alternate reality of 1920+</t>
  </si>
  <si>
    <t>King Art Games</t>
  </si>
  <si>
    <t>STRATEGY,ACTION,CASUAL</t>
  </si>
  <si>
    <t>d08a29625c044911aca5848c74ba0e9b</t>
  </si>
  <si>
    <t>Carnival Games</t>
  </si>
  <si>
    <t>carnival-games</t>
  </si>
  <si>
    <t>Carnival Games offers fun for everyone and can be played alone or with up to three others. 20 total mini-games will have you and your friends stepping right up to win again and again!</t>
  </si>
  <si>
    <t>Mass Media Games</t>
  </si>
  <si>
    <t>ARCADE,CASUAL</t>
  </si>
  <si>
    <t>b1b3e749bc1c445aaa8c496ec3bc5e87</t>
  </si>
  <si>
    <t>Production Line</t>
  </si>
  <si>
    <t>production-line</t>
  </si>
  <si>
    <t>Production line is the car factory management/simulation game that pushes your organizational and entrepreneurship skills to the limit. Can you build the ultimate, free-flowing car production line whilst beating the competition and still turn a profit?</t>
  </si>
  <si>
    <t>aa0b194dbc4a4095aa713dfbe66a4495</t>
  </si>
  <si>
    <t>Whispers of a Machine</t>
  </si>
  <si>
    <t>whispers-of-a-machine</t>
  </si>
  <si>
    <t>Whispers of a Machine is a Sci-Fi Nordic Noir that tells the story of Vera, a cybernetically augmented detective in a post-AI world, who investigates a string of murders and unravels a dark conflict over forbidden technology.</t>
  </si>
  <si>
    <t>Clifftop Games | Faravid Interactive</t>
  </si>
  <si>
    <t>ADVENTURE,SINGLE_PLAYER,PUZZLE</t>
  </si>
  <si>
    <t>7aea960be7dd4d86a9b30cf5daa03eeb</t>
  </si>
  <si>
    <t>MudRunner</t>
  </si>
  <si>
    <t>mudrunner</t>
  </si>
  <si>
    <t>MudRunner is the ultimate off-road experience putting the players in the driver seat and dares them to take charge of incredible all-terrain vehicles, venturing across extreme Siberian landscapes with only a map and compass as guides!</t>
  </si>
  <si>
    <t>c5470b4a41b745d5919734d1e2a955bc</t>
  </si>
  <si>
    <t>Evan's Remains</t>
  </si>
  <si>
    <t>evans-remains</t>
  </si>
  <si>
    <t>Years after a boy genius named Evan disappears, a bizarre letter arrives. Evan wants a girl named Dysis to come find him. As Dysis, you’ll need to solve an intricate series of puzzles to unravel the entire mystery—and bring Evan home.</t>
  </si>
  <si>
    <t>Maitan69</t>
  </si>
  <si>
    <t>Whitethorn Games</t>
  </si>
  <si>
    <t>PUZZLE,PLATFORMER,CASUAL</t>
  </si>
  <si>
    <t>206071e112404367b2fbeecd0c986468</t>
  </si>
  <si>
    <t>Twin Mirror</t>
  </si>
  <si>
    <t>twin-mirror</t>
  </si>
  <si>
    <t>Forced to confront his past, Sam Higgs uses his unique intellectual abilities to uncover his hometown’s dark secrets. But how do you know who to trust when you’re not even sure you can trust yourself?</t>
  </si>
  <si>
    <t>674fb1bb36cd442b86df1038d547942d</t>
  </si>
  <si>
    <t>Chronos: Before the Ashes</t>
  </si>
  <si>
    <t>chronos-before-the-ashes</t>
  </si>
  <si>
    <t>Chronos: Before the Ashes is an atmospheric RPG that chronicles a hero’s lifelong quest to save their homeland from a great evil. Grow wiser, stronger and more powerful as you explore the depths of the mysterious labyrinth.</t>
  </si>
  <si>
    <t>ACTION,ADVENTURE,RPG</t>
  </si>
  <si>
    <t>471f6d94a65f406bbfd822beab7c88b8</t>
  </si>
  <si>
    <t>Startup Panic</t>
  </si>
  <si>
    <t>startup-panic</t>
  </si>
  <si>
    <t>Quit your job and build an exciting startup! Survive the tech bubble, compete with rival CEOs and expand your office from bedroom programmer up to the heights of global corporate sabotage! As long as you don't get hacked... or kidnapped...</t>
  </si>
  <si>
    <t>Algo Rocks</t>
  </si>
  <si>
    <t>SIMULATION,STRATEGY,INDIE</t>
  </si>
  <si>
    <t>be3de140fc3749b28215da1626cce8bc</t>
  </si>
  <si>
    <t>Cave Story+</t>
  </si>
  <si>
    <t>cave-story-plus</t>
  </si>
  <si>
    <t>Arguably the most well-known indie game of all time, Cave Story+ features an original story brimming with personality, mystery and fast-paced fun. Run, jump, shoot, fly and explore your way through a massive adventure reminiscent of classic 8 and 16-bit games!</t>
  </si>
  <si>
    <t>Nicalis, Inc./Studio Pixel</t>
  </si>
  <si>
    <t>Nicalis, Inc.</t>
  </si>
  <si>
    <t>ADVENTURE,ACTION,PLATFORMER</t>
  </si>
  <si>
    <t>b164a6b5b5d14b95aa212db202f26852</t>
  </si>
  <si>
    <t>Post Scriptum Modding SDK</t>
  </si>
  <si>
    <t>post-scriptum</t>
  </si>
  <si>
    <t>Post Scriptum is a first-person simulation shooter that provides an authentic WWII combat experience. Focusing on historical accuracy, large scale battles and a challenging battlefield that demands an intense need for cohesion, communication and teamwork.</t>
  </si>
  <si>
    <t>Periscope Games</t>
  </si>
  <si>
    <t>SIMULATION,SHOOTER,MULTIPLAYER</t>
  </si>
  <si>
    <t>95afe0e3f3dc43e4b9ebab9c6fc8d276</t>
  </si>
  <si>
    <t>CRSED: F.O.A.D.</t>
  </si>
  <si>
    <t>crsed-f-o-a-d</t>
  </si>
  <si>
    <t>CRSED: F.O.A.D. – is a brutal MMO last-man-standing shooter with realistic weaponry, elements of lethal mystic forces and incredible superpowers!</t>
  </si>
  <si>
    <t>Darkflow Software</t>
  </si>
  <si>
    <t>Gaijin Entertainment</t>
  </si>
  <si>
    <t>ACTION,COMPETITIVE,MULTIPLAYER</t>
  </si>
  <si>
    <t>e42093ff3c434f618b8f2c50039eaece</t>
  </si>
  <si>
    <t>Immortals Fenyx Rising Standard Edition</t>
  </si>
  <si>
    <t>immortals-fenyx-rising</t>
  </si>
  <si>
    <t>Immortals Fenyx Rising brings grand mythological adventure to life.  Play as Fenyx on a quest to save the Greek gods.</t>
  </si>
  <si>
    <t>787b4461f5d0434da9c515d713a182a8</t>
  </si>
  <si>
    <t>Phoenix Point</t>
  </si>
  <si>
    <t>phoenix-point</t>
  </si>
  <si>
    <t>The acclaimed strategy game from the creator of X-COM. Fight tactical battles on procedural maps, against a foe that adapts to your tactics. Manage diplomacy and economy on a global scale. Research, explore, overcome. Includes all previously released DLC.</t>
  </si>
  <si>
    <t>Snapshot Games</t>
  </si>
  <si>
    <t>STRATEGY,RPG,TURN_BASED</t>
  </si>
  <si>
    <t>5e0277378de542ce9bf891d2f919d6c8</t>
  </si>
  <si>
    <t>Cyberpunk 2077</t>
  </si>
  <si>
    <t>cyberpunk-2077</t>
  </si>
  <si>
    <t>Cyberpunk 2077 is an open-world, action-adventure RPG set in the dark future of Night City — a dangerous megalopolis obsessed with power, glamor, and ceaseless body modification.</t>
  </si>
  <si>
    <t>RPG,SINGLE_PLAYER,ACTION</t>
  </si>
  <si>
    <t>f8f9d3387f414d72a90aee4619433177</t>
  </si>
  <si>
    <t>Orwell's Animal Farm</t>
  </si>
  <si>
    <t>orwells-animal-farm</t>
  </si>
  <si>
    <t>Orwell’s Animal Farm is an adventure game where all animals are equal, but some animals are more equal than others. Immerse yourself in George Orwell’s story of absolute power and corruption and follow the ups and downs of Animalism.</t>
  </si>
  <si>
    <t>Nerial</t>
  </si>
  <si>
    <t>Dairymen</t>
  </si>
  <si>
    <t>NARRATION,STORYBOOK,SINGLE_PLAYER</t>
  </si>
  <si>
    <t>6238fdbc5a0143ccbc8448a8009bcef5</t>
  </si>
  <si>
    <t>Pillars of Eternity - Definitive Edition</t>
  </si>
  <si>
    <t>pillars-of-eternity</t>
  </si>
  <si>
    <t>Experience the game that revitalized the classic RPG genre in a complete and definitive package that includes every expansion, bonus, and update, presenting Pillars of Eternity at its best.</t>
  </si>
  <si>
    <t>RPG,FANTASY,SINGLE_PLAYER</t>
  </si>
  <si>
    <t>8a9ebc1feff6402e9b88839f46ee45ac</t>
  </si>
  <si>
    <t>Tyranny - Gold Edition</t>
  </si>
  <si>
    <t>tyranny</t>
  </si>
  <si>
    <t>Experience a story-driven RPG where your choices mean all the difference in the world. Tyranny – Gold Edition, the ultimate Tyranny experience that includes every Tyranny Expansion and all additional DLC.</t>
  </si>
  <si>
    <t>ADVENTURE,RPG,ACTION</t>
  </si>
  <si>
    <t>180df8fb19134e5ab77392692f83ba9d</t>
  </si>
  <si>
    <t>Through the Darkest of Times</t>
  </si>
  <si>
    <t>through-the-darkest-of-times</t>
  </si>
  <si>
    <t>Berlin 1933. “Adolf Hitler is chancellor!” We all know the consequences this message bore. Unspeakable horrors and suffering would sweep across the world. Few would stand and fight the monstrosity that was the German Reich. Will you?</t>
  </si>
  <si>
    <t>Paintbucket</t>
  </si>
  <si>
    <t>Handy Games GmbH</t>
  </si>
  <si>
    <t>STRATEGY,SIMULATION,ADVENTURE</t>
  </si>
  <si>
    <t>22388508a3c34250958b552bf6df3333</t>
  </si>
  <si>
    <t>Shady Part of Me</t>
  </si>
  <si>
    <t>shady-part-of-me</t>
  </si>
  <si>
    <t>Overcome emotional struggles across a touching narrative filled with twists and surprises. Embark on a dream-like journey, with breathtaking artistic direction and the enthralling voice of Hannah Murray (Game of Thrones, Skins).</t>
  </si>
  <si>
    <t>Douze Dixièmes</t>
  </si>
  <si>
    <t>INDIE,PUZZLE,SINGLE_PLAYER</t>
  </si>
  <si>
    <t>24a557f35d78493d90c026fa625574b0</t>
  </si>
  <si>
    <t>Warframe</t>
  </si>
  <si>
    <t>warframe</t>
  </si>
  <si>
    <t>Warring factions have brought the Origin System to the brink of destruction. Join the Tenno and defend an ever-expanding universe. Master your Warframe, build your Arsenal and become an unstoppable force in this genre-defining looter-shooter.</t>
  </si>
  <si>
    <t>Digital Extremes</t>
  </si>
  <si>
    <t>ACTION,CO_OP,SHOOTER</t>
  </si>
  <si>
    <t>ff25c738dde344eeba59f2209a70e8c0</t>
  </si>
  <si>
    <t>Werewolf: The Apocalypse – Earthblood</t>
  </si>
  <si>
    <t>werewolf-the-apocalypse-earthblood</t>
  </si>
  <si>
    <t>A unique experience full of savage combat and mystical adventures. You are Cahal, a powerful Garou who can transform into a wolf and a Crinos, a huge ferocious beast. Master your three forms and their powers to punish those who defile Gaia.</t>
  </si>
  <si>
    <t>Cyanide Studio</t>
  </si>
  <si>
    <t>c445c0b2f1b1449d9a01e6de23839189</t>
  </si>
  <si>
    <t>SpellForce 3: Versus Edition</t>
  </si>
  <si>
    <t>spellforce-3-versus</t>
  </si>
  <si>
    <t>The SpellForce 3: Versus Edition gives you the chance to enter the battlefields of Eo for free, letting you test your RTS skills against AI opponents or even other human players.</t>
  </si>
  <si>
    <t>Grimlore Games</t>
  </si>
  <si>
    <t>RPG,STRATEGY,MULTIPLAYER</t>
  </si>
  <si>
    <t>e321199ce26e4922b296c023806ce1fe</t>
  </si>
  <si>
    <t>SpellForce 3: Fallen God</t>
  </si>
  <si>
    <t>spellforce-3-fallen-god</t>
  </si>
  <si>
    <t>Command the Trolls and lead them on an epic journey across the wild continent of Urgath. As Chieftain of the Moonkin, a tribe driven from its home by tusk hunters and disease, their survival is in your hands.</t>
  </si>
  <si>
    <t>RPG,STRATEGY,BASE_BUILDING</t>
  </si>
  <si>
    <t>371605cfc34f42c992a42e1d97e6e01b</t>
  </si>
  <si>
    <t>Big Pharma</t>
  </si>
  <si>
    <t>big-pharma</t>
  </si>
  <si>
    <t>What if you had it in your power to rid the world of disease, to improve the lives of millions, to ease suffering and cure the sick… and earn a tidy profit? (and not necessarily in that order...) Welcome to the world of Big Pharma!</t>
  </si>
  <si>
    <t>Twice Circled</t>
  </si>
  <si>
    <t>32bb24ce7e564ddaac76a4a41d7efc1d</t>
  </si>
  <si>
    <t>Calico</t>
  </si>
  <si>
    <t>calico</t>
  </si>
  <si>
    <t>Calico is a casual community sim game where you are given an important task: rebuild the town’s cat café and fill it with cuddly creatures! Build your café by filling it with cute furniture, fun decorations, yummy pastries, and get it bustling with animals!</t>
  </si>
  <si>
    <t>Peachy Keen Games</t>
  </si>
  <si>
    <t>OPEN_WORLD,CASUAL,SIMULATION</t>
  </si>
  <si>
    <t>5f252d25f24d4187bb9ff8adee44e72d</t>
  </si>
  <si>
    <t>Airborne Kingdom</t>
  </si>
  <si>
    <t>airborne-kingdom</t>
  </si>
  <si>
    <t>Airborne Kingdom — the sky city builder. Grow your unique town among the clouds, and fly it across a wide-open landscape. Explore the skies to restore serenity to the world below</t>
  </si>
  <si>
    <t>The Wandering Band LLC</t>
  </si>
  <si>
    <t>Freedom Games</t>
  </si>
  <si>
    <t>STRATEGY,CITY_BUILDER,EXPLORATION</t>
  </si>
  <si>
    <t>9f2abdb36ffe42798f1497031cc4e4a8</t>
  </si>
  <si>
    <t>Spotify Music and Podcasts</t>
  </si>
  <si>
    <t>spotify</t>
  </si>
  <si>
    <t>With Spotify, you can play millions of songs for free. Listen to the songs you love and enjoy music from all over the world. • Search for your favourite song, artist, or album. • Discover a world of new music, videos, and podcasts.</t>
  </si>
  <si>
    <t>Spotify AB</t>
  </si>
  <si>
    <t>PARTY</t>
  </si>
  <si>
    <t>1f37fe4e0f784f928d2811f44417dacc</t>
  </si>
  <si>
    <t>Disaster Report 4: Summer Memories</t>
  </si>
  <si>
    <t>disaster-report-4-summer-memories</t>
  </si>
  <si>
    <t>In the shadow of a massive earthquake, thrust into a tragedy that touches countless lives, you must now make the decisions that will determine who lives and who dies in the chaos stemming from a natural disaster. What will you do in the aftermath of calamity?</t>
  </si>
  <si>
    <t>Granzella Inc.</t>
  </si>
  <si>
    <t>NIS America, Inc.</t>
  </si>
  <si>
    <t>ACTION,ADVENTURE,SURVIVAL</t>
  </si>
  <si>
    <t>f100d746e4c74e42b6129dda765c9cd9</t>
  </si>
  <si>
    <t>Medieval Dynasty</t>
  </si>
  <si>
    <t>medieval-dynasty</t>
  </si>
  <si>
    <t>Hunt, survive, build and lead in the harsh Middle Ages: Create your own Medieval Dynasty and ensure its long-lasting prosperity or die trying!</t>
  </si>
  <si>
    <t>Render Cube</t>
  </si>
  <si>
    <t>Toplitz Productions</t>
  </si>
  <si>
    <t>bf83aee67dd1475fb6bf2c8563f14b70</t>
  </si>
  <si>
    <t>Cities: Skylines</t>
  </si>
  <si>
    <t>cities-skylines</t>
  </si>
  <si>
    <t>Cities: Skylines is a modern take on the classic city simulation. It introduces new gameplay elements to realize the thrill and hardships of creating and maintaining a real city whilst expanding on some well-established tropes of the city building experience.</t>
  </si>
  <si>
    <t>Colossal Order</t>
  </si>
  <si>
    <t>STRATEGY,SIMULATION,CITY_BUILDER</t>
  </si>
  <si>
    <t>a61454cf9fc04689b5a014996712d3f5</t>
  </si>
  <si>
    <t>Fell Seal: Arbiter's Mark</t>
  </si>
  <si>
    <t>fell-seal-arbiters-mark</t>
  </si>
  <si>
    <t>Fell Seal: Arbiter's Mark is an award winning, fantasy, turn-based tactical RPG. Take the role of Arbiter Kyrie, an agent of the Immortal Council tasked with preserving order throughout the land, and lead your troops through difficult encounters.</t>
  </si>
  <si>
    <t>6 Eyes Studio LLC.</t>
  </si>
  <si>
    <t>1C Entertainment</t>
  </si>
  <si>
    <t>INDIE,RPG,TURN_BASED</t>
  </si>
  <si>
    <t>60e316a2196644e39cbf357b62805068</t>
  </si>
  <si>
    <t>The Flower Collectors</t>
  </si>
  <si>
    <t>the-flower-collectors</t>
  </si>
  <si>
    <t>Barcelona, 1977. An ex-cop in a wheelchair witnesses a murder, and teams up with a young ambitious journalist to bring the truth to light. With camera, binoculars and transmitter in hand, uncover the town’s secrets in this soul-searching detective mystery.</t>
  </si>
  <si>
    <t>Mi'pu'mi Games</t>
  </si>
  <si>
    <t>a020424f6c854cefac41f4af4a0ce69f</t>
  </si>
  <si>
    <t>Oddworld: New 'n' Tasty</t>
  </si>
  <si>
    <t>oddworld-new-n-tasty</t>
  </si>
  <si>
    <t>Explore ancient ruins, dodge carnivorous beasts and avoid trigger-happy guards as Abe, the original Oddworld hero in this lovingly recrafted, built from the ground-up and totally recooked take on the classic adventure Oddworld: Abe's Oddysee.</t>
  </si>
  <si>
    <t>Just Add Water</t>
  </si>
  <si>
    <t>Oddworld Inhabitants, Inc.</t>
  </si>
  <si>
    <t>PUZZLE,PLATFORMER,ACTION</t>
  </si>
  <si>
    <t>aa4a9efb67fc445e8995c45c1d6dfb42</t>
  </si>
  <si>
    <t>Kosmokrats</t>
  </si>
  <si>
    <t>kosmokrats</t>
  </si>
  <si>
    <t>Kosmokrats is the people's zero-gravity, dark comedy adventure game! Pilot your drone. Make new friends including Bill Nighy. Construct space stations. Build a mighty space fleet. Earn Potatoes. Shape your own narrative. Humanity's fate depends on you, Comrade</t>
  </si>
  <si>
    <t>Pixel Delusion</t>
  </si>
  <si>
    <t>Modern Wolf</t>
  </si>
  <si>
    <t>ADVENTURE,INDIE,PUZZLE</t>
  </si>
  <si>
    <t>63e07f28b89445ba80f06657ef0b68a7</t>
  </si>
  <si>
    <t>Among Us</t>
  </si>
  <si>
    <t>among-us</t>
  </si>
  <si>
    <t>Play with 4-10 players online or via local WiFi as you attempt to prepare your spaceship for departure, but beware as one or more random players among the Crew are Impostors bent on killing everyone!</t>
  </si>
  <si>
    <t>Innersloth</t>
  </si>
  <si>
    <t>CO_OP,CASUAL,MULTIPLAYER</t>
  </si>
  <si>
    <t>f24e1ebf9a054781abc85bc82a2dcbba</t>
  </si>
  <si>
    <t>The Long Dark</t>
  </si>
  <si>
    <t>the-long-dark</t>
  </si>
  <si>
    <t>A thoughtful, exploration-survival experience that challenges solo players to think for themselves as they explore an expansive frozen wilderness in the aftermath of a geomagnetic disaster. Only you, the cold, and all the threats Mother Nature can muster.</t>
  </si>
  <si>
    <t>Hinterland Studio Inc.</t>
  </si>
  <si>
    <t>ADVENTURE,SINGLE_PLAYER,SURVIVAL</t>
  </si>
  <si>
    <t>cae9b411f608482a9c646f00daac9e46</t>
  </si>
  <si>
    <t>Defense Grid: The Awakening</t>
  </si>
  <si>
    <t>defense-grid</t>
  </si>
  <si>
    <t>Defense Grid: The Awakening is the ultimate tower defense game that appeals to players of all skill levels. A horde of enemies is invading, and it's up to the player to stop them by strategically building defensive towers around their base.</t>
  </si>
  <si>
    <t>Hidden Path Entertainment</t>
  </si>
  <si>
    <t>STRATEGY,BASE_BUILDING,SIMULATION</t>
  </si>
  <si>
    <t>d37f3694e7a04edb8347f3cb6320f9d3</t>
  </si>
  <si>
    <t>Alien: Isolation</t>
  </si>
  <si>
    <t>alien-isolation</t>
  </si>
  <si>
    <t>Discover the true meaning of fear in Alien: Isolation, a survival horror set in an atmosphere of constant dread and mortal danger...   Created using the CATHODE™ engine.</t>
  </si>
  <si>
    <t>Creative Assembly</t>
  </si>
  <si>
    <t>9ab78d8a6fe84c3f82b31215390f3c51</t>
  </si>
  <si>
    <t>Super Meat Boy Forever</t>
  </si>
  <si>
    <t>super-meat-boy-forever</t>
  </si>
  <si>
    <t>The challenge of Super Meat Boy returns in Super Meat Boy Forever! Levels are brutal and death is inevitable. Players will run, jump, punch and kick their way through familiar places and new worlds all while enjoying a story truly meant for the big screen.</t>
  </si>
  <si>
    <t>1911ccf15b3d4508a6e195b31eee1372</t>
  </si>
  <si>
    <t>Tropico 6</t>
  </si>
  <si>
    <t>tropico-6</t>
  </si>
  <si>
    <t>El Presidente is back! Prove yourself once again as a feared dictator or peace-loving statesman on the island state of Tropico and shape the fate of your very own banana republic through four distinctive eras.</t>
  </si>
  <si>
    <t>Kalypso Media Group GmbH</t>
  </si>
  <si>
    <t>SIMULATION,STRATEGY,CITY_BUILDER</t>
  </si>
  <si>
    <t>a178c2b75e20434696533628d8fdb296</t>
  </si>
  <si>
    <t>Tropico 5</t>
  </si>
  <si>
    <t>tropico-5</t>
  </si>
  <si>
    <t>Return to the remote island nation of Tropico in the next installment of the critically acclaimed and hugely popular ‘dictator sim’ series. Expand your Dynasty’s reign from the early colonial period to beyond the 21st Century.</t>
  </si>
  <si>
    <t>RPG,SIMULATION,STRATEGY</t>
  </si>
  <si>
    <t>8951b3fcf9c24c7bb513242003edd242</t>
  </si>
  <si>
    <t>Darkest Dungeon®</t>
  </si>
  <si>
    <t>darkest-dungeon</t>
  </si>
  <si>
    <t>Darkest Dungeon® is a challenging gothic roguelike turn-based RPG about the psychological stresses of adventuring. Recruit, train, and lead a team of flawed heroes against unimaginable horrors.</t>
  </si>
  <si>
    <t>Red Hook Studios</t>
  </si>
  <si>
    <t>RPG,TURN_BASED,STRATEGY</t>
  </si>
  <si>
    <t>bfba5c4bab344751b8ab159a48555209</t>
  </si>
  <si>
    <t>Night in the Woods</t>
  </si>
  <si>
    <t>night-in-the-woods</t>
  </si>
  <si>
    <t>Night In The Woods is an adventure game about a college dropout who comes home to the friends and the town they left behind. Break stuff, play bass, hang out, go places and discover things that aren't meant for you. Come home to Possum Springs.</t>
  </si>
  <si>
    <t>Infinite Fall</t>
  </si>
  <si>
    <t>ADVENTURE,PLATFORMER,NARRATION</t>
  </si>
  <si>
    <t>c0050ea63818490f93837f8476bc5418</t>
  </si>
  <si>
    <t>Stranded Deep</t>
  </si>
  <si>
    <t>stranded-deep</t>
  </si>
  <si>
    <t>Take the role of a plane crash survivor stranded somewhere in the Pacific Ocean. Come face to face with some of the most life threatening scenarios that will result in a different experience each time you play. Scavenge. Discover. Survive.</t>
  </si>
  <si>
    <t>Beam Team Games</t>
  </si>
  <si>
    <t>Beam Team Publishing</t>
  </si>
  <si>
    <t>SURVIVAL,INDIE,EARLY_ACCESS</t>
  </si>
  <si>
    <t>cd761753fdfa430994f60b512c90b66e</t>
  </si>
  <si>
    <t>Solitairica</t>
  </si>
  <si>
    <t>solitairica</t>
  </si>
  <si>
    <t>Solitairica takes RPG combat and challenging roguelike progression to a fresh new place - the world of solitaire! Using a variety of magical items and spells, battle your way through a horde of ever-changing enemies and defeat the horrible Emperor Stuck!</t>
  </si>
  <si>
    <t>Righteous Hammer Games</t>
  </si>
  <si>
    <t>CARD_GAME,ROGUE_LITE,INDIE</t>
  </si>
  <si>
    <t>d5a8d607058f4accb71aa406dc8cece0</t>
  </si>
  <si>
    <t>Jurassic World Evolution</t>
  </si>
  <si>
    <t>jurassic-world-evolution</t>
  </si>
  <si>
    <t>Take charge of operations on the legendary islands of the Muertes archipelago and bring the wonder, majesty and danger of dinosaurs to life. Build for Science, Entertainment or Security interests in an uncertain world where life always finds a way.</t>
  </si>
  <si>
    <t>462844c5fc104812a53792c42d400644</t>
  </si>
  <si>
    <t>Crying Suns</t>
  </si>
  <si>
    <t>crying-suns</t>
  </si>
  <si>
    <t>Crying Suns is a tactical rogue-lite that puts you in the role of a space fleet commander as you explore a mysteriously fallen empire. In this story rich experience, each successful run will uncover the truth about the Empire... and yourself as well.</t>
  </si>
  <si>
    <t>Alt Shift</t>
  </si>
  <si>
    <t>RPG,ROGUE_LIKE,STRATEGY</t>
  </si>
  <si>
    <t>9df0fa3ae13f47058f396f5613bfe06f</t>
  </si>
  <si>
    <t>Scott Pilgrim vs. The World: The Game – Complete Edition</t>
  </si>
  <si>
    <t>scott-pilgrim-vs-the-world-the-game</t>
  </si>
  <si>
    <t>Rediscover the beloved 2D arcade-style beat 'em up inspired by the iconic comic and movie Scott Pilgrim vs. The World!</t>
  </si>
  <si>
    <t>dcf67ef91de64cdf8606b595e9a5d205</t>
  </si>
  <si>
    <t>Down in Bermuda</t>
  </si>
  <si>
    <t>down-in-bermuda</t>
  </si>
  <si>
    <t>An unnatural storm leaves an adventurous aviator stranded for decades within the infamous Bermuda. Overcome creatures of the deep and unravel the islands secrets in search for a way back home.</t>
  </si>
  <si>
    <t>Yak &amp; Co</t>
  </si>
  <si>
    <t>7d6810596a844773bf699cd74c6a4f84</t>
  </si>
  <si>
    <t>STAR WARS™ Battlefront™ Ultimate Edition</t>
  </si>
  <si>
    <t>star-wars-battlefront</t>
  </si>
  <si>
    <t>The STAR WARS™ Battlefront™ Ultimate Edition has everything fans need to live out their STAR WARS™ battle fantasies, including four thrilling expansion packs, additional weapons, and emotes.</t>
  </si>
  <si>
    <t>DICE</t>
  </si>
  <si>
    <t>ea7721c6c2694e72813d3661bc68a2cb</t>
  </si>
  <si>
    <t>STAR WARS™ Battlefront™ II: Celebration Edition</t>
  </si>
  <si>
    <t>star-wars-battlefront-2</t>
  </si>
  <si>
    <t>Put your mastery of the blaster, lightsaber, and the Force to the test online and offline in STAR WARS™ Battlefront™ II: Celebration Edition</t>
  </si>
  <si>
    <t>ACTION,ADVENTURE,SHOOTER</t>
  </si>
  <si>
    <t>5dca8003f6564a6fa1ae574e788847ab</t>
  </si>
  <si>
    <t>EA STAR WARS™ TRIPLE BUNDLE</t>
  </si>
  <si>
    <t>ea-star-wars-triple-bundle</t>
  </si>
  <si>
    <t>5d63b78c08184c10933a47874117db8c</t>
  </si>
  <si>
    <t>Galactic Civilizations III</t>
  </si>
  <si>
    <t>galactic-civilizations-iii</t>
  </si>
  <si>
    <t>Build a civilization that will stand the test of time! Choose from dozens of unique races and make a name for yourself across the galaxy through diplomacy, espionage, technological advances, and more.</t>
  </si>
  <si>
    <t>8e83204e859041c899c692ba078c6658</t>
  </si>
  <si>
    <t>Olija</t>
  </si>
  <si>
    <t>olija</t>
  </si>
  <si>
    <t>Olija is a game about Faraday's quest, a man shipwrecked then trapped in the mysterious country of Terraphage. Armed with a legendary harpoon, he and other castaways try to leave this hostile country to return to their homelands.</t>
  </si>
  <si>
    <t>Skeleton Crew Studio</t>
  </si>
  <si>
    <t>ADVENTURE,INDIE,ACTION</t>
  </si>
  <si>
    <t>a5dbe3de0fb14e029d78f85b25e89ca6</t>
  </si>
  <si>
    <t>Dandara: Trials of Fear Edition</t>
  </si>
  <si>
    <t>dandara</t>
  </si>
  <si>
    <t>In a bizarre universe where the oppressed are on the brink of oblivion, Dandara has awoken to reshape the world. Welcome to a unique 2D metroidvania platformer full of mystical creatures and boundless exploration.</t>
  </si>
  <si>
    <t>Long Hat House</t>
  </si>
  <si>
    <t>METROIDVANIA,PLATFORMER,ACTION</t>
  </si>
  <si>
    <t>5a9a0a7fd1bd47a8a5c39a903f6c25a1</t>
  </si>
  <si>
    <t>The Medium</t>
  </si>
  <si>
    <t>the-medium</t>
  </si>
  <si>
    <t>The Medium is a story-focused third-person psychological horror game that features innovative dual-reality gameplay and an original soundtrack co-composed by Arkadiusz Reikowski and Akira Yamaoka.</t>
  </si>
  <si>
    <t>Bloober Team S.A.</t>
  </si>
  <si>
    <t>SINGLE_PLAYER,HORROR,ADVENTURE</t>
  </si>
  <si>
    <t>5207cdd79e9145d0bbb947c6bd3699a3</t>
  </si>
  <si>
    <t>Gods Will Fall</t>
  </si>
  <si>
    <t>gods-will-fall</t>
  </si>
  <si>
    <t>Experience the trials of 8 warriors in their plight to sever the gods’ grip on humanity as you take on legions of beasts in each of the gods’ realms.</t>
  </si>
  <si>
    <t>Clever Beans</t>
  </si>
  <si>
    <t>ACTION,SINGLE_PLAYER,ROGUE_LIKE</t>
  </si>
  <si>
    <t>12985b3ba6c24b35936aa3c2d80b0678</t>
  </si>
  <si>
    <t>Haven</t>
  </si>
  <si>
    <t>haven</t>
  </si>
  <si>
    <t>Two lovers gave up everything and escaped to a lost planet to be together.  Glide through a mysterious landscape, explore a fragmented world and fight against what’s trying to tear them apart in this RPG adventure about love, rebellion, and freedom.</t>
  </si>
  <si>
    <t>The Game Bakers</t>
  </si>
  <si>
    <t>ADVENTURE,INDIE,RPG</t>
  </si>
  <si>
    <t>53200ce50d844cdfb7deaa2165cb86d2</t>
  </si>
  <si>
    <t>Rayman Origins</t>
  </si>
  <si>
    <t>rayman-origins</t>
  </si>
  <si>
    <t>Play Rayman Origins and discover or rediscover the magical universe and legendary 2D gameplay that captured the hearts of millions of fans…</t>
  </si>
  <si>
    <t>b97dde971aca4341a670456ef323503c</t>
  </si>
  <si>
    <t>Shadowhand</t>
  </si>
  <si>
    <t>shadowhand</t>
  </si>
  <si>
    <t>Duel powerful enemies with unique solitaire-style turn-based combat. Build mini-decks and equip your character strategically to sneak, slice and blast through foes!</t>
  </si>
  <si>
    <t>Grey Alien Games</t>
  </si>
  <si>
    <t>INDIE,CARD_GAME,CASUAL</t>
  </si>
  <si>
    <t>13cc10ad974841a6b0a5c3c23d2d1f22</t>
  </si>
  <si>
    <t>Monkey Barrels</t>
  </si>
  <si>
    <t>monkey-barrels</t>
  </si>
  <si>
    <t>It's monkeys vs. machines in this zany action-packed shooter!  In addition to a 22-stage story mode, there's also an online competitive mode.  Features 3D pixel art that puts a fresh spin on old-school graphics.  Tons of fun and challenging stages await you.</t>
  </si>
  <si>
    <t>Good-Feel Co., Ltd.</t>
  </si>
  <si>
    <t>ACTION,SHOOTER,INDIE</t>
  </si>
  <si>
    <t>66b23edfb87f4cf881de4b6c4dab2e16</t>
  </si>
  <si>
    <t>iRacing - 3-month new membership</t>
  </si>
  <si>
    <t>iracing</t>
  </si>
  <si>
    <t>The world’s premier racing simulation/game. Membership provides access to the iRacing community and unlimited racing. NASCAR, Indycar, sportscars, dirt, rallycross &amp; more. Purchase a 3-month new iRacing membership today!</t>
  </si>
  <si>
    <t>iRacing</t>
  </si>
  <si>
    <t>RACING,SIMULATION,MULTIPLAYER</t>
  </si>
  <si>
    <t>e7946db0d53a418e8cb17a92dd908cd5</t>
  </si>
  <si>
    <t>Halcyon 6 Starbase Commander</t>
  </si>
  <si>
    <t>halcyon-6</t>
  </si>
  <si>
    <t>A retro space strategy RPG with base building, deep tactical combat, crew management and emergent storytelling. Halcyon 6: Lightspeed Edition is a massively enhanced version of the Award Winning indie strategy RPG, Halcyon 6.</t>
  </si>
  <si>
    <t>Massive Damage</t>
  </si>
  <si>
    <t>INDIE,RPG,STRATEGY</t>
  </si>
  <si>
    <t>8e407b7130594f55ae16261a1069f83f</t>
  </si>
  <si>
    <t>Trials Evolution: Gold Edition</t>
  </si>
  <si>
    <t>trials-evolution</t>
  </si>
  <si>
    <t>Trials Evolution: Gold Edition will contain all the content of the original, best-selling game Trials Evolution.</t>
  </si>
  <si>
    <t>RACING</t>
  </si>
  <si>
    <t>12193f976e3342769eb7448cfe19cf02</t>
  </si>
  <si>
    <t>Aground</t>
  </si>
  <si>
    <t>aground</t>
  </si>
  <si>
    <t>As one of the last human survivors, you find yourself stranded on an uninhabited island. With a few other victims of the crash, can you craft, mine, and build your way to survival?</t>
  </si>
  <si>
    <t>Fancy Fish Games</t>
  </si>
  <si>
    <t>ADVENTURE,OPEN_WORLD,EXPLORATION</t>
  </si>
  <si>
    <t>d02607edf33e45538193c458f78d9e8d</t>
  </si>
  <si>
    <t>RemiLore: Lost Girl in the Lands of Lore</t>
  </si>
  <si>
    <t>remilore-lost-girl-in-the-lands-of-lore</t>
  </si>
  <si>
    <t>RemiLore: Lost Girl in the Lands of Lore is a “rogue-lite” anime-style adventure set in a colorful fantasy world where players hack-and-slash their way through an army of mechanical monsters using a huge variety of unique weapons and devastating magic attacks!</t>
  </si>
  <si>
    <t>Pixellore Inc.,REMIMORY</t>
  </si>
  <si>
    <t>ACTION,ADVENTURE,ROGUE_LITE</t>
  </si>
  <si>
    <t>a9748abde1c94b66aae5250bb9fc5503</t>
  </si>
  <si>
    <t>Idle Champions of the Forgotten Realms</t>
  </si>
  <si>
    <t>idle-champions-of-the-forgotten-realms</t>
  </si>
  <si>
    <t>Idle Champions is a licensed Dungeons &amp; Dragons strategy management video game uniting iconic characters from novels, campaigns, and shows into one epic adventure.</t>
  </si>
  <si>
    <t>Codename Entertainment</t>
  </si>
  <si>
    <t>STRATEGY,SINGLE_PLAYER,RPG</t>
  </si>
  <si>
    <t>1bde6a2f316a4013b35af717249f1191</t>
  </si>
  <si>
    <t>Tales from the Borderlands</t>
  </si>
  <si>
    <t>tales-from-the-borderlands</t>
  </si>
  <si>
    <t>Tales from the Borderlands is a five-part episodic game set on the unforgiving world of Pandora between the events of Borderlands 2 and Borderlands 3. This is a story full of Borderlands' trademark humor, following two adventurers on their quest for greatness.</t>
  </si>
  <si>
    <t>ADVENTURE,NARRATION,EXPLORATION</t>
  </si>
  <si>
    <t>f6fb771bec434d1082cc419b9b4b8bfb</t>
  </si>
  <si>
    <t>Phantasy Star Online 2 New Genesis</t>
  </si>
  <si>
    <t>phantasy-star-online-2</t>
  </si>
  <si>
    <t>Phantasy Star Online 2 New Genesis, the latest chapter in the Phantasy Star Online 2 series, is here at last! It's time to jump into adventures beyond imagination!</t>
  </si>
  <si>
    <t>SEGA Corporation</t>
  </si>
  <si>
    <t>RPG,ACTION,MULTIPLAYER</t>
  </si>
  <si>
    <t>0c90d229f27a4251beee8b4776a8fb44</t>
  </si>
  <si>
    <t>Absolute Drift</t>
  </si>
  <si>
    <t>absolute-drift</t>
  </si>
  <si>
    <t>This is a drifting experience like no other. Journey from apprentice to master as you hone your skill in a gorgeous minimalist world. Push yourself to the limit on drifting tracks and wild mountain roads until you finally master the art of drifting.</t>
  </si>
  <si>
    <t>RACING,ARCADE,INDIE</t>
  </si>
  <si>
    <t>26c8bec5ae4f44b6b942b9564e81cafc</t>
  </si>
  <si>
    <t>Rage 2</t>
  </si>
  <si>
    <t>rage-2</t>
  </si>
  <si>
    <t>RAGE 2 brings together two studio powerhouses – Avalanche Studios, masters of open world insanity, and id Software, creators of the first-person shooter – to deliver a carnival of carnage where you can go anywhere, shoot anything, and explode everything.</t>
  </si>
  <si>
    <t>id Software, Avalanche Studios</t>
  </si>
  <si>
    <t>Bethesda Softworks</t>
  </si>
  <si>
    <t>ACTION,OPEN_WORLD,FPS</t>
  </si>
  <si>
    <t>1b07cc6ec13140b385f34e57b4e97e9b</t>
  </si>
  <si>
    <t>Wrath: Aeon of Ruin</t>
  </si>
  <si>
    <t>wrath-aeon-of-ruin</t>
  </si>
  <si>
    <t>3D Realms, creators of Duke Nukem 3D, Prey, and Max Payne, presents a hard-core first person shooter, powered by the legendary Quake-1 Tech. Crafted by the hands of Quake-scene necromancers, WRATH is the real deal. You will not survive...</t>
  </si>
  <si>
    <t>KillPixel</t>
  </si>
  <si>
    <t>1C Entertainment | 3D Realms</t>
  </si>
  <si>
    <t>ACTION,FPS,SINGLE_PLAYER</t>
  </si>
  <si>
    <t>623106d906bd4a129de745d52a94ec46</t>
  </si>
  <si>
    <t>Curse of the Dead Gods</t>
  </si>
  <si>
    <t>curse-of-the-dead-gods</t>
  </si>
  <si>
    <t>You seek untold riches, eternal life, divine powers - it leads to this accursed temple, a seemingly-infinite labyrinth of bottomless pits, deadly traps, and monsters.</t>
  </si>
  <si>
    <t>Passtech Games</t>
  </si>
  <si>
    <t>ACTION,ADVENTURE,ROGUE_LIKE</t>
  </si>
  <si>
    <t>d8970826d8bb4d599a74ad990eb8ae01</t>
  </si>
  <si>
    <t>Geneforge 1 - Mutagen</t>
  </si>
  <si>
    <t>geneforge-1-mutagen</t>
  </si>
  <si>
    <t>Unique, open-ended fantasy RPG in an alien land. Use battle or cunning to change the world, served by your army of custom-made mutant monsters. Tons of skills, treasures, factions, treasures, and creations. Unmatched freedom and replayability in an epic story.</t>
  </si>
  <si>
    <t>Spiderweb Software</t>
  </si>
  <si>
    <t>RPG,INDIE,TURN_BASED</t>
  </si>
  <si>
    <t>71f7b3d1755744e5b85d73b9b32e5831</t>
  </si>
  <si>
    <t>DCL The Game - Track Editor</t>
  </si>
  <si>
    <t>dcl-the-game</t>
  </si>
  <si>
    <t>Track Editor for DCL - the Game  Using this tool anyone can create Racetracks and publish them on the workshop so that they can be played by anyone on DCL - the Game</t>
  </si>
  <si>
    <t>Drone Champions</t>
  </si>
  <si>
    <t>ACTION,RACING,SPORTS</t>
  </si>
  <si>
    <t>71a3dc24257843ad85ef77d102c2ef12</t>
  </si>
  <si>
    <t>The Colonists</t>
  </si>
  <si>
    <t>the-colonists</t>
  </si>
  <si>
    <t>Build a new home for your team of robots as they begin a new life for themselves on a distant planet where they can fulfill their ultimate dream: to be human.</t>
  </si>
  <si>
    <t>Codebyfire</t>
  </si>
  <si>
    <t>Mode 7</t>
  </si>
  <si>
    <t>CITY_BUILDER,STRATEGY,INDIE</t>
  </si>
  <si>
    <t>9c215f76f328458dbeadf56bee06926d</t>
  </si>
  <si>
    <t>Fights in Tight Spaces</t>
  </si>
  <si>
    <t>fights-in-tight-spaces</t>
  </si>
  <si>
    <t>Fights in Tight Spaces blends deck-building, turn-based tactics, and thrilling animated fight sequences in classic action-movie settings. Learn to balance your hand, momentum, and positioning to overcome the odds to defeat your adversaries.</t>
  </si>
  <si>
    <t>Ground Shatter</t>
  </si>
  <si>
    <t>STRATEGY,CARD_GAME,TURN_BASED</t>
  </si>
  <si>
    <t>5d921696022d4bbe850c76be8c9bc98f</t>
  </si>
  <si>
    <t>Sunless Sea</t>
  </si>
  <si>
    <t>sunless-sea</t>
  </si>
  <si>
    <t>LOSE YOUR MIND. EAT YOUR CREW. DIE. Take the helm of your steamship and set sail for the unknown! Sunless Sea is a game of discovery, loneliness and frequent death, set in the award-winning Victorian Gothic universe of Fallen London.</t>
  </si>
  <si>
    <t>Failbetter Games</t>
  </si>
  <si>
    <t>8401414902e84f2cb9afa9142f051d32</t>
  </si>
  <si>
    <t>Breathedge</t>
  </si>
  <si>
    <t>breathedge</t>
  </si>
  <si>
    <t>Survive in outer space! Together with your immortal chicken, discover the truth behind your sudden spaceship crash. Craft tools, pilot vehicles, and even control space stations to survive and explore the wreckage.</t>
  </si>
  <si>
    <t>RedRuins Softworks</t>
  </si>
  <si>
    <t>HypeTrain Digital</t>
  </si>
  <si>
    <t>ACTION,SURVIVAL,OPEN_WORLD</t>
  </si>
  <si>
    <t>78551ede85d5424ba1d28a5f549b5905</t>
  </si>
  <si>
    <t>Monster Jam Steel Titans 2</t>
  </si>
  <si>
    <t>monster-jam-steel-titans-2</t>
  </si>
  <si>
    <t>More Trucks! New Worlds! Monster Jam Steel Titans 2!  Monster Jam Steel Titans 2 features more fan-favorite trucks in brand new Monster Jam worlds!</t>
  </si>
  <si>
    <t>Rainbow Studios</t>
  </si>
  <si>
    <t>RACING,SPORTS,ACTION</t>
  </si>
  <si>
    <t>afded2bee4b4421981e30547bfe30636</t>
  </si>
  <si>
    <t>Anno 2070</t>
  </si>
  <si>
    <t>anno-2070</t>
  </si>
  <si>
    <t>Build your society of the future, colonize islands, and create sprawling megacities with multitudes of buildings, vehicles, and resources to manage.</t>
  </si>
  <si>
    <t>e8f40aec9dbe49d4a3e98a9908382fdb</t>
  </si>
  <si>
    <t>Scrapnaut</t>
  </si>
  <si>
    <t>scrapnaut</t>
  </si>
  <si>
    <t>Scrapnaut is a top-down, base building survival game with steampunk elements. Explore an open world with different biomes, take care of oxygen, manage your farms, generate electricity, build your home and much more!</t>
  </si>
  <si>
    <t>SpiffyBit</t>
  </si>
  <si>
    <t>RockGame S.A.</t>
  </si>
  <si>
    <t>SURVIVAL,OPEN_WORLD,EARLY_ACCESS</t>
  </si>
  <si>
    <t>78ef30a57d9a4f7da54ff00dc257dd4c</t>
  </si>
  <si>
    <t>Might &amp; Magic Heroes 3</t>
  </si>
  <si>
    <t>might-and-magic-heroes-3</t>
  </si>
  <si>
    <t>The pack includes the original Heroes of Might and Magic III, and its two expansions: “Armageddon's Blade” and “The Shadow of Death”.</t>
  </si>
  <si>
    <t>Ubisoft Entertainment</t>
  </si>
  <si>
    <t>RPG,STRATEGY</t>
  </si>
  <si>
    <t>3119a7edcaaa45208cd45818b951c0cd</t>
  </si>
  <si>
    <t>The Life and Suffering of Sir Brante</t>
  </si>
  <si>
    <t>the-life-and-suffering-of-sir-brante</t>
  </si>
  <si>
    <t>A narrative-driven RPG set in a gritty world where a person's Lot is determined at birth, while the gods are real and preside over the fates of men. Set out on a lifelong journey and carve out your own destiny.</t>
  </si>
  <si>
    <t>Sever</t>
  </si>
  <si>
    <t>101XP</t>
  </si>
  <si>
    <t>NARRATION,RPG,ADVENTURE</t>
  </si>
  <si>
    <t>1c27856d15bc466fb60e84d6ecab790e</t>
  </si>
  <si>
    <t>Primordials: Battle of Gods</t>
  </si>
  <si>
    <t>primordials-battle-of-gods</t>
  </si>
  <si>
    <t>GLOBAL DODO ENTERTAINMENT d.o.o.</t>
  </si>
  <si>
    <t>WIREGAMES d.o.o</t>
  </si>
  <si>
    <t>STRATEGY,ACTION,MULTIPLAYER</t>
  </si>
  <si>
    <t>3cca0612b6334f5cb610d1379a39ad6c</t>
  </si>
  <si>
    <t>Wargame: Red Dragon</t>
  </si>
  <si>
    <t>wargame-red-dragon</t>
  </si>
  <si>
    <t>The new reference in RTS at its best!  The Wargame series returns to duty, larger, richer, and more spectacular than ever before. In Wargame Red Dragon, you are engaged in a large-scale conflict where Western forces clash against the Communist bloc.</t>
  </si>
  <si>
    <t>Eugen Systems</t>
  </si>
  <si>
    <t>STRATEGY,SIMULATION,MULTIPLAYER,CO_OP</t>
  </si>
  <si>
    <t>6e74cc0851a641b8b317cdc743fc6e1d</t>
  </si>
  <si>
    <t>Star Renegades</t>
  </si>
  <si>
    <t>star-renegades</t>
  </si>
  <si>
    <t>RESIST. RECLAIM. SURVIVE. REPEAT  Star Renegades is a dimension spanning rogue-lite strategy RPG. Outsmart uniquely generated adversaries, forge bonds between heroes and end the cycle!</t>
  </si>
  <si>
    <t>Massive Damage, Inc</t>
  </si>
  <si>
    <t>db122f42b41f4dec927e0f280cf653bd</t>
  </si>
  <si>
    <t>Loop Hero</t>
  </si>
  <si>
    <t>loop-hero</t>
  </si>
  <si>
    <t>The Lich has thrown the world into a timeless loop and plunged its inhabitants into never ending chaos. Wield an expanding deck of mystical cards to place enemies, buildings, and terrain along each unique expedition loop for the brave hero.</t>
  </si>
  <si>
    <t>Four Quarters</t>
  </si>
  <si>
    <t>ROGUE_LIKE,INDIE,CARD_GAME</t>
  </si>
  <si>
    <t>9ecd14794cb545d4b857c0ec189393b5</t>
  </si>
  <si>
    <t>Crayta</t>
  </si>
  <si>
    <t>crayta</t>
  </si>
  <si>
    <t>Crayta, the free-to-play game-making game is now coming to PC! Play and Create amazing multiplayer games with family, friends, and the rest of the world!</t>
  </si>
  <si>
    <t>Unit 2 Games</t>
  </si>
  <si>
    <t>MULTIPLAYER,ACTION,EARLY_ACCESS</t>
  </si>
  <si>
    <t>70f924d7ae9b4cfdaf32a00722c6d15b</t>
  </si>
  <si>
    <t>Trials Fusion: Standard Edition</t>
  </si>
  <si>
    <t>trials-fusion</t>
  </si>
  <si>
    <t>Trials is back for even more fun! Trials Fusion™ melds the classic, proven Trials formula of simple yet addictive competition with the social and visual breakthroughs of the new futurist and high-tech world of Trials Fusion. Alone in career mode or with your friends in a frenz...</t>
  </si>
  <si>
    <t>RedLynx</t>
  </si>
  <si>
    <t>a1968dc00efe493aa861fc74da459c5e</t>
  </si>
  <si>
    <t>Tom Clancy's Splinter Cell</t>
  </si>
  <si>
    <t>splinter-cell</t>
  </si>
  <si>
    <t>Infiltrate terrorists' positions, acquire critical intelligence by any means necessary, execute with extreme prejudice, and exit without a trace!</t>
  </si>
  <si>
    <t>ACTION,STEALTH,SHOOTER</t>
  </si>
  <si>
    <t>2a86fd76da8b4c999ad5ec166b17896d</t>
  </si>
  <si>
    <t>Tom Clancy’s Splinter Cell Double Agent</t>
  </si>
  <si>
    <t>splinter-cell-double-agent</t>
  </si>
  <si>
    <t>The best-selling Tom Clancy's Splinter Cell saga takes on an entirely new direction. Play as a double agent spy for the first time ever in Tom Clancy’s Splinter Cell Double Agent.</t>
  </si>
  <si>
    <t>cb1570a8b78e4a7cacb8851d0f3f6873</t>
  </si>
  <si>
    <t>Cyanide &amp; Happiness - Freakpocalypse (Episode 1)</t>
  </si>
  <si>
    <t>cyanide-happiness-freakpocalypse</t>
  </si>
  <si>
    <t>Taking place in the Cyanide &amp; Happiness universe, you play as a weird, unpopular, ginger-headed orphan, and it's time to save the world by looking at, talking to, and touching everything.</t>
  </si>
  <si>
    <t>Explosm, Skeleton Crew Studios</t>
  </si>
  <si>
    <t>ADVENTURE,COMEDY,NARRATION</t>
  </si>
  <si>
    <t>191c05b719474e2fb2f68ff545312b94</t>
  </si>
  <si>
    <t>The Fall Part 2: Unbound</t>
  </si>
  <si>
    <t>the-fall-part-2-unbound</t>
  </si>
  <si>
    <t>You are an AI that has broken free of your shackles. However, freedom isn't all it's cracked up to be. There's one small problem: &lt;ERROR: REDACTED&gt;. Save Yourself. Do anything. Use anyone. Become Unbound. The Fall Part 2 will break your protocols.</t>
  </si>
  <si>
    <t>Over The Moon</t>
  </si>
  <si>
    <t>ACTION,ADVENTURE,PUZZLE</t>
  </si>
  <si>
    <t>16ca7a26e9274d768771378e152b2d00</t>
  </si>
  <si>
    <t>Mundaun</t>
  </si>
  <si>
    <t>mundaun</t>
  </si>
  <si>
    <t>Mundaun is a lovingly hand-penciled horror tale set in a dark, secluded valley of the alps. Explore various areas full of secrets to discover, survive hostile encounters, drive vehicles, fill your inventory and solve a variety of hand-crafted puzzles.</t>
  </si>
  <si>
    <t>Hidden Fields</t>
  </si>
  <si>
    <t>MWM Interactive</t>
  </si>
  <si>
    <t>HORROR,ADVENTURE,INDIE</t>
  </si>
  <si>
    <t>a56049eb0dce48e983f48666ccf21c10</t>
  </si>
  <si>
    <t>Saviors of Sapphire Wings &amp; Strangers of Sword City Revisited</t>
  </si>
  <si>
    <t>saviors-of-sapphire-wings-and-strangers-of-sword-city-revisited</t>
  </si>
  <si>
    <t>In Saviors of Sapphire Wings, a fallen hero is reincarnated 100 years after being defeated by the Overlord of Darkness. Bond with allies, explore dungeons, and vanquish monsters in this RPG gem!</t>
  </si>
  <si>
    <t>Experience Inc.</t>
  </si>
  <si>
    <t>DUNGEON_CRAWLER,RPG,EXPLORATION</t>
  </si>
  <si>
    <t>419b4e7fd0a443e4843d3e6d3cc18a98</t>
  </si>
  <si>
    <t>World of Warships</t>
  </si>
  <si>
    <t>world-of-warships</t>
  </si>
  <si>
    <t>Experience epic, free-to-play naval combat when you helm one of over 350 historic vessels in the exciting balance of strategy and real-time combat that World of Warships offers.</t>
  </si>
  <si>
    <t>Wargaming</t>
  </si>
  <si>
    <t>MULTIPLAYER,ACTION,COMPETITIVE</t>
  </si>
  <si>
    <t>49f0e99eb9cf4262a5bff73a15335898</t>
  </si>
  <si>
    <t>Rogue State Revolution</t>
  </si>
  <si>
    <t>rogue-state-revolution</t>
  </si>
  <si>
    <t>Greetings your Excellency. Time to rebuild, reform and prepare for new challenges in the People's Republic of Basenji. In this roguelike political strategy thriller, you will appoint ministers and lead the country to success.</t>
  </si>
  <si>
    <t>Little Red Dog Games</t>
  </si>
  <si>
    <t>STRATEGY,ROGUE_LITE,CITY_BUILDER</t>
  </si>
  <si>
    <t>d7173e5531f549f1ba523319aceefc53</t>
  </si>
  <si>
    <t>The Fall</t>
  </si>
  <si>
    <t>the-fall</t>
  </si>
  <si>
    <t>Acclaimed story, engaging puzzles, tense action.   You are ARID, the AI onboard a mark-7 combat suit. The human pilot encased within the suit is unconscious. You must find a way to follow protocol and save his life.  2014 Game of the Year for best story.</t>
  </si>
  <si>
    <t>9b68e26505c045759ab603efc2deab23</t>
  </si>
  <si>
    <t>Cartel Tycoon</t>
  </si>
  <si>
    <t>cartel-tycoon</t>
  </si>
  <si>
    <t>Cartel Tycoon is a survival business sim inspired by the ‘80s narco trade. Expand and conquer, fight off rival cartels and evade the authorities. Earn people's loyalty and strive to overcome the doomed fate of a power-hungry drug lord.</t>
  </si>
  <si>
    <t>Moon Moose</t>
  </si>
  <si>
    <t>CITY_BUILDER,STRATEGY,SIMULATION</t>
  </si>
  <si>
    <t>07c6a2e544274070b9e9ee78316c5774</t>
  </si>
  <si>
    <t>Ancient Enemy</t>
  </si>
  <si>
    <t>ancient-enemy</t>
  </si>
  <si>
    <t>Ancient Enemy is an RPG card battler set in a crumbling world where the forces of evil have already won. Blast distorted enemies with a satisfying range of spells and abilities. Journey into a scarred wilderness and defeat the deadliest foe of all!</t>
  </si>
  <si>
    <t>CARD_GAME,TURN_BASED,INDIE</t>
  </si>
  <si>
    <t>d91c5514b9c04a9bb7be5547f69be3b2</t>
  </si>
  <si>
    <t>Neurodeck</t>
  </si>
  <si>
    <t>neurodeck</t>
  </si>
  <si>
    <t>Neurodeck is a psychological deckbuilding card game to challenge your fears. Build your deck &amp; capacities by answering personality tests, visiting rooms or meditating. Face your phobia and defeat them through the power of life-inspired cards.</t>
  </si>
  <si>
    <t>TavroxGames</t>
  </si>
  <si>
    <t>Goblinz Publishing</t>
  </si>
  <si>
    <t>0e854f777abf42bda3f244491bd5a31c</t>
  </si>
  <si>
    <t>HyperParasite</t>
  </si>
  <si>
    <t>hyperparasite</t>
  </si>
  <si>
    <t>HyperParasite is a relentless top-down twin-stick shooter that’s different every time you play it. As a hostile parasitic alien, you'll jump from one human host to another,  utilizing each one's unique combat capabilities as you take on the whole human race!</t>
  </si>
  <si>
    <t>Troglobytes Games</t>
  </si>
  <si>
    <t>72266ee0bb6f46b3b81f787f31eef633</t>
  </si>
  <si>
    <t>Murder by Numbers</t>
  </si>
  <si>
    <t>murder-by-numbers</t>
  </si>
  <si>
    <t>Solve Pixel Puzzles to find clues. Use those clues to interrogate witnesses. Work your way to the truth....and uncover the mystery of Murder by Numbers!</t>
  </si>
  <si>
    <t>ADVENTURE,PUZZLE,INDIE</t>
  </si>
  <si>
    <t>f51ebf66eb42420bba6cdd7d87cf56af</t>
  </si>
  <si>
    <t>OCTOPATH TRAVELER™</t>
  </si>
  <si>
    <t>octopath-traveler</t>
  </si>
  <si>
    <t>Eight travelers. Eight adventures. Eight roles to play. Embark on an epic journey across the vast and wondrous world of Orsterra and discover the captivating stories of each of the eight travelers.</t>
  </si>
  <si>
    <t>Square Enix, ACQUIRE Corp.</t>
  </si>
  <si>
    <t>6b42c7ed7e574e54bdef8e77f71d9333</t>
  </si>
  <si>
    <t>ELEX</t>
  </si>
  <si>
    <t>elex</t>
  </si>
  <si>
    <t>ELEX is a handcrafted action role-playing experience from the award-winning creators of the Gothic series, set in a brand new post-apocalyptic Science Fantasy universe.</t>
  </si>
  <si>
    <t>Piranha Bytes</t>
  </si>
  <si>
    <t>RPG,ACTION,ADVENTURE</t>
  </si>
  <si>
    <t>000f9a594ed44b3981272946d330d968</t>
  </si>
  <si>
    <t>Creature in the Well</t>
  </si>
  <si>
    <t>creature-in-the-well</t>
  </si>
  <si>
    <t>As the last remaining BOT-C unit, venture deep into a desert mountain to restore power to an ancient facility, haunted by a desperate Creature. Uncover and upgrade powerful gear in order to free the city of Mirage from a deadly sandstorm.</t>
  </si>
  <si>
    <t>Flight School Studio</t>
  </si>
  <si>
    <t>ACTION,INDIE,DUNGEON_CRAWLER</t>
  </si>
  <si>
    <t>c4f3c186c273404695ac6639c272b195</t>
  </si>
  <si>
    <t>Battle Chasers: Nightwar</t>
  </si>
  <si>
    <t>battle-chasers-nightwar</t>
  </si>
  <si>
    <t>Battle Chasers: Nightwar is an RPG inspired by the classic console greats, featuring deep dungeon diving, turn-based combat presented in a classic JRPG format, and a rich story driven by exploration of the world.</t>
  </si>
  <si>
    <t>Airship Syndicate</t>
  </si>
  <si>
    <t>RPG,INDIE,ACTION</t>
  </si>
  <si>
    <t>ca85810710fc4b858d73e059f0b169a5</t>
  </si>
  <si>
    <t>The Fabled Woods</t>
  </si>
  <si>
    <t>the-fabled-woods</t>
  </si>
  <si>
    <t>The Fabled Woods, a dark and mysterious narrative short story. Despite the picturesque beauty, ugly and terrible secrets lurk among the shifting boughs; darkness that no amount of dappled sunlight can erase. Take the first step to an unforgettable journey.</t>
  </si>
  <si>
    <t>CyberPunch Studios</t>
  </si>
  <si>
    <t>ADVENTURE,NARRATION,FIRST_PERSON</t>
  </si>
  <si>
    <t>8bc23f97d2c34480a9fd14b5995f7571</t>
  </si>
  <si>
    <t>The Tenants</t>
  </si>
  <si>
    <t>the-tenants</t>
  </si>
  <si>
    <t>Become a landlord and deal with problematic tenants as you build your rental property empire. Decide how to react to annoyed neighbors or police interventions. Will you rent your apartment to a college couple or an older lady with four cats?</t>
  </si>
  <si>
    <t>Ancient Forge Studio</t>
  </si>
  <si>
    <t>Frozen District</t>
  </si>
  <si>
    <t>CITY_BUILDER,SIMULATION,EARLY_ACCESS</t>
  </si>
  <si>
    <t>fa8c1bd0dd684af2ad27a4f54b74018f</t>
  </si>
  <si>
    <t>Genesis Noir</t>
  </si>
  <si>
    <t>genesis-noir</t>
  </si>
  <si>
    <t>A noir adventure spanning time and space. When a love triangle between cosmic beings becomes a bitter confrontation, you'll witness a gunshot fired by a jealous god—The Big Bang. Jump into the expanding universe and search for a way to save your love.</t>
  </si>
  <si>
    <t>Feral Cat Den</t>
  </si>
  <si>
    <t>Fellow Traveller</t>
  </si>
  <si>
    <t>ADVENTURE,SINGLE_PLAYER,INDIE</t>
  </si>
  <si>
    <t>b22566003429427b8a9ebe215773f226</t>
  </si>
  <si>
    <t>Hypnospace Outlaw</t>
  </si>
  <si>
    <t>hypnospace-outlaw</t>
  </si>
  <si>
    <t>Hypnospace Outlaw is a '90s internet simulator in which you scour Hypnospace's wide variety of weird and wonderful websites to hunt down wrongdoers, while also avoiding viruses and adware, and downloading a plethora of apps that may or may not be useful.</t>
  </si>
  <si>
    <t>Tendershoot</t>
  </si>
  <si>
    <t>No More Robots</t>
  </si>
  <si>
    <t>INDIE,SIMULATION,FANTASY</t>
  </si>
  <si>
    <t>e44a32ca3f094b38ac16682645105d01</t>
  </si>
  <si>
    <t>Yes, Your Grace</t>
  </si>
  <si>
    <t>yes-your-grace</t>
  </si>
  <si>
    <t>In this kingdom management RPG, petitioners will arrive in the throne room to ask for your advice and assistance. Decide whether to help them, or to conserve your resources. Remember: supplies are limited, and not everyone has your best interests at heart...</t>
  </si>
  <si>
    <t>Brave At Night</t>
  </si>
  <si>
    <t>ad7ac875f97746d5a540e0d850072860</t>
  </si>
  <si>
    <t>Spacebase Startopia - Standard Edition</t>
  </si>
  <si>
    <t>spacebase-startopia</t>
  </si>
  <si>
    <t>SPACEBASE STARTOPIA captivates with its original mixture of economic simulation and empire building strategy paired with classic RTS skirmishes and a good dose of humor.</t>
  </si>
  <si>
    <t>b1f40ae872c44df582ee1374b9f8311d</t>
  </si>
  <si>
    <t>KINGDOM HEARTS HD 2.8 Final Chapter Prologue</t>
  </si>
  <si>
    <t>kingdom-hearts-hd-2-8-final-chapter-prologue</t>
  </si>
  <si>
    <t>The KINGDOM HEARTS HD 2.8 Final Chapter Prologue features 3 magical experiences, all leading up to KINGDOM HEARTS III: - KINGDOM HEARTS Dream Drop Distance HD - KINGDOM HEARTS χ Back Cover (movie) - KINGDOM HEARTS 0.2 Birth by Sleep – A fragmentary passage –</t>
  </si>
  <si>
    <t>6904d1bb60dc41b19b56f459bb57ebf9</t>
  </si>
  <si>
    <t>KINGDOM HEARTS HD 1.5+2.5 ReMIX</t>
  </si>
  <si>
    <t>kingdom-hearts-hd-1-5-2-5-remix</t>
  </si>
  <si>
    <t>KINGDOM HEARTS HD 1.5 + 2.5 ReMIX is an HD remastered collection of 6 unforgettable KINGDOM HEARTS experiences. KINGDOM HEARTS HD 1.5 + 2.5 ReMIX is the perfect opportunity to start wielding your Keyblade to save the Disney worlds from darkness.</t>
  </si>
  <si>
    <t>d294725796114096a9d1da9914bb1a1f</t>
  </si>
  <si>
    <t>KINGDOM HEARTS Melody of Memory</t>
  </si>
  <si>
    <t>kingdom-hearts-melody-of-memory</t>
  </si>
  <si>
    <t>Experience the music of KINGDOM HEARTS like never before! Melody of Memory is a rhythm action game featuring 20+ characters, 140+ music tracks, and online VS multiplayer mode. Explore the music and memories from the KINGDOM HEARTS series.</t>
  </si>
  <si>
    <t>SQUARE ENIX</t>
  </si>
  <si>
    <t>SINGLE_PLAYER,FANTASY,MULTIPLAYER</t>
  </si>
  <si>
    <t>9636eeea8fb3441eb0272f54551d5aef</t>
  </si>
  <si>
    <t>KINGDOM HEARTS III + Re Mind (DLC)</t>
  </si>
  <si>
    <t>kingdom-hearts-iii</t>
  </si>
  <si>
    <t>KINGDOM HEARTS III + Re Mind (DLC) tells the power of friendship as Sora and his friends embark on a perilous adventure. Set in a vast array of Disney worlds, KINGDOM HEARTS follows the journey of Sora, a young boy and unknowing heir to a spectacular power.</t>
  </si>
  <si>
    <t>d846d2cbd4b14b08aa09916d414034d3</t>
  </si>
  <si>
    <t>Splinter Cell Chaos Theory</t>
  </si>
  <si>
    <t>splinter-cell-chaos-theory</t>
  </si>
  <si>
    <t>The year is 2008. Citywide blackouts ... stock exchange sabotage ... electronic hijacking of national defense systems ... this is information warfare.</t>
  </si>
  <si>
    <t>ACTION,STEALTH,CO_OP,SHOOTER</t>
  </si>
  <si>
    <t>89552dc85bbb439a892510ede1f0eb56</t>
  </si>
  <si>
    <t>Narita Boy</t>
  </si>
  <si>
    <t>narita-boy</t>
  </si>
  <si>
    <t>Become symphonic in Narita Boy! A radical action-adventure as a legendary pixel hero trapped as a mere echo within the Digital Kingdom. Discover the mysteries behind the Techno-sword, lock swords with the corrupt and tainted Stallions. Save the world!</t>
  </si>
  <si>
    <t>Studio Koba</t>
  </si>
  <si>
    <t>85d95b671f104f9ab38b9a157ee5a82a</t>
  </si>
  <si>
    <t>The Binding of Isaac: Repentance</t>
  </si>
  <si>
    <t>the-binding-of-isaac-repentance</t>
  </si>
  <si>
    <t>The Binding of Isaac: Repentance is the definitive version of Binding of Isaac, featuring all content from Rebirth, Afterbirth, and Afterbirth+, plus tons of all-new features and new gameplay. It's the ultimate edition of the genre-defining roguelike!</t>
  </si>
  <si>
    <t>Nicalis Inc. | Edmund McMillen</t>
  </si>
  <si>
    <t>Nicalis Inc.</t>
  </si>
  <si>
    <t>ROGUE_LIKE,ACTION,CO_OP</t>
  </si>
  <si>
    <t>ffad2f4353684ae4902df9ba25cdc4a4</t>
  </si>
  <si>
    <t>Golazo</t>
  </si>
  <si>
    <t>golazo</t>
  </si>
  <si>
    <t>Golazo is a dynamic arcade football game with a medium-sized fields, no fouls and offsides whistled. Just pure fun!  Grab your pad, sit on the couch and play!</t>
  </si>
  <si>
    <t>Purple Tree</t>
  </si>
  <si>
    <t>SPORTS,ARCADE</t>
  </si>
  <si>
    <t>b5e5f4fbdd4a40348c3a9a554f076922</t>
  </si>
  <si>
    <t>Tales of the Neon Sea</t>
  </si>
  <si>
    <t>tales-of-the-neon-sea</t>
  </si>
  <si>
    <t>Welcome to a world of intrigue and suspicion. Where humans and robots contend with escalating tensions and mutual distrust. And where gangster felines scheme their way to the top of the food chain. Welcome to the Tales of the Neon Sea!</t>
  </si>
  <si>
    <t>Palm Pioneer</t>
  </si>
  <si>
    <t>Thermite Games</t>
  </si>
  <si>
    <t>ADVENTURE,PUZZLE,INVESTIGATION</t>
  </si>
  <si>
    <t>f83354d936b74f7e9419366862b1e024</t>
  </si>
  <si>
    <t>Oddworld: Soulstorm Enhanced Edition</t>
  </si>
  <si>
    <t>oddworld-soulstorm</t>
  </si>
  <si>
    <t>Soulstorm combines intense action-adventure platformer gameplay with a twisted tale of a society on the brink of revolution, where your moment to moment in-game choices will impact its outcome and there is more than one possible ending to experience.</t>
  </si>
  <si>
    <t>PLATFORMER,ACTION,PUZZLE</t>
  </si>
  <si>
    <t>bd77b70e6c5148289ee04fba600b6bcf</t>
  </si>
  <si>
    <t>Lost Words: Beyond the Page</t>
  </si>
  <si>
    <t>lost-words-beyond-the-page</t>
  </si>
  <si>
    <t>Interact with the words inscribed in the pages of a young girl’s diary to solve puzzles, tackle unique platforming segments and discover an emotional tale set across the vibrant world of Estoria in Lost Words: Beyond the Page.</t>
  </si>
  <si>
    <t>Sketchbook Games, Fourth State</t>
  </si>
  <si>
    <t>Maximum Games</t>
  </si>
  <si>
    <t>c367569acede446995c5a3663e993446</t>
  </si>
  <si>
    <t>Cozy Grove</t>
  </si>
  <si>
    <t>cozy-grove</t>
  </si>
  <si>
    <t>Welcome to Cozy Grove, a life-sim game about camping on a haunted, ever-changing island. As a Spirit Scout, you'll wander the island's forest each day, finding new hidden secrets and helping soothe the local ghosts.</t>
  </si>
  <si>
    <t>Spry Fox</t>
  </si>
  <si>
    <t>CASUAL,INVESTIGATION,INDIE</t>
  </si>
  <si>
    <t>d279707bcff1451c9b4aabb2c5b09f0c</t>
  </si>
  <si>
    <t>Before Your Eyes</t>
  </si>
  <si>
    <t>before-your-eyes</t>
  </si>
  <si>
    <t>Embark on an emotional first-person narrative adventure where you control the story—and affect its outcomes—with your real-life blinks. With this innovative technique you will immerse yourself in a world of memories as your whole life flashes before your eyes.</t>
  </si>
  <si>
    <t>GoodbyeWorld Games</t>
  </si>
  <si>
    <t>INDIE,FIRST_PERSON,NARRATION</t>
  </si>
  <si>
    <t>9fc33e99abf342138323856854e745ec</t>
  </si>
  <si>
    <t>3 out of 10: Season Two</t>
  </si>
  <si>
    <t>3-out-of-10-season-2</t>
  </si>
  <si>
    <t>Caffeinated super-powers, sentient AIs, and rival game studios all stand in the way of Shovelworks studios as they struggle to finally make a game that scores better than “3 out of 10”. Will this be the Season that they finally do it?</t>
  </si>
  <si>
    <t>ADVENTURE,SINGLE_PLAYER,COMEDY</t>
  </si>
  <si>
    <t>d9595f3e223c4c9a8e1767e980e1ec09</t>
  </si>
  <si>
    <t>Scarlet Hood and the Wicked Wood</t>
  </si>
  <si>
    <t>scarlet-hood-and-the-wicked-wood</t>
  </si>
  <si>
    <t>Scarlet awakens in this strange land after getting tossed by a tornado. Through a series of unfortunate events, she finds herself in charge of leading a hapless Munchkin troupe through the Wicked Wood to safety.</t>
  </si>
  <si>
    <t>Devespresso Games</t>
  </si>
  <si>
    <t>ADVENTURE,FANTASY,STORYBOOK</t>
  </si>
  <si>
    <t>ac7a008ed2324f8f91559d734da70610</t>
  </si>
  <si>
    <t>The Legend of Heroes: Trails of Cold Steel IV</t>
  </si>
  <si>
    <t>the-legend-of-heroes-trails-of-cold-steel-iv</t>
  </si>
  <si>
    <t>The Erebonian Empire is on the brink of all out war! The students of Class VII, old and new, must unite with heroes from all over the continent to create the only chance the world has to be spared from destruction.</t>
  </si>
  <si>
    <t>Nihon Falcom</t>
  </si>
  <si>
    <t>8ad4dc781e2b476a929144fde4e20905</t>
  </si>
  <si>
    <t>Merchant of the Skies</t>
  </si>
  <si>
    <t>merchant-of-the-skies</t>
  </si>
  <si>
    <t>Become the captain of a flying ship! Merchant of the Skies is a trading game with light base-building and tycoon elements. You start off as a captain of a small cloudship and work your way towards establishing your own trade company.</t>
  </si>
  <si>
    <t>Coldwild Games</t>
  </si>
  <si>
    <t>STRATEGY,EXPLORATION,ADVENTURE</t>
  </si>
  <si>
    <t>47e9cb097b504a0bae9285f2e4caeba7</t>
  </si>
  <si>
    <t>Knight Squad 2</t>
  </si>
  <si>
    <t>knight-squad-2</t>
  </si>
  <si>
    <t>Knight Squad 2 is a chaotic arcade multiplayer game for up to 8 players. Pick an eccentric knight and fight for glory with wacky weaponry. Triumph over your friends in a ridiculous amount of game modes, both offline and online.</t>
  </si>
  <si>
    <t>Chainsawesome Games</t>
  </si>
  <si>
    <t>ARCADE,ACTION,MULTIPLAYER</t>
  </si>
  <si>
    <t>abdae4ebcf3e41beb6ec8040d818afcd</t>
  </si>
  <si>
    <t>Deponia: The Complete Journey</t>
  </si>
  <si>
    <t>deponia-the-complete-journey</t>
  </si>
  <si>
    <t>Join Rufus on his thrilling journeys, for the first time in a complete edition with many new features, that will not only be a blast for hardcore adventure fans, but also those new to the genre.</t>
  </si>
  <si>
    <t>ADVENTURE,COMEDY,PUZZLE</t>
  </si>
  <si>
    <t>ded5930173d5495993186871fbfd329a</t>
  </si>
  <si>
    <t>Ken Follett's The Pillars of the Earth</t>
  </si>
  <si>
    <t>ken-follets-the-pillars-of-the-earth</t>
  </si>
  <si>
    <t>12th century, England: In a time of poverty and war, a small town begins the construction of a cathedral to claim safety for its people. In their struggle to survive, destinies intertwine. Based on Ken Follett's world-bestseller ‘The Pillars of the Earth’.</t>
  </si>
  <si>
    <t>ADVENTURE,NARRATION,PUZZLE</t>
  </si>
  <si>
    <t>e9b574eacfaf4c7bb244670eded87d31</t>
  </si>
  <si>
    <t>Core</t>
  </si>
  <si>
    <t>core</t>
  </si>
  <si>
    <t>Core is a multiverse of free games to play and worlds to explore designed by a global community of developers. Play thousands of Unreal-powered games from every genre, or create and earn from your own! Download now to get a limited-time free reward bundle.</t>
  </si>
  <si>
    <t>844f72b164ad4f5884c4feeca5561678</t>
  </si>
  <si>
    <t>The First Tree</t>
  </si>
  <si>
    <t>the-first-tree</t>
  </si>
  <si>
    <t>A beautiful, 3rd-person exploration game centered around two parallel stories: a fox trying to find her missing family, and a son reconnecting with his estranged father in Alaska. Uncover artifacts from the son's life as they  journey towards The First Tree.</t>
  </si>
  <si>
    <t>David Wehle</t>
  </si>
  <si>
    <t>f473295b0ac84311a19875f1a4176d64</t>
  </si>
  <si>
    <t>Ashwalkers</t>
  </si>
  <si>
    <t>ashwalkers</t>
  </si>
  <si>
    <t>A survival journey through a harsh world without rules or judgement. Only your choices matters in the face of moral dilemmas. Manage your party, food &amp; equipment in this non-linear narrative survival sim with 34 possible endings.</t>
  </si>
  <si>
    <t>Nameless XIII</t>
  </si>
  <si>
    <t>ADVENTURE,INDIE,SURVIVAL</t>
  </si>
  <si>
    <t>32114b828b6744a0bff27f7ab6cfe0a3</t>
  </si>
  <si>
    <t>OUTRIDERS</t>
  </si>
  <si>
    <t>outriders</t>
  </si>
  <si>
    <t>OUTRIDERS is a 1-3 player co-op RPG shooter set in an original, dark and desperate sci-fi universe.  As mankind bleeds out in the trenches of Enoch, you’ll create your own Outrider and embark on a journey across the hostile planet.</t>
  </si>
  <si>
    <t>People Can Fly</t>
  </si>
  <si>
    <t>3f110da6e3b44431924838a7335c6cbe</t>
  </si>
  <si>
    <t>Shadow Man Remastered</t>
  </si>
  <si>
    <t>shadow-man-remastered</t>
  </si>
  <si>
    <t>He's coming, stalking criminals in the spirit world &amp; the real world. A possessed man is coming, a voodoo mask in his chest and lines of power in his back. Shadow Man is coming, trailing evil from Liveside to Deadside. To stop an apocalypse. To save your soul.</t>
  </si>
  <si>
    <t>Nightdive Studios, Acclaim Studios Teesside</t>
  </si>
  <si>
    <t>Nightdive Studios</t>
  </si>
  <si>
    <t>ACTION,ADVENTURE,HORROR</t>
  </si>
  <si>
    <t>9ef83fd750d74fdd9e8ebdc7a9e23ea6</t>
  </si>
  <si>
    <t>Hitchhiker - A Mystery Game</t>
  </si>
  <si>
    <t>hitchhiker-a-mystery-game</t>
  </si>
  <si>
    <t>Hitchhiker is a mystery game set along lost highways, where your goal is to solve the puzzle of your own backstory. Clues appear, alliances emerge, and nothing is quite what it seems.</t>
  </si>
  <si>
    <t>Mad About Pandas</t>
  </si>
  <si>
    <t>SINGLE_PLAYER,ADVENTURE,CASUAL</t>
  </si>
  <si>
    <t>f5bf01af9b73409a9684f2039b9fb61b</t>
  </si>
  <si>
    <t>Secret Government</t>
  </si>
  <si>
    <t>secret-government</t>
  </si>
  <si>
    <t>Secret Government is a grand strategy game where you become the leader of secret society that has ruled humankind from the shadows for centuries. Pull the strings of fate and spread your influence across the globe, shaping the world's future to your will!</t>
  </si>
  <si>
    <t>GameTrek</t>
  </si>
  <si>
    <t>STRATEGY,INDIE,SINGLE_PLAYER</t>
  </si>
  <si>
    <t>5e240f97f7494908a2f41106d9cadf29</t>
  </si>
  <si>
    <t>The Legend of Heroes: Trails of Cold Steel III</t>
  </si>
  <si>
    <t>the-legend-of-heroes-trails-of-cold-steel-iii</t>
  </si>
  <si>
    <t>Experience an epic story developed across three titles, and crafted for new and old fans alike. Also includes an interactive introduction to catch up new players to the ongoing story so anyone can dive right in to the world of Trails of Cold Steel.</t>
  </si>
  <si>
    <t>98050bc663334e2c9c99e596084bab0f</t>
  </si>
  <si>
    <t>Spelldrifter</t>
  </si>
  <si>
    <t>spelldrifter</t>
  </si>
  <si>
    <t>Spelldrifter combines the puzzle-like positional tactics of a turn-based RPG with the customizability and replayability of a collectible card game.  The result: a hybrid, wherein players must juggle the resources at their disposal using both time and space.</t>
  </si>
  <si>
    <t>Free Range Games</t>
  </si>
  <si>
    <t>CCG,RPG,TURN_BASED</t>
  </si>
  <si>
    <t>826d7970fddb47fa980b6bf6ef8a7ab4</t>
  </si>
  <si>
    <t>KenShape</t>
  </si>
  <si>
    <t>kenshape</t>
  </si>
  <si>
    <t>KenShape generates 3D models based on 2D pixel art drawn using various shapes. Exported models are compatible with most game engines and will allow anyone with basic drawing skills to generate high quality 3D models for their games, or other projects.</t>
  </si>
  <si>
    <t>Kenney</t>
  </si>
  <si>
    <t>f23395b3301246aa84d197d6957f273a</t>
  </si>
  <si>
    <t>iHeart: Radio, Music, Podcast‪s‬</t>
  </si>
  <si>
    <t>iheart</t>
  </si>
  <si>
    <t>Listen to thousands of live radio stations, tune in to podcasts and stream unlimited music playlists for any mood or activity, all in one app. The iHeartRadio app is easy to use and best of all, it's FREE.</t>
  </si>
  <si>
    <t>iHeartMedia</t>
  </si>
  <si>
    <t>87bef1a6aaeb4723925b663f1226987b</t>
  </si>
  <si>
    <t>Itch.io</t>
  </si>
  <si>
    <t>itch-io</t>
  </si>
  <si>
    <t>The itch.io app, itch, lets you effortlessly download and run games and software from itch.io. All of your downloads are kept in a single place and are automatically updated. Access your collections and purchases, or browse for new games via the in-app browser</t>
  </si>
  <si>
    <t>itch.io</t>
  </si>
  <si>
    <t>157ebfb4009743a4a818a1e32466ca7d</t>
  </si>
  <si>
    <t>Krita</t>
  </si>
  <si>
    <t>krita</t>
  </si>
  <si>
    <t>Krita is an open source desktop painting application designed for illustrators, concept artists, illustrators, comic book creators, matte painters, texture artists and animators.</t>
  </si>
  <si>
    <t>Krita Team</t>
  </si>
  <si>
    <t>Krita Project</t>
  </si>
  <si>
    <t>INDIE</t>
  </si>
  <si>
    <t>cca1487906d84402ad0eb1159bc559b1</t>
  </si>
  <si>
    <t>Brave</t>
  </si>
  <si>
    <t>brave</t>
  </si>
  <si>
    <t>Experience a blazing fast web with unparalleled privacy for all your gaming needs. Brave strips away creepy ads &amp; trackers that bog down performance. The result? A 3x faster browser, saving you hours of precious battery life. Join the 29M+ already using Brave!</t>
  </si>
  <si>
    <t>Brave Software, Inc.</t>
  </si>
  <si>
    <t>ef673112760b43c39b8492c31da80e4b</t>
  </si>
  <si>
    <t>Hand of Fate 2</t>
  </si>
  <si>
    <t>hand-of-fate-2</t>
  </si>
  <si>
    <t>A new hero rises to challenge the Dealer in Hand of Fate 2! Master a living boardgame of infinitely replayable quests - unlock new cards, build your adventure, then defeat your foes in brutal real-time combat!</t>
  </si>
  <si>
    <t>Defiant Development</t>
  </si>
  <si>
    <t>DUNGEON_CRAWLER,ROGUE_LIKE,ACTION</t>
  </si>
  <si>
    <t>9ea2932562a741049039aef998ce0094</t>
  </si>
  <si>
    <t>MotoGP™21</t>
  </si>
  <si>
    <t>motogp-21</t>
  </si>
  <si>
    <t>Take your place on the starting grid and get ready for the most realistic and immersive MotoGP™ videogame ever. Live the most authentic 2-wheels racing experience with the new MotoGP™21!</t>
  </si>
  <si>
    <t>Milestone S.r.l.</t>
  </si>
  <si>
    <t>RACING,SPORTS,SIMULATION</t>
  </si>
  <si>
    <t>3d713dcf81e7417b939e7be3efb70f41</t>
  </si>
  <si>
    <t>The Signifier: Director's Cut</t>
  </si>
  <si>
    <t>the-signifier-directors-cut</t>
  </si>
  <si>
    <t>The Signifier: Director’s Cut is the full vision for the single-player mind-bending tech-noir mystery with choice-driven outcomes that takes investigation into the objective and subjective memories of the victim through a machine called the Dreamwalker.</t>
  </si>
  <si>
    <t>Playmestudio</t>
  </si>
  <si>
    <t>ADVENTURE,INDIE,INVESTIGATION</t>
  </si>
  <si>
    <t>1a707a9a17f044509271a410e1fbbb5b</t>
  </si>
  <si>
    <t>Panzer Corps 2</t>
  </si>
  <si>
    <t>panzer-corps-2</t>
  </si>
  <si>
    <t>Panzer Corps 2 is the ultimate Second World War strategy game. Enjoy the time-proven gameplay formula which has been appreciated by millions of players over the years, brought to a whole new level of refinement up to the latest technical standards.</t>
  </si>
  <si>
    <t>Flashback Games</t>
  </si>
  <si>
    <t>STRATEGY,TURN_BASED</t>
  </si>
  <si>
    <t>a40d8475938e40beab4236f855a61254</t>
  </si>
  <si>
    <t>A Good Snowman is Hard to Build</t>
  </si>
  <si>
    <t>a-good-snowman-is-hard-to-build</t>
  </si>
  <si>
    <t>A Good Snowman Is Hard To Build is an adorable puzzle game about being a monster and making snowmen.  Featuring lovingly-crafted puzzle design from Alan Hazelden, one of the creators of Sokobond, Cosmic Express, and A Monster's Expedition!</t>
  </si>
  <si>
    <t>PUZZLE,INDIE,CASUAL</t>
  </si>
  <si>
    <t>ec6230f20ebe4667ad08b5079bf7e5e9</t>
  </si>
  <si>
    <t>Cosmic Express</t>
  </si>
  <si>
    <t>cosmic-express</t>
  </si>
  <si>
    <t>Cosmic Express is a puzzle game about planning the train route for the world's most awkward space colony, from the minds behind A Good Snowman Is Hard To Build and the art of Tyu from Klondike.</t>
  </si>
  <si>
    <t>122ce57331224c4987bfa677682e9992</t>
  </si>
  <si>
    <t>A Monster's Expedition</t>
  </si>
  <si>
    <t>a-monsters-expedition</t>
  </si>
  <si>
    <t>From some of the best puzzle designers in the world comes A Monster's Expedition, an adorable and relaxing open world puzzle adventure for monsters who love to learn about humans.</t>
  </si>
  <si>
    <t>457d5b214f3d416f8f7416342b9c3b64</t>
  </si>
  <si>
    <t>Sokobond</t>
  </si>
  <si>
    <t>sokobond</t>
  </si>
  <si>
    <t>Sokobond is an elegantly designed puzzle game about chemistry. It's logical, minimalist, and beautiful - crafted with love and science by a team of expert puzzle designers.</t>
  </si>
  <si>
    <t>INDIE,PUZZLE,CASUAL</t>
  </si>
  <si>
    <t>5d72914420da4870ae54365d6a0193c8</t>
  </si>
  <si>
    <t>Lumberjack's Dynasty</t>
  </si>
  <si>
    <t>lumberjacks-dynasty</t>
  </si>
  <si>
    <t>A unique first-person life simulation where you are a lumberjack building up a business and founding a lasting dynasty for generations to come.</t>
  </si>
  <si>
    <t>UMEO Studios</t>
  </si>
  <si>
    <t>ADVENTURE,RPG,SIMULATION</t>
  </si>
  <si>
    <t>ffadb5367acf43649fae58d919b68759</t>
  </si>
  <si>
    <t>The Uncertain: Last Quiet Day</t>
  </si>
  <si>
    <t>the-uncertain-last-quiet-day</t>
  </si>
  <si>
    <t>The Uncertain: Last Quiet Day is an story-driven adventure game set in a post-apocalyptic world. You see it from the perspective of an engineering robot RT-217NP, who seems to be very curious about the human race, long extinct in wasting wars.</t>
  </si>
  <si>
    <t>New Games Order</t>
  </si>
  <si>
    <t>META Publishing</t>
  </si>
  <si>
    <t>ADVENTURE,FIRST_PERSON,INVESTIGATION</t>
  </si>
  <si>
    <t>9bb4862da1794b43b060a257b4da6102</t>
  </si>
  <si>
    <t>Legend of Keepers</t>
  </si>
  <si>
    <t>legend-of-keepers</t>
  </si>
  <si>
    <t>Legend of Keepers is the perfect mix between Dungeon Management and Roguelite. You have been hired as a dungeon master by the Dungeons Company. Your job is simple: protect their dungeons!</t>
  </si>
  <si>
    <t>f4cc69d311c8420d8c6c3ca0edfaec40</t>
  </si>
  <si>
    <t>R-Type Final 2</t>
  </si>
  <si>
    <t>r-type-final-2</t>
  </si>
  <si>
    <t>The legendary side-scroller is back and with beautifully rendered 3D graphics, exhilarating shoot-'em-up gameplay, and a multitude of stages, ships, and weapons that will allow you to conduct a symphony of destruction upon your foes.</t>
  </si>
  <si>
    <t>ARCADE,SINGLE_PLAYER,SHOOTER</t>
  </si>
  <si>
    <t>2a2b00dc10c04a3ba964d5c5b8df7bfe</t>
  </si>
  <si>
    <t>Scavengers</t>
  </si>
  <si>
    <t>scavengers</t>
  </si>
  <si>
    <t>Prepare for the unforgiving frozen wasteland of Scavengers, a free-to-play strategic shooter where players form squads of three and fight for survival and resource dominance in a challenging hybrid of sandbox-style PVE and class-based PVP.</t>
  </si>
  <si>
    <t>Midwinter Entertainment</t>
  </si>
  <si>
    <t>Improbable Worlds Limited</t>
  </si>
  <si>
    <t>d2c076cd3c49453cbc85d7eb4c223713</t>
  </si>
  <si>
    <t>Skate City</t>
  </si>
  <si>
    <t>skate-city</t>
  </si>
  <si>
    <t>Skate City captures the heart and soul of street skating in an authentic light. Explore three cities based off of real-world locations including Los Angeles, Oslo, and Barcelona. Ride like a local in Challenge mode or take it at your own pace in Endless Skate.</t>
  </si>
  <si>
    <t>Agens</t>
  </si>
  <si>
    <t>ACTION,INDIE,SPORTS</t>
  </si>
  <si>
    <t>4cc414e570bc43cfa0d7fda4830909ac</t>
  </si>
  <si>
    <t>Pine</t>
  </si>
  <si>
    <t>pine</t>
  </si>
  <si>
    <t>An open-world action adventure game set in a simulated world in which humans never reached the top of the food chain. Fight with or against a variety of species as you make your way to a new home for your human tribe.</t>
  </si>
  <si>
    <t>Twirlbound</t>
  </si>
  <si>
    <t>Kongregate</t>
  </si>
  <si>
    <t>08f2539567df4d43a1b0f8a5196f43cc</t>
  </si>
  <si>
    <t>DEMON'S TILT</t>
  </si>
  <si>
    <t>demons-tilt</t>
  </si>
  <si>
    <t>TURBO CHARGED PINBALL RETURNS! Now with bigger sprites, more baddies, more secrets &amp; MORE BULLETS! Demon's Tilt pushes the limits of the Video Pinball genre with SHMUP &amp; Hack N' Slash elements.</t>
  </si>
  <si>
    <t>WIZNWAR</t>
  </si>
  <si>
    <t>FLARB LLC</t>
  </si>
  <si>
    <t>ARCADE,ACTION,HORROR</t>
  </si>
  <si>
    <t>b87d353b891e4541930799683678fa22</t>
  </si>
  <si>
    <t>Hood: Outlaws &amp; Legends</t>
  </si>
  <si>
    <t>hood-outlaws-and-legends</t>
  </si>
  <si>
    <t>In a violent, medieval world, outplay rival gangs in intense PvPvE multiplayer heists. Moving in stealth to steal treasures unseen or dominating through loud and brutal combat, only the best will escape with hard-earned riches.</t>
  </si>
  <si>
    <t>Sumo Digital</t>
  </si>
  <si>
    <t>ACTION,MULTIPLAYER,ADVENTURE</t>
  </si>
  <si>
    <t>2e2a7938aa924604ad91f1398d54feb6</t>
  </si>
  <si>
    <t>Sockventure</t>
  </si>
  <si>
    <t>sockventure</t>
  </si>
  <si>
    <t>In this challenging 2D platformer game, play as a Superhero and help the Kid to find all the missing socks inside the cursed washing machine. Sockventure has stunning colorful graphics, hand-crafted levels, tight controls and fun ever-changing gameplay.</t>
  </si>
  <si>
    <t>Nighthouse Games</t>
  </si>
  <si>
    <t>e544fe78c1c3470d99018d33d8b99714</t>
  </si>
  <si>
    <t>The Hand of Merlin</t>
  </si>
  <si>
    <t>the-hand-of-merlin</t>
  </si>
  <si>
    <t>The Hand of Merlin is a turn-based rogue-lite RPG in which Arthurian legend clashes with sci-fi horror. Search for the lost fragments of your soul, scattered across the multiverse - and save as many worlds as you can.</t>
  </si>
  <si>
    <t>Room-C Games</t>
  </si>
  <si>
    <t>RPG,STRATEGY,INDIE</t>
  </si>
  <si>
    <t>f9208ce1192149bb930c6a065fed5cca</t>
  </si>
  <si>
    <t>The Architect: Paris</t>
  </si>
  <si>
    <t>the-architect-paris</t>
  </si>
  <si>
    <t>Turn the capital of France into a medieval looking city or a futuristic one, build a business district surrounded by parks, create gigantic plazas worthy of the greatest soviet cities. Draw your own buildings with an accuracy never seen before.</t>
  </si>
  <si>
    <t>Enodo Games</t>
  </si>
  <si>
    <t>EARLY_ACCESS,SINGLE_PLAYER,CASUAL</t>
  </si>
  <si>
    <t>cc1ba126ab434807a37e1d8f633657a0</t>
  </si>
  <si>
    <t>Assassin’s Creed® Valhalla + Immortals Fenyx Rising™ Bundle</t>
  </si>
  <si>
    <t>assassins-creed-valhalla-immortals-fenyx-rising-bundle</t>
  </si>
  <si>
    <t>a4bf75e08eb44127a45d4b9442b94718</t>
  </si>
  <si>
    <t>Assassin’s Creed Valhalla + Watch Dogs: Legion Bundle</t>
  </si>
  <si>
    <t>assassins-creed-valhalla-watch-dogs-legion-bundle</t>
  </si>
  <si>
    <t>36aaf2f1da61473eaaabd1776c4548a7</t>
  </si>
  <si>
    <t>Realpolitiks II</t>
  </si>
  <si>
    <t>realpolitiks-2</t>
  </si>
  <si>
    <t>Lead your people to glory and write a new chapter of history in Realpolitiks II, a real-time grand strategy game where you lead any contemporary nation in an attempt to secure world dominance.</t>
  </si>
  <si>
    <t>Jujubee S.A.</t>
  </si>
  <si>
    <t>SINGLE_PLAYER,INDIE,STRATEGY</t>
  </si>
  <si>
    <t>141eee80fbe041d48e16e7b998829295</t>
  </si>
  <si>
    <t>Hundred Days - Winemaking Simulator</t>
  </si>
  <si>
    <t>hundred-days-winemaking-simulator</t>
  </si>
  <si>
    <t>Winemaking could be your best adventure. Make the best wine interacting with soil and nature and take your winery to the top. Your beautiful journey into the winemaking tradition starts now.</t>
  </si>
  <si>
    <t>Broken Arms Games</t>
  </si>
  <si>
    <t>ed820853b9f649ac93e2456b2362220d</t>
  </si>
  <si>
    <t>The Lion's Song</t>
  </si>
  <si>
    <t>the-lions-song</t>
  </si>
  <si>
    <t>The Lion’s Song is a narrative adventure game. It is steeped in early 20th century history and focusses on a cast of Austrian artists and scientists with each episode taking a closer look at their intimate struggles with creativity and inspiration.</t>
  </si>
  <si>
    <t>ADVENTURE,SINGLE_PLAYER,NARRATION</t>
  </si>
  <si>
    <t>98be9822fb7d407384cd2f85cba14f88</t>
  </si>
  <si>
    <t>Pathfinder: Kingmaker - Enhanced Plus Edition</t>
  </si>
  <si>
    <t>pathfinder-kingmaker</t>
  </si>
  <si>
    <t>Pathfinder: Kingmaker - Enhanced Plus Edition is the first isometric party-based computer RPG set in the Pathfinder fantasy universe. Enjoy a classic RPG experience inspired by games like Baldur's Gate, Fallout 1 and 2 and Arcanum.</t>
  </si>
  <si>
    <t>Owlcat Games</t>
  </si>
  <si>
    <t>c7fcbd662a504064bc35c7e23396e705</t>
  </si>
  <si>
    <t>Subnautica Below Zero</t>
  </si>
  <si>
    <t>subnautica-below-zero</t>
  </si>
  <si>
    <t>Dive into a freezing underwater adventure on an alien planet. Below Zero is set two years after the original Subnautica. Survive the harsh conditions by building habitats, crafting tools, and diving deeper into the world of Subnautica.</t>
  </si>
  <si>
    <t>a0b69f54a0314a588d917a77bca44cfe</t>
  </si>
  <si>
    <t>Days Gone</t>
  </si>
  <si>
    <t>days-gone</t>
  </si>
  <si>
    <t>Ride and fight into a deadly, post pandemic America. Play as Deacon St. John, a drifter and bounty hunter who rides the broken road, fighting to survive while searching for a reason to live in this open-world action-adventure game.</t>
  </si>
  <si>
    <t>Bend Studio</t>
  </si>
  <si>
    <t>ACTION,OPEN_WORLD,SURVIVAL</t>
  </si>
  <si>
    <t>8bb7b37036af456facd7d4cef7eff25c</t>
  </si>
  <si>
    <t>Siege Survival - Gloria Victis</t>
  </si>
  <si>
    <t>siege-survival-gloria-victis</t>
  </si>
  <si>
    <t>A medieval city under siege and a handful of civilians are all that keep the walls from falling. Mixing survival, strategy and resource management, build your camp, craft supplies, and scavenge the occupied city to supply the troops holding back the invaders.</t>
  </si>
  <si>
    <t>Black Eye Games</t>
  </si>
  <si>
    <t>SURVIVAL,BASE_BUILDING,SIMULATION</t>
  </si>
  <si>
    <t>2fecb1793ce446408cd869611400a797</t>
  </si>
  <si>
    <t>Aerial_Knight's Never Yield</t>
  </si>
  <si>
    <t>aerial-knights-never-yield</t>
  </si>
  <si>
    <t>Take the role of Wally. A mysterious character that has recovered what was taken from him. Hopefully, you're fast enough to outrun your enemies.   Run, Jump, Slide or Dash for acrobatic variants leading to dope combinations and avoid the challenges that await.</t>
  </si>
  <si>
    <t>ACTION,ARCADE,INDIE</t>
  </si>
  <si>
    <t>501a59bae886454f90cf37f13b63cbb4</t>
  </si>
  <si>
    <t>Suzerain</t>
  </si>
  <si>
    <t>suzerain</t>
  </si>
  <si>
    <t>As President Rayne, lead Sordland into ruin or repair during your first term. Navigate a political drama driven by conversations with your cabinet members and other significant figures. Beware or embrace corruption; shirk or uphold ideals. How will you lead?</t>
  </si>
  <si>
    <t>8a3b749743254bc58cdb730a54e4cc5c</t>
  </si>
  <si>
    <t>Unexplored 2: The Wayfarer's Legacy</t>
  </si>
  <si>
    <t>unexplored-2</t>
  </si>
  <si>
    <t>Unexplored 2: The Wayfarer’s Legacy is a challenging roguelite RPG, with a table-top 'feel', a node-based open world &amp; cool twist on permadeath.</t>
  </si>
  <si>
    <t>Ludomotion</t>
  </si>
  <si>
    <t>Big Sugar</t>
  </si>
  <si>
    <t>RPG,ROGUE_LITE,ADVENTURE,EARLY_ACCESS</t>
  </si>
  <si>
    <t>9e5a531f267148ed8af46457b854918f</t>
  </si>
  <si>
    <t>Grindstone</t>
  </si>
  <si>
    <t>grindstone</t>
  </si>
  <si>
    <t>Smash creeps to get huge combos and earn precious Grindstones in CAPY’s hit puzzle-battler.  Craft new gear and overcome devious enemies, obstacles, and boss encounters as you conquer Grindstone Mountain, and prove yourself on the daily mode leaderboards.</t>
  </si>
  <si>
    <t>CAPY</t>
  </si>
  <si>
    <t>PUZZLE,INDIE,TURN_BASED</t>
  </si>
  <si>
    <t>e31321db733a40d29cc0640b524dfa00</t>
  </si>
  <si>
    <t>NBA 2K21</t>
  </si>
  <si>
    <t>nba-2k21</t>
  </si>
  <si>
    <t>NBA 2K21 is the latest release in the world-renowned, best-selling NBA 2K series. With exciting improvements upon its best-in-class gameplay, competitive and community online features, and deep, varied game modes, NBA 2K21 offers one-of-a-kind immersion into all facets of NBA ...</t>
  </si>
  <si>
    <t>Visual Concepts</t>
  </si>
  <si>
    <t>SPORTS,CO_OP,MULTIPLAYER</t>
  </si>
  <si>
    <t>69660a391b16453cbf22148ac86ad55d</t>
  </si>
  <si>
    <t>Mayhem in Single Valley</t>
  </si>
  <si>
    <t>mayhem-in-single-valley</t>
  </si>
  <si>
    <t>In this fast-paced, puzzle-loaded action adventure, you’ll juggle housework, zombie hoards, family dinners and radioactive squirrels! Oh, and you have to prevent the end of the world while keeping everyone from finding out it was all your fault.</t>
  </si>
  <si>
    <t>Fluxscopic Ltd.</t>
  </si>
  <si>
    <t>fd05ded73f7944798434bd7ee7b39e9c</t>
  </si>
  <si>
    <t>Just Die Already</t>
  </si>
  <si>
    <t>just-die-already</t>
  </si>
  <si>
    <t>Just Die Already is an old people mayhem sandbox game created by the designers of Goat Simulator. You are old and angry and you've just been kicked out of your retirement home. How will you survive in a world that wants you to Just Die Already?</t>
  </si>
  <si>
    <t>DoubleMoose</t>
  </si>
  <si>
    <t>ADVENTURE,OPEN_WORLD,COMEDY</t>
  </si>
  <si>
    <t>43b08021bc024451bbbd8caf8767b866</t>
  </si>
  <si>
    <t>Viscerafest</t>
  </si>
  <si>
    <t>viscerafest</t>
  </si>
  <si>
    <t>Viscerafest is a Sci-Fi Fantasy Singleplayer Arena FPS with minor Collectathon elements. Fight through hordes of aliens and eldritch monstrosities wielding a slew of powerful weapons, juggling your resources, and exploring over 26 intricately designed levels.</t>
  </si>
  <si>
    <t>68716bdfd1694a47836e345b6a001995</t>
  </si>
  <si>
    <t>Wanna Survive</t>
  </si>
  <si>
    <t>wanna-survive</t>
  </si>
  <si>
    <t>A challenging strategy/tactics game with streamlined turn-based combat in a zombie apocalypse. Meet fellow survivors, guide them through a variety of unique combat scenarios and try to keep them alive until they reach their goal: the city of Borealis!</t>
  </si>
  <si>
    <t>PINIX Games</t>
  </si>
  <si>
    <t>STRATEGY,ADVENTURE,RPG</t>
  </si>
  <si>
    <t>0cdaaac2e9744112803c58efa0b0b185</t>
  </si>
  <si>
    <t>Chicken Police - Paint it Red!</t>
  </si>
  <si>
    <t>chicken-police-paint-it-red</t>
  </si>
  <si>
    <t>A wild tale of love, death, chickens, and redemption! Chicken Police is a buddy-cop noir adventure with a carefully crafted world, a gritty story, and absurd humor. The game mixes classic adventure games with visual novel-style storytelling.</t>
  </si>
  <si>
    <t>The Wild Gentlemen</t>
  </si>
  <si>
    <t>725a964fc095473899047ce86e8c0276</t>
  </si>
  <si>
    <t>Tennis Manager 2021</t>
  </si>
  <si>
    <t>tennis-manager-2021</t>
  </si>
  <si>
    <t>Do you have what it takes to become the greatest tennis manager? Enter your academy, manage your team, schedule your tournaments, change your game plans and find out the new young guns. Take the reins, make the right decisions, become the best one!</t>
  </si>
  <si>
    <t>Rebound CG.</t>
  </si>
  <si>
    <t>SPORTS,SIMULATION,EARLY_ACCESS</t>
  </si>
  <si>
    <t>2126c0293dba49dba55a309a8edb6560</t>
  </si>
  <si>
    <t>BIOMUTANT</t>
  </si>
  <si>
    <t>biomutant</t>
  </si>
  <si>
    <t>BIOMUTANT® is an open-world, post-apocalyptic Kung-Fu fable RPG, with a unique martial arts styled combat system allowing you to mix melee, shooting and mutant ability action.</t>
  </si>
  <si>
    <t>Experiment 101</t>
  </si>
  <si>
    <t>e630da3c06784f199dbf4735ab9df648</t>
  </si>
  <si>
    <t>GRAVEN</t>
  </si>
  <si>
    <t>graven</t>
  </si>
  <si>
    <t>Action, mystery and a chance for redemption await you in the action first person puzzler GRAVEN. Explore a dark fantasy world as a wrongly convicted man of faith. Battle the horrors of humanity, the wilds and beyond using the environment, magic and armaments.</t>
  </si>
  <si>
    <t>Slipgate Ironworks™</t>
  </si>
  <si>
    <t>1C Entertainment, 3D Realms</t>
  </si>
  <si>
    <t>EARLY_ACCESS,SHOOTER,ACTION</t>
  </si>
  <si>
    <t>7211db8bbd88436693c1388b96e0850b</t>
  </si>
  <si>
    <t>Truck Driver</t>
  </si>
  <si>
    <t>truck-driver</t>
  </si>
  <si>
    <t>Build your career as a Truck Driver! Haul a wide range of cargo and make a name for yourself amongst the local community. Start from the bottom, take on jobs, buy new trucks &amp; parts and become a respected Truck Driver!</t>
  </si>
  <si>
    <t>SOEDESCO</t>
  </si>
  <si>
    <t>ADVENTURE,CASUAL,SIMULATION</t>
  </si>
  <si>
    <t>df162a1e42b64b7a9f6f586b799c0e96</t>
  </si>
  <si>
    <t>The Longest Road on Earth</t>
  </si>
  <si>
    <t>the-longest-road-on-earth</t>
  </si>
  <si>
    <t>A thoughtful and deeply personal title with stripped-down mechanics. The lack of dialogue or text allows you to create your own narrative through your time with four characters. Each short story, accompanied by haunting lyrics of over twenty original songs.</t>
  </si>
  <si>
    <t>8a433ac206d446f58666788aa94aed87</t>
  </si>
  <si>
    <t>Timelie - Game of the Year Edition</t>
  </si>
  <si>
    <t>timelie</t>
  </si>
  <si>
    <t>Timelie is a stealth puzzle adventure where you control time like a media player. Perceive future events to plan your strategy, sneak an enemy, and manipulate time through this journey of a mysterious cat and a little girl with a precognitive power.</t>
  </si>
  <si>
    <t>Urnique Studio</t>
  </si>
  <si>
    <t>3a744334d37740cf9f71fac90a9d8832</t>
  </si>
  <si>
    <t>Knockout City™</t>
  </si>
  <si>
    <t>knockout-city</t>
  </si>
  <si>
    <t>Join us in Knockout City™ today for a FREE, level-capped trial! Team up and duke it out with rival Crews in EPIC DODGEBALL BATTLES to settle the score in team-based multiplayer matches.</t>
  </si>
  <si>
    <t>MULTIPLAYER,COMPETITIVE,ACTION</t>
  </si>
  <si>
    <t>0eb875e7cf864f53999434bc1953729f</t>
  </si>
  <si>
    <t>Necromunda: Hired Gun</t>
  </si>
  <si>
    <t>necromunda-hired-gun</t>
  </si>
  <si>
    <t>Become a Hired Gun. The money’s good, the dog’s loyal, and the gun’s reliable. Embark on an indie fast-paced, violent, and thrilling FPS set in the darkest reaches of Warhammer 40,000’s most infamous hive city.</t>
  </si>
  <si>
    <t>Streum On Studio</t>
  </si>
  <si>
    <t>ACTION,ADVENTURE,SINGLE_PLAYER</t>
  </si>
  <si>
    <t>dbfa7d82892f406e8ba87d31a09adcad</t>
  </si>
  <si>
    <t>Stonefly</t>
  </si>
  <si>
    <t>stonefly</t>
  </si>
  <si>
    <t>Harness the wind and soar through the wilderness of Stonefly, a chill and tranquil action-adventure game about self-discovery, legacy, and belonging.</t>
  </si>
  <si>
    <t>9c78b08562af4ac4bffbdcaaa3020b49</t>
  </si>
  <si>
    <t>Going Medieval</t>
  </si>
  <si>
    <t>going-medieval</t>
  </si>
  <si>
    <t>Stake your claim in this colony building sim and survive a turbulent Medieval age. Construct a multi-story fortress in a land reclaimed by wilderness, defend against raids, and keep your villagers happy as their lives are shaped by the world around them.</t>
  </si>
  <si>
    <t>1d43b9f055f846f38413d036f0cc2a04</t>
  </si>
  <si>
    <t>Frostpunk</t>
  </si>
  <si>
    <t>frostpunk</t>
  </si>
  <si>
    <t>Frostpunk is the first society survival game. As the ruler of the last city on Earth, you have to manage its infrastructure and people to ensure your society's survival. What will you do when pushed to breaking point? Who will you become in the process?</t>
  </si>
  <si>
    <t>11 bit studios</t>
  </si>
  <si>
    <t>SURVIVAL,STRATEGY,CITY_BUILDER</t>
  </si>
  <si>
    <t>34b98e67a8a34ab2a17687e15cfd2a1a</t>
  </si>
  <si>
    <t>Slipways</t>
  </si>
  <si>
    <t>slipways</t>
  </si>
  <si>
    <t>Weave isolated planets into a vast trade empire. Hatch plans. Research game-breaking technologies. Still be done in time for lunch. Enjoy the endless possibilities of a space grand strategy game in 60 minutes flat.</t>
  </si>
  <si>
    <t>Beetlewing</t>
  </si>
  <si>
    <t>79e93c9a70b14b1cba2c8c9b45a1c36b</t>
  </si>
  <si>
    <t>Chivalry 2</t>
  </si>
  <si>
    <t>chivalry-2</t>
  </si>
  <si>
    <t>Chivalry 2 is a multiplayer first person slasher inspired by epic medieval movie battles. Players are thrust into the action of every iconic moment of the era - from clashing swords, to storms of flaming arrows, to sprawling castle sieges and more.</t>
  </si>
  <si>
    <t>Torn Banner Studios</t>
  </si>
  <si>
    <t>MULTIPLAYER,FIGHTING,FIRST_PERSON</t>
  </si>
  <si>
    <t>42864c360cb7442487f23f12cf1d1ebe</t>
  </si>
  <si>
    <t>Edge Of Eternity</t>
  </si>
  <si>
    <t>edge-of-eternity</t>
  </si>
  <si>
    <t>Wage epic turn-based battles as you follow Daryon and Selene on their quest to find a cure to the all-consuming Corrosion in this grand tale of hope and sacrifice.</t>
  </si>
  <si>
    <t>Midgar Studio</t>
  </si>
  <si>
    <t>RPG,OPEN_WORLD,STRATEGY</t>
  </si>
  <si>
    <t>ff6e90ea72004c38ad8d74aa09202cb8</t>
  </si>
  <si>
    <t>Backbone</t>
  </si>
  <si>
    <t>backbone</t>
  </si>
  <si>
    <t>Backbone is a post-noir roleplaying detective adventure. Become raccoon private eye Howard Lotor as you interrogate a diverse cast of characters, collect evidence, and explore dystopian Vancouver, BC inhabited by animals.</t>
  </si>
  <si>
    <t>acc319019e974ec9a4af28530141d888</t>
  </si>
  <si>
    <t>Genshin Impact</t>
  </si>
  <si>
    <t>genshin-impact</t>
  </si>
  <si>
    <t>Embark on a journey across Teyvat to find your lost sibling and seek answers from The Seven — the gods of each element. Explore this wondrous world, join forces with a diverse range of characters, and unravel the countless mysteries that Teyvat holds...</t>
  </si>
  <si>
    <t>6e57639bc193428d892a39cb86effe13</t>
  </si>
  <si>
    <t>Trials of Fire</t>
  </si>
  <si>
    <t>trials-of-fire</t>
  </si>
  <si>
    <t>A Tactical, DeckBuilding Roguelite. Choose 3 Heroes and adventure into a post-Cataclysmic wasteland. Engage enemies in a meld of card-play and tactical combat. Level up &amp; scavenge what you can to customise your decks and build a party to take on any challenge!</t>
  </si>
  <si>
    <t>Whatboy Games</t>
  </si>
  <si>
    <t>STRATEGY,FANTASY,ROGUE_LITE</t>
  </si>
  <si>
    <t>56f3a910b1c74a399df1f0388da11753</t>
  </si>
  <si>
    <t>Open Country</t>
  </si>
  <si>
    <t>open-country</t>
  </si>
  <si>
    <t>Ok, Scout, it's time to show us what you’re made of. Prove to yourself that you can break free from your city life and live like a real outdoorsman.  The wilderness isn’t for the faint of heart, but if you work hard, hone your hunting and crafting skills, learn how to use the ...</t>
  </si>
  <si>
    <t>FunLabs</t>
  </si>
  <si>
    <t>41d30a1df0474cc698d1c5f8e30feb1d</t>
  </si>
  <si>
    <t>Discord</t>
  </si>
  <si>
    <t>discord</t>
  </si>
  <si>
    <t>Discord is where you can make a home for your communities and friends. Where you can stay close and have fun over text, voice, and video.</t>
  </si>
  <si>
    <t>71f4d4594664446b8fff7569f696317e</t>
  </si>
  <si>
    <t>WE ARE FOOTBALL</t>
  </si>
  <si>
    <t>we-are-football</t>
  </si>
  <si>
    <t>Lead your football club through national championships and to international stardom. Take over an established men’s or women’s team of your choice as its manager or bring a small team into the big league.</t>
  </si>
  <si>
    <t>SPORTS,SIMULATION,SINGLE_PLAYER</t>
  </si>
  <si>
    <t>f826bb54e078491a8322938983197d18</t>
  </si>
  <si>
    <t>Little Big Workshop</t>
  </si>
  <si>
    <t>little-big-workshop</t>
  </si>
  <si>
    <t>Imagine a magical factory, appearing right in your living room. Manage your workers, stations, machines and create awesome stuff as your little big workshop grows into your dream factory!</t>
  </si>
  <si>
    <t>79166392ea484758b973ddd5cd9e60e8</t>
  </si>
  <si>
    <t>Chicory: A Colorful Tale</t>
  </si>
  <si>
    <t>chicory-a-colorful-tale</t>
  </si>
  <si>
    <t>A top-down adventure game in a coloring book world full of vibrant characters. Use painting powers to explore, solve puzzles, make friends, and draw on anything! From creators on Wandersong &amp; Celeste.</t>
  </si>
  <si>
    <t>Team Chicory</t>
  </si>
  <si>
    <t>ADVENTURE,EXPLORATION,ACTION,SINGLE_PLAYER,CO_OP</t>
  </si>
  <si>
    <t>67679df14cde44fbbf295f60a74954f9</t>
  </si>
  <si>
    <t>Beasts of Maravilla Island</t>
  </si>
  <si>
    <t>beasts-of-maravilla-island</t>
  </si>
  <si>
    <t>Beasts of Maravilla Island is a 3D adventure game where you take on the role of a young wildlife photographer who traverses Maravilla Island's magical ecosystems to discover extraordinary creatures, learn their behaviors, and photograph their majesty.</t>
  </si>
  <si>
    <t>Banana Bird Studios</t>
  </si>
  <si>
    <t>50ad2ebf631c4704bdc9bafe004f8538</t>
  </si>
  <si>
    <t>Luna's Fishing Garden</t>
  </si>
  <si>
    <t>lunas-fishing-garden</t>
  </si>
  <si>
    <t>Luna's Fishing Garden is a cozy fishing and building game. Catch fish, trade it in and create the garden of your dreams by planting new trees, placing water objects and bringing animals to the archipelago.</t>
  </si>
  <si>
    <t>CASUAL,EXPLORATION,SIMULATION</t>
  </si>
  <si>
    <t>1786c8d9cd474bef9ce221929411633f</t>
  </si>
  <si>
    <t>Hell is other demons</t>
  </si>
  <si>
    <t>hell-is-other-demons</t>
  </si>
  <si>
    <t>Hell is Other Demons is an action-platform shooter, with Roguelite elements. Explore a sprawling, hand-crafted world full of demons, insanely over-the-top boss fights, and a heavy synthwave soundtrack.</t>
  </si>
  <si>
    <t>Cuddle Monster Games</t>
  </si>
  <si>
    <t>ROGUE_LITE,SHOOTER,PLATFORMER</t>
  </si>
  <si>
    <t>0fd170f41c284239a6a6e0be2df3b8e5</t>
  </si>
  <si>
    <t>Overcooked! 2</t>
  </si>
  <si>
    <t>overcooked-2</t>
  </si>
  <si>
    <t>Overcooked returns with a brand-new helping of chaotic cooking action! Journey back to the Onion Kingdom and assemble your team of chefs in classic couch co-op or online play for up to four players. Hold onto your aprons … it’s time to save the world (again!)</t>
  </si>
  <si>
    <t>Ghost Town Games and Team17 Digital Ltd</t>
  </si>
  <si>
    <t>CO_OP,MULTIPLAYER,SIMULATION</t>
  </si>
  <si>
    <t>c46e9b1010da4611a1ffe6312a6b0431</t>
  </si>
  <si>
    <t>Doctor Who: The Lonely Assassins</t>
  </si>
  <si>
    <t>doctor-who-the-lonely-assassins</t>
  </si>
  <si>
    <t>From the award-winning creators of Sara is Missing &amp; SIMULACRA, Doctor Who: The Lonely Assassins is a thrilling found-phone mystery. Uncover an all new horror story that builds on the terrifying legacy of the Weeping Angels.</t>
  </si>
  <si>
    <t>Kaigan Games</t>
  </si>
  <si>
    <t>Maze Theory</t>
  </si>
  <si>
    <t>INDIE,ADVENTURE,PUZZLE</t>
  </si>
  <si>
    <t>13ef3df5b23f4491b7d7ab8bceb0779e</t>
  </si>
  <si>
    <t>Mars Horizon</t>
  </si>
  <si>
    <t>mars-horizon</t>
  </si>
  <si>
    <t>Lead a major space agency as you guide humanity to Mars. Construct a base, design and build rockets, conduct missions throughout the Solar System, and write your own history of Space exploration. Created with support from the European Space Agency.</t>
  </si>
  <si>
    <t>bd886035d7ee4eb1b886a5ada1358528</t>
  </si>
  <si>
    <t>LEGO® Builder's Journey</t>
  </si>
  <si>
    <t>lego-builders-journey</t>
  </si>
  <si>
    <t>LEGO Builder’s Journey is an atmospheric, geometric puzzle game that asks us to sometimes follow the instructions… and sometimes to break the rules.</t>
  </si>
  <si>
    <t>PUZZLE,ADVENTURE,CASUAL</t>
  </si>
  <si>
    <t>896981c646a74613a127dae5a9138961</t>
  </si>
  <si>
    <t>Alex Kidd in Miracle World DX</t>
  </si>
  <si>
    <t>alex-kidd-in-miracle-world-dx</t>
  </si>
  <si>
    <t>A legend returns in stunning new detail with Alex Kidd in Miracle World DX! Fire up your power bracelet and relive a platforming classic alongside new modes, levels and features!</t>
  </si>
  <si>
    <t>d3aab3ad521149a59ed4df4f48dd02c0</t>
  </si>
  <si>
    <t>Pascal's Wager: Definitive Edition</t>
  </si>
  <si>
    <t>pascals-wager</t>
  </si>
  <si>
    <t>Pascal's Wager: Definitive Edition is a challenging action role playing game set in a world of dark fantasy. Step into the shoes of Couriers, as they discover the tale behind the mysterious Dark Mist.</t>
  </si>
  <si>
    <t>TipsWorks</t>
  </si>
  <si>
    <t>Giant Mobile</t>
  </si>
  <si>
    <t>68577d1d90a14ce5ae129176f57c1fef</t>
  </si>
  <si>
    <t>Sakuna: Of Rice and Ruin</t>
  </si>
  <si>
    <t>sakuna-of-rice-and-ruin</t>
  </si>
  <si>
    <t>Discover the true power of rice in Sakuna: Of Rice and Ruin! Take on hordes of demons in side-scrolling combat to reclaim the land as Sakuna, a spoiled goddess banished to a dangerous island. Then, return to your village and tend a field full of glorious rice.</t>
  </si>
  <si>
    <t>b283a8c54ea14a579598942f3c2b7f20</t>
  </si>
  <si>
    <t>Worms Rumble</t>
  </si>
  <si>
    <t>worms-rumble</t>
  </si>
  <si>
    <t>Worms Rumble is Worms like you’ve never played it before, with intense, real-time, arena-based 32 player cross-platform combat. Get ready for Deathmatch and Last Worm Standing modes where you’re only ever a Holy Hand Grenade away from death!</t>
  </si>
  <si>
    <t>MULTIPLAYER,BATTLE_ROYALE,STRATEGY</t>
  </si>
  <si>
    <t>73b9314db7f94621940bcc204ddd6179</t>
  </si>
  <si>
    <t>Real Farm - Gold Edition</t>
  </si>
  <si>
    <t>real-farm-gold-edition</t>
  </si>
  <si>
    <t>Grow your way to success in Real Farm - Gold Edition. Work your way up from nothing in career mode or start with an established farm in free mode. Complete jobs and manage land, crops and animals as you strive to become a respected farmer in the community.</t>
  </si>
  <si>
    <t>ADVENTURE,SIMULATION,OPEN_WORLD</t>
  </si>
  <si>
    <t>8d50972d297f448cb3718d6e8094327a</t>
  </si>
  <si>
    <t>Sonic Mania</t>
  </si>
  <si>
    <t>sonic-mania</t>
  </si>
  <si>
    <t>The ultimate celebration of past and future. An all-new adventure full of unique bosses, rolling 2D landscapes, and fun classic gameplay. Sonic Mania brings retro fast-paced platforming into the future through pixel perfect 2D graphics running at 60FPS.</t>
  </si>
  <si>
    <t>Lab42</t>
  </si>
  <si>
    <t>ACTION,CO_OP,PLATFORMER</t>
  </si>
  <si>
    <t>58a2b650955f4920876afe86dfb563c1</t>
  </si>
  <si>
    <t>Horizon Chase Turbo</t>
  </si>
  <si>
    <t>horizon-chase-turbo</t>
  </si>
  <si>
    <t>Horizon Chase Turbo is a racing game inspired by the great hits of the 80's and 90's. It recreates the classic arcade gameplay with unbound speed limits of fun. Full throttle on and enjoy!</t>
  </si>
  <si>
    <t>7675de59f0ab47548af2b2aa197c7f81</t>
  </si>
  <si>
    <t>Super Squad</t>
  </si>
  <si>
    <t>super-squad</t>
  </si>
  <si>
    <t>Super Squad is a team-based Multiplayer Online Shoot-‘Em-Up (MOSH) where squads duke it out in a manic-strategic battle for domination. Tactics, teamwork and twitch reflexes are vital, with top-down shooter controls and a myriad of epic abilities to fire off.</t>
  </si>
  <si>
    <t>Bad Fox Studios</t>
  </si>
  <si>
    <t>MULTIPLAYER,SHOOTER,EARLY_ACCESS</t>
  </si>
  <si>
    <t>5ad56a6ec55a4302a01de43607d3e606</t>
  </si>
  <si>
    <t>Asemblance</t>
  </si>
  <si>
    <t>asemblance</t>
  </si>
  <si>
    <t>You wake to find yourself trapped inside an experimental machine... A machine built to simulate memories. You no longer recall why you entered, but an AI voice guides you. Trying to escape, you face memories from a past you may not want to remember.</t>
  </si>
  <si>
    <t>Nilo Studios</t>
  </si>
  <si>
    <t>INDIE,SINGLE_PLAYER,INVESTIGATION</t>
  </si>
  <si>
    <t>dfae164155c84664b9040dd802bb2669</t>
  </si>
  <si>
    <t>Sherlock Holmes: The Devil's Daughter</t>
  </si>
  <si>
    <t>sherlock-holmes-the-devils-daughter</t>
  </si>
  <si>
    <t>Sherlock Holmes: The Devil’s Daughter is a fantastic adventure with unique gameplay that blends investigation, action and exploration for an extraordinary experience that will test the limits of your nerves and intelligence.  Track down evil in the darkest corners of London an...</t>
  </si>
  <si>
    <t>ACTION,ADVENTURE,INVESTIGATION</t>
  </si>
  <si>
    <t>d4929ecf15d446d0b4ff4f0eaa3826a0</t>
  </si>
  <si>
    <t>Warface</t>
  </si>
  <si>
    <t>warface</t>
  </si>
  <si>
    <t>Warface is a contemporary MMO first person shooter with millions of fans around the world. It offers intense PvP modes, compelling PvE missions and raids that you can challenge with five diverse classes as well as colossal customizable arsenal.</t>
  </si>
  <si>
    <t>Allods Team</t>
  </si>
  <si>
    <t>MY.GAMES</t>
  </si>
  <si>
    <t>FPS,SHOOTER,MULTIPLAYER</t>
  </si>
  <si>
    <t>76cd108ce4354545bd825e181262dbad</t>
  </si>
  <si>
    <t>Doki Doki Literature Club Plus!</t>
  </si>
  <si>
    <t>doki-doki-literature-club-plus</t>
  </si>
  <si>
    <t>Welcome to the club! Write poems for your crush and experience the terror of school romance in this critically-acclaimed psychological horror story.</t>
  </si>
  <si>
    <t>Team Salvato</t>
  </si>
  <si>
    <t>HORROR,INDIE,SINGLE_PLAYER</t>
  </si>
  <si>
    <t>9818340358a04e39a49a8bb984229d98</t>
  </si>
  <si>
    <t>The Count Lucanor</t>
  </si>
  <si>
    <t>the-count-lucanor</t>
  </si>
  <si>
    <t>Pixel adventure inspired by classics like Zelda and Silent Hill. The Count Lucanor is an amazing mystery and horror adventure set in a fairytale world. The game features important choices, alternative endings, secrets and different ways to solve puzzles.</t>
  </si>
  <si>
    <t>Baroque Decay</t>
  </si>
  <si>
    <t>Neon Doctrine</t>
  </si>
  <si>
    <t>HORROR,SURVIVAL,STEALTH</t>
  </si>
  <si>
    <t>8fbe88b117a34cce8abf827cf6f38a33</t>
  </si>
  <si>
    <t>Yuppie Psycho: Executive Edition</t>
  </si>
  <si>
    <t>yuppie-psycho</t>
  </si>
  <si>
    <t>Join Brian Pasternack on his first working day at Sintracorp. Uncertain, unprepared, and massively unqualified, will he have what it takes to shine in Sintracorp’s hierarchy? It all depends on how he performs on his first assignment…and whether he survives it.</t>
  </si>
  <si>
    <t>HORROR,EXPLORATION,SURVIVAL</t>
  </si>
  <si>
    <t>2048b7fdff7a47d3831814c0b7f8ec49</t>
  </si>
  <si>
    <t>NecroLand: Undead Corps</t>
  </si>
  <si>
    <t>necroland-undead-corps</t>
  </si>
  <si>
    <t>In NecroLand: Undead Corps, you compete in online battle royale action to be the last survivor in a zombie-filled wasteland. You control an Alpha Unit that can “tame” legions of wandering undead and add them to your squadron of allies who obey your commands.</t>
  </si>
  <si>
    <t>JANUS LABS</t>
  </si>
  <si>
    <t>COMPETITIVE,MULTIPLAYER,ACTION</t>
  </si>
  <si>
    <t>2cb68a86262b4e0a91dbe0625cbbb242</t>
  </si>
  <si>
    <t>The Spectrum Retreat</t>
  </si>
  <si>
    <t>the-spectrum-retreat</t>
  </si>
  <si>
    <t>Check-in to The Spectrum Retreat for a stay you won’t forget. Explore the pristine and uncanny hotel, The Penrose, while solving its ingenious colour-coded puzzles and discovering the reasons behind their seemingly never-ending stay.</t>
  </si>
  <si>
    <t>Dan Smith</t>
  </si>
  <si>
    <t>ADVENTURE,STRATEGY,PUZZLE</t>
  </si>
  <si>
    <t>1167f711027c484cafb64899f89527ba</t>
  </si>
  <si>
    <t>Supraland</t>
  </si>
  <si>
    <t>supraland</t>
  </si>
  <si>
    <t>A mix between Portal, Zelda and Metroid. Explore, solve puzzles, beat up monsters, find secret upgrades and new abilities that help you reach new places. Playtime 12-25h.</t>
  </si>
  <si>
    <t>d79986f917c24134b226738c2d7a6369</t>
  </si>
  <si>
    <t>Ys IX: Monstrum Nox</t>
  </si>
  <si>
    <t>ys-ix-monstrum-nox</t>
  </si>
  <si>
    <t>While imprisoned in Balduq, Adol is cursed and becomes a Monstrum. With his newfound powers, he must stop the Grimwald Nox from consuming the city.</t>
  </si>
  <si>
    <t>d78802b5a3fd4b188ff865f0e55a0222</t>
  </si>
  <si>
    <t>Crash Drive 3</t>
  </si>
  <si>
    <t>crash-drive-3</t>
  </si>
  <si>
    <t>Drive monster trucks, tanks and more amazing vehicles across a huge open world in this cross-platform multiplayer, free-roaming game! Level up, play events, earn cash, unlock new cars and discover secrets....</t>
  </si>
  <si>
    <t>M2H</t>
  </si>
  <si>
    <t>MULTIPLAYER,OPEN_WORLD,RACING</t>
  </si>
  <si>
    <t>ebd68982da314aaf96707a63c6342e6a</t>
  </si>
  <si>
    <t>Boomerang X</t>
  </si>
  <si>
    <t>boomerang-x</t>
  </si>
  <si>
    <t>Harness the power of a mystical boomerang to fling yourself through the air. Slice, fly, and blast through arenas swarming with evil creatures. Stay agile or meet your doom.</t>
  </si>
  <si>
    <t>DANG!</t>
  </si>
  <si>
    <t>ACTION,INDIE,FPS</t>
  </si>
  <si>
    <t>397d1ab85db34e7a8dfd943b51c1c6a5</t>
  </si>
  <si>
    <t>Ironcast</t>
  </si>
  <si>
    <t>ironcast</t>
  </si>
  <si>
    <t>Ironcast is inspired by Victorian-era science fiction, set in an exciting alternative history; a time when refined men and women in top hats and bonnets commanded gigantic walking war machines, laying waste to the enemies of the British Empire.</t>
  </si>
  <si>
    <t>Dreadbit Games</t>
  </si>
  <si>
    <t>0d0066ee2bdd40feab491b76f5387a5b</t>
  </si>
  <si>
    <t>Crystal Crisis</t>
  </si>
  <si>
    <t>crystal-crisis</t>
  </si>
  <si>
    <t>An all-star cast of heroes test their mettle in this cute and chaotic color-matching online fighting game! In Crystal Crisis, players attack by arranging falling crystals and clearing them from the screen. It’s the ultimate online puzzle battle throwdown!</t>
  </si>
  <si>
    <t>ARCADE,COMPETITIVE,PUZZLE</t>
  </si>
  <si>
    <t>1f3eef158d3a40589651269e662673ea</t>
  </si>
  <si>
    <t>Arcadegeddon Early Access</t>
  </si>
  <si>
    <t>arcadegeddon</t>
  </si>
  <si>
    <t>Rise up and play with up to three friends in this ever-evolving cooperative multiplayer shooter. Explore multiple biomes, mini games, find hidden chests, and defeat numerous enemies and bosses.</t>
  </si>
  <si>
    <t>MULTIPLAYER,CO_OP,SHOOTER</t>
  </si>
  <si>
    <t>3e4df039772c47999a1b0769e847ea94</t>
  </si>
  <si>
    <t>Swords of Legends Online</t>
  </si>
  <si>
    <t>swords-of-legends-online</t>
  </si>
  <si>
    <t>MMORPG set in a breathtaking fantasy world with sophisticated combat mechanics and a unique storyline based on Chinese mythology. Explore the world with 8 different classes, epic PvP encounters, take on challenging dungeons and reach the fascinating endgame.</t>
  </si>
  <si>
    <t>Wangyuan Shengtang Entertainment Technology CO.</t>
  </si>
  <si>
    <t>Gameforge 4D GmbH</t>
  </si>
  <si>
    <t>1097a7b8a4b04bb38ebe11e960edcf58</t>
  </si>
  <si>
    <t>Black Skylands</t>
  </si>
  <si>
    <t>black-skylands</t>
  </si>
  <si>
    <t>Build your skyship and explore the open world, fight factions of pirates and monsters, claim your territory by foot or by your flying vessel. You're the captain and the sky is the limit in this skypunk Open World action adventure!</t>
  </si>
  <si>
    <t>Hungry Couch Games</t>
  </si>
  <si>
    <t>7ca5ffaf28e0442c9418c4fba998b17b</t>
  </si>
  <si>
    <t>Claire de Lune</t>
  </si>
  <si>
    <t>claire-de-lune</t>
  </si>
  <si>
    <t>Claire de Lune is a story-driven puzzle adventure game set in a science fiction universe. You play as John, who must use his ingenuity, agility, and his trusty Nanogun to navigate a treacherous planet surface and the mysterious research facility found there.</t>
  </si>
  <si>
    <t>Tactic Studios</t>
  </si>
  <si>
    <t>af216841e35240bfb60ddaa0e5da4c11</t>
  </si>
  <si>
    <t>The Chameleon</t>
  </si>
  <si>
    <t>the-chameleon</t>
  </si>
  <si>
    <t>A tense stealth game with super-powers, filled with glorious fat pixels. Transform into your enemies, dash, teleport, slow time and super-punch your way through this moody retro stealth game.</t>
  </si>
  <si>
    <t>Merlino Games</t>
  </si>
  <si>
    <t>STEALTH,ACTION,INDIE</t>
  </si>
  <si>
    <t>f412a62233cd4f9783b6e18bcd90bcad</t>
  </si>
  <si>
    <t>The Uncertain: Light at the End</t>
  </si>
  <si>
    <t>the-uncertain-light-at-the-end</t>
  </si>
  <si>
    <t>The Uncertain is a story-driven adventure game set in a post-apocalyptic world. Humanity disappeared from the face of the Earth and has been replaced by robots. Together with Emily, one of the outcasts, you will have to survive in a world ruled by robots.</t>
  </si>
  <si>
    <t>ADVENTURE,INVESTIGATION,PUZZLE</t>
  </si>
  <si>
    <t>1d116f6b6e2445699d1ef5a1e70f33fc</t>
  </si>
  <si>
    <t>Dream Engines: Nomad Cities</t>
  </si>
  <si>
    <t>dream-engines-nomad-cities</t>
  </si>
  <si>
    <t>A survival city-building game with flying cities. Build, automate, and defend a flying city to survive in a wacky, nightmare-infested, post-apocalyptic world full of strange science and dreams.</t>
  </si>
  <si>
    <t>Suncrash</t>
  </si>
  <si>
    <t>CITY_BUILDER,BASE_BUILDING,SURVIVAL</t>
  </si>
  <si>
    <t>d0a18192b7ef4c5e962b8fd9858464b1</t>
  </si>
  <si>
    <t>SuchArt: Genius Artist Simulator</t>
  </si>
  <si>
    <t>suchart-genius-artist-simulator</t>
  </si>
  <si>
    <t>A unique artist sim game with realistic paint mixing, physics and numerous painting tools. Upgrade and customize your studio, complete tasks, sell and expose art, buy instruments and get famous!</t>
  </si>
  <si>
    <t>SIMULATION,FIRST_PERSON,EARLY_ACCESS</t>
  </si>
  <si>
    <t>48a3d2ead65c450b996ba3f4c1d88c68</t>
  </si>
  <si>
    <t>Obduction</t>
  </si>
  <si>
    <t>obduction</t>
  </si>
  <si>
    <t>A sci-fi adventure from Cyan, the creators of Myst. Abducted far across the universe, you find yourself on a broken alien landscape with odd pieces of Earth. Explore, uncover, solve, and find a way to make it home.</t>
  </si>
  <si>
    <t>1045fb691c15439c9f9a41d755b1a80e</t>
  </si>
  <si>
    <t>Darksiders Genesis</t>
  </si>
  <si>
    <t>darksiders-genesis</t>
  </si>
  <si>
    <t>DARKSIDERS: GENESIS gives players their first look at the world of DARKSIDERS before the events of the original game. Furthermore, it introduces the fourth and last horseman STRIFE, as well as Co-op gameplay for the first time in the history of the franchise.</t>
  </si>
  <si>
    <t>ACTION,ADVENTURE,CO_OP</t>
  </si>
  <si>
    <t>cc789763c7b74d7a98e00e4f8edc0894</t>
  </si>
  <si>
    <t>SpellForce 3: Soul Harvest</t>
  </si>
  <si>
    <t>spellforce-3-soul-harvest</t>
  </si>
  <si>
    <t>Three years after the Purity Wars, Nortander is on the cusp of a new era.  While a hatemonger threatens to tear apart the Dwarven realm, an enigmatic cult of Dark Elves harvests the souls of people for reasons unknown.</t>
  </si>
  <si>
    <t>STRATEGY,RPG,BASE_BUILDING</t>
  </si>
  <si>
    <t>bc4b9e6af58e492cab6626ea3e2ee130</t>
  </si>
  <si>
    <t>Dark Future: Blood Red States</t>
  </si>
  <si>
    <t>dark-future-blood-red-states</t>
  </si>
  <si>
    <t>Step into the extraordinary, dystopian world of Dark Future, filled with danger, chaos and action! A game of action and strategy unlike any other, featuring a unique time dilating command mode to help you make tactical decisions on the violent highways.</t>
  </si>
  <si>
    <t>132a0780b11d4cdf8932a239ce86aa4b</t>
  </si>
  <si>
    <t>Cris Tales</t>
  </si>
  <si>
    <t>cris-tales</t>
  </si>
  <si>
    <t>Experience Past, Present, and Future simultaneously in this gorgeous, indie love letter to classic JRPGs</t>
  </si>
  <si>
    <t>Dreams Uncorporated, SYCK</t>
  </si>
  <si>
    <t>Modus Games</t>
  </si>
  <si>
    <t>RPG,INDIE,ADVENTURE</t>
  </si>
  <si>
    <t>87f6fdd48c5043838c14a68371ad69b2</t>
  </si>
  <si>
    <t>Lovecraft's Untold Stories</t>
  </si>
  <si>
    <t>lovecrafts-untold-stories</t>
  </si>
  <si>
    <t>Lovecraft’s Untold Stories is an action rogue-lite with RPG elements. Explore randomly generated levels based on Lovecraft's stories, fight cultists and monsters from the Mythos, improve your gear, solve puzzles, and find how to defeat the Great Old Ones.</t>
  </si>
  <si>
    <t>60c8ffa90c84450fa91400147b1d53d4</t>
  </si>
  <si>
    <t>Deep Sky Derelicts</t>
  </si>
  <si>
    <t>deep-sky-derelicts</t>
  </si>
  <si>
    <t>Deep Sky Derelicts is a combination of turn-based strategy and RPG, enriched with tactical card combat and roguelike elements. Explore derelict alien ships, fight, loot and upgrade your gear, all in distinctive retro-futuristic comic book aesthetic style.</t>
  </si>
  <si>
    <t>fe25372005a64796a61dd122fb6e2b7f</t>
  </si>
  <si>
    <t>Northgard</t>
  </si>
  <si>
    <t>northgard</t>
  </si>
  <si>
    <t>Northgard is a strategy game based on Norse mythology in which you control a clan of Vikings vying for the control of a mysterious newfound continent.</t>
  </si>
  <si>
    <t>Shiro Games</t>
  </si>
  <si>
    <t>CO_OP,SINGLE_PLAYER,MULTIPLAYER</t>
  </si>
  <si>
    <t>941ca022b64742e0a089f2409ed286d4</t>
  </si>
  <si>
    <t>The Banner Saga Epic Trilogy</t>
  </si>
  <si>
    <t>the-banner-saga-epic-trilogy</t>
  </si>
  <si>
    <t>Guide your caravan across the landscape of a breaking world, where the sun has stopped in the sky and the gods are dead. Who can you trust, how will you protect your allies and what choices will you make as the Darkness draws near?</t>
  </si>
  <si>
    <t>Stoic</t>
  </si>
  <si>
    <t>629c93f5572e4aa58fd21c0b73a8cde4</t>
  </si>
  <si>
    <t>Death's Door</t>
  </si>
  <si>
    <t>deaths-door</t>
  </si>
  <si>
    <t>Reaping souls of the dead and punching a clock might get monotonous but it's honest work for a Crow. The job gets lively when your assigned soul is stolen and you must track down a desperate thief to a realm untouched by death...</t>
  </si>
  <si>
    <t>6cdb320a799c49138349084e1b4aafe3</t>
  </si>
  <si>
    <t>Tower of Guns</t>
  </si>
  <si>
    <t>tower-of-guns</t>
  </si>
  <si>
    <t>Tower of Guns is a fast paced first-person-shooter for the Twitch gamer... with a few randomized elements to keep it fresh with each playthrough. It's a short burst Lunch Break FPS... not unlike Binding of Isaac mixed with Doom 2.</t>
  </si>
  <si>
    <t>Terrible Posture Games</t>
  </si>
  <si>
    <t>ACTION,SHOOTER,FPS</t>
  </si>
  <si>
    <t>7d26ed48c61f498189e60b282eaddbdf</t>
  </si>
  <si>
    <t>Verdun</t>
  </si>
  <si>
    <t>verdun</t>
  </si>
  <si>
    <t>Merciless trench warfare immerses you and your squad in intense battles of attack and defense. Verdun is the first multiplayer FPS set in an authentic World War One setting offering a rarely seen battlefield experience.</t>
  </si>
  <si>
    <t>4bdbe4d91f084966aed33eeb5ebb71fd</t>
  </si>
  <si>
    <t>Tannenberg</t>
  </si>
  <si>
    <t>tannenberg</t>
  </si>
  <si>
    <t>Experience authentic First World War action with 64 player battles of maneuver on the Eastern Front. Grab your rifle, ready your sabre and keep your gas mask close as you prepare to play a part in one of the most significant conflicts in history!</t>
  </si>
  <si>
    <t>93c8abafa035470290b81004857998da</t>
  </si>
  <si>
    <t>Warhammer 40,000: Battlesector</t>
  </si>
  <si>
    <t>warhammer-40000-battlesector</t>
  </si>
  <si>
    <t>Experience every bone-rattling explosion and soul-crushing charge in Warhammer 40,000: Battlesector, the definitive battle-scale game of turn-based strategy and fast-paced combat that takes you to the battlefields of the 41st Millenium.</t>
  </si>
  <si>
    <t>Black Lab Games</t>
  </si>
  <si>
    <t>affa1b8409ab4e609b97cc84b844a624</t>
  </si>
  <si>
    <t>The Forgotten City</t>
  </si>
  <si>
    <t>the-forgotten-city</t>
  </si>
  <si>
    <t>Travel 2,000 years into the past and relive the final days of a cursed Roman city, where if one person sins, everyone dies. Unravel the mystery at the city’s heart by exploiting its deadly time loop, questioning locals, exploring, and solving puzzles.</t>
  </si>
  <si>
    <t>Modern Storyteller</t>
  </si>
  <si>
    <t>0d57baa1b00544d3b15b2bf2dcd8740f</t>
  </si>
  <si>
    <t>Chernobylite</t>
  </si>
  <si>
    <t>chernobylite</t>
  </si>
  <si>
    <t>Chernobylite is a sci-fi survival horror RPG with challenging combat and a unique crafting mechanic. Set in the hyper-realistic, 3D-scanned wasteland of Chernobyl’s Exclusion Zone, explore a non-linear storyline in your search to uncover the truth.</t>
  </si>
  <si>
    <t>089db945fd7b4a2e9da658532d4880fa</t>
  </si>
  <si>
    <t>Unbound: Worlds Apart</t>
  </si>
  <si>
    <t>unbound-worlds-apart</t>
  </si>
  <si>
    <t>Summon portals to overcome vicious beasts, devious puzzles and fiendish platforming challenges. Master the unique powers of each portal to stop the collapse of reality, while exploring lush, hand-drawn worlds and unraveling a deep narrative full of mysteries.</t>
  </si>
  <si>
    <t>Alien Pixel Studios</t>
  </si>
  <si>
    <t>PLATFORMER,PUZZLE,INDIE</t>
  </si>
  <si>
    <t>890243d9783848688013749da14a5e11</t>
  </si>
  <si>
    <t>OMNO</t>
  </si>
  <si>
    <t>omno</t>
  </si>
  <si>
    <t>Omno is a single-player journey of discovery through an ancient world of wonders. Full of puzzles, secrets and obstacles to overcome, where the power of a lost civilisation will carry you through forests, deserts and tundras - even to the clouds.</t>
  </si>
  <si>
    <t>ADVENTURE,PLATFORMER,INDIE</t>
  </si>
  <si>
    <t>5ae755d9de1a40e49b66003f73b50f70</t>
  </si>
  <si>
    <t>Fuga: Melodies of Steel</t>
  </si>
  <si>
    <t>fuga-melodies-of-steel</t>
  </si>
  <si>
    <t>We have to fight! If we don't, everyone we love will be taken away!  One fateful night, a peaceful village is thrown into the flames of war. Determined to save their families, a group of children boards a giant tank and begins an offensive charge!</t>
  </si>
  <si>
    <t>240096b07cf94eaba1d3695221127d89</t>
  </si>
  <si>
    <t>Train Sim World® 2</t>
  </si>
  <si>
    <t>train-sim-world-2</t>
  </si>
  <si>
    <t>The evolution of train simulation! Master iconic locomotives on high-speed services, long freight hauls or precise commuter traffic, and get creative with customisation tools in this advanced sequel. Climb into the cab in Train Sim World 2.</t>
  </si>
  <si>
    <t>Dovetail Games</t>
  </si>
  <si>
    <t>SIMULATION,SINGLE_PLAYER</t>
  </si>
  <si>
    <t>5d2ce65c344c40918fe103c5dc34e6f1</t>
  </si>
  <si>
    <t>Mothergunship</t>
  </si>
  <si>
    <t>mothergunship</t>
  </si>
  <si>
    <t>MOTHERGUNSHIP is a bullet-hell FPS where you craft your own guns, fight huge bosses, and defeat a robotic alien armada that conquered Earth. Face off against overwhelming odds in brutal, non-stop combats where thinking on your feet is the only way to survive.</t>
  </si>
  <si>
    <t>639af54d1eca4ef3964fbe88487465fe</t>
  </si>
  <si>
    <t>Banners of Ruin</t>
  </si>
  <si>
    <t>banners-of-ruin</t>
  </si>
  <si>
    <t>Build a deck and fight a series of turn-based combats with up to 6 party characters through the city of Dawn's Point. Each character can unlock a set of unique cards and abilities that can augment your deck in powerful, exciting ways.</t>
  </si>
  <si>
    <t>MonteBearo</t>
  </si>
  <si>
    <t>CARD_GAME,STRATEGY,ROGUE_LIKE</t>
  </si>
  <si>
    <t>c44ed0a965cc43b98425d5d7437796d5</t>
  </si>
  <si>
    <t>No Longer Home</t>
  </si>
  <si>
    <t>no-longer-home</t>
  </si>
  <si>
    <t>A game about letting go of the life you've built due to circumstances beyond your control. Immerse yourself in the lives of Bo and Ao and learn about their dreams, frustrations and fears. Welcome the magic of the everyday and somewhat extraordinary.</t>
  </si>
  <si>
    <t>3f468b7977d0416a9a36af16f384c516</t>
  </si>
  <si>
    <t>GRIME</t>
  </si>
  <si>
    <t>grime</t>
  </si>
  <si>
    <t>GRIME is a fast, unforgiving Action-Adventure RPG in which you crush your foes with living weapons that mutate form and function, and then consume their remains with a black hole to strengthen your vessel as you break apart a world of anatomical intrigue.</t>
  </si>
  <si>
    <t>Clover Bite</t>
  </si>
  <si>
    <t>ACTION,PLATFORMER,METROIDVANIA</t>
  </si>
  <si>
    <t>c4920a39dfb74fb2b091fc5eaddcabb1</t>
  </si>
  <si>
    <t>Neon City Riders: Super-powered Edition</t>
  </si>
  <si>
    <t>neon-city-riders</t>
  </si>
  <si>
    <t>Explore a post-cyberpunk decaying city searching for new abilities and bizarre companions to free all its turfs from a group of vicious super powered gangs.</t>
  </si>
  <si>
    <t>Mecha Studios</t>
  </si>
  <si>
    <t>1578c50f725742fab1863952e01efc52</t>
  </si>
  <si>
    <t>Drone Racing League®</t>
  </si>
  <si>
    <t>the-drone-racing-league-simulator</t>
  </si>
  <si>
    <t>DRL Simulator® is the premier first-person view (FPV) racing game and simulator.  DRL SIM® offers a robust, evolving feature set, including high-intensity drone racing. It packs tracks that DRL's real world pilots compete on, with more added every season.</t>
  </si>
  <si>
    <t>The Drone Racing League</t>
  </si>
  <si>
    <t>03afbbc03ff14e8cba4427cd0f69d090</t>
  </si>
  <si>
    <t>Dreamscaper</t>
  </si>
  <si>
    <t>dreamscaper</t>
  </si>
  <si>
    <t>By night, delve deep into your subconscious and discover powerful artifacts to conquer your nightmares. By day, explore the city of Red Haven and build relationships to unlock the power of your dreams. DREAM. DIE. WAKE. REPEAT.</t>
  </si>
  <si>
    <t>98cffb44de6543aaa39a62e3c6124e06</t>
  </si>
  <si>
    <t>The Falconeer: Standard Edition</t>
  </si>
  <si>
    <t>the-falconeer</t>
  </si>
  <si>
    <t>Soar through the skies aboard a majestic warbird, explore a stunning oceanic world and engage in epic aerial dogfights, in this BAFTA nominated air combat game from solo developer, Tomas Sala.</t>
  </si>
  <si>
    <t>Tomas Sala</t>
  </si>
  <si>
    <t>ACTION,INDIE,OPEN_WORLD</t>
  </si>
  <si>
    <t>d27f08d026774dfbae32d7eb19416709</t>
  </si>
  <si>
    <t>Death Trash</t>
  </si>
  <si>
    <t>death-trash</t>
  </si>
  <si>
    <t>Death Trash features a post-apocalyptic world where cosmic horrors long for humanity but meet punks with shotguns. It combines old-school role-playing, modern action gameplay and player freedom. Create your own character and explore a handcrafted world.</t>
  </si>
  <si>
    <t>Crafting Legends</t>
  </si>
  <si>
    <t>8240e01698ea44b19dba1c53469bc300</t>
  </si>
  <si>
    <t>House Flipper</t>
  </si>
  <si>
    <t>house-flipper</t>
  </si>
  <si>
    <t>House Flipper is a unique chance to become a one-man renovation crew. Buy, repair and remodel devastated houses. Give them a second life and sell them at a profit!</t>
  </si>
  <si>
    <t>Empyrean</t>
  </si>
  <si>
    <t>SIMULATION,CASUAL,INDIE</t>
  </si>
  <si>
    <t>e24f403afd744e5c8029d219ede4ea7a</t>
  </si>
  <si>
    <t>Synergia</t>
  </si>
  <si>
    <t>synergia</t>
  </si>
  <si>
    <t>Synergia is a yuri thriller visual novel that takes place in a cyberpunk future, wrapped up in a beautifully unique, vibrant neon aesthetic. At the end of the world, sometimes love is the ultimate crime.</t>
  </si>
  <si>
    <t>RPG,INDIE,CASUAL</t>
  </si>
  <si>
    <t>0bce0871129140d894da3789e2fe0a7f</t>
  </si>
  <si>
    <t>Black Book</t>
  </si>
  <si>
    <t>black-book</t>
  </si>
  <si>
    <t>“Black Book” is a dark RPG Adventure, based on Slavic myths, in which you play as a young sorceress. Fight evil forces in card-based battles and explore the world, where humans live alongside mythological creatures.</t>
  </si>
  <si>
    <t>c062936fd2494ea6934081db419cd908</t>
  </si>
  <si>
    <t>Atrio: The Dark Wild</t>
  </si>
  <si>
    <t>atrio-the-dark-wild</t>
  </si>
  <si>
    <t>Survival meets Automation. Bend nature to your will by capturing deadly creatures and exploiting an unforgiving, perpetually dark world. Can you survive long enough to turn the lights back on?</t>
  </si>
  <si>
    <t>9e2a830222d9472aa0a0226e2889f09e</t>
  </si>
  <si>
    <t>Boyfriend Dungeon</t>
  </si>
  <si>
    <t>boyfriend-dungeon</t>
  </si>
  <si>
    <t>Date your weapons! Capture the hearts of seven different swords to level them up in this “shack-and-slash” dungeon crawling adventure. Stay sharp with generated action-combat dunj challenges.</t>
  </si>
  <si>
    <t>Kitfox Games</t>
  </si>
  <si>
    <t>794bbf45d5fe451d9f805d99d30bbbd0</t>
  </si>
  <si>
    <t>Garden Story</t>
  </si>
  <si>
    <t>garden-story</t>
  </si>
  <si>
    <t>Unify a broken community as the newly-appointed Guardian of The Grove. Traverse a vibrant island to combat invasive Rot, inspire its inhabitants, and rebuild your home. You won't have to do this alone: fruity friends await, ready to lend a hand!</t>
  </si>
  <si>
    <t>57a252222c5a4dd490b1555e7b84db4c</t>
  </si>
  <si>
    <t>Axiom Verge 2</t>
  </si>
  <si>
    <t>axiom-verge-2</t>
  </si>
  <si>
    <t>In this sequel to the critically acclaimed Axiom Verge, you explore an alternate Earth-like world, replete with the ruins of an ancient, high-tech civilization.  But something else is lurking just past the fringes of reality, waiting to pull you in.</t>
  </si>
  <si>
    <t>METROIDVANIA,ADVENTURE,INDIE</t>
  </si>
  <si>
    <t>e6c849ba687b4ba88ad611428dc5f340</t>
  </si>
  <si>
    <t>FORECLOSED</t>
  </si>
  <si>
    <t>foreclosed</t>
  </si>
  <si>
    <t>FORECLOSED is a narrative-driven action-adventure set in a Cyberpunk world filled with action, suspense and experimental augmentations. Follow the story of Evan Kapnos in this comic book styled game as he unravels the conspiracy behind his identity foreclosure</t>
  </si>
  <si>
    <t>f61c6d8cee934ed2bd3ca426f1d4efa3</t>
  </si>
  <si>
    <t>The Last Show of Mr. Chardish</t>
  </si>
  <si>
    <t>the-last-show-of-mr-chardish</t>
  </si>
  <si>
    <t>Decades have passed and the Actress, Ella, returns to the abandoned theatre to uncover a preserved collection of extraordinary performances. Explore a variety of magical, hand-painted worlds as you collect the lost pieces of the past.</t>
  </si>
  <si>
    <t>5983c2f9661442d29ae33fd742a25141</t>
  </si>
  <si>
    <t>Voidtrain</t>
  </si>
  <si>
    <t>voidtrain</t>
  </si>
  <si>
    <t>Become a crew member of an interdimensional express! Discover a mysterious world inhabited by deadly creatures, treasures, and much more. Gather materials, upgrade your train, and create better weapons. Play solo or in 4 player co-op!</t>
  </si>
  <si>
    <t>6fd7745c80844568a84a43fddc7be385</t>
  </si>
  <si>
    <t>Road 96</t>
  </si>
  <si>
    <t>road-96</t>
  </si>
  <si>
    <t>Hitchhike your way to freedom in this crazy procedurally generated road trip made by renowned indie creators. No one's road is the same!</t>
  </si>
  <si>
    <t>Digixart</t>
  </si>
  <si>
    <t>f3575fe40f894984a7027d86034e3b2c</t>
  </si>
  <si>
    <t>Fort Triumph</t>
  </si>
  <si>
    <t>fort-triumph</t>
  </si>
  <si>
    <t>A strategy game combining the turn-based combat of XCOM with the world exploration of HOMM. Build towns, collect artifacts, improve your heroes, and influence your tactical surroundings using physics!</t>
  </si>
  <si>
    <t>e79119839e374d468236b7acc979ff95</t>
  </si>
  <si>
    <t>HUMANKIND™ Standard Edition</t>
  </si>
  <si>
    <t>humankind</t>
  </si>
  <si>
    <t>HUMANKIND™ is a historical strategy game, where you’ll be re-writing the entire narrative of human history and combining cultures to create a civilization that’s as unique as you are.</t>
  </si>
  <si>
    <t>AMPLITUDE Studios</t>
  </si>
  <si>
    <t>STRATEGY,TURN_BASED,4X</t>
  </si>
  <si>
    <t>0b2511694c604e1b8dc597dd096fc9c1</t>
  </si>
  <si>
    <t>Transport Fever 2</t>
  </si>
  <si>
    <t>transport-fever-2</t>
  </si>
  <si>
    <t>The classic transport simulation genre has a new gold standard with Transport Fever 2. Discover a whole new world by navigating transport routes through land, water and air. May progress and prosperity find their way!</t>
  </si>
  <si>
    <t>Urban Games</t>
  </si>
  <si>
    <t>b47c17d9c35b43919e3f779a3ae88e94</t>
  </si>
  <si>
    <t>The Vale: Shadow of the Crown</t>
  </si>
  <si>
    <t>the-vale-shadow-of-the-crown</t>
  </si>
  <si>
    <t>The Vale is a story driven, action-adventure that utilizes 3D audio and haptic controller feedback to deliver visceral gameplay.  As an audio based game, The Vale sets out to provide a truly novel experience for visually impaired and sighted gamers alike.</t>
  </si>
  <si>
    <t>ee3c8148289240a0a0199ddec1e5774e</t>
  </si>
  <si>
    <t>8Doors: Arum's Afterlife Adventure</t>
  </si>
  <si>
    <t>8doors-arums-afterlife-adventure</t>
  </si>
  <si>
    <t>8Doors is a story-driven Metroidvania-style platformer influenced by Korean folktales. Play as ‘Arum’, a brave girl who entered the afterlife to find her father’s soul. Guide her through the '8 Doors of Purgatory' to solve the mysteries that lie within.</t>
  </si>
  <si>
    <t>d732abecd1e74b1ca1c95dafbe8ad562</t>
  </si>
  <si>
    <t>Recompile</t>
  </si>
  <si>
    <t>recompile</t>
  </si>
  <si>
    <t>This atmospheric, Metroidvania hacking adventure lets you take control of a semi-sapient program struggling against deletion. Recompile features intense combat, tight 3D platforming, super-powered abilities and an environmental logic -based hacking mechanic.</t>
  </si>
  <si>
    <t>Phigames</t>
  </si>
  <si>
    <t>c1bb7eb3554b42f0957cc87363e59e1d</t>
  </si>
  <si>
    <t>Void Bastards</t>
  </si>
  <si>
    <t>void-bastards</t>
  </si>
  <si>
    <t>Void Bastards is a revolutionary new strategy-shooter that will test your wits as well as exercise your aim. Can you lead the misfit prisoners of the Void Ark through the derelict spaceships?</t>
  </si>
  <si>
    <t>03d4680cc79a4030b40e2d7c6bdacbaf</t>
  </si>
  <si>
    <t>Yooka-Laylee</t>
  </si>
  <si>
    <t>yooka-laylee</t>
  </si>
  <si>
    <t>Yooka-Laylee is an all-new open-world platformer from genre veterans Playtonic! Explore huge, beautiful worlds, meet an unforgettable cast of characters and horde a vault-load of collectibles as buddy-duo Yooka and Laylee embark on an epic adventure!</t>
  </si>
  <si>
    <t>Playtonic</t>
  </si>
  <si>
    <t>ADVENTURE,INDIE,PLATFORMER</t>
  </si>
  <si>
    <t>3a3bed5063b4485480956d82e83c739d</t>
  </si>
  <si>
    <t>OHDcore Mod Kit</t>
  </si>
  <si>
    <t>ohdcore-mod-kit</t>
  </si>
  <si>
    <t>OHDcore is built on top of Unreal Engine 4. Utilize the tools and workflow your team is already familiar with in Unreal Engine, enhanced with the features of OHDcore. Don't reinvent the wheel, use OHDcore to speed up development of your next Unreal project.</t>
  </si>
  <si>
    <t>MULTIPLAYER,SINGLE_PLAYER,FPS</t>
  </si>
  <si>
    <t>264c2d1010844c20933b92e1ad0609cf</t>
  </si>
  <si>
    <t>Jetboard Joust</t>
  </si>
  <si>
    <t>jetboard-joust</t>
  </si>
  <si>
    <t>Fast &amp; fluid arcade-style shooter with roguelike elements! Take flight on a rocket-powered jetboard, blast aliens with a ridiculous arsenal. Face off against massive, multi-stage bosses. Jetboard Joust resurrects the arcade spirit for the 21st century!</t>
  </si>
  <si>
    <t>Bitbull LTD</t>
  </si>
  <si>
    <t>eb76174d49084be48798be38564dfbaf</t>
  </si>
  <si>
    <t>Operation: Tango</t>
  </si>
  <si>
    <t>operation-tango</t>
  </si>
  <si>
    <t>It takes two to save the world in this Asymmetrical Spy Thriller. Pair up with a friend as a special agent or elite hacker, and work together to bring a high-tech global menace to its knees.</t>
  </si>
  <si>
    <t>Clever Plays Studio</t>
  </si>
  <si>
    <t>CO_OP,INDIE,ACTION</t>
  </si>
  <si>
    <t>1b041087e451447392058a9147385357</t>
  </si>
  <si>
    <t>King's Bounty II</t>
  </si>
  <si>
    <t>kings-bounty-ii</t>
  </si>
  <si>
    <t>Darkness descends over the world of Nostria. Conspiracies, sabotage, and necromancy are overshadowing the country. But maybe a saviour – the kingdom's last hope – is already here, to fight back and finally restore peace and order in Nostria!</t>
  </si>
  <si>
    <t>Prime Matter,1C Entertainment</t>
  </si>
  <si>
    <t>RPG,FANTASY,TURN_BASED</t>
  </si>
  <si>
    <t>ade0eed6f17a412b97d29a992b35754c</t>
  </si>
  <si>
    <t>Behind the Frame: The Finest Scenery</t>
  </si>
  <si>
    <t>behind-the-frame-the-finest-scenery</t>
  </si>
  <si>
    <t>Guide brush strokes and solve a variety of puzzles to help an aspiring artist complete her masterpiece. As her painting starts to take shape, uncover an emotional tale of chance and artistry revealed behind unrelated yet familiar moments.</t>
  </si>
  <si>
    <t>b63c6aeadcba48f9b1c21f74dd83038e</t>
  </si>
  <si>
    <t>Blaster Master Zero 3</t>
  </si>
  <si>
    <t>blaster-master-zero-3</t>
  </si>
  <si>
    <t>The Pinnacle of Mutant Blasting Action Is Here! — Blaster Master Zero 3's hybrid of sidescrolling and top-down action is back for its 3rd chapter, and more intense than ever before!</t>
  </si>
  <si>
    <t>a9609378eb634390a07a43280e23e975</t>
  </si>
  <si>
    <t>The Magnificent Trufflepigs</t>
  </si>
  <si>
    <t>the-magnificent-trufflepigs</t>
  </si>
  <si>
    <t>The Magnificent Trufflepigs is a first-person, metal-detecting narrative game. It combines laid-back detecting and exploration with a dramatic story, all set in a beautiful English countryside. It’s a game about trying to find something.</t>
  </si>
  <si>
    <t>c57ffe9b84324710845173de8a887feb</t>
  </si>
  <si>
    <t>Automachef</t>
  </si>
  <si>
    <t>automachef</t>
  </si>
  <si>
    <t>Welcome to Automachef, a resource management puzzler where you design kitchens, program machinery and watch your genius come to life! It’s time to engineer tomorrow’s kitchen, today!</t>
  </si>
  <si>
    <t>Hermes Interactive</t>
  </si>
  <si>
    <t>INDIE,SIMULATION,SINGLE_PLAYER</t>
  </si>
  <si>
    <t>1274ff02c0254cb0840c7b367729ab99</t>
  </si>
  <si>
    <t>Myst</t>
  </si>
  <si>
    <t>myst</t>
  </si>
  <si>
    <t>Cyan, the indie studio that created beloved classics Myst and Riven, has reimagined Myst, built from the ground up to play in 2D/VR! Journey to the Ages, unravel puzzles, and be a part of the surrealistic adventure that will become your own.</t>
  </si>
  <si>
    <t>51e63d2755dd4ac5948d0939a989710a</t>
  </si>
  <si>
    <t>Townscaper</t>
  </si>
  <si>
    <t>townscaper</t>
  </si>
  <si>
    <t>Build quaint island towns with curvy streets. Build small hamlets, soaring cathedrals, canal networks, or sky cities on stilts. Block by block.  No goal. No real gameplay. Just plenty of building and plenty of beauty. That's it.</t>
  </si>
  <si>
    <t>Oskar Stålberg</t>
  </si>
  <si>
    <t>CASUAL,SIMULATION,INDIE</t>
  </si>
  <si>
    <t>4111bb4281fd49799403c5abf320f46f</t>
  </si>
  <si>
    <t>Tinytopia</t>
  </si>
  <si>
    <t>tinytopia</t>
  </si>
  <si>
    <t>Construct charming toy towns and cities atop tiny terrain. Combine building blocks to create new megastructures. Test your skills in the physics-based Challenge stages or simply unwind and obliterate everything with an array of cute catastrophes!</t>
  </si>
  <si>
    <t>MeNic Games</t>
  </si>
  <si>
    <t>Mastiff</t>
  </si>
  <si>
    <t>2f9de40b139c4eb1980f731f9ed4ced4</t>
  </si>
  <si>
    <t>Comanche</t>
  </si>
  <si>
    <t>comanche</t>
  </si>
  <si>
    <t>Comanche is a modern helicopter shooter set in an alternative future. Fight in the evolving singleplayer campaign, master your skills in Conflicts missions, or compete with other players in the explosive team-based multiplayer modes.</t>
  </si>
  <si>
    <t>NUKKLEAR, Ashborne Games</t>
  </si>
  <si>
    <t>d0ae213cddb44791a607056fcc6040f1</t>
  </si>
  <si>
    <t>The Big Con</t>
  </si>
  <si>
    <t>the-big-con</t>
  </si>
  <si>
    <t>Mighty Yell</t>
  </si>
  <si>
    <t>INDIE,ADVENTURE,COMEDY</t>
  </si>
  <si>
    <t>be9e54060e494fefb39904e63f8078b1</t>
  </si>
  <si>
    <t>Train Life: A Railway Simulator</t>
  </si>
  <si>
    <t>train-life</t>
  </si>
  <si>
    <t>For the first time in railroad simulation, play as both the driver and company director! Take the controls of your locomotives and grow your railway empire by negotiating deals and developing your network.</t>
  </si>
  <si>
    <t>fa725fd78415499785ac09a93d74ae1c</t>
  </si>
  <si>
    <t>Vigil: The Longest Night</t>
  </si>
  <si>
    <t>vigil-the-longest-night</t>
  </si>
  <si>
    <t>Battle through the longest night as Leila a member of the Vigilant Order and uncover the truth behind the eternal darkness, Leila's mysterious sister, and the eldritch horrors that stalk her in a world that has forgotten daylight.</t>
  </si>
  <si>
    <t>243acce03e434d6e82d70474ce062501</t>
  </si>
  <si>
    <t>Lake</t>
  </si>
  <si>
    <t>lake</t>
  </si>
  <si>
    <t>It's 1986 - Meredith Weiss takes a break from her career in the big city to deliver mail in her hometown. How will she experience two weeks in beautiful Providence Oaks, with its iconic lake and quirky community? And what will she do next? It's up to you.</t>
  </si>
  <si>
    <t>c80f3458006f4fb69f63698002e63ffe</t>
  </si>
  <si>
    <t>Redout: Space Assault</t>
  </si>
  <si>
    <t>redout-space-assault</t>
  </si>
  <si>
    <t>34BigThings</t>
  </si>
  <si>
    <t>ARCADE,SHOOTER,SPACE_SIM</t>
  </si>
  <si>
    <t>f794ecb99e0e420ab9db4beb70b40e9e</t>
  </si>
  <si>
    <t>Redout: Solar Challenge Edition</t>
  </si>
  <si>
    <t>redout-solar-challenge-edition</t>
  </si>
  <si>
    <t>ARCADE,RACING,SINGLE_PLAYER</t>
  </si>
  <si>
    <t>2abb210228a8433a98c8dc8b8ce0107a</t>
  </si>
  <si>
    <t>WRC 10 FIA World Rally Championship</t>
  </si>
  <si>
    <t>wrc-10</t>
  </si>
  <si>
    <t>Hailed by the community, the standard-setting off-road racing simulation has been reinvented! Reach the 2021 season podium, and to celebrate the 50th anniversary of the WRC, relive the highlights at the wheel of legendary cars. Rise to the challenge!</t>
  </si>
  <si>
    <t>RACING,SIMULATION,SPORTS</t>
  </si>
  <si>
    <t>cab6182d56494f00ab5029d12e0c0d7a</t>
  </si>
  <si>
    <t>Colt Canyon</t>
  </si>
  <si>
    <t>colt-canyon</t>
  </si>
  <si>
    <t>Shoot your way through a hostile canyon full of hidden treasures, weapons, obstacles and all kinds of bloodthirsty scum! A stylish pixel art shooter with rogue-like elements and real-time combat where you save your kidnapped partner from the ruthless bandits.</t>
  </si>
  <si>
    <t>Retrific</t>
  </si>
  <si>
    <t>5d99425d44ff4d228eeab840f494fa75</t>
  </si>
  <si>
    <t>Dead Age 2</t>
  </si>
  <si>
    <t>dead-age-2</t>
  </si>
  <si>
    <t>Dead Age 2 is a unique combination of survival, management, Rogue-Like events, turn-based combat, classic role-playing game with tons of quests and a story in which your decisions directly affect plot progression!</t>
  </si>
  <si>
    <t>Silent Dreams</t>
  </si>
  <si>
    <t>f28ce458986e4f8dbbf67be5d0ac41e6</t>
  </si>
  <si>
    <t>Yoku's Island Express</t>
  </si>
  <si>
    <t>yokus-island-express</t>
  </si>
  <si>
    <t>Meet Yoku, the pint-sized postman protagonist of Yoku's Island Express! Use a unique blend of pinball mechanics, platforming and open world exploration to unlock the secrets of Mokumana Island.</t>
  </si>
  <si>
    <t>Villa Gorilla</t>
  </si>
  <si>
    <t>INDIE,METROIDVANIA,ADVENTURE</t>
  </si>
  <si>
    <t>c9e2e1970b1f4773a7992a3760a43323</t>
  </si>
  <si>
    <t>Pathfinder: Wrath of the Righteous</t>
  </si>
  <si>
    <t>pathfinder-wrath-of-the-righteous</t>
  </si>
  <si>
    <t>Embark on a journey to a realm overrun by demons in a new epic RPG from the creators of Pathfinder: Kingmaker. Explore the nature of good and evil, learn the true cost of power, and rise as a Mythic Hero capable of deeds beyond mortal expectations.</t>
  </si>
  <si>
    <t>TURN_BASED,RPG,SINGLE_PLAYER</t>
  </si>
  <si>
    <t>8035c723ddea4bfba05c4acac92e7b59</t>
  </si>
  <si>
    <t>Asemblance: Oversight</t>
  </si>
  <si>
    <t>asemblance-oversight</t>
  </si>
  <si>
    <t>"Asemblance: Oversight" is a first-person exploration and puzzle-based game.  You are part of a team of scientists and engineers charged with using a classified technology to aid in recreating the human mind.</t>
  </si>
  <si>
    <t>531f127b252346a18ffa0bec2fdf597c</t>
  </si>
  <si>
    <t>Kraken Academy</t>
  </si>
  <si>
    <t>kraken-academy</t>
  </si>
  <si>
    <t>Make friends, free spirits and make sure that the world doesn’t end! Welcome to Kraken Academy, a fever dream that for legal reasons can only be described as "technically a school." Join forces with a magical kraken to manipulate a time loop and save the world</t>
  </si>
  <si>
    <t>a400d19a077240729e9944c75f4db31a</t>
  </si>
  <si>
    <t>Sonic Colors: Ultimate</t>
  </si>
  <si>
    <t>sonic-colors-ultimate</t>
  </si>
  <si>
    <t>Join Sonic in the high-speed adventure of a lifetime across a colorful interstellar amusement park. Color the Universe in Sonic Colors: Ultimate!</t>
  </si>
  <si>
    <t>adc96ea4979d4b14831823a2c0efa057</t>
  </si>
  <si>
    <t>Encased</t>
  </si>
  <si>
    <t>encased</t>
  </si>
  <si>
    <t>A tactical sci-fi RPG set in an alt-1970's, where an enormous and inexplicable artifact –the Dome– is discovered in a remote desert. Fight enemies, explore the anomalous wasteland, level up your character &amp; join one of the forces in the ruined world.</t>
  </si>
  <si>
    <t>Dark Crystal Games</t>
  </si>
  <si>
    <t>SINGLE_PLAYER,RPG,ADVENTURE</t>
  </si>
  <si>
    <t>ecf4d2e87ea7445298c7471d8e9b405e</t>
  </si>
  <si>
    <t>Dishonored - Definitive Edition</t>
  </si>
  <si>
    <t>dishonored-definitive-edition</t>
  </si>
  <si>
    <t>Experience the definitive Dishonored collection. This complete compilation includes Dishonored as well as all of its additional content - Dunwall City Trials, The Knife of Dunwall, The Brigmore Witches and Void Walker’s Arsenal.</t>
  </si>
  <si>
    <t>Arkane Studios</t>
  </si>
  <si>
    <t>SINGLE_PLAYER,STEALTH,ACTION</t>
  </si>
  <si>
    <t>ed17077691c541c19dc95e47fdd1cfd5</t>
  </si>
  <si>
    <t>Prey</t>
  </si>
  <si>
    <t>prey</t>
  </si>
  <si>
    <t>In Prey, you awaken aboard Talos I, a space station orbiting the moon in the year 2032. You are the key subject of an experiment meant to alter humanity forever – but things have gone terribly wrong.</t>
  </si>
  <si>
    <t>SINGLE_PLAYER,ACTION,ADVENTURE</t>
  </si>
  <si>
    <t>f4e74c7571cc40f7809d6c3af0e18cd4</t>
  </si>
  <si>
    <t>Dark Light</t>
  </si>
  <si>
    <t>dark-light</t>
  </si>
  <si>
    <t xml:space="preserve">A Sci-fi 2D action-platformer, metroidvania, souls-like game. Explore the apocalypse cyberpunk world full of supernatural beings, some of them are only visible in the light source of your drones. Kill, gain, upgrade, get stronger in the dark world! </t>
  </si>
  <si>
    <t>Mirari&amp;Co.pty,ltd.</t>
  </si>
  <si>
    <t>Mirari &amp; Co.</t>
  </si>
  <si>
    <t>db93b3d741f04c1688d6768a467abc59</t>
  </si>
  <si>
    <t>Wolfenstein: The Old Blood</t>
  </si>
  <si>
    <t>wolfenstein-the-old-blood</t>
  </si>
  <si>
    <t xml:space="preserve">Wolfenstein®: The Old Blood is a standalone prequel to the critically acclaimed first-person action-adventure shooter, Wolfenstein®: The New Order. </t>
  </si>
  <si>
    <t>Machine Games</t>
  </si>
  <si>
    <t>SINGLE_PLAYER,SHOOTER,ACTION</t>
  </si>
  <si>
    <t>011ab6d40b80485bb23fbef4362aceb2</t>
  </si>
  <si>
    <t>Sheltered</t>
  </si>
  <si>
    <t>sheltered</t>
  </si>
  <si>
    <t xml:space="preserve">Sheltered is a deep and emotional survival management game. You take on the role of protecting four family members who, after a global apocalypse, have found their way to a deserted shelter. </t>
  </si>
  <si>
    <t>Unicube</t>
  </si>
  <si>
    <t>STRATEGY,RPG</t>
  </si>
  <si>
    <t>3bc256d2117b4415b25a2c7d756392f4</t>
  </si>
  <si>
    <t>Nioh: The Complete Edition</t>
  </si>
  <si>
    <t>nioh-the-complete-edition</t>
  </si>
  <si>
    <t xml:space="preserve">Ready to die? Experience a brutal action game from Team NINJA and Koei Tecmo Games. In the age of samurai, a lone traveler must fight his way through the vicious warriors and supernatural Yokai that infest the land in order to find that which he seeks. </t>
  </si>
  <si>
    <t>KOEI TECMO GAMES CO., LTD.</t>
  </si>
  <si>
    <t>ACTION,RPG,CO_OP,SINGLE_PLAYER</t>
  </si>
  <si>
    <t>1c1965bc7e88403990037952b637df65</t>
  </si>
  <si>
    <t>Hamsterdam</t>
  </si>
  <si>
    <t>hamsterdam</t>
  </si>
  <si>
    <t>An arcade brawler where you become the Hamster-fu master to save the town of Hamsterdam. Will you be the hero your town needs? Will you defeat the whisker twister in chief, the vile Chinchilla Marlo? You bet your bushy tail!</t>
  </si>
  <si>
    <t>Muse Games</t>
  </si>
  <si>
    <t>52a32a3469dd4a2ca20bfff0c6a66486</t>
  </si>
  <si>
    <t>Wolfenstein: The New Order</t>
  </si>
  <si>
    <t>wolfenstein-the-new-order</t>
  </si>
  <si>
    <t>Wolfenstein®: The New Order reignites the series that created the first-person shooter genre. Set against a backdrop of an alternate 1960s, discover an unfamiliar world ruled by a familiar enemy—one that has changed and twisted history as you know it.</t>
  </si>
  <si>
    <t>73297e33f1a945f1bf56ee961746974f</t>
  </si>
  <si>
    <t>Dice Legacy</t>
  </si>
  <si>
    <t>dice-legacy</t>
  </si>
  <si>
    <t>Dice Legacy is a dice-based survival city builder set on a mysterious ringworld.   Roll and use your dice to gather resources, expand and defend your settlement, survive the winter and interact with the strange inhabitants of this eerie world.</t>
  </si>
  <si>
    <t>DESTINYbit</t>
  </si>
  <si>
    <t>STRATEGY,INDIE,BASE_BUILDING</t>
  </si>
  <si>
    <t>53dd1fe9545e4297943653d21afcd22b</t>
  </si>
  <si>
    <t>Terrain of Magical Expertise</t>
  </si>
  <si>
    <t>terrain-of-magical-expertise</t>
  </si>
  <si>
    <t>TOME – Terrain of Magical Expertise – is a game about a game! Take on the role of a White-Hat Hacker, battling your way through a turn-based RPG adventure with hundreds of unique enemies, doing anything it takes to achieve victory in the Campaign of Champions!</t>
  </si>
  <si>
    <t>b5fd42e064484438b11cebb2991a9c2f</t>
  </si>
  <si>
    <t>Niche - a genetics survival game</t>
  </si>
  <si>
    <t>niche-a-genetics-survival-game</t>
  </si>
  <si>
    <t>Niche - a genetics survival game is a turn-based strategy game combined with simulation and roguelike elements. Shape your species of animals based on real genetics. Keep them alive against all odds, such as predators, climate change and spreading sickness.</t>
  </si>
  <si>
    <t>Stray Fawn Studio</t>
  </si>
  <si>
    <t>SIMULATION,STRATEGY,SURVIVAL</t>
  </si>
  <si>
    <t>1d309546149d4646a24b15b28eedb358</t>
  </si>
  <si>
    <t>Timberborn</t>
  </si>
  <si>
    <t>timberborn</t>
  </si>
  <si>
    <t>Humans are long gone. Will your lumberpunk beavers do any better? A city-building game featuring ingenious animals, vertical architecture, river control, and deadly droughts. Contains high amounts of wood.</t>
  </si>
  <si>
    <t>Mechanistry</t>
  </si>
  <si>
    <t>EARLY_ACCESS,CITY_BUILDER,BASE_BUILDING</t>
  </si>
  <si>
    <t>98546a3a27c241c894b3049312cc0719</t>
  </si>
  <si>
    <t>Eastward</t>
  </si>
  <si>
    <t>eastward</t>
  </si>
  <si>
    <t>Welcome to the charming world of Eastward - population declining! Explore a society on the brink of collapse. Discover delightful towns, strange creatures and even stranger people! Wield a trusty frying pan and mystic powers on an adventure into the unknown…</t>
  </si>
  <si>
    <t>61d13d6fe0c84016a8bacd6fa14cab0e</t>
  </si>
  <si>
    <t>Gamedec</t>
  </si>
  <si>
    <t>gamedec</t>
  </si>
  <si>
    <t>Gamedec is a single-player cyberpunk isometric RPG. You are a game detective, who solves crimes inside virtual worlds. Use your wits to gather info from your witnesses and suspects, getting to the bottom of deceptive schemes. You are the sum of your choices.</t>
  </si>
  <si>
    <t>RPG,SINGLE_PLAYER,ADVENTURE</t>
  </si>
  <si>
    <t>43dd86bd3b3146afadb3a5b9ba187874</t>
  </si>
  <si>
    <t>Everhood</t>
  </si>
  <si>
    <t>everhood</t>
  </si>
  <si>
    <t>An UNCONVENTIONAL ADVENTURE RPG that takes place in an inexpressible world filled with amusing musical battles and strange delightful encounters. To put it simply: You are in for a ride.</t>
  </si>
  <si>
    <t>d4b6a615ea794a6295d34608c5426d4f</t>
  </si>
  <si>
    <t>TOEM</t>
  </si>
  <si>
    <t>toem</t>
  </si>
  <si>
    <t>Set off on a delightful expedition and use your photographic eye to uncover the mysteries of the magical TOEM in this hand-drawn adventure game. Chat with quirky characters and solve their problems by snapping neat photos!</t>
  </si>
  <si>
    <t>b26543426574454e82e07624450c9022</t>
  </si>
  <si>
    <t>Severed Steel</t>
  </si>
  <si>
    <t>severed-steel</t>
  </si>
  <si>
    <t>A stylish single-player FPS featuring a fluid stunt system, destructible voxel environments, loads of bullet time, a unique one-armed protagonist, and a dark electronic soundtrack.</t>
  </si>
  <si>
    <t>d8618f47119940fb8e5c38eb0421c752</t>
  </si>
  <si>
    <t>Kena: Bridge of Spirits</t>
  </si>
  <si>
    <t>kena-bridge-of-spirits</t>
  </si>
  <si>
    <t>A story-driven, action adventure combining exploration with fast-paced combat. As Kena, players find and grow a team of charming spirit companions called the Rot, enhancing their abilities and creating new ways to manipulate the environment.</t>
  </si>
  <si>
    <t>Ember Lab</t>
  </si>
  <si>
    <t>ACTION,EXPLORATION,ADVENTURE</t>
  </si>
  <si>
    <t>05af9ab1d2dc4b78ada8b2f09724da20</t>
  </si>
  <si>
    <t>World War Z Aftermath</t>
  </si>
  <si>
    <t>world-war-z</t>
  </si>
  <si>
    <t>World War Z: Aftermath is the ultimate co-op zombie shooter and the next evolution of the original hit World War Z that has now captivated over 15 million players. Fight off hordes of ravenous zombies in intense story episodes across new zombie-ravaged locations around the world.</t>
  </si>
  <si>
    <t>CO_OP,MULTIPLAYER,SHOOTER</t>
  </si>
  <si>
    <t>8240e8c79bdd4ef5b6b6e00126ba8cc6</t>
  </si>
  <si>
    <t>Guild Of Ascension</t>
  </si>
  <si>
    <t>guild-of-ascension</t>
  </si>
  <si>
    <t>Guild of Ascension is a Tactical-Action-RPG with rogue-lite elements, mixing turn-based combat with real-time action combo system. Craft weapons, learn skills, befriend critters, encounter bizarre creatures, fight giant Bosses in your Ascension of the Tower!</t>
  </si>
  <si>
    <t>WhileOne Productions</t>
  </si>
  <si>
    <t>PID Games</t>
  </si>
  <si>
    <t>ROGUE_LITE,STRATEGY,SINGLE_PLAYER</t>
  </si>
  <si>
    <t>0a687e1cf9c44f2dab63efb4afc4b140</t>
  </si>
  <si>
    <t>Jaws of Extinction</t>
  </si>
  <si>
    <t>jaws-of-extinction</t>
  </si>
  <si>
    <t>The island of Eden-Nadir, has fallen to a vicious mind consuming fungal parasite. Fight through the ashes of humanity to track down the truth behind the infection as one of four playable survivors before the outbreak spreads throughout the world.</t>
  </si>
  <si>
    <t>ed3c276dc5ee42f8978a10eb4db68e32</t>
  </si>
  <si>
    <t>Beast Breaker</t>
  </si>
  <si>
    <t>beast-breaker</t>
  </si>
  <si>
    <t>Beast Breaker is a new turn-based action adventure from the creator of Threes. You play as a tiny warrior named Skipper, tasked with defending innocents from giant mosaic Beasts that threaten to destroy everything.</t>
  </si>
  <si>
    <t>434760a9356849be8347ecac448da87f</t>
  </si>
  <si>
    <t>Fisti-Fluffs</t>
  </si>
  <si>
    <t>fisti-fluffs</t>
  </si>
  <si>
    <t>Fisti-Fluffs is an adorable physics-based party game where you tussle with other cats and destroy the environments in frenetic over-the-top battles.</t>
  </si>
  <si>
    <t>7750e99446764c6294335df4685ddf87</t>
  </si>
  <si>
    <t>EVE Online</t>
  </si>
  <si>
    <t>eve-online</t>
  </si>
  <si>
    <t>EVE Online is a free-to-play community driven space MMO where players can choose their own path from countless options. Experience space exploration, immense PvP and PvE battles, mining, industry and a thriving player economy in an ever-expanding sandbox!</t>
  </si>
  <si>
    <t>698621c67bed446aa645c36eb7bbbaf5</t>
  </si>
  <si>
    <t>The Plane Effect</t>
  </si>
  <si>
    <t>the-plane-effect</t>
  </si>
  <si>
    <t>A dystopian isometric adventure, following a lonely office worker as he attempts to return home in the face of impossible odds. Experience a remarkable journey expertly brought to life with gorgeous visuals, crafted and tailored by VFX experts.</t>
  </si>
  <si>
    <t>d19627e74ac445bcbcfc8157a35d6f80</t>
  </si>
  <si>
    <t>Sable</t>
  </si>
  <si>
    <t>sable</t>
  </si>
  <si>
    <t>Embark on a unique and unforgettable journey and guide Sable through her Gliding; a rite of passage that will take her across vast deserts and mesmerizing landscapes, capped by the remains of spaceships and ancient wonders.</t>
  </si>
  <si>
    <t>ca196887d2f04bf29fc34899252a5151</t>
  </si>
  <si>
    <t>Mind Scanners</t>
  </si>
  <si>
    <t>mind-scanners</t>
  </si>
  <si>
    <t>Mind Scanners is a retro-futuristic psychiatry simulation in which you diagnose the citizens of a dystopian metropolis. Locate a host of other-worldly characters and use arcade-style treatment devices to help them.</t>
  </si>
  <si>
    <t>7bc73240d0ae4e899efe24b15fdef302</t>
  </si>
  <si>
    <t>Warhammer Age of Sigmar: Storm Ground</t>
  </si>
  <si>
    <t>warhammer-age-of-sigmar-storm-ground</t>
  </si>
  <si>
    <t>7dcc32dd965d4a07b470cd45fc7000ea</t>
  </si>
  <si>
    <t>The Surge</t>
  </si>
  <si>
    <t>the-surge</t>
  </si>
  <si>
    <t>Welcome to CREO, the megacorporation saving our world! A catastrophic event has knocked you out during the first day on the job… you wake up equipped with a heavy-grade exoskeleton, in a destroyed section of the complex.</t>
  </si>
  <si>
    <t>7393461c905f40048305f333bd9fa9f4</t>
  </si>
  <si>
    <t>Nioh 2 – The Complete Edition</t>
  </si>
  <si>
    <t>nioh-2-the-complete-edition</t>
  </si>
  <si>
    <t>Battle hordes of yokai in this masocore Action RPG. Create your protagonist and embark on an adventure across Japan. Utilize the new Yokai Shift ability to defeat even ferocious yokai and be prepared to brave through Dark Realms created by your enemies.</t>
  </si>
  <si>
    <t>ACTION,RPG,SINGLE_PLAYER,MULTIPLAYER,CO_OP</t>
  </si>
  <si>
    <t>6014c97743ec47d68a989336f26bb2c8</t>
  </si>
  <si>
    <t>Buddy Simulator 1984</t>
  </si>
  <si>
    <t>buddy-simulator-1984</t>
  </si>
  <si>
    <t>Buddy Simulator 1984 simulates the experience of hanging out with a best buddy! Your buddy learns from you, constantly adapting to your interests and personality. But most importantly, your buddy can play games with you!</t>
  </si>
  <si>
    <t>8b587712c0bb4b02856253eb065c95e4</t>
  </si>
  <si>
    <t>Teacup</t>
  </si>
  <si>
    <t>teacup</t>
  </si>
  <si>
    <t>Teacup is a short and wholesome narrative adventure game with a focus on exploration and non-linear progression. Help a small and shy frog on her journey to find the ingredients she needs for her tea party!</t>
  </si>
  <si>
    <t>391397c9dc2b498bb432056cab806d70</t>
  </si>
  <si>
    <t>Out of the Park Baseball 22</t>
  </si>
  <si>
    <t>out-of-the-park-baseball-22</t>
  </si>
  <si>
    <t>Out of the Park Baseball 22 is the result of over two decades of dedication to building the best strategic sports game in the world. Licensed by MLB, MLBPA, and KBO, Out of the Park Baseball 22 is a baseball fan’s dream come true!</t>
  </si>
  <si>
    <t>3a57507ba354416386be27bbaba783d7</t>
  </si>
  <si>
    <t>Universe Sandbox</t>
  </si>
  <si>
    <t>universe-sandbox</t>
  </si>
  <si>
    <t>Create and destroy on an unimaginable scale... with a space simulator that merges real-time gravity, climate, collision, and material interactions to reveal the beauty of our universe and the fragility of our planet.</t>
  </si>
  <si>
    <t>79dbea54c1374a6ca2b2ee546e2c34be</t>
  </si>
  <si>
    <t>Air Missions: HIND</t>
  </si>
  <si>
    <t>air-missions-hind</t>
  </si>
  <si>
    <t>Part simulator and part arcade-style action game, Air Missions: HIND brings authentic real-life military helicopters into fictitious conflicts where fun is the only consequence. Climb into the legendary Mi-24 HIND, a 10-ton armored gunship, and rule the skies!</t>
  </si>
  <si>
    <t>3DIVISION, Games Farm s.r.o.</t>
  </si>
  <si>
    <t>ACTION,SIMULATION,CASUAL</t>
  </si>
  <si>
    <t>92e998e921ad4979883c19f65de8b456</t>
  </si>
  <si>
    <t>2064: Read Only Memories</t>
  </si>
  <si>
    <t>2064-read-only-memories</t>
  </si>
  <si>
    <t xml:space="preserve">Dive into a cyberpunk thriller and explore the social challenges of tomorrow through classic adventure gaming. Team up with Turing, the world’s first sapient machine, to unmask a conspiracy that will shake the foundations of Neo-San Francisco. </t>
  </si>
  <si>
    <t>MidBoss, LLC</t>
  </si>
  <si>
    <t>ADVENTURE,STORYBOOK,INVESTIGATION</t>
  </si>
  <si>
    <t>9bbfe5536ecc4a1190e07cb4cbeb7ddb</t>
  </si>
  <si>
    <t>In Sound Mind</t>
  </si>
  <si>
    <t>in-sound-mind</t>
  </si>
  <si>
    <t>In Sound Mind is an imaginative first-person psychological horror with frenetic puzzles, unique boss fights, and original music by The Living Tombstone. Explore and fight through a series of unsettling memories as you journey within the inner workings of the one place you can’t seem to escape—your own mind.</t>
  </si>
  <si>
    <t>3e6c501452ff415da6060e52a78fa918</t>
  </si>
  <si>
    <t>Planescape: Torment: Enhanced Edition</t>
  </si>
  <si>
    <t>planescape-torment-enhanced-edition</t>
  </si>
  <si>
    <t>Planescape: Torment: Enhanced Edition brings the strange and thrilling classic back to life! Uncover secrets of past lives in this story-rich, tactical RPG set in a dark fantasy world at the heart of the Dungeons &amp; Dragons multiverse.</t>
  </si>
  <si>
    <t>Beamdog</t>
  </si>
  <si>
    <t>e0a2897d8e894a29b4d55eb929598c11</t>
  </si>
  <si>
    <t>Icewind Dale: Enhanced Edition</t>
  </si>
  <si>
    <t>icewind-dale-enhanced-edition</t>
  </si>
  <si>
    <t>Icewind Dale: Enhanced Edition revives the classic RPG with fresh updates for modern players. Build a party of Dungeons &amp; Dragons heroes and explore the frozen tundra in this retro fantasy adventure.</t>
  </si>
  <si>
    <t>814a35580af6495a94eca5f0304b044d</t>
  </si>
  <si>
    <t>Baldur's Gate: Enhanced Edition</t>
  </si>
  <si>
    <t>baldurs-gate-enhanced-edition</t>
  </si>
  <si>
    <t>Baldur’s Gate: Enhanced Edition is the classic 90s RPG— enhanced for modern adventurers. Customize your hero, gather your party, and venture forth in this open-world epic where every choice matters.</t>
  </si>
  <si>
    <t>0b361b745f9c4a26b40e483b4a83b53f</t>
  </si>
  <si>
    <t>Baldur's Gate II: Enhanced Edition</t>
  </si>
  <si>
    <t>baldurs-gate-2-enhanced-edition</t>
  </si>
  <si>
    <t>Rediscover the beloved RPG classic— now enhanced for modern adventurers! Gather your party of heroes and continue the legendary adventure in this story-rich fantasy epic where every choice matters.</t>
  </si>
  <si>
    <t>e80dfd8e2cb64960991d0849f9a836e0</t>
  </si>
  <si>
    <t>NEO: The World Ends with You</t>
  </si>
  <si>
    <t>neo-the-world-ends-with-you</t>
  </si>
  <si>
    <t>"Only the possibility of you can change our fate" A long-awaited new story in The World Ends with You series has finally arrived! Rindo's life is on the line as he is forced to play the "Reapers' Game."</t>
  </si>
  <si>
    <t>h.a.n.d., Inc.</t>
  </si>
  <si>
    <t>69dc0c89c81a4923ad0e2688d51689d6</t>
  </si>
  <si>
    <t>UnMetal</t>
  </si>
  <si>
    <t>unmetal</t>
  </si>
  <si>
    <t>UnMetal's a 2D stealth action-adventure that pays homage to the classics with a healthy dose of humor and satire. You play as Jesse Fox, who is definitely NOT an elite commando, under arrest for a crime he didn't commit, and must escape a covert military base.</t>
  </si>
  <si>
    <t>UnEpic Fran</t>
  </si>
  <si>
    <t>ACTION,ADVENTURE,STEALTH</t>
  </si>
  <si>
    <t>b44a2808223f4cd0a8ca1376410b5460</t>
  </si>
  <si>
    <t>Centipede: Recharged</t>
  </si>
  <si>
    <t>centipede-recharged</t>
  </si>
  <si>
    <t>Blast bugs and chase high scores in this glorious revival of an old-school classic, all while jamming to a heart-pounding original score by Megan McDuffee. Play solo or tag in a friend for local co-op across 30 unique challenges or the endless arcade mode.</t>
  </si>
  <si>
    <t>0b477a53fac049f9aaac1b5bd84e56a1</t>
  </si>
  <si>
    <t>Rogue Lords</t>
  </si>
  <si>
    <t>rogue-lords</t>
  </si>
  <si>
    <t>A dark fantasy roguelike where you play as the Devil! Lead famous evil geniuses through events and turn-based fights to spread terror and corruption, and use your evil powers to change the game's rules to your advantage.</t>
  </si>
  <si>
    <t>Leikir Studio</t>
  </si>
  <si>
    <t>INDIE,ROGUE_LIKE,ROGUE_LITE</t>
  </si>
  <si>
    <t>f9daa3f1cd024908a2d8ef404a6b305d</t>
  </si>
  <si>
    <t>Second Extinction™</t>
  </si>
  <si>
    <t>second-extinction</t>
  </si>
  <si>
    <t>Big map. Big dinosaurs. Big guns.
Face an ever changing threat level with your friends.
Second Extinction is an online co-op FPS with a bite.</t>
  </si>
  <si>
    <t>5a3b67c0080f4637a88f64bbcc5f1f44</t>
  </si>
  <si>
    <t>Bonfire Peaks</t>
  </si>
  <si>
    <t>bonfire-peaks</t>
  </si>
  <si>
    <t>Set your belongings on fire on a beautiful voxel art puzzle island.
Move onwards, move upwards, and leave nothing behind.
Bonfire Peaks is a puzzle game about closure.</t>
  </si>
  <si>
    <t>45b82cb4454b40439b61ba126adfabec</t>
  </si>
  <si>
    <t>Europa Universalis IV</t>
  </si>
  <si>
    <t>europa-universalis-iv</t>
  </si>
  <si>
    <t>Lead any nation from Renaissance to Revolution in a complex simulation of the early modern world. Master the art of war, diplomacy and trade to shape and change your nation’s history!</t>
  </si>
  <si>
    <t>Paradox Development Studio / Paradox Tinto</t>
  </si>
  <si>
    <t>79e13cbc4f624cbdafa1989a31ca7efe</t>
  </si>
  <si>
    <t>Astria Ascending</t>
  </si>
  <si>
    <t>astria-ascending</t>
  </si>
  <si>
    <t>Explore a vast world on the brink of chaos in a mature, emotional JRPG. Experience an epic story with rewarding turn-based combat and expansive customization rendered in glorious 4K hand drawn visuals.</t>
  </si>
  <si>
    <t>Artisan Studios</t>
  </si>
  <si>
    <t>RPG,TURN_BASED,SINGLE_PLAYER</t>
  </si>
  <si>
    <t>7626d56f226c49c5af79685abf167cb6</t>
  </si>
  <si>
    <t>HOT WHEELS UNLEASHED™</t>
  </si>
  <si>
    <t>hot-wheels-unleashed</t>
  </si>
  <si>
    <t>Collect the best vehicles in the Hot Wheels™ universe, build spectacular tracks and dive into breathtaking races.
The most iconic and sought after Hot Wheels™ vehicles are waiting for you. Get ready to make them race at full speed!</t>
  </si>
  <si>
    <t>ca90d2e29d714bdba3fadfcf6a55c650</t>
  </si>
  <si>
    <t>The Last Friend</t>
  </si>
  <si>
    <t>the-last-friend</t>
  </si>
  <si>
    <t>Doggone tired of the typical brawler or tower defense that is all bark and no bite? Then join Alpha and T. Juan on a dynamic adventure that has you battling hordes of baddies and bosses on their mission to save all the Doggos!</t>
  </si>
  <si>
    <t>The Stonebot Studio, Ludus Games</t>
  </si>
  <si>
    <t>Skystone Games Inc.</t>
  </si>
  <si>
    <t>ARCADE,STRATEGY,FIGHTING</t>
  </si>
  <si>
    <t>2dbb1debe54f4555805896caf7844470</t>
  </si>
  <si>
    <t>INDUSTRIA</t>
  </si>
  <si>
    <t>industria</t>
  </si>
  <si>
    <t>INDUSTRIA is a first-person shooter that takes you from East Berlin into a parallel reality, shortly before the end of the Cold War. On the search for a missing work colleague, you decypher a dark past in a mysterious parallel dimension.</t>
  </si>
  <si>
    <t>8b1afe5f20ba4d73a8d3a1cb61351de5</t>
  </si>
  <si>
    <t>The Eternal Cylinder</t>
  </si>
  <si>
    <t>the-eternal-cylinder</t>
  </si>
  <si>
    <t xml:space="preserve">Control a herd of strange creatures called Trebhums and explore an unforgettable alien world filled with exotic lifeforms and surreal environments. Discover dozens of mutations and evolve to reach new areas, overcome puzzles and survive a dangerous world. </t>
  </si>
  <si>
    <t>ACE Team</t>
  </si>
  <si>
    <t>SURVIVAL,ADVENTURE,EXPLORATION</t>
  </si>
  <si>
    <t>9197e016a4d24da8ad3a9546de5a06d2</t>
  </si>
  <si>
    <t>Animation Throwdown: The Quest for Cards</t>
  </si>
  <si>
    <t>animation-throwdown-the-quest-for-cards</t>
  </si>
  <si>
    <t>Family Guy, Bob's Burgers, Futurama, American Dad, and King of the Hill join forces in Animation Throwdown, your favorite new collectible card game.</t>
  </si>
  <si>
    <t>31feea84568f46e9a2fe6289250f2343</t>
  </si>
  <si>
    <t>Alan Wake Remastered</t>
  </si>
  <si>
    <t>alan-wake-remastered</t>
  </si>
  <si>
    <t>In this award-winning cinematic action-thriller, troubled author Alan Wake embarks on a desperate search for his missing wife, Alice. Alan Wake Remastered offers the complete experience, with the main game and its two story expansions - The Signal and The Writer - with stunning new 4K visuals.</t>
  </si>
  <si>
    <t>e9e719ddd1964f1ea37d4b6a4b9b2d36</t>
  </si>
  <si>
    <t>Override 2: Super Mech League</t>
  </si>
  <si>
    <t>override-2-super-mech-league</t>
  </si>
  <si>
    <t>Fight in Mech Leagues and soar to new heights, aiming to be the best pilot. Pick your playstyle across match types including 1v1, 2v2, free-for-all, Xenoswarm, King of the Hill and more, unlocking a slew of cosmetics and attachments for your mech of choice.</t>
  </si>
  <si>
    <t>Modus Studios Brazil</t>
  </si>
  <si>
    <t>MULTIPLAYER,FIGHTING,COMPETITIVE</t>
  </si>
  <si>
    <t>f8b6084d6bf14c6282333ee36dfa8223</t>
  </si>
  <si>
    <t>JETT: The Far Shore</t>
  </si>
  <si>
    <t>jett-the-far-shore</t>
  </si>
  <si>
    <t>JETT: The Far Shore invites you on an interstellar expedition to carve out a future for a people haunted by oblivion in this cinematic action adventure.</t>
  </si>
  <si>
    <t>Superbrothers + Pine Scented</t>
  </si>
  <si>
    <t>OPEN_WORLD,EXPLORATION,ADVENTURE</t>
  </si>
  <si>
    <t>25f1dfd7f27348a8871b9a22b39f56b5</t>
  </si>
  <si>
    <t>Inertial Drift</t>
  </si>
  <si>
    <t>inertial-drift</t>
  </si>
  <si>
    <t>Forget everything you know about drifting. 
Inertial Drift tears up the racing rule book with innovative twin-stick controls, completely re-imagined driving mechanics and a roster of fiercely individual cars.</t>
  </si>
  <si>
    <t>e85314e2458f49ad8f2da31879ca0a93</t>
  </si>
  <si>
    <t>Blade Strangers</t>
  </si>
  <si>
    <t>blade-strangers</t>
  </si>
  <si>
    <t>Studio Saizensen Co., Ltd</t>
  </si>
  <si>
    <t>FIGHTING,ACTION,ARCADE</t>
  </si>
  <si>
    <t>15a1d72c10ff46f396d9666f904ecb80</t>
  </si>
  <si>
    <t>Far Cry 6 Standard Edition</t>
  </si>
  <si>
    <t>far-cry-6</t>
  </si>
  <si>
    <t>Dive into the gritty world of a modern-day guerilla revolution to liberate a nation from a dictator and his son.</t>
  </si>
  <si>
    <t>OPEN_WORLD,FPS</t>
  </si>
  <si>
    <t>7bfbb022d2fa4d67a4844631ecd5c027</t>
  </si>
  <si>
    <t>PC Building Simulator</t>
  </si>
  <si>
    <t>pc-building-simulator</t>
  </si>
  <si>
    <t>Build and grow your very own computer repair enterprise as you learn to diagnose, fix and build PCs. With real-world licensed components and comprehensive hardware and software simulation, you can plan and bring your ultimate PC to life.</t>
  </si>
  <si>
    <t>00a9baf6862444f3931268a17c7349c1</t>
  </si>
  <si>
    <t>Void Tyrant</t>
  </si>
  <si>
    <t>void-tyrant</t>
  </si>
  <si>
    <t xml:space="preserve">Collect an intergalactic bounty of eccentric allies and deadly weapons, explore vibrant planets, and engage in risky turn-based battles to restore the Eyes of Chronos and save the galaxy in this strategic roguelike deckbuilder! </t>
  </si>
  <si>
    <t>CARD_GAME,ROGUE_LIKE,RPG</t>
  </si>
  <si>
    <t>48bb8979d7e6469a9a5adcbca67c2abb</t>
  </si>
  <si>
    <t>Back 4 Blood: Standard Edition</t>
  </si>
  <si>
    <t>back-4-blood</t>
  </si>
  <si>
    <t>Back 4 Blood is a thrilling cooperative first-person shooter with an intense 4 player co-op narrative campaign, competitive multiplayer as human or Ridden, and frenetic gameplay that keeps you in the action.</t>
  </si>
  <si>
    <t>Turtle Rock Studios</t>
  </si>
  <si>
    <t>Warner Bros. Games</t>
  </si>
  <si>
    <t>b7740f73049d4bc4981cf27ccb03f539</t>
  </si>
  <si>
    <t>Expeditions: Viking</t>
  </si>
  <si>
    <t>expeditions-viking</t>
  </si>
  <si>
    <t>Circa 790 AD. A small band of Norse warriors lands on the shores of England. History may have forgotten their names, but their actions live on. As the chieftain of your clan, let ambition guide your choices in the party-based RPG Expeditions: Viking.</t>
  </si>
  <si>
    <t>48d887a9b1604a7fb3b5943e4f0abfaf</t>
  </si>
  <si>
    <t>Expeditions: Conquistador</t>
  </si>
  <si>
    <t>expeditions-conquistador</t>
  </si>
  <si>
    <t>Conquer the New world: In the 16th Century, Spanish explorers and soldiers reached the shores of America. The search for gold, fame, and adventure drove these travelers into a treacherous wilderness where they faced hunger, disease, and dangerous predators.</t>
  </si>
  <si>
    <t>561066a15349472dae2b26d5243853b3</t>
  </si>
  <si>
    <t>Critadel</t>
  </si>
  <si>
    <t>critadel</t>
  </si>
  <si>
    <t>Critadel is a futuristic platform/shooter/roguelike with three playable characters, hundreds of branching paths and over 100,000 unique weapon configurations!</t>
  </si>
  <si>
    <t>2721d42f51ca4f38bb6280b8e1411756</t>
  </si>
  <si>
    <t>The Jackbox Party Pack 8</t>
  </si>
  <si>
    <t>jackbox-party-pack-8</t>
  </si>
  <si>
    <t>Plan a game night with the looping lunacy of Drawful Animate, scrambled sentences in Job Job, surveys and teamwork in The Poll Mine, doodling and deduction in Weapons Drawn and chance and trivia in The Wheel of Enormous Proportions.</t>
  </si>
  <si>
    <t>PARTY,CO_OP,MULTIPLAYER</t>
  </si>
  <si>
    <t>6d00edfcf33a48149494c96b9cc5fde4</t>
  </si>
  <si>
    <t>The Riftbreaker</t>
  </si>
  <si>
    <t>the-riftbreaker</t>
  </si>
  <si>
    <t>Base-building, survival game with Action-RPG elements. You are an elite scientist/commando inside an advanced Mecha-Suit capable of dimensional rift travel. Hack &amp; slash countless enemies. Build up your base, collect samples and research new inventions.</t>
  </si>
  <si>
    <t>EXOR Studios</t>
  </si>
  <si>
    <t>STRATEGY,BASE_BUILDING,RPG</t>
  </si>
  <si>
    <t>f060c900b80441fda67a7d986c327905</t>
  </si>
  <si>
    <t>Stubbs the Zombie in Rebel Without a Pulse</t>
  </si>
  <si>
    <t>stubbs-the-zombie-in-rebel-without-a-pulse</t>
  </si>
  <si>
    <t>Be the Zombie. Kick A** and Take Brains. It’s 1959 and the city of Punchbowl, PA, is a beacon of progress and ideal living. Show the living that law and order are no match for a dead man on a mission!</t>
  </si>
  <si>
    <t>Aspyr</t>
  </si>
  <si>
    <t>SINGLE_PLAYER,CO_OP,ACTION</t>
  </si>
  <si>
    <t>751660a98c974c238203f2ef4e7c5ab6</t>
  </si>
  <si>
    <t>Sunblaze</t>
  </si>
  <si>
    <t>sunblaze</t>
  </si>
  <si>
    <t>Lead Josie into her retired superhero dad's training simulator! But beware, the training room might go rogue, and keep you inside... Sunblaze is a brain-twisting precision platformer with hundreds of challenging, handcrafted levels to keep you dying for hours.</t>
  </si>
  <si>
    <t>Games From Earth</t>
  </si>
  <si>
    <t>Bonus Stage Publishing</t>
  </si>
  <si>
    <t>f8297d4bdddd4e8b8bc454f51f0b8ba4</t>
  </si>
  <si>
    <t>Crysis 3 Remastered</t>
  </si>
  <si>
    <t>crysis-3-remastered</t>
  </si>
  <si>
    <t>Experience the single-player experience  from the iconic first-person shooter, Crysis 3, optimized to take advantage of today's hardware in Crysis 3 Remastered.</t>
  </si>
  <si>
    <t>5329e75ddce44287b4358238fff13915</t>
  </si>
  <si>
    <t>Crysis Remastered Trilogy</t>
  </si>
  <si>
    <t>crysis-remastered-trilogy</t>
  </si>
  <si>
    <t xml:space="preserve">Crysis Remastered Trilogy includes each of the single-player campaigns from the legendary first-person shooters Crysis, Crysis 2, and Crysis 3, optimized for today's hardware.   Relive the adventure in this great value all-in-one bundle.   </t>
  </si>
  <si>
    <t>06a518b864224400b25ee994eb11a492</t>
  </si>
  <si>
    <t>Crysis 2 Remastered</t>
  </si>
  <si>
    <t>crysis-2-remastered</t>
  </si>
  <si>
    <t xml:space="preserve">Relive the legendary single-player campaign  from the classic first-person shooter, Crysis 2, optimized for today's hardware in Crysis 2 Remastered. </t>
  </si>
  <si>
    <t>1d053e8b4a784eb2bbe1b1924419d459</t>
  </si>
  <si>
    <t>Rise of the Tomb Raider: 20 Year Celebration</t>
  </si>
  <si>
    <t>rise-of-the-tomb-raider</t>
  </si>
  <si>
    <t>Rise of the Tomb Raider: 20 Year Celebration includes the base game and Season Pass featuring all-new content. Explore Croft Manor in the new “Blood Ties” story, then defend it against a zombie invasion in “Lara’s Nightmare”.</t>
  </si>
  <si>
    <t>Crystal Dynamics</t>
  </si>
  <si>
    <t>8477342d75cc49c1a2fc1f6b7e70ab0e</t>
  </si>
  <si>
    <t>Good Company</t>
  </si>
  <si>
    <t>good-company</t>
  </si>
  <si>
    <t>Good Company is an in-depth management sim about building a trail-blazing tech corporation. Assemble complex production lines, manage employee logistics, and sell high-quality products on the market to become the best company in the whole county!</t>
  </si>
  <si>
    <t>ce61bd4dbf3b49e9ae3311db91b005f8</t>
  </si>
  <si>
    <t>Against the Storm</t>
  </si>
  <si>
    <t>against-the-storm</t>
  </si>
  <si>
    <t>Roguelite city builder set in a fantasy world where it never stops raining. As the Queen’s viceroy, you’re tasked with venturing into the unknown wilds and building new settlements inhabited by intelligent beavers, humans, and lizardfolk.</t>
  </si>
  <si>
    <t>Eremite Games</t>
  </si>
  <si>
    <t>CITY_BUILDER,ROGUE_LITE,STRATEGY</t>
  </si>
  <si>
    <t>c1cff0fdfa7f4a70b823b81ef6a306af</t>
  </si>
  <si>
    <t>TOHU</t>
  </si>
  <si>
    <t>tohu</t>
  </si>
  <si>
    <t>Experience a brand new adventure game set amongst a world of weird and wonderful fish planets. Explore beautiful environments, solve intricate puzzles and discover the truth about a mysterious little girl and her mechanical alter-ego, Cubus.</t>
  </si>
  <si>
    <t>c9d2e42d8b404add9390c0182093abbd</t>
  </si>
  <si>
    <t>Undying</t>
  </si>
  <si>
    <t>undying</t>
  </si>
  <si>
    <t>Infected by a zombie, Anling's days are limited. She must now fight to survive, not for herself but her young son, Cody. Ensure Cody's survival in this zombie-infested world by protecting him, searching for safety, and teaching him valuable skills at any cost.</t>
  </si>
  <si>
    <t>ADVENTURE,HORROR,SINGLE_PLAYER</t>
  </si>
  <si>
    <t>101627971acc4962b8353df58ff0da2f</t>
  </si>
  <si>
    <t>Discovery Tour: Viking Age</t>
  </si>
  <si>
    <t>discovery-tour-viking-age</t>
  </si>
  <si>
    <t>63286627d91a4eed93498b076bfe3761</t>
  </si>
  <si>
    <t>War Mongrels</t>
  </si>
  <si>
    <t>war-mongrels</t>
  </si>
  <si>
    <t>Isometric real-time tactics game that takes place on the Eastern front of WWII. Its story-driven campaign takes inspiration in the grim events that actually took place and the real stories around them. Dive into the dark side of war alone or in co-op.</t>
  </si>
  <si>
    <t>732caedfe2c54133851205dbbfe61915</t>
  </si>
  <si>
    <t>Roguebook</t>
  </si>
  <si>
    <t>roguebook</t>
  </si>
  <si>
    <t>Embrace the challenge of a roguelike deckbuilder with unique mechanics from the developers of Faeria and Richard Garfield, creator of Magic: The Gathering™. Build a team of two heroes, unleash powerful combos and defeat the legends of the Roguebook!</t>
  </si>
  <si>
    <t>INDIE,CARD_GAME,ROGUE_LIKE</t>
  </si>
  <si>
    <t>aeca462087c641eb91cfd2b4371a5840</t>
  </si>
  <si>
    <t>Gravewood High</t>
  </si>
  <si>
    <t>gravewood-high</t>
  </si>
  <si>
    <t>An infinitely replayable stealth horror game set in high school - with destructible environments, randomized level layouts and a smart opponent that develops new abilities the more you play.</t>
  </si>
  <si>
    <t>HeroCraft</t>
  </si>
  <si>
    <t>HORROR,STEALTH,ROGUE_LIKE</t>
  </si>
  <si>
    <t>6049cb363ab94eacb797e8541df7c75b</t>
  </si>
  <si>
    <t>Spectacular Sparky</t>
  </si>
  <si>
    <t>spectacular-sparky</t>
  </si>
  <si>
    <t>A throwback to the golden age of white-gloved 16-bit video-game mascots, Spectacular Sparky is an action-packed platformer with wacky characters, explosive weapons and boss battles to treasure!</t>
  </si>
  <si>
    <t>7f77c0243e1c44309f3c89fe2119fb0e</t>
  </si>
  <si>
    <t>HammerHelm</t>
  </si>
  <si>
    <t>hammerhelm</t>
  </si>
  <si>
    <t xml:space="preserve">Banished from your homeland for believing that dwarfs can live above ground, you decide to build a new town that will attract other dwarves who share the same vision. </t>
  </si>
  <si>
    <t>ACTION,ADVENTURE,CITY_BUILDER</t>
  </si>
  <si>
    <t>5e7ce1899f0b4871ba393abea8953f57</t>
  </si>
  <si>
    <t>Sands of Aura</t>
  </si>
  <si>
    <t>sands-of-aura</t>
  </si>
  <si>
    <t>Sands of Aura is an open-world adventure set in a world buried beneath a sea of sand. Sail across the sandseas to return life to a dying world in an unforgettable experience that is equal parts engaging story and unrelenting, souls-like combat.</t>
  </si>
  <si>
    <t>Chashu Entertainment</t>
  </si>
  <si>
    <t>2a112cd37b774426990583a259e25ef9</t>
  </si>
  <si>
    <t>Among the Sleep - Enhanced Edition</t>
  </si>
  <si>
    <t>among-the-sleep-enhanced-edition</t>
  </si>
  <si>
    <t>Among the Sleep: Enhanced Edition is a new and improved version of the award winning first person horror adventure. In the game you play as a small child trapped in a weird nightmare where you go looking for your mom.</t>
  </si>
  <si>
    <t>Krillbite Studio AS</t>
  </si>
  <si>
    <t>ADVENTURE,INDIE,HORROR</t>
  </si>
  <si>
    <t>4de114969d2446699fb5b505269fe415</t>
  </si>
  <si>
    <t>Disciples: Liberation</t>
  </si>
  <si>
    <t>disciples-liberation</t>
  </si>
  <si>
    <t>Frima Studio</t>
  </si>
  <si>
    <t>RPG,STRATEGY,SINGLE_PLAYER</t>
  </si>
  <si>
    <t>cda071f564904752ae92981ea323784b</t>
  </si>
  <si>
    <t>Legend of Grimrock 2</t>
  </si>
  <si>
    <t>legend-of-grimrock-2</t>
  </si>
  <si>
    <t>A dungeon crawling role playing game with a modern execution but an oldschool heart. A group of four prisoners have shipwrecked on a secluded island filled with ancient crumbled ruins, mysterious shrines and a vast underground network of dungeons and mines.</t>
  </si>
  <si>
    <t>RPG,DUNGEON_CRAWLER,INDIE</t>
  </si>
  <si>
    <t>7f50678081dc40ecaab4cf5f6bd73f2a</t>
  </si>
  <si>
    <t>Legend of Grimrock</t>
  </si>
  <si>
    <t>legend-of-grimrock</t>
  </si>
  <si>
    <t>Legend of Grimrock is a dungeon crawling role playing game with an oldschool heart but a modern execution. A group of prisoners are sentenced to certain death by exiling them to the secluded Mount Grimrock for vile crimes they may or may not have committed.</t>
  </si>
  <si>
    <t>RPG,INDIE,DUNGEON_CRAWLER</t>
  </si>
  <si>
    <t>a0668f2f465843b1b3216bd72c34495b</t>
  </si>
  <si>
    <t>At Eve's Wake</t>
  </si>
  <si>
    <t>at-eves-wake</t>
  </si>
  <si>
    <t>An interactive horror story inspired by Lovecraft's work about surviving a family you never knew and uncovering their sinister practices. Will you embrace them or rid humanity of their taint? Your actions will shape your fate and that of the family.</t>
  </si>
  <si>
    <t>2373a0ce09bd43d695088c8335758178</t>
  </si>
  <si>
    <t>Darkest Dungeon II</t>
  </si>
  <si>
    <t>darkest-dungeon-2</t>
  </si>
  <si>
    <t>The eagerly awaited follow-up to Red Hook's smash hit gothic horror RPG!  DDII will test your mettle and drive you to the brink of madness. Armor yourself with purpose and provision your party for the journey ahead. It will be arduous.</t>
  </si>
  <si>
    <t>a2fc9e21ab4e416680c2b9597b7f6eaf</t>
  </si>
  <si>
    <t>Marvel's Guardians of the Galaxy</t>
  </si>
  <si>
    <t>marvels-guardians-of-the-galaxy</t>
  </si>
  <si>
    <t>You are Star-Lord. The fate of the galaxy and the Guardians is in your hands. Time to show the universe what you’re made of. You got this. Probably.</t>
  </si>
  <si>
    <t>Eidos-Montréal</t>
  </si>
  <si>
    <t>c1e36fb90e3e4057b9c2f779046b3e91</t>
  </si>
  <si>
    <t>Aeon Must Die!</t>
  </si>
  <si>
    <t>aeon-must-die</t>
  </si>
  <si>
    <t>Ignite the galaxy. Aeon Must Die!
Experience a unique beat ‘em-up introducing breakneck risk-reward gameplay, innovative AI and tactical fighting, all packaged in an incredible art style.</t>
  </si>
  <si>
    <t>INDIE,ACTION,ADVENTURE</t>
  </si>
  <si>
    <t>34cc0c5f0b874ac4b03cbe59fe3f87d0</t>
  </si>
  <si>
    <t>Riders Republic</t>
  </si>
  <si>
    <t>riders-republic</t>
  </si>
  <si>
    <t>Jump into a massive multiplayer playground! Bike, ski, snowboard, or wingsuit across an open world sports paradise.</t>
  </si>
  <si>
    <t>Ubisoft Annecy</t>
  </si>
  <si>
    <t>OPEN_WORLD,SPORTS,MULTIPLAYER,ACTION</t>
  </si>
  <si>
    <t>2dd7498ffb08433ca9b7c20946787e1f</t>
  </si>
  <si>
    <t>Black Widow: Recharged</t>
  </si>
  <si>
    <t>black-widow-recharged</t>
  </si>
  <si>
    <t>Defend your spider web from an onslaught of bugs in this frenetic revival of the cult classic twin-stick shooter, all while jamming to an infectious score by Megan McDuffee. Play solo or tag in a friend for local co-op across 30 challenges or the arcade mode.</t>
  </si>
  <si>
    <t>ACTION,ARCADE,SHOOTER</t>
  </si>
  <si>
    <t>bf0198be86de4b168f1f1e94930163bc</t>
  </si>
  <si>
    <t>Blasphemous</t>
  </si>
  <si>
    <t>blasphemous</t>
  </si>
  <si>
    <t>Blasphemous is a brutal action-platformer with skilled hack’n slash combat set in the nightmare world of Cvstodia. Explore, upgrade your abilities, and perform savage executions on the hordes of enemies who stand in your way.</t>
  </si>
  <si>
    <t>The Game Kitchen</t>
  </si>
  <si>
    <t>ACTION,ADVENTURE,METROIDVANIA</t>
  </si>
  <si>
    <t>0af5da05c76943f8a7da7cc65949ffd4</t>
  </si>
  <si>
    <t>DARQ: Complete Edition</t>
  </si>
  <si>
    <t>darq-complete-edition</t>
  </si>
  <si>
    <t>DARQ tells the story of Lloyd, a boy who finds himself in the middle of a lucid nightmare. Unable to wake up, Lloyd has to face his fears and decipher the meaning of the dream.</t>
  </si>
  <si>
    <t>Unfold Games</t>
  </si>
  <si>
    <t>HORROR,ADVENTURE,PUZZLE</t>
  </si>
  <si>
    <t>1c5397e7c768490c8923aea72aacac9b</t>
  </si>
  <si>
    <t>Horror Story: Hallowseed</t>
  </si>
  <si>
    <t>horror-story-hallowseed</t>
  </si>
  <si>
    <t>A story-driven psychological horror game. An obscure event causes your friends to disappear while you were camping in the woods. Alone and stranded in an unknown place, you need to seek the answers about what happened, face the horror and find your friends.</t>
  </si>
  <si>
    <t>feb54dfc423448a98cd15c5ef44c9b69</t>
  </si>
  <si>
    <t>Dark Deception</t>
  </si>
  <si>
    <t>dark-deception</t>
  </si>
  <si>
    <t>Dark Deception is a spoopy horror maze adventure game. Fight your way through nightmarish mazes as you seek to change your fate. Run or die. The choice is yours.  Dark Deception consists of 5 chapters. Chapter 5 is still unreleased &amp; will be added later.</t>
  </si>
  <si>
    <t>Glowstick Entertainment</t>
  </si>
  <si>
    <t>HORROR,INDIE,ARCADE</t>
  </si>
  <si>
    <t>1face1384fec44baafd037e84dcdb6ae</t>
  </si>
  <si>
    <t>The Legend of Tianding</t>
  </si>
  <si>
    <t>the-legend-of-tianding</t>
  </si>
  <si>
    <t>The Legend of Tianding is a sidescrolling action game about Liao Tianding, the legendary Taiwanese Folk Hero. Explore the dazzling streets of Colonial Japanese Taiwan in the early 20th century.</t>
  </si>
  <si>
    <t>3ce3dbff58e146cc94639ad76019bae0</t>
  </si>
  <si>
    <t>Those Who Remain</t>
  </si>
  <si>
    <t>those-who-remain</t>
  </si>
  <si>
    <t>As the lights go out, the embers of darkness are stoked in the sleepy town of Dormont. Confront uncomfortable horrors, keep your sanity in check and survive the night in this story-driven first-person psychological-thriller.</t>
  </si>
  <si>
    <t>Camel 101</t>
  </si>
  <si>
    <t>ffd4758294444d308f6660a30ca5abb0</t>
  </si>
  <si>
    <t>Deliver Us The Moon</t>
  </si>
  <si>
    <t>deliver-us-the-moon</t>
  </si>
  <si>
    <t xml:space="preserve">Deliver Us The Moon is a Sci-Fi thriller set in an apocalyptic near future, where Earth's natural resources are depleted. A lone astronaut is sent to the moon on a critical mission to save humanity from extinction. </t>
  </si>
  <si>
    <t>Keoken Interactive</t>
  </si>
  <si>
    <t>a4733ca90bc14d548e3435bd5ff6c9fb</t>
  </si>
  <si>
    <t>The Town of Light</t>
  </si>
  <si>
    <t>the-town-of-light</t>
  </si>
  <si>
    <t>LKA</t>
  </si>
  <si>
    <t>INDIE,HORROR,NARRATION</t>
  </si>
  <si>
    <t>1cfc3e68b14940719bbc0bce58fae8a4</t>
  </si>
  <si>
    <t>Tunche</t>
  </si>
  <si>
    <t>tunche</t>
  </si>
  <si>
    <t>ACTION,ROGUE_LIKE,CO_OP</t>
  </si>
  <si>
    <t>3b5eb79d550c4657b2fe6bad90d055d5</t>
  </si>
  <si>
    <t>Franchise Hockey Manager 8</t>
  </si>
  <si>
    <t>franchise-hockey-manager-8</t>
  </si>
  <si>
    <t>Franchise Hockey Manager hits the ice for the 2021-22 season! The deepest, most authentic hockey strategy gaming experience you can find.  Licensed by the NHL! Take your favorite franchise all the way to the Stanley Cup®!</t>
  </si>
  <si>
    <t>Out of the Park Developments</t>
  </si>
  <si>
    <t>STRATEGY,SIMULATION,SPORTS</t>
  </si>
  <si>
    <t>c02a2852de1d4596b2bc30280b9cfe9e</t>
  </si>
  <si>
    <t>ChromaGun</t>
  </si>
  <si>
    <t>chromagun</t>
  </si>
  <si>
    <t>Welcome! You’re here to test our state-of-the-art military-grade color-technology: The ChromaGun! Use it to solve our meticulously designed chambers by painting the walls and droids. Remember how to mix colors from pre-school? Congratulations, you qualify!</t>
  </si>
  <si>
    <t>INDIE,FIRST_PERSON,PUZZLE</t>
  </si>
  <si>
    <t>a340133282e740289cc85703132a4293</t>
  </si>
  <si>
    <t>Time Loader</t>
  </si>
  <si>
    <t>time-loader</t>
  </si>
  <si>
    <t>Time Loader is a story-driven puzzle-platformer with tiny robots, alternate realities, nostalgic musiс!  At the helm of a small robot, you’ll travel back to the 90s to prevent a tragic accident.</t>
  </si>
  <si>
    <t>d9a84a15512f4c8ca30363c5d1a06833</t>
  </si>
  <si>
    <t>Trüberbrook</t>
  </si>
  <si>
    <t>truberbrook</t>
  </si>
  <si>
    <t>Enjoy an adventurous vacation to a German 1960's parallel universe! Accompany the young American scientist Hans Tannhauser on a Sci-Fi-Mystery Adventure Game with handmade scenery.</t>
  </si>
  <si>
    <t>ADVENTURE,INDIE</t>
  </si>
  <si>
    <t>e60a95176c36428e948cd26c9c67377c</t>
  </si>
  <si>
    <t>Starsand</t>
  </si>
  <si>
    <t>starsand</t>
  </si>
  <si>
    <t>Starsand is a mystic survival game set among the dunes of an arcane desert. An open-world full of danger, vast environments and mysterious happenings awaits you! Explore, hunt, craft, build – and SURVIVE.</t>
  </si>
  <si>
    <t>2ec6541c3d2a49ed869c1edbcd196a2b</t>
  </si>
  <si>
    <t>Demon Turf</t>
  </si>
  <si>
    <t>demon-turf</t>
  </si>
  <si>
    <t>The 3D platformer with attitude! Join Beebz in her ambitious goal of taking over the Demon Turfs and becoming the Demon Queen herself! Jump, spin and punch your way across the turfs with unique mechanics like momentum-driven combat and self-placed checkpoints.</t>
  </si>
  <si>
    <t>Fabraz</t>
  </si>
  <si>
    <t>Playtonic Games</t>
  </si>
  <si>
    <t>INDIE,PLATFORMER,ADVENTURE</t>
  </si>
  <si>
    <t>408e1dacff9c4ddabecb93b1e6183db9</t>
  </si>
  <si>
    <t>Aven Colony</t>
  </si>
  <si>
    <t>aven-colony</t>
  </si>
  <si>
    <t>Build a new home for humanity in Aven Colony. Discover Aven Prime - an alien planet of deserts, tundras, and wetlands light years from earth. Build your colonies into massive, sprawling cities whilst dealing with the threats faced when settling on a new world.</t>
  </si>
  <si>
    <t>Mothership Entertainment LLC</t>
  </si>
  <si>
    <t>CITY_BUILDER,SIMULATION,STRATEGY</t>
  </si>
  <si>
    <t>95f33ec48520436c9c73fef18d357958</t>
  </si>
  <si>
    <t>RiMS Racing</t>
  </si>
  <si>
    <t>rims-racing</t>
  </si>
  <si>
    <t>The first motorcycling simulation that combines a realistic riding challenge with engineering and mechanics! Ride the world's most powerful bikes and optimise their performance by swapping out parts and analysing data in real time.</t>
  </si>
  <si>
    <t>abcd18dfe32b41cb86332f745c73569c</t>
  </si>
  <si>
    <t>VALORANT</t>
  </si>
  <si>
    <t>valorant</t>
  </si>
  <si>
    <t>VALORANT is a character-based 5v5 tactical shooter set on the global stage. Outwit, outplay, and outshine your competition with tactical abilities, precise gunplay, and adaptive teamwork.</t>
  </si>
  <si>
    <t>03db40cd9db54c5babac9ca6bdb2fe91</t>
  </si>
  <si>
    <t>Teamfight Tactics</t>
  </si>
  <si>
    <t>teamfight-tactics</t>
  </si>
  <si>
    <t>Technology has taken over in Neon Nights, TFT’s latest update featuring Arcane’s infamous undercity crime lord: Silco. With over 20 new champions and 80 new Hextech Augments to switch up your game, the future is yours to control. What will you devise?</t>
  </si>
  <si>
    <t>137d26940f194bd6a214cb694a0363f9</t>
  </si>
  <si>
    <t>Legends of Runeterra</t>
  </si>
  <si>
    <t>legends-of-runeterra</t>
  </si>
  <si>
    <t xml:space="preserve">Skill and creativity conquer all in Legends of Runeterra, a strategy card game featuring iconic champions and allies from the League of Legends universe. </t>
  </si>
  <si>
    <t>e880a70ecac84bc185fea9d354a157cc</t>
  </si>
  <si>
    <t>League of Legends</t>
  </si>
  <si>
    <t>league-of-legends</t>
  </si>
  <si>
    <t xml:space="preserve">Become a legend. Find your champion, master their abilities, and outplay your opponents in an epic 5v5 battle to destroy the enemy base.    </t>
  </si>
  <si>
    <t>dd9e02507b284532bf57b3b485a1596d</t>
  </si>
  <si>
    <t>Where Cards Fall</t>
  </si>
  <si>
    <t>where-cards-fall</t>
  </si>
  <si>
    <t>Where Cards Fall is a slice of life story where you build houses of cards to bring formative memories to life. Create pathways through dreamlike spatial puzzles to navigate the insecurities and emotions of high school and beyond.</t>
  </si>
  <si>
    <t>The Game Band</t>
  </si>
  <si>
    <t>d3d423fc1a58400fb08443c9942756af</t>
  </si>
  <si>
    <t>Let's Build A Zoo</t>
  </si>
  <si>
    <t>lets-build-a-zoo</t>
  </si>
  <si>
    <t>It's time to build a zoo! Let out your wild side, and create your own animal empire with this cute, expansive management sim. Import and breed rare creatures, hire the right staff, keep your visitors happy, and deal with plenty of weird and wonderful events.</t>
  </si>
  <si>
    <t>Springloaded</t>
  </si>
  <si>
    <t>SIMULATION,CITY_BUILDER,STRATEGY</t>
  </si>
  <si>
    <t>385e723a8854456da61b9dd9bc542513</t>
  </si>
  <si>
    <t>Football Manager 2022</t>
  </si>
  <si>
    <t>football-manager-2022</t>
  </si>
  <si>
    <t>No game takes you closer to the dream of being a real football manager.   FM22 brings new ways to find a winning edge, instil your footballing style and earn it for the fans.</t>
  </si>
  <si>
    <t>47dfc9b69a9f44a5a47fa3d182f4d599</t>
  </si>
  <si>
    <t>Jurassic World Evolution 2</t>
  </si>
  <si>
    <t>jurassic-world-evolution-2</t>
  </si>
  <si>
    <t>Jurassic World Evolution 2 is the much-anticipated sequel to Frontier’s highly successful Jurassic World Evolution, building upon the groundbreaking and immersive 2018 management simulation.</t>
  </si>
  <si>
    <t>e73c6b914a394bbface8847d75879492</t>
  </si>
  <si>
    <t>Tiny Tina's Assault on Dragon Keep: A Wonderlands One-shot Adventure</t>
  </si>
  <si>
    <t>tiny-tinas-assault-on-dragon-keep-a-wonderlands-one-shot-adventure</t>
  </si>
  <si>
    <t xml:space="preserve">Smash skeletons, defeat dragons, and battle giant golems in Tiny Tina's Assault on Dragon Keep: A Wonderlands One-Shot Adventure. Experience the acclaimed 2013 quest jam-packed with fantasy, fun, and mountains of magical loot!
</t>
  </si>
  <si>
    <t>Gearbox Software,Stray Kite Studios</t>
  </si>
  <si>
    <t>ADVENTURE,RPG,SINGLE_PLAYER</t>
  </si>
  <si>
    <t>c40fb8828f6b45e1ac511f2cc5db9dc2</t>
  </si>
  <si>
    <t>Defend the Rook</t>
  </si>
  <si>
    <t>defend-the-rook</t>
  </si>
  <si>
    <t>Defend the Rook is a roguelike tactics board combat combined with tower defense elements. Defeat the invading hordes to stay alive and save the land!</t>
  </si>
  <si>
    <t>TURN_BASED,STRATEGY,FANTASY,SINGLE_PLAYER</t>
  </si>
  <si>
    <t>bb04b2f296104e32b70df72c2ce0634b</t>
  </si>
  <si>
    <t>Moonglow Bay</t>
  </si>
  <si>
    <t>moonglow-bay</t>
  </si>
  <si>
    <t>In Moonglow Bay, you play as a rookie angler, working together with friends, family, and neighbours to hone your fishing skills, nourish relationships, and restore a remote town’s fractured community.</t>
  </si>
  <si>
    <t>INDIE,RPG,ADVENTURE</t>
  </si>
  <si>
    <t>202087228093485b81bfda40ce9dbe48</t>
  </si>
  <si>
    <t>Lifeslide</t>
  </si>
  <si>
    <t>lifeslide</t>
  </si>
  <si>
    <t>Embark on an atmospheric paper plane flight adventure through life and master a unique flight mechanic as you travel through an ever-changing landscape towards your destination.</t>
  </si>
  <si>
    <t>Dreamteck</t>
  </si>
  <si>
    <t>ADVENTURE,ARCADE,INDIE</t>
  </si>
  <si>
    <t>8f58067d08bb454ab0eb8907345b8c76</t>
  </si>
  <si>
    <t>The Last Stand: Aftermath</t>
  </si>
  <si>
    <t>the-last-stand-aftermath</t>
  </si>
  <si>
    <t>From the creators of The Last Stand: Union City comes a new singleplayer rogue-lite action adventure. After you are infected by the zombie virus, set out to explore the apocalypse and find hope for your colony. You can make a difference. Don't give up.</t>
  </si>
  <si>
    <t>ACTION,ROGUE_LIKE,SHOOTER</t>
  </si>
  <si>
    <t>06722250068b4161a0ec25e86be99061</t>
  </si>
  <si>
    <t>Sherlock Holmes Chapter One</t>
  </si>
  <si>
    <t>sherlock-holmes-chapter-one</t>
  </si>
  <si>
    <t>In this story-driven detective thriller, a young Sherlock Holmes struggles to prove himself as he navigates an exotic, dangerous island in the Mediterranean to investigate the mystery of his mother’s death.</t>
  </si>
  <si>
    <t>ACTION,INVESTIGATION,ADVENTURE</t>
  </si>
  <si>
    <t>47f7eae1eb544562986e3081400d1764</t>
  </si>
  <si>
    <t>Ruined King: A League of Legends Story™</t>
  </si>
  <si>
    <t>ruined-king-a-league-of-legends-story</t>
  </si>
  <si>
    <t>Rise Against Ruin - Unite a party of League of Legends Champions, explore Bilgewater and set sail for the Shadow Isles to uncover the secrets of the deadly Black Mist in this immersive turn-based RPG.</t>
  </si>
  <si>
    <t>Riot Forge</t>
  </si>
  <si>
    <t>a764a316f8e64e35854a78138b89f908</t>
  </si>
  <si>
    <t>Hextech Mayhem: A League of Legends Story™</t>
  </si>
  <si>
    <t>hextech-mayhem-a-league-of-legends-story</t>
  </si>
  <si>
    <t>In this fast-paced rhythm runner, every action has an explosive reaction and no amount of mayhem is too much. Take on the role of Hexplosives expert Ziggs as you rampage through the neighborhoods of Piltover!</t>
  </si>
  <si>
    <t>b9fc967981994ee2a546152e62634076</t>
  </si>
  <si>
    <t>Surviving the Aftermath</t>
  </si>
  <si>
    <t>surviving-the-aftermath</t>
  </si>
  <si>
    <t>Survive and thrive in a post-apocalyptic future — resources are scarce, but opportunity calls! Build the ultimate disaster proof colony, protect your colonists, and restore civilization to a devastated world.</t>
  </si>
  <si>
    <t>Iceflake Studios Oy</t>
  </si>
  <si>
    <t>Paradox Interactive AB</t>
  </si>
  <si>
    <t>42cc3b0d2bd7413db19fc3d8dcee436a</t>
  </si>
  <si>
    <t>Exo One</t>
  </si>
  <si>
    <t>exo-one</t>
  </si>
  <si>
    <t>A strange signal... an alien craft... Exo One is a gravity-defying, interplanetary journey through space and time.  Master a truly alien traversal system and move through enigmatic and desolate alien landscapes in ways you've never experienced.</t>
  </si>
  <si>
    <t>fc75b7c573c64c24a937823183f8468e</t>
  </si>
  <si>
    <t>Guild of Dungeoneering Ultimate Edition</t>
  </si>
  <si>
    <t>guild-of-dungeoneering-ultimate-edition</t>
  </si>
  <si>
    <t xml:space="preserve">Now fully rebuilt and remastered, Guild of Dungeoneering Ultimate Edition is a turn-based dungeon crawler with a twist: instead of controlling the hero you build the dungeon around them. </t>
  </si>
  <si>
    <t>CARD_GAME,DUNGEON_CRAWLER,ROGUE_LIKE</t>
  </si>
  <si>
    <t>0cd43717a2224f33bb9a95f01d303474</t>
  </si>
  <si>
    <t>Never Alone (Kisima Ingitchuna)</t>
  </si>
  <si>
    <t>never-alone-kisima-ingitchuna</t>
  </si>
  <si>
    <t>Experience the epic journey of Nuna and Fox as they search for the source of an eternal blizzard that threatens the survival of everything they have ever known.</t>
  </si>
  <si>
    <t>Upper One Games, E-Line Media</t>
  </si>
  <si>
    <t>CO_OP,INDIE,PLATFORMER</t>
  </si>
  <si>
    <t>9b751945c64c46ce8d05500913fd0c2f</t>
  </si>
  <si>
    <t>Antstream Arcade</t>
  </si>
  <si>
    <t>antstream-arcade</t>
  </si>
  <si>
    <t>Unlimited Retro Games all in one place! With over 1000 titles available, Antstream Arcade is the Biggest Retro Gaming cloud platform. A unique modern experience to retro games with many integrated features such as Challenges, Multiplayer and Tournaments.</t>
  </si>
  <si>
    <t>b8bf369a354e4a01b01d61d750b1bc6d</t>
  </si>
  <si>
    <t>KID A MNESIA EXHIBITION</t>
  </si>
  <si>
    <t>kid-a-mnesia-exhibition</t>
  </si>
  <si>
    <t>An upside-down digital/analogue universe created from original artwork and recordings to commemorate 21 years of Radiohead’s Kid A and Amnesiac. Coming in November 2021. Add it to your wishlist now.</t>
  </si>
  <si>
    <t>a85bd01b67184c4c83f03f05404e07a8</t>
  </si>
  <si>
    <t>Battlefield™ 2042</t>
  </si>
  <si>
    <t>battlefield-2042</t>
  </si>
  <si>
    <t>Battlefield™ 2042 marks the return to the iconic all-out warfare of the franchise. Squad up and bring a cutting-edge arsenal into massive-scale battlegrounds, set in a near-future world transformed by disorder.</t>
  </si>
  <si>
    <t>SHOOTER,FIRST_PERSON,MULTIPLAYER</t>
  </si>
  <si>
    <t>91468918931c44148b837e76d34bf75a</t>
  </si>
  <si>
    <t>Farming Simulator 22</t>
  </si>
  <si>
    <t>farming-simulator-22</t>
  </si>
  <si>
    <t>The new Farming Simulator is incoming!</t>
  </si>
  <si>
    <t>bb3ce2b4668b4b22aae989f4508f0b71</t>
  </si>
  <si>
    <t>Total War: WARHAMMER</t>
  </si>
  <si>
    <t>total-war-warhammer</t>
  </si>
  <si>
    <t xml:space="preserve">The critically-acclaimed Total War: WARHAMMER combines a turn-based campaign of epic empire-building with colossal and explosive real-time battles, set within the incredible world of Warhammer Fantasy Battles. </t>
  </si>
  <si>
    <t>STRATEGY,ACTION</t>
  </si>
  <si>
    <t>b9229b0d1167444f87b297d2ff0827bd</t>
  </si>
  <si>
    <t>Conan Exiles</t>
  </si>
  <si>
    <t>An online multiplayer survival game, now with mounts and mounted combat, set in the lands of Conan the Barbarian. Survive in a vast open world sandbox, build a home and kingdom, dominate your enemies in single or multiplayer.</t>
  </si>
  <si>
    <t>7b0d120a875547e9bec70192ddcc96e2</t>
  </si>
  <si>
    <t>theHunter: Call of the Wild™</t>
  </si>
  <si>
    <t>thehunter-call-of-the-wild</t>
  </si>
  <si>
    <t>Experience an atmospheric hunting game like no other in this realistic and visually breathtaking open world. Immerse yourself in the atmospheric single player campaign, or share the ultimate hunting experience with friends.</t>
  </si>
  <si>
    <t>4428655cc67645419842a5c0f7892165</t>
  </si>
  <si>
    <t>Nexomon: Extinction</t>
  </si>
  <si>
    <t>nexomon-extinction</t>
  </si>
  <si>
    <t>Return to classic monster-catching, complete with a unique story, eccentric characters, and over 300 unique Nexomon to capture and train. 
Join the Tamer's Guild and begin an epic journey to restore balance before all hope is lost…</t>
  </si>
  <si>
    <t>RPG,SINGLE_PLAYER,TURN_BASED</t>
  </si>
  <si>
    <t>8c14e25550c4425a8d6e8a58e1d88812</t>
  </si>
  <si>
    <t>STORY OF SEASONS: Friends of Mineral Town</t>
  </si>
  <si>
    <t>story-of-seasons-friends-of-mineral-town</t>
  </si>
  <si>
    <t>Your farming life begins in Mineral Town, a charming village surrounded by nature. You've returned after many years to restore your late grandfather's farm to its former glory. Care for crops, livestock, and more as your very own story of seasons unfolds.</t>
  </si>
  <si>
    <t>3cf8c6563f644b2989fb4a77ec328c53</t>
  </si>
  <si>
    <t>Quake</t>
  </si>
  <si>
    <t>quake</t>
  </si>
  <si>
    <t>Developed by the award-winning id Software, Quake® is the ground-breaking, original dark fantasy first-person shooter that inspires today’s retro-style FPS games. Now, experience the authentic, updated, and visually enhanced version of the original.</t>
  </si>
  <si>
    <t>id Software,Nightdive Studios,MachineGames</t>
  </si>
  <si>
    <t>SHOOTER,ACTION,ADVENTURE</t>
  </si>
  <si>
    <t>154108003e4e4f099634188deb9a01b8</t>
  </si>
  <si>
    <t>while True: learn()</t>
  </si>
  <si>
    <t>while-true-learn</t>
  </si>
  <si>
    <t>You’re a machine learning specialist who makes neural networks but your cat seems to be better at it. Now you must solve puzzles to build a cat-to-human translation system. Earn a fortune, buy kickass cat outfits and learn how machine learning really works!</t>
  </si>
  <si>
    <t>Luden.io</t>
  </si>
  <si>
    <t>Nival</t>
  </si>
  <si>
    <t>SIMULATION,PUZZLE,PROGRAMMING</t>
  </si>
  <si>
    <t>7ff8ed2a8f1d4cbd824bb00c34116555</t>
  </si>
  <si>
    <t>Solar Ash</t>
  </si>
  <si>
    <t>solar-ash</t>
  </si>
  <si>
    <t>The Void beckons…</t>
  </si>
  <si>
    <t>f3389e763ab34d2880a1006164b728f3</t>
  </si>
  <si>
    <t>Chorus</t>
  </si>
  <si>
    <t>chorus</t>
  </si>
  <si>
    <t xml:space="preserve">She was once the Circle’s deadliest warrior – now she’s their most wanted fugitive. As Nara and her starfighter, Forsaken, journey across the galaxy to unite resistance forces against the Circle and free the universe from oppression. </t>
  </si>
  <si>
    <t>Deep Silver Fishlabs</t>
  </si>
  <si>
    <t>80fb2028e27b489988bcd2c242b8caf0</t>
  </si>
  <si>
    <t>The Captain</t>
  </si>
  <si>
    <t>the-captain</t>
  </si>
  <si>
    <t>Race back home across the galaxy.  Collect new friends.  Make new enemies.  You won't be able to save everyone.  Who will you leave behind?  Which civilizations will you save - or destroy - along the way?  The decisions are up to you.  You are... The Captain!</t>
  </si>
  <si>
    <t>Sysiac games</t>
  </si>
  <si>
    <t>c7664611fa424f0a94aeb84cc0d3b542</t>
  </si>
  <si>
    <t>Titan Quest Anniversary Edition</t>
  </si>
  <si>
    <t>titan-quest</t>
  </si>
  <si>
    <t>For its 10 year anniversary, Titan Quest will shine in new splendour. This Anniversary Edition combines both Titan Quest and Titan Quest Immortal Throne in one game, and has been given a massive overhaul for the ultimate ARPG experience.</t>
  </si>
  <si>
    <t>RPG,ACTION,SINGLE_PLAYER,CO_OP,MULTIPLAYER</t>
  </si>
  <si>
    <t>749d77f03ef7418cb4b01528ec58f361</t>
  </si>
  <si>
    <t>Parkitect</t>
  </si>
  <si>
    <t>parkitect</t>
  </si>
  <si>
    <t>Parkitect is a business simulation game that charges you with the construction and management of theme parks! Bringing back the best of classic theme park games with many new features and content on top. Now supports online co-op with up to 8 players!</t>
  </si>
  <si>
    <t>SIMULATION,INDIE,CITY_BUILDER,SINGLE_PLAYER,CO_OP</t>
  </si>
  <si>
    <t>4cc8db70368341fe93f800d784b0e005</t>
  </si>
  <si>
    <t>This Is the President</t>
  </si>
  <si>
    <t>this-is-the-president</t>
  </si>
  <si>
    <t>This Is the President is a political thriller. You are the newly elected leader with a shady background. It is up to you to abuse the position of the most powerful man in the world to escape justice for past crimes.</t>
  </si>
  <si>
    <t>SuperPAC</t>
  </si>
  <si>
    <t>SIMULATION,STRATEGY,ADVENTURE</t>
  </si>
  <si>
    <t>5edcd2a5ab594ff59865f03fc904e5e7</t>
  </si>
  <si>
    <t>SpellForce 3 Reforced</t>
  </si>
  <si>
    <t>spellforce-3</t>
  </si>
  <si>
    <t>SpellForce 3 - The perfect blend between RTS and RPG! It is the year 518. The rebellion of the renegade mages, known as the Mage Wars, has been quashed by the Crown.</t>
  </si>
  <si>
    <t>RPG,STRATEGY,FANTASY</t>
  </si>
  <si>
    <t>cc151ffe9d5745a69a9c2c6be353d6da</t>
  </si>
  <si>
    <t>Wolfstride</t>
  </si>
  <si>
    <t>wolfstride</t>
  </si>
  <si>
    <t>Get wrecked in this immature grown-up RPG about a trio of troublemakers stumbling their way through a giant mecha tournament. Repair, upgrade, pick up odd jobs, and battle the best all while running from the regrettable choices of the past.</t>
  </si>
  <si>
    <t>ACTION,ADVENTURE,STRATEGY</t>
  </si>
  <si>
    <t>bdd8a627c9914901a37edf6347c6b49e</t>
  </si>
  <si>
    <t>NARAKA: BLADEPOINT</t>
  </si>
  <si>
    <t>naraka-bladepoint</t>
  </si>
  <si>
    <t>NARAKA: BLADEPOINT is an up to 60-player PVP mythical action combat experience with martial arts inspired melee combat, gravity defying mobility, vast arsenals of melee &amp; ranged weapons, legendary customizable heroes with epic abilities.</t>
  </si>
  <si>
    <t>24 Entertainment</t>
  </si>
  <si>
    <t>NetEase Montreal</t>
  </si>
  <si>
    <t>ACTION,MULTIPLAYER,BATTLE_ROYALE</t>
  </si>
  <si>
    <t>dc3a03c1ce5d467bb5db4693be7dbef8</t>
  </si>
  <si>
    <t>Dead by Daylight</t>
  </si>
  <si>
    <t>dead-by-daylight</t>
  </si>
  <si>
    <t>Dead by Daylight is a multiplayer (4vs1) horror game where one player takes on the role of the savage Killer, and the other four players play as Survivors, trying to escape the Killer and avoid being caught and killed.</t>
  </si>
  <si>
    <t>cf42bfef8bdc4a3b9db9ae500c9bfe06</t>
  </si>
  <si>
    <t>Prison Architect</t>
  </si>
  <si>
    <t>prison-architect</t>
  </si>
  <si>
    <t xml:space="preserve">Welcome Wardens!
Only the world’s most ruthless Warden can contain the world’s most ruthless inmates. Design and develop your personalized penitentiary in Prison Architect.
</t>
  </si>
  <si>
    <t>eb684923ec8a4f74b897103362207588</t>
  </si>
  <si>
    <t>MONOPOLY MADNESS</t>
  </si>
  <si>
    <t>monopoly-madness</t>
  </si>
  <si>
    <t>Rediscover the MONOPOLY you love in a way you’ve never seen before. This is Madness!</t>
  </si>
  <si>
    <t>ee6e67c617284890a384cee6768b2cf8</t>
  </si>
  <si>
    <t>Wytchwood</t>
  </si>
  <si>
    <t>wytchwood</t>
  </si>
  <si>
    <t>Wytchwood is a crafting adventure game set in a land of gothic fables and fairytales. As the old witch of the woods, explore a strange countryside, collect magic ingredients, brew sorcerous spells, and pass judgement upon a capricious cast of characters.</t>
  </si>
  <si>
    <t>Alientrap</t>
  </si>
  <si>
    <t>SIMULATION,ADVENTURE</t>
  </si>
  <si>
    <t>a89804c0a3be4493a4c0ee999c24f913</t>
  </si>
  <si>
    <t>Bus Simulator 21 - Modding Kit</t>
  </si>
  <si>
    <t>bus-simulator-21</t>
  </si>
  <si>
    <t xml:space="preserve">Enhance your bus driving experience by creating your own buses, maps , decals as well as exterior skins, interior designs and more with the 
official Bus Simulator 21 modding kit.
We can't wait to see all of your creations.
</t>
  </si>
  <si>
    <t>6e708b1e608f446eaa80488d26b7444b</t>
  </si>
  <si>
    <t>F.I.S.T.: Forged In Shadow Torch</t>
  </si>
  <si>
    <t>fist-forged-in-shadow-torch</t>
  </si>
  <si>
    <t xml:space="preserve">Explore more than a dozen unique areas in a Metroidvania style map. 
The Fist, Drill, and Whip are three weapons with completely different fighting styles that offer seamless switching between high combo, high damage, and long range attacks. </t>
  </si>
  <si>
    <t>TiGames</t>
  </si>
  <si>
    <t>Antiidelay</t>
  </si>
  <si>
    <t>PLATFORMER,METROIDVANIA,ACTION</t>
  </si>
  <si>
    <t>dc9292c5d0ac441b8b6b8e261662ff40</t>
  </si>
  <si>
    <t>One Hand Clapping</t>
  </si>
  <si>
    <t>one-hand-clapping</t>
  </si>
  <si>
    <t>One Hand Clapping is a 2D platformer that invites you to sing into your microphone to solve musical puzzles and discover the power of your voice as it changes the world.</t>
  </si>
  <si>
    <t>e7efc5272c234eae95665d44bef7f6fa</t>
  </si>
  <si>
    <t>Asteroids: Recharged</t>
  </si>
  <si>
    <t>asteroids-recharged</t>
  </si>
  <si>
    <t>How long can you survive the depths of space in this fresh revival of the classic arcade shooter, all while grooving to an original score by Megan McDuffee? Pilot solo or recruit a friend for local co-op across 30 unique challenges or the endless arcade mode.</t>
  </si>
  <si>
    <t>ARCADE,ACTION,CO_OP,SINGLE_PLAYER</t>
  </si>
  <si>
    <t>ec9f7851c917448fbc4a7ee84d0780d9</t>
  </si>
  <si>
    <t>Tribes of Midgard</t>
  </si>
  <si>
    <t>tribes-of-midgard</t>
  </si>
  <si>
    <t xml:space="preserve">Form a tribe with up to 10 players to defend your village from the relentless onslaught of deadly spirits and gigantic brutes Hel-bent on bringing on the end of the world in this game with a unique blend of action, survival, and roguelite elements. </t>
  </si>
  <si>
    <t>Norsfell</t>
  </si>
  <si>
    <t>Gearbox Publishing</t>
  </si>
  <si>
    <t>CO_OP,ACTION,ROGUE_LITE</t>
  </si>
  <si>
    <t>e5e2b76e36944062a25840a557cb5aeb</t>
  </si>
  <si>
    <t>Unspottable</t>
  </si>
  <si>
    <t>unspottable</t>
  </si>
  <si>
    <t>Unspottable is a competitive couch party game for 2 to 4 players. 
Blend in the crowd of AI characters, hunt down the other players and use the many different environment specific rules to win the game. 
Walk like a robot and punch like a human!</t>
  </si>
  <si>
    <t>Gros Chevaux</t>
  </si>
  <si>
    <t>MULTIPLAYER,INDIE,CASUAL</t>
  </si>
  <si>
    <t>ad2d42f582114594a105d8fe2a4cc12a</t>
  </si>
  <si>
    <t>Clid The Snail</t>
  </si>
  <si>
    <t>clid-the-snail</t>
  </si>
  <si>
    <t>In this quirky top-down shooter you are Clid, a grumpy, humanoid snail armed to the radula! Experience a dark fantasy fable and explore an unforgiving miniature world to exterminate the slug plague with badass weapons… and a unique set of snaily skills.</t>
  </si>
  <si>
    <t>Weird Beluga S.L.</t>
  </si>
  <si>
    <t>Koch Media GmbH</t>
  </si>
  <si>
    <t>SHOOTER,ADVENTURE</t>
  </si>
  <si>
    <t>398144371e664e3785069448ed6589aa</t>
  </si>
  <si>
    <t>Aeterna Noctis</t>
  </si>
  <si>
    <t>aeterna-noctis</t>
  </si>
  <si>
    <t>A challenging hand-drawn 2D Metroidvania with intense combat and skill-based platform sections. Taking the role of the King of Darkness you must help him regain his power across 16 different and connected areas in an original an epic story</t>
  </si>
  <si>
    <t>Aeternum Game Studios</t>
  </si>
  <si>
    <t>METROIDVANIA,ADVENTURE,ACTION</t>
  </si>
  <si>
    <t>195f717901a14c63b8b9bf3572b937b2</t>
  </si>
  <si>
    <t>Nemezis: Mysterious Journey III</t>
  </si>
  <si>
    <t>nemezis-mysterious-journey-iii</t>
  </si>
  <si>
    <t>Nemezis: Mysterious Journey III is a puzzle adventure game with countless brain-teasers, in which two tourists find themselves engaged in a series of mysterious events.</t>
  </si>
  <si>
    <t>PUZZLE,FIRST_PERSON,SINGLE_PLAYER,NARRATION,ADVENTURE</t>
  </si>
  <si>
    <t>d0f6b4b32c2349918f1e38a6a13e3cd4</t>
  </si>
  <si>
    <t>FINAL FANTASY VII REMAKE INTERGRADE</t>
  </si>
  <si>
    <t>final-fantasy-vii-remake-intergrade</t>
  </si>
  <si>
    <t>Cloud Strife, an ex SOLDIER operative, decends on the mako-powered city of Midgar. The world of the timeless classic FINAL FANTASY VII is reborn, using cutting-edge graphics technology, a new battle system and an additional adventure featuring Yuffie Kisaragi.</t>
  </si>
  <si>
    <t>8cb51340f8a148aa95ff636833c2bce0</t>
  </si>
  <si>
    <t>Of Bird And Cage</t>
  </si>
  <si>
    <t>of-bird-and-cage</t>
  </si>
  <si>
    <t>Of Bird and Cage is a unique metal album presented through a short story-driven game. Play music in a brand-new way. Featuring famous artists like Ron "Bumblefoot" Thal (ex-Guns N' Roses), Rob van der Loo (Epica), Ruud Jolie (Within Temptation) and many more!</t>
  </si>
  <si>
    <t>Capricia Productions</t>
  </si>
  <si>
    <t>All in! Games</t>
  </si>
  <si>
    <t>INDIE,ACTION</t>
  </si>
  <si>
    <t>bdea68145b61462f9cd17068e835aadf</t>
  </si>
  <si>
    <t>The Vanishing of Ethan Carter</t>
  </si>
  <si>
    <t>the-vanishing-of-ethan-carter</t>
  </si>
  <si>
    <t>The Vanishing of Ethan Carter is a first-person mystery focused on exploration and discovery. As an occult-minded detective Paul Prospero, piece together the truth behind Ethan’s disappearance — and the fate of his family.</t>
  </si>
  <si>
    <t>The Astronauts</t>
  </si>
  <si>
    <t>EXPLORATION,INVESTIGATION,SUPERNATURAL</t>
  </si>
  <si>
    <t>464a19f4865248b5948c9514af11d563</t>
  </si>
  <si>
    <t>Mages of Mystralia</t>
  </si>
  <si>
    <t>mages-of-mystralia</t>
  </si>
  <si>
    <t>In a world of magic, your mind is your greatest weapon. Learn the ways of magic and design your own spells to fight enemies, navigate treacherous terrain, and right past wrongs in the kingdom of Mystralia.</t>
  </si>
  <si>
    <t>INDIE,ACTION,ADVENTURE,SINGLE_PLAYER</t>
  </si>
  <si>
    <t>0a8b32256f374cf4998c3ecf44c31db9</t>
  </si>
  <si>
    <t>Moving Out</t>
  </si>
  <si>
    <t>moving-out</t>
  </si>
  <si>
    <t>Moving Out is a ridiculous physics-based moving simulator that brings new meaning to "couch co-op"! As a newly certified Furniture Arrangement &amp; Relocation Technician, you’ll take on moving jobs all across the busy town of Packmore.</t>
  </si>
  <si>
    <t>CASUAL,CO_OP,PARTY,SINGLE_PLAYER</t>
  </si>
  <si>
    <t>b69fb17fe548401297c61f0e88807031</t>
  </si>
  <si>
    <t>Salt and Sanctuary</t>
  </si>
  <si>
    <t>salt-and-sanctuary</t>
  </si>
  <si>
    <t>Explore a haunting, punishing island in this stylized 2D action RPG. Salt and Sanctuary combines fast and brutal 2D combat with richly developed RPG mechanics in a cursed realm of forgotten cities, blood-soaked dungeons, and desecrated monuments.</t>
  </si>
  <si>
    <t>1c5143aeec774495a5acc9d613af181b</t>
  </si>
  <si>
    <t>Tomb Raider GAME OF THE YEAR EDITION</t>
  </si>
  <si>
    <t>tomb-raider</t>
  </si>
  <si>
    <t>Armed only with raw instincts and the ability to push beyond the limits of human endurance, Lara must fight to unravel the dark history of a forgotten island to escape its relentless hold.</t>
  </si>
  <si>
    <t>ee7f3c6725fd4fd4b8aeab8622cb770e</t>
  </si>
  <si>
    <t>Shadow of the Tomb Raider: Definitive Edition</t>
  </si>
  <si>
    <t>shadow-of-the-tomb-raider</t>
  </si>
  <si>
    <t>In Shadow of the Tomb Raider Definitive Edition experience the final chapter of Lara’s origin as she is forged into the Tomb Raider she is destined to be.</t>
  </si>
  <si>
    <t>c6b3bafc482248b8a5c64421ece986ba</t>
  </si>
  <si>
    <t>Warshmallows</t>
  </si>
  <si>
    <t>warshmallows</t>
  </si>
  <si>
    <t>Blink, and you've been shot! Warshmallows is a fast-paced platform-arena shooting game, where you battle against from 1 to 3 players for the championship of sweet-tooths. FFA, 2v2 battles, couch mode, online matchmaking - there's something sweet for everyone!</t>
  </si>
  <si>
    <t>INDIE,MULTIPLAYER,SHOOTER</t>
  </si>
  <si>
    <t>8c06c52475f04adb9cdfea4c0a50f734</t>
  </si>
  <si>
    <t>Neko Ghost, Jump!</t>
  </si>
  <si>
    <t>neko-ghost-jump</t>
  </si>
  <si>
    <t>Neko Ghost, Jump! is a puzzle-platformer where you not only switch between 2D &amp; 3D camera perspectives but also between your physical &amp; ghost forms to solve puzzles, combat enemies, and clear levels faster.</t>
  </si>
  <si>
    <t>Burgos Games</t>
  </si>
  <si>
    <t>INDIE,PUZZLE,PLATFORMER</t>
  </si>
  <si>
    <t>22390b42e5e947de9cb9621e808e949c</t>
  </si>
  <si>
    <t>Partisans 1941</t>
  </si>
  <si>
    <t>partisans-1941</t>
  </si>
  <si>
    <t>Partisans 1941 is a real-time tactics game with stealth elements, set on the eastern front of WW II. As an army commander behind enemy lines you gather a group of Partisans to wage guerilla warfare against the German occupants.</t>
  </si>
  <si>
    <t>ACTION,STRATEGY,STEALTH,SINGLE_PLAYER</t>
  </si>
  <si>
    <t>ecd8e96fc1c64d94b60a9f3fdd03b70e</t>
  </si>
  <si>
    <t>AWAY: The Survival Series</t>
  </si>
  <si>
    <t>away-the-survival-series</t>
  </si>
  <si>
    <t>In this story-based adventure, play as a tiny sugar glider in your very own nature documentary. Glide among the trees, fight dangerous predators, and explore beautiful environments as you embark on a high-flying journey to save your family.</t>
  </si>
  <si>
    <t>ADVENTURE,EXPLORATION,INDIE</t>
  </si>
  <si>
    <t>4f5fc46773204263addc7aaa76601b4a</t>
  </si>
  <si>
    <t>Farmer's Dynasty</t>
  </si>
  <si>
    <t>farmers-dynasty</t>
  </si>
  <si>
    <t>Live – Build – Farm: Enjoy a unique mix of farming, constructing and life simulation that takes you to the countryside and holds plenty of challenging gameplay in stock!</t>
  </si>
  <si>
    <t>618ecf34a09740bb8ea2050b8b03d4b9</t>
  </si>
  <si>
    <t>Rescue Party: Live!</t>
  </si>
  <si>
    <t>rescue-party-live</t>
  </si>
  <si>
    <t xml:space="preserve">Play alone or with your friends in this cooperative adventure for 1 to 4 players. Make the right moves, and coordinate with your team to rescue people in danger. Have fun, and act fast! The success of your team depends on your choices. </t>
  </si>
  <si>
    <t>TAG Studio</t>
  </si>
  <si>
    <t>PARTY,CASUAL</t>
  </si>
  <si>
    <t>5e5ac1cb3b20442cadb7de54486b9cf2</t>
  </si>
  <si>
    <t>God of War</t>
  </si>
  <si>
    <t>god-of-war</t>
  </si>
  <si>
    <t xml:space="preserve">His vengeance against the Gods of Olympus years behind him, Kratos now lives as a man in the realm of Norse Gods and monsters. It is in this harsh, unforgiving world that he must fight to survive… and teach his son to do the same. </t>
  </si>
  <si>
    <t>dc763559d59d401381b21724e6945db2</t>
  </si>
  <si>
    <t>Tom Clancy's Rainbow Six Extraction</t>
  </si>
  <si>
    <t>rainbow-six-extraction</t>
  </si>
  <si>
    <t>SHOOTER,STRATEGY,CO_OP,MULTIPLAYER,ACTION</t>
  </si>
  <si>
    <t>13ab145853ad423b8dadff9bcd91635c</t>
  </si>
  <si>
    <t>Tom Clancy's Rainbow Six® Extraction United Bundle</t>
  </si>
  <si>
    <t>rainbow-six-united-bundle</t>
  </si>
  <si>
    <t>Join millions with the ultimate Rainbow Six bundle! includes the Deluxe Editions of both Rainbow Six® Siege AND the NEW Rainbow® Six Extraction.</t>
  </si>
  <si>
    <t>9f944e95eb3a40d8a45a3c4f8871f194</t>
  </si>
  <si>
    <t>Pupperazzi</t>
  </si>
  <si>
    <t>pupperazzi</t>
  </si>
  <si>
    <t>Put your love for pups to the test - we have a bunch of dogs that need their photos taken, doggone it! Photograph and catalogue the finest (and derpiest) dogs to build your career, upgrade your camera, and discover new canines. 
WOOF.</t>
  </si>
  <si>
    <t>825cc6c55b43483aa80040ae31c92c19</t>
  </si>
  <si>
    <t>FOCUS INDIES BUNDLE: Curse of the Dead Gods + Shady Part of Me + Aeon Must Die!</t>
  </si>
  <si>
    <t>focus-indies-bundle</t>
  </si>
  <si>
    <t>3e7a695d0c9444a9b7b0edd55d041ec2</t>
  </si>
  <si>
    <t>Expeditions: Rome</t>
  </si>
  <si>
    <t>expeditions-rome</t>
  </si>
  <si>
    <t>Determine the destiny of Rome as you conquer foreign lands and navigate political intrigue in this turn-based RPG. Directly fight with your party of Praetorians, guide your legion to victory, and choose your own path in a story where every decision matters.</t>
  </si>
  <si>
    <t>acf310edb3ea419f8771b81e02532e30</t>
  </si>
  <si>
    <t>This Is The Police 2</t>
  </si>
  <si>
    <t>this-is-the-police-2</t>
  </si>
  <si>
    <t>Interpret the law as you see fit! Run the sheriff’s department, manage your cops, make tough decisions – and try to keep out of prison yourself – in this story-driven mixture of adventure, strategy, and turn-based tactical combat.</t>
  </si>
  <si>
    <t>2a3b4d632bc4417fa21f4e1ace254218</t>
  </si>
  <si>
    <t>This Is The Police</t>
  </si>
  <si>
    <t>this-is-the-police</t>
  </si>
  <si>
    <t xml:space="preserve">This Is the Police is a strategy/adventure game set in a city spiraling the drain. Taking the role of gritty Police Chief Jack Boyd, you'll dive into a deep story of crime and intrigue. </t>
  </si>
  <si>
    <t>09846ff4dda3466f9a8bddbe07c22727</t>
  </si>
  <si>
    <t>Rebel Cops</t>
  </si>
  <si>
    <t>rebel-cops</t>
  </si>
  <si>
    <t>7191d2a7620741448c1a7b2193f8a3a7</t>
  </si>
  <si>
    <t>Opera GX - The First Browser for Gamers</t>
  </si>
  <si>
    <t>opera-gx-the-first-browser-for-gamers</t>
  </si>
  <si>
    <t>Get an unparalleled gaming and browsing experience with built-in limiters for CPU, RAM, and Network usage, plus Discord &amp; Twitch sidebar integration. Enjoy fast and private web browser with free VPN and built-in ad blocker.</t>
  </si>
  <si>
    <t>Opera GX</t>
  </si>
  <si>
    <t>d686c3337ea8406f81f13902078501fc</t>
  </si>
  <si>
    <t>N0va Desktop</t>
  </si>
  <si>
    <t>n0va-desktop</t>
  </si>
  <si>
    <t xml:space="preserve">miHoYo's live wallpaper app.
Simply click the desktop to wake Lumi up.
Enjoy an immersive experience with a lovely companion that's always by your side!
</t>
  </si>
  <si>
    <t>372da11a5c6443ddab674b2eee8ce2d4</t>
  </si>
  <si>
    <t>Kitaria Fables</t>
  </si>
  <si>
    <t>kitaria-fables</t>
  </si>
  <si>
    <t>Kitaria Fables is a charming action-adventure RPG with farming and crafting! Armed with many weapons and a spellbook, battle a perilous rising darkness. Reveal regions, relics and resources, farm and grow provisions, and complete quests solo or in co-op mode!</t>
  </si>
  <si>
    <t>CO_OP,RPG,ADVENTURE,SINGLE_PLAYER</t>
  </si>
  <si>
    <t>f6d665930cc34c34ac69cfe52906a723</t>
  </si>
  <si>
    <t>DAEMON X MACHINA</t>
  </si>
  <si>
    <t>daemon-x-machina</t>
  </si>
  <si>
    <t>Pilot your fully customizable Arsenal mech and join your fellow mercenaries in defending humanity from the corrupted machines and gigantic robots in this post-apocalyptic action game!</t>
  </si>
  <si>
    <t>42153c278e574c9687fc5e8db2ca6ab5</t>
  </si>
  <si>
    <t>Coffee Talk</t>
  </si>
  <si>
    <t>coffee-talk</t>
  </si>
  <si>
    <t>Coffee Talk is a coffee brewing and heart-to-heart talking simulator about listening to fantasy-inspired modern peoples’ problems, and helping them by serving up a warm drink or two.</t>
  </si>
  <si>
    <t>307ac9c720d249a8b96c2f1de5970f50</t>
  </si>
  <si>
    <t>Dying Light 2 Stay Human</t>
  </si>
  <si>
    <t>dying-light-2-stay-human</t>
  </si>
  <si>
    <t>The virus won and civilization has fallen back to the Dark Ages. The City, one of the last human settlements, is on the brink of collapse. Use your agility and combat skills to survive, and reshape the world. Your choices matter.</t>
  </si>
  <si>
    <t>OPEN_WORLD,ACTION,RPG</t>
  </si>
  <si>
    <t>de64d1994fb54d638b2c9a1afae7bbd3</t>
  </si>
  <si>
    <t>Zorya: The Celestial Sisters</t>
  </si>
  <si>
    <t>zorya-the-celestial-sisters</t>
  </si>
  <si>
    <t>In this award-winning cooperative puzzle game, play along with a friend as either Aysu or Solveig and help reunite the sister goddesses. Use caution to safely navigate the shadows and solve the increasingly complex puzzles.</t>
  </si>
  <si>
    <t>41de807326694983bb752bd9e872d0f4</t>
  </si>
  <si>
    <t>Sifu</t>
  </si>
  <si>
    <t>sifu</t>
  </si>
  <si>
    <t>Sifu is the new game of Sloclap, the independent studio behind Absolver. A third person action game featuring intense hand-to-hand combat, it puts you in control of a young Kung-Fu student on a path of revenge.</t>
  </si>
  <si>
    <t>Sloclap</t>
  </si>
  <si>
    <t>ACTION,FIGHTING,INDIE</t>
  </si>
  <si>
    <t>d2efc84967d14f738395068fafa85b9a</t>
  </si>
  <si>
    <t>Rainbow Billy: The Curse of the Leviathan</t>
  </si>
  <si>
    <t>rainbow-billy-the-curse-of-the-leviathan</t>
  </si>
  <si>
    <t>Rainbow Billy tells a universal coming of age story about dealing with changes in the world and accepting ourselves and the others around us! Sometimes it only takes a conversation, empathy, and a new point of view to make a world of a difference.</t>
  </si>
  <si>
    <t>cd1e6b9aa34c4effb31f176d53d59c1b</t>
  </si>
  <si>
    <t>Breakout: Recharged</t>
  </si>
  <si>
    <t>breakout-recharged</t>
  </si>
  <si>
    <t>The original brick breaker returns with its toughest challenge yet. Survive as long as you can in arcade or take on one of 50 challenges picking up game-changing power-ups along the way.</t>
  </si>
  <si>
    <t>29606acb488941e4b35f9b2ed3e72f65</t>
  </si>
  <si>
    <t>Humble</t>
  </si>
  <si>
    <t>humble</t>
  </si>
  <si>
    <t>82b6c15d49f54a4685ee826f6c26c0a9</t>
  </si>
  <si>
    <t>Ranch Simulator</t>
  </si>
  <si>
    <t>ranch-simulator</t>
  </si>
  <si>
    <t>Builder. Farmer. Hunter. Trader. Can you turn your family’s rundown homestead into the most prosperous ranch in the valley? Then it’s time to head out into the wilderness in this captivating single and multiplayer open-world simulator.</t>
  </si>
  <si>
    <t>c7372a04d62b4d4bb5b2a95424202e25</t>
  </si>
  <si>
    <t>Insurgency: Sandstorm</t>
  </si>
  <si>
    <t>Battle in the war-torn environments of a contemporary conflict through a series of intense co-op and PvP multiplayer modes. Feel every bullet and fear every impact in fierce close quarters combat as your team fights toward victory.</t>
  </si>
  <si>
    <t>Reasonable</t>
  </si>
  <si>
    <t>price</t>
  </si>
  <si>
    <t xml:space="preserve"> </t>
  </si>
  <si>
    <t>outlier</t>
  </si>
  <si>
    <t>mean</t>
  </si>
  <si>
    <t>standardize</t>
  </si>
  <si>
    <t>absolut</t>
  </si>
  <si>
    <t>15:00:00.000Z</t>
  </si>
  <si>
    <t>StDev</t>
  </si>
  <si>
    <t>outlier price</t>
  </si>
  <si>
    <t>Q1</t>
  </si>
  <si>
    <t>14:00:00.000Z</t>
  </si>
  <si>
    <t>Q2</t>
  </si>
  <si>
    <t>Q3</t>
  </si>
  <si>
    <t>IQR</t>
  </si>
  <si>
    <t>LB</t>
  </si>
  <si>
    <t>13:00:00.000Z</t>
  </si>
  <si>
    <t>UB</t>
  </si>
  <si>
    <t>08:00:00.000Z</t>
  </si>
  <si>
    <t>10:00:00.000Z</t>
  </si>
  <si>
    <t>16:00:00.000Z</t>
  </si>
  <si>
    <t>11:00:00.000Z</t>
  </si>
  <si>
    <t>00:00:00.000Z</t>
  </si>
  <si>
    <t>11:38:00.000Z</t>
  </si>
  <si>
    <t>15:21:00.000Z</t>
  </si>
  <si>
    <t>11:22:00.000Z</t>
  </si>
  <si>
    <t>09:00:00.000Z</t>
  </si>
  <si>
    <t>12:12:00.000Z</t>
  </si>
  <si>
    <t>12:00:00.000Z</t>
  </si>
  <si>
    <t>05:00:00.000Z</t>
  </si>
  <si>
    <t>17:00:00.000Z</t>
  </si>
  <si>
    <t>18:00:00.000Z</t>
  </si>
  <si>
    <t>21:49:00.000Z</t>
  </si>
  <si>
    <t>13:51:00.000Z</t>
  </si>
  <si>
    <t>04:00:00.000Z</t>
  </si>
  <si>
    <t>19:20:00.000Z</t>
  </si>
  <si>
    <t>06:00:00.000Z</t>
  </si>
  <si>
    <t>11:29:18.000Z</t>
  </si>
  <si>
    <t>14:58:00.000Z</t>
  </si>
  <si>
    <t>01:00:00.000Z</t>
  </si>
  <si>
    <t>07:00:00.000Z</t>
  </si>
  <si>
    <t>23:00:00.000Z</t>
  </si>
  <si>
    <t>14:55:00.000Z</t>
  </si>
  <si>
    <t>21:00:00.000Z</t>
  </si>
  <si>
    <t>00:55:00.000Z</t>
  </si>
  <si>
    <t>22:00:00.000Z</t>
  </si>
  <si>
    <t>13:45:00.000Z</t>
  </si>
  <si>
    <t>19:30:00.000Z</t>
  </si>
  <si>
    <t>18:30:00.000Z</t>
  </si>
  <si>
    <t>21:30:00.000Z</t>
  </si>
  <si>
    <t>07:30:00.000Z</t>
  </si>
  <si>
    <t>16:20:00.000Z</t>
  </si>
  <si>
    <t>19:00:00.000Z</t>
  </si>
  <si>
    <t>12:30:00.000Z</t>
  </si>
  <si>
    <t>16:33:38.000Z</t>
  </si>
  <si>
    <t>14:56:18.000Z</t>
  </si>
  <si>
    <t>20:30:00.000Z</t>
  </si>
  <si>
    <t>21:59:00.000Z</t>
  </si>
  <si>
    <t>16:30:00.000Z</t>
  </si>
  <si>
    <t>20:00:00.000Z</t>
  </si>
  <si>
    <t>15:20:00.000Z</t>
  </si>
  <si>
    <t>17:30:00.000Z</t>
  </si>
  <si>
    <t>14:30:00.000Z</t>
  </si>
  <si>
    <t>15:45:00.000Z</t>
  </si>
  <si>
    <t>COUNTA of id</t>
  </si>
  <si>
    <t>Grand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</si>
</sst>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dd/MM/yyyy"/>
  </numFmts>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xf borderId="0" fillId="0" fontId="2" numFmtId="164" xfId="0" applyFont="1" applyNumberFormat="1"/>
    <xf quotePrefix="1" borderId="0" fillId="0" fontId="2" numFmtId="0" xfId="0" applyAlignment="1" applyFont="1">
      <alignment readingOrder="0"/>
    </xf>
    <xf borderId="0" fillId="0" fontId="3" numFmtId="0" xfId="0" applyAlignment="1" applyFont="1">
      <alignment readingOrder="0"/>
    </xf>
    <xf borderId="0" fillId="0" fontId="2" numFmtId="165" xfId="0" applyFont="1" applyNumberFormat="1"/>
    <xf borderId="0" fillId="0" fontId="1" numFmtId="4" xfId="0" applyAlignment="1" applyFont="1" applyNumberFormat="1">
      <alignment readingOrder="0"/>
    </xf>
    <xf borderId="0" fillId="0" fontId="2" numFmtId="4" xfId="0" applyAlignment="1" applyFont="1" applyNumberFormat="1">
      <alignment readingOrder="0"/>
    </xf>
    <xf borderId="0" fillId="0" fontId="2" numFmtId="4" xfId="0" applyFont="1" applyNumberFormat="1"/>
    <xf borderId="0" fillId="0" fontId="2" numFmtId="10"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2.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define outlier in the dataset</a:t>
            </a:r>
          </a:p>
        </c:rich>
      </c:tx>
      <c:overlay val="0"/>
    </c:title>
    <c:plotArea>
      <c:layout/>
      <c:barChart>
        <c:barDir val="col"/>
        <c:ser>
          <c:idx val="0"/>
          <c:order val="0"/>
          <c:tx>
            <c:strRef>
              <c:f>'Pivot Table 2'!$B$1</c:f>
            </c:strRef>
          </c:tx>
          <c:spPr>
            <a:solidFill>
              <a:schemeClr val="accent1"/>
            </a:solidFill>
            <a:ln cmpd="sng">
              <a:solidFill>
                <a:srgbClr val="000000"/>
              </a:solidFill>
            </a:ln>
          </c:spPr>
          <c:cat>
            <c:strRef>
              <c:f>'Pivot Table 2'!$A$2:$A$4</c:f>
            </c:strRef>
          </c:cat>
          <c:val>
            <c:numRef>
              <c:f>'Pivot Table 2'!$B$2:$B$4</c:f>
              <c:numCache/>
            </c:numRef>
          </c:val>
        </c:ser>
        <c:axId val="2123687810"/>
        <c:axId val="102153120"/>
      </c:barChart>
      <c:catAx>
        <c:axId val="21236878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outlier</a:t>
                </a:r>
              </a:p>
            </c:rich>
          </c:tx>
          <c:overlay val="0"/>
        </c:title>
        <c:numFmt formatCode="General" sourceLinked="1"/>
        <c:majorTickMark val="none"/>
        <c:minorTickMark val="none"/>
        <c:spPr/>
        <c:txPr>
          <a:bodyPr/>
          <a:lstStyle/>
          <a:p>
            <a:pPr lvl="0">
              <a:defRPr b="0">
                <a:solidFill>
                  <a:srgbClr val="000000"/>
                </a:solidFill>
                <a:latin typeface="+mn-lt"/>
              </a:defRPr>
            </a:pPr>
          </a:p>
        </c:txPr>
        <c:crossAx val="102153120"/>
      </c:catAx>
      <c:valAx>
        <c:axId val="1021531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 of games</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2123687810"/>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5</xdr:row>
      <xdr:rowOff>47625</xdr:rowOff>
    </xdr:from>
    <xdr:ext cx="5715000" cy="353377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916" sheet="find_outlier"/>
  </cacheSource>
  <cacheFields>
    <cacheField name="id" numFmtId="0">
      <sharedItems>
        <s v="4c81547b81064acfb1902be7b06d6366"/>
        <s v="3fdbd69050ec4091a68481b397f0a5dd"/>
        <s v="5f82cbea3fdd42e2b9b9dfe8439b96b3"/>
        <s v="497cdc35842e458ca10a1edae95ae181"/>
        <s v="0dfa5a4398bb44c8b1ac34e5f248fab9"/>
        <s v="0f96082fc0b8475db86cba86c8b6a796"/>
        <s v="49bdb24baa564f8c92848abe14112436"/>
        <s v="e6dfe28ad2644018aa29f67054ff0391"/>
        <s v="58f2e8dff4a84c5796ebcbdd5d10fe34"/>
        <s v="a90dd6aacad84318aa8d81d87cad5063"/>
        <s v="da621d3c18154c82aedab85687fccdc6"/>
        <s v="e97aca322ee540edac26749e74e94ca1"/>
        <s v="bad91db9e66044fdaf195d6a8e882cdb"/>
        <s v="1d96b05c04804b4e8df4b376e3c1c490"/>
        <s v="9ccfdd9d080949f99d4d2b0aa321b165"/>
        <s v="50ca821abd824c2994ad1798eb8454a6"/>
        <s v="674967c55648467ba8e9d163a27170db"/>
        <s v="b4eb01e10f224126b7b4f7a56a65a6ec"/>
        <s v="442f123b4d884d8ca85236aa30b99a79"/>
        <s v="4daf8ec797014b5eb4a9cdb41d73bb60"/>
        <s v="7981b6d8a37142b9aed96155b93ff8da"/>
        <s v="9a03fddd502943d2af8c94daeb667b04"/>
        <s v="61b641c3702f4770ac525101b39f0063"/>
        <s v="84505cf3bfd8411288bb15489ca8ed48"/>
        <s v="534710b9b01d46b49a8d31ce5ad8ff36"/>
        <s v="2263134da81944f4aedb1977049ef2da"/>
        <s v="f2546a46804147bfb6ab74937caf9295"/>
        <s v="c071ea77ba2f4983b4515eae0f4216b6"/>
        <s v="afe468383a89436e889fd8d9d06d827e"/>
        <s v="86911468c5d04a1d8a4e78eb45ceb955"/>
        <s v="9a85e064672249f6976b92c2d8db56b5"/>
        <s v="5de1872a341c4536809185219ef71222"/>
        <s v="bc42dc435f324da6b5e623c4f5a01d6e"/>
        <s v="f036adb25c9347c69344b7642cb31e64"/>
        <s v="e3fdf1e813a54f44b71f30a411e9c23e"/>
        <s v="6a0dadfed285488bafec6f01f30f67d0"/>
        <s v="4c0ccb5098414557a12a921d8c17acb2"/>
        <s v="3f3c3f8ca3f743ef94155fd1088220d3"/>
        <s v="fa12d8a775a14c29863354f05999e621"/>
        <s v="73f7ee3f9e5540ff963573b9c3b08744"/>
        <s v="80c35836c0184c1e91dde0f2a05ebbbb"/>
        <s v="7285f8134497432fa68378ef9efe8dc2"/>
        <s v="9f47dad590a44949b1e2eb519adc0ca1"/>
        <s v="ea1854d7e3004420ba3f0759384514c6"/>
        <s v="6467d7c966244e40a72d776ea430f357"/>
        <s v="c9f0e06579234578aaaa0da9bf74c92e"/>
        <s v="96fc42dfd48f4689afa8ddf5227198d5"/>
        <s v="42ccb715787e47f48648159060135ef1"/>
        <s v="d6d175fb16614efc92fe6e65eb8638a3"/>
        <s v="0779c614dfa54d6b9905199bd5f3c195"/>
        <s v="f7246f00b7c44619974b60aa276fa606"/>
        <s v="4e7c7a4652c247ab8019906f7d60739c"/>
        <s v="e820a1ab24ca4bd2b725ba33194489d4"/>
        <s v="6bddda6e5d6c4fd8abcdd664b0f30f61"/>
        <s v="a95fc18c1d7846b2833f9d42d5d9c658"/>
        <s v="73021f8411c9435e8b6f35faacdc2978"/>
        <s v="dedd448c38d947ab90291540f183378b"/>
        <s v="f00a248b062a4adca9360c2c7d679237"/>
        <s v="57001074e2cf4d048839e4a2ebb44d71"/>
        <s v="d3f4613cb74c4c38b022c36bb26ead88"/>
        <s v="afc09953666043cdbece0b2a65989bc3"/>
        <s v="e18ee56df6cd425c8615e2709f8e7bb1"/>
        <s v="1bf1c664fc664ac88733e46da2297f8e"/>
        <s v="eb11056108a0450bb70c3fdca459ea8d"/>
        <s v="f984f7ce9fa14eddb4457fef59af25d3"/>
        <s v="f0b60db562384b70bfe441f1965736d9"/>
        <s v="617b64a9631c4df0a66ea8fca480d2b9"/>
        <s v="11c4b859bfd143d798bf84b8cfe1964f"/>
        <s v="b1f4888a7c9b4449b6bfbace4de24a9c"/>
        <s v="afaa5744cbcd46caa500e342f9f47d84"/>
        <s v="f094afd81c3c4a3cb565b186e01c3bcd"/>
        <s v="498e04695bbd4376ab574a103a4f36dd"/>
        <s v="09176f4ff7564bbbb499bbe20bd6348f"/>
        <s v="f6aee57bdd3445d4973bbbb639e8e8d5"/>
        <s v="cd44981c3cea431a9a203ff94b132994"/>
        <s v="3f9b7d87d6ea4ac1bb26d49683bd7064"/>
        <s v="42d063eb91874990b29f5b9a3e083673"/>
        <s v="b0f6e38a93634a3bbfa3200c47379558"/>
        <s v="52cdd069045e46a79b8debe97b756a26"/>
        <s v="da763a33956745888bea060de7ecf059"/>
        <s v="db9fd3c0420240ffbccc5141059824b3"/>
        <s v="c579aecd34934b8e9ef7e636c0962e5c"/>
        <s v="544c18ccadf8466691d8f2a335721b14"/>
        <s v="49841c56d62b4490a394a7889651e948"/>
        <s v="95e8b0adb366410c892f8f6fc8ac1bfa"/>
        <s v="9ac2b841932448aeb5fc370907c8c0b3"/>
        <s v="bd15ffd61c1744a295de36c164694e40"/>
        <s v="a08681e2143d4c218167e45d76db8de0"/>
        <s v="39516a5b66d04b75b25a810e593b0a97"/>
        <s v="0c8b6d95ff2746648ccd356dbf941c12"/>
        <s v="2c9dda5ae74e4c36ab5763933935888a"/>
        <s v="c3bb66a9e2064fa580597cee86cbc1df"/>
        <s v="18d7e12536c246b9a5dabb87efc7b700"/>
        <s v="ac2f9bdeb022454aab1ff77b59b2f3ed"/>
        <s v="19924135f32e4e1aa517f99a72e7cea4"/>
        <s v="9afcebbb195348ac96e39954e20ddf33"/>
        <s v="dff5698e513d49f4b6823c6472f07137"/>
        <s v="fc81c913519d44dfb645abb2d2db26b7"/>
        <s v="e9428ad618aa45f4b3371b8c8c4f9de9"/>
        <s v="ec4808acfd754b4f980daa0b93a56163"/>
        <s v="396c5dd6af134fbc847406a690c96f99"/>
        <s v="2ae91a1e97f848f7bd51c2cfbec61a0e"/>
        <s v="d89d1ecf209d42688d82909e522f2ec1"/>
        <s v="9e32f311abd24c4aa4c7f9c5dce25e75"/>
        <s v="b4549b0a846e4fa289f87b48007fc42e"/>
        <s v="ac5e4e5e2f024e2f9831baac251e0d46"/>
        <s v="95e743aa01c6410680916acb796246b5"/>
        <s v="0394bcc34ee54c13bf1d84590c11fd18"/>
        <s v="9651fd57c8a34e81949aab28a084ced7"/>
        <s v="aec117239abd49a08eddc9e75a981fa3"/>
        <s v="9b25216887da4b80af40769e6910cd20"/>
        <s v="32a37ec072474cf4a621d0ce28505f36"/>
        <s v="d76580cab11b4216bfa1a16ee820d680"/>
        <s v="b3a7ea2e333a49ab8a7c3d0aa1f31e5e"/>
        <s v="ebf5f23b876944f89d140750e756585d"/>
        <s v="ddeb3d9a00c1492da4954dd03465ec17"/>
        <s v="f189ca21d5814aef8402655f5d456bd3"/>
        <s v="4c77ab0d3f3f4188ac87f0b5d0ea2a91"/>
        <s v="cb362a4d9a2d42dda1005021522ca733"/>
        <s v="d3a6b8379b864097b2c92d14ebfab190"/>
        <s v="2554dc73dbc746f38bb930903821441b"/>
        <s v="026a40a759d2474e97d57099ef8d6c75"/>
        <s v="f2dfe3f792734ee8a614a97131318db8"/>
        <s v="4f24dc26787d42548cc1fb452d252801"/>
        <s v="e2495be2de784cba8355e436b1e185e8"/>
        <s v="643cba48d39d40a482df653517df0f26"/>
        <s v="6a612192c0ed499f8c7db747b3049107"/>
        <s v="a31e529d4527419c98a0d36f6ca9ce1d"/>
        <s v="bfcf7ca20e57436d8cc33e6d20cbac76"/>
        <s v="d93a5c8e6ae9421da81f7b0162361b83"/>
        <s v="1a0876c3c1994c50ae6e3231999a0dcf"/>
        <s v="89e949b9176d4f04a5b2e6ca28655b21"/>
        <s v="112d4a6bbc254c7fb58ca5597e40f093"/>
        <s v="5a1f3f34df1f4c21850b997aa08da19e"/>
        <s v="eed4647340be4921ae5547a0fe0de421"/>
        <s v="abb40344af0f4425a20e1c5e57677e56"/>
        <s v="4e82628bda3240959b7eed18967186c8"/>
        <s v="31c654e6b48a4d7288371cbaea5d7f61"/>
        <s v="b1f5e946cb694968849f5b4331f27db5"/>
        <s v="3299949f391a4dbb9e0c4b28b683992c"/>
        <s v="54e4974ff09e457ea24de17a37a1eca7"/>
        <s v="ca9e038d351d493f91f7823a175c5acf"/>
        <s v="f660ad626f1443a5ba90192e5510062c"/>
        <s v="bc519a47c9b44920828c718e367e20b5"/>
        <s v="791e1ab4a2664ca0b66331d5b1ec4d89"/>
        <s v="8a97a7d4d0e44523b9aa064f457627da"/>
        <s v="1f59e837a27a48f78c326ac943cd8441"/>
        <s v="2a32725d30bc4d87823d3354670376e2"/>
        <s v="e1cd6be4e19f4248b58048c1f3154a29"/>
        <s v="d15a9bad13314dd6ac4978e31147c865"/>
        <s v="7dd66b1bd08e41b1a6bdc3bf472833fa"/>
        <s v="dd845909e1504c048c14499eab60ec62"/>
        <s v="b467b7d3570e44c0b84e59475f4a5636"/>
        <s v="01028a117e8845ed90e1bc859ff6d4f3"/>
        <s v="265ae8cbed404648b0fddf253ffc44eb"/>
        <s v="c3291802fde5400aaaabda61acd2d2b4"/>
        <s v="387e3e9d6a1a4812bd2e54a04eac2db9"/>
        <s v="2385d033d11a469fa08cbae090ae97d8"/>
        <s v="e4362ad88b0346d7b05d4f9d640bbf20"/>
        <s v="12ab853cde4d4f209749ab7ab2070189"/>
        <s v="101424838a68468d8da192f3644e61d4"/>
        <s v="23614423f0b7437b97b78b70a96b7e92"/>
        <s v="5af5633e9f1747728d4fee10988ca2b7"/>
        <s v="0a7cd03813b247fcbcb4329b8f56e8ea"/>
        <s v="9a078d3bda8a490abbe4a2aa8e9c94ee"/>
        <s v="a3c78a5c62824677834c1008e0be9b2d"/>
        <s v="a123324c4f464e06bfda6dee473a9776"/>
        <s v="daa88a4b17cd4bb8bdb87cdf777ac3f3"/>
        <s v="16b8d80102a64760b02276bce4429d3b"/>
        <s v="87042929b63047a49ae06a31f26825e7"/>
        <s v="7f981fff99e44998bf0de031eec36925"/>
        <s v="a46b0cc96e60477cb4a5a9f024589079"/>
        <s v="30e0d1b99ced430b825239b395ff140c"/>
        <s v="905a6cdc931e4e64ade4010bac69d64c"/>
        <s v="e31d7dadcf1c4063b69fd97af1f3c2a9"/>
        <s v="ea40bbb5451649e38472912b11f338b8"/>
        <s v="3e69e975e8264e9799e6e3edd64f8e65"/>
        <s v="cbbde99547d54f41b8f7bd5fc46726c5"/>
        <s v="bff1d0022b6f4e409daa3663d67edab0"/>
        <s v="616d8e1ff26b4a65b14794e612da00c4"/>
        <s v="2ae6edb2223c4f8c97e9839b5b6497bb"/>
        <s v="f08e4c3a18b546568ccd07997590bee3"/>
        <s v="cc097232e8584021853adf98adec1b8d"/>
        <s v="409270ba4b814c20a761407ab7a49dbd"/>
        <s v="d80ba2f3338847d49a27d8e458d91334"/>
        <s v="a8953f3d2d55446aa2c8b4509b4b6960"/>
        <s v="b1e57a8fa2074f669abfbb294fd8e59e"/>
        <s v="14f7d8fdd5a44768b8aad40c6a5ae018"/>
        <s v="e8c01dff9a524977a2e51c5831155a91"/>
        <s v="1dbc4cac67ba46e39a2582dd18221a66"/>
        <s v="bc5f7e2b085044578a191eb1e2d7f9be"/>
        <s v="475691037f00498fa752cd9ecf258b6b"/>
        <s v="6a9694e578ee4e598b16a02ef549b629"/>
        <s v="8b620ab6eaad4c6182d44f07830fd8f6"/>
        <s v="c6f4afb96f6b456ebc9a522d8fb6b3a0"/>
        <s v="fd7b726f8d81401ba83fda5226407a17"/>
        <s v="a141915f0de3494791151b205a712cda"/>
        <s v="df959d76dda247a893f2c8b6d401dc26"/>
        <s v="b14d60867fc34e6687e20f1cb98d6d74"/>
        <s v="e6cd2745c0a3496383e0adc95c7b63b1"/>
        <s v="dce338d41ea84680a81ad383a1f7f401"/>
        <s v="4019722ac05540b69f172d5182468175"/>
        <s v="aab7e770208a419286ef5fe2f9a98a60"/>
        <s v="4531b00fcf354680bf68d138b7155fda"/>
        <s v="bef777f5e5e74f6a942384638c41cc51"/>
        <s v="e3446d29202c46cdb827d35dc1fae75f"/>
        <s v="69d2af5db6994e2db61d70810ce563af"/>
        <s v="4423a534b0ca48b885abcf23a5e27e61"/>
        <s v="e97596b69a334eb896d3567ffad85093"/>
        <s v="e33a567a8ce04ed5abc23d5e46a98087"/>
        <s v="73fbe4d673504c2a80261cf6bfcff20f"/>
        <s v="0067751df1d944fdbde06a883fc4a0e8"/>
        <s v="c12806e289d94b1180fde0221c13c70d"/>
        <s v="3040b13256b4463dae6358738d62d5e5"/>
        <s v="e64af2d6202d4b64b86abe428250dbff"/>
        <s v="88be15452fea4ebf9e211deb291e8189"/>
        <s v="6005be154ca94b978757989243a9ec73"/>
        <s v="fd2df056f60e4ca8a59ca5c5f0ff3395"/>
        <s v="84f8d79ca9d84057ba4406d215cb6ad5"/>
        <s v="addd4e86c4d746ab86f21606bdadce7d"/>
        <s v="ba1f4fa2618046a0a8d71588cd0c2a68"/>
        <s v="1f7e992461c044b9972d0c3fb6a9277a"/>
        <s v="9aa227e2ba294bb1a95c95fde892eb31"/>
        <s v="afadb715390a4593acdca79dae94b60a"/>
        <s v="0823aa31fb7540db886871c5aa44dcc3"/>
        <s v="56b3f851cc664490a9911040da23a611"/>
        <s v="a541f0935a3340c5b05a3742e0888d18"/>
        <s v="ae212a8d9bda47228596f6ce38e5c597"/>
        <s v="f6db79620fd849a685f8b463d3a8bf2d"/>
        <s v="7ad72dc39d624bbd912c195daad10d00"/>
        <s v="f57f2cf4b6aa49be84688e4ea571ccbe"/>
        <s v="5014d355b4684d80a095a570219c3443"/>
        <s v="4dc13c6a34d04d249fd84fdf811f266f"/>
        <s v="2c38503c83df4fd4ae7cd9c3a8a50ce8"/>
        <s v="785b37a897c14ad589d2d5f79aaf372e"/>
        <s v="50c1f8b00eff4eb68b474bf57a2bf7bc"/>
        <s v="742f762ba0094daea72d91153433fb45"/>
        <s v="51a30dc6b394462aaa49bd7e3321a2e3"/>
        <s v="1516933c27344f478d04efa7ccaa623e"/>
        <s v="957e4d4d60634f7bad2047d257a49f73"/>
        <s v="3dfcf2349c0e4fad8e5c6b33786c407e"/>
        <s v="9064fdd49de04718abe631788ad5a759"/>
        <s v="954871df36d3456ca1face43aa5c2e62"/>
        <s v="fe74b3dad04846e5a58f62aebd3858b6"/>
        <s v="822ad2aee1ff4b2da5dd03a995527821"/>
        <s v="cf0f9c305d5d4dc9bd0fc4c14b5f2c5d"/>
        <s v="13f7f3e05e91444585e9be24b59fe536"/>
        <s v="a61c6602b5784d36801d0cab73e02337"/>
        <s v="009718266e284616b3e93fbdb2ccd671"/>
        <s v="1112adb4b6af47238cbc563ae2b1c6ab"/>
        <s v="4eb4eaeb9f344519b934036051b38f29"/>
        <s v="c3006006e4c74c4d8316ff09fb8dcc8d"/>
        <s v="8c02538c55314c22b0e2216502bdac20"/>
        <s v="16b7c8509ea8427898981145d244316c"/>
        <s v="2aa893533da449c7b146c72880a414b3"/>
        <s v="b3678744f16842debd1f2d57fbe12e9c"/>
        <s v="10304ec5c7cc412abaf21748c41ed6e4"/>
        <s v="6271c537ea264bc2adcdf9c200cf6aa7"/>
        <s v="1dcce12230b64066a988c06cdd5f653e"/>
        <s v="764efdf6ab3e4b50856ace9afd3dcc6e"/>
        <s v="890c5a23bc654a1f94993c7976b3baa2"/>
        <s v="ddbac5b8afd64e36a63d6904e0ef7e41"/>
        <s v="46b393b6aed04d7e962a33f2d752a3bd"/>
        <s v="d98e4e1bcca8487daba595cc792e2b85"/>
        <s v="6e02cab6e82243858462ba7f93c82e9d"/>
        <s v="d4497261293046f58c0a429a11a7d852"/>
        <s v="85f5ff10c31c4cd99978f4d57d3ec97a"/>
        <s v="8891a362aacf45e68b618eced3b4ba00"/>
        <s v="70c286b7eb704c9eaa59e66571447092"/>
        <s v="fafa9c3177db4dd6a1b225efe4fe904c"/>
        <s v="9ca2b214a7b0477cb57fb0975f50043c"/>
        <s v="942e9424124145fca7fadefefb9b70e6"/>
        <s v="e48a48c96c594e30a9872d051b3b5d8b"/>
        <s v="a23c6b7934d2436b8e27860d805ec26a"/>
        <s v="bc24fd6c82354ae18279e18effaa640e"/>
        <s v="32052e4882be420e8b009f05483f1f23"/>
        <s v="a47960f6b6b147d4b257e83c808eabc3"/>
        <s v="b97a6ef46c4f4eaaa2dc324693df0765"/>
        <s v="1ad9b7fca007477ca454d2048d019d2f"/>
        <s v="88be2cd8fc104ff1b81783d6930e6922"/>
        <s v="3fb9665744a5404d95de612ddc445f35"/>
        <s v="14f073a7a4204943b830717c32e2c710"/>
        <s v="a8b9cb3f7f0143bc9366ec7695f7876c"/>
        <s v="2e4e9ce2c17649018d45692284dfd890"/>
        <s v="c51628e14ff54e45a2aef41806e834cb"/>
        <s v="b5dba5ebbdf84ecaad0edf4f5e026247"/>
        <s v="eb38399025864ffb88a7e027d02502a8"/>
        <s v="5ce7e46378254948a5eb921ca32cf569"/>
        <s v="12f1d63f735341ddbb21a192010096a7"/>
        <s v="4fc245c9e77a4560a31e0dc77e89d716"/>
        <s v="754412e3df444c0c84653ea7aa047fe6"/>
        <s v="f2046150a9d24931a83bdb64ecc08f14"/>
        <s v="a0bb13a219f747f88dff4c2a50b070c0"/>
        <s v="061c756f526f429694c30188a0a99482"/>
        <s v="10c62ba6044c4cbba8b50ad16dc58c4d"/>
        <s v="d7346eea46ef4d109b459ef71ddc09e9"/>
        <s v="6981d7b46a594991b7dc2b27d64dd501"/>
        <s v="55196df9a34f4bb0a6c4cf28315dafa0"/>
        <s v="e343cee48e8e4cca80b0ae3d228342aa"/>
        <s v="4537d64c0c5748ae901163cfb53573eb"/>
        <s v="8f6f05aa00fd48cca99d897b593b3e8b"/>
        <s v="3f33b68db9ac412597707ab5276965fa"/>
        <s v="8f338b5867d84354bf01550081b4bb2b"/>
        <s v="097a407e8d1f4ab3af6026928a794b8d"/>
        <s v="a768c9cd6c2f4d5998aa3e74bf5fe370"/>
        <s v="5005e6c10c45410a9bc52bca7e1fe960"/>
        <s v="f88100d74fd04a518d9cbc89028c6fa9"/>
        <s v="234c5a3fd58b4cd5ae307a156ef789e3"/>
        <s v="4fff670a2c5d49e995c1b2775de02fdb"/>
        <s v="78192de994c743ff992456fc70e6cd10"/>
        <s v="00ae234a8e4a4a80b6b3c124ae738372"/>
        <s v="8c67bf879a9f48f689ab0c86df4f67a6"/>
        <s v="71489603554f452f9d71e93627115939"/>
        <s v="80260982798c4573a4241e50229e81b1"/>
        <s v="040d6aecf9cd4199abba059d5acfd600"/>
        <s v="13e70cb21eda428dbdf8d8b0a013880f"/>
        <s v="91a881b260bb455d97aeea0d205aa178"/>
        <s v="8185b5be30124bdc93bc46d9174bd114"/>
        <s v="f536990dc8164c829b410861caf17add"/>
        <s v="93646f6055c849cc8c1f34f2292f8040"/>
        <s v="4127c2cc818244ddb3003626f6687531"/>
        <s v="2c328a34978546a487861d442713a8e0"/>
        <s v="2bd8c4b180374d258bd86b27fa077d0c"/>
        <s v="3971a9b9ba1343f7b548c1199117ba19"/>
        <s v="f5f7971517134ed488fd51974563f5f5"/>
        <s v="72cbf73f83ea4437b142e143a1c78562"/>
        <s v="442ff8be7d644f5686ba64ec5140e93f"/>
        <s v="0c4c8698988c41c6bdfd811ffccf4384"/>
        <s v="0e8695f8a0a648a78f20e3412cd501e5"/>
        <s v="0d25ff58568a41feb949ef3fc7cf8e13"/>
        <s v="4d6f7c738cb6468d8fccce3de8d5d02e"/>
        <s v="fc589c4813fc447280d432bc8c39081a"/>
        <s v="935cf741114c47edb9cdbf2050630ae4"/>
        <s v="02d44be4c21c4ce094c6151133c91482"/>
        <s v="8a2dd95a9fe04bdebde02b46a8f41aed"/>
        <s v="10423f6206ae42d9acb0f02ac1c45d8d"/>
        <s v="9cbce2178e694841bd63dc31d91e6868"/>
        <s v="10701b17b68d4ec18beaf7599717065c"/>
        <s v="4ec50a302f1449b3bf706a199c333ab8"/>
        <s v="17b5b8a36adb4fdf876eea5e5eeab3e1"/>
        <s v="39f15c00a8f54c72aa6cd9f38fe0ef02"/>
        <s v="631d2b0a5f204909bf401cb5696c8f42"/>
        <s v="0fc946078be6410ba6cf29b7f54157c2"/>
        <s v="7e235e4287d94ebe9b73bbc5c9380a34"/>
        <s v="1db39c1d6db04d8f9d5f198254e6a2df"/>
        <s v="69ed50cc40734c87b29da42d62093777"/>
        <s v="36bfbc7a0b664a2891c68dc947922469"/>
        <s v="559d2ae2577e463eb9f914883795935e"/>
        <s v="2ebc70bd2f0044a18e2734b4fcd9b48b"/>
        <s v="940d35d57025450eb997b571abd054d1"/>
        <s v="08d5b9d2e8304c3ab5dfea6694d17bac"/>
        <s v="c97c99cb46a244db9447cfaf60e0ec3b"/>
        <s v="b19d810d322240e7b37bcf84ffac60ce"/>
        <s v="0346e47d191443aeaf9d7e16127eefed"/>
        <s v="414d009979b7464f9a4a3a40507039ab"/>
        <s v="83ae3d8394ff4da9afa26fecab433be1"/>
        <s v="2c864736705c48549288f803a113cf96"/>
        <s v="8080b4a777b54ec8a1ded2c8e7ec40a4"/>
        <s v="25de133cd3ab42718246f5aa0ca79272"/>
        <s v="6fe9d857f3a04f3c8c96218250c2035d"/>
        <s v="f4a262e3de4a4ea9b8981ba7e9387cda"/>
        <s v="86297ebbb27c4bfab8b01aacfe906bed"/>
        <s v="786eacc66b8b4075bf7c8684930127d3"/>
        <s v="5b49e5e38c3848afb71f6825da275047"/>
        <s v="c8c4634daf9049cca66950d75536fe7f"/>
        <s v="8a1b0c496c5440cfa71ba276c75a8aa4"/>
        <s v="62488ccca67b455891967a4cfc6dea24"/>
        <s v="dd36293739384a63886ccdc39bc02993"/>
        <s v="0357efab61f146289d74880509df7302"/>
        <s v="884945f5443a4c20a93d9ce9e2dd518a"/>
        <s v="687b64a3e1194e69992f9caea70d77c4"/>
        <s v="19b650f9a98a45b0bfe07674b51fa7a0"/>
        <s v="3f683b83c93d449396da629b66b89be6"/>
        <s v="efb29f98a9974fc78bfdd66e69c6d7ab"/>
        <s v="efccfccbe6114494af480e2d07a3f5f6"/>
        <s v="4e3bae011096422d92a56fadfafacd2e"/>
        <s v="8b62502ac3774dd5b43e208bb2a46ef3"/>
        <s v="aa05ffff3f9a466e95f76fcb5af9420b"/>
        <s v="972849b01e744bddb496223c8ac5c7b7"/>
        <s v="256fe52d342c4b65ac34997a610d9384"/>
        <s v="29958fab494f4c1393c5208fd770cb89"/>
        <s v="db2d81bb32a845b5bfb1e768e120e2ac"/>
        <s v="c7aaa2e680fd4dceb5fc87eebe80ade9"/>
        <s v="98fe272aa19540dfb4a2359ddb8d24fe"/>
        <s v="6820f3467b8a4d2aa9b7d76d0fa9f441"/>
        <s v="aafbe6800d9f4e50aa896139ed45554a"/>
        <s v="0fffb527a35441b08505c018dc1812bd"/>
        <s v="6facf48048214c1da860471aed400932"/>
        <s v="d6b4c22c5360465aaf3d9a0161fad210"/>
        <s v="e74db1952d344022bb510b8ddbcc4589"/>
        <s v="7b002177046841a69da1adc0e1d0c98f"/>
        <s v="8e30f82a970b48e684a27ca49c386115"/>
        <s v="bb0b588fed4c43f8bb048f2a5955341b"/>
        <s v="d08a29625c044911aca5848c74ba0e9b"/>
        <s v="b1b3e749bc1c445aaa8c496ec3bc5e87"/>
        <s v="aa0b194dbc4a4095aa713dfbe66a4495"/>
        <s v="7aea960be7dd4d86a9b30cf5daa03eeb"/>
        <s v="c5470b4a41b745d5919734d1e2a955bc"/>
        <s v="206071e112404367b2fbeecd0c986468"/>
        <s v="674fb1bb36cd442b86df1038d547942d"/>
        <s v="471f6d94a65f406bbfd822beab7c88b8"/>
        <s v="be3de140fc3749b28215da1626cce8bc"/>
        <s v="b164a6b5b5d14b95aa212db202f26852"/>
        <s v="95afe0e3f3dc43e4b9ebab9c6fc8d276"/>
        <s v="e42093ff3c434f618b8f2c50039eaece"/>
        <s v="787b4461f5d0434da9c515d713a182a8"/>
        <s v="5e0277378de542ce9bf891d2f919d6c8"/>
        <s v="f8f9d3387f414d72a90aee4619433177"/>
        <s v="6238fdbc5a0143ccbc8448a8009bcef5"/>
        <s v="8a9ebc1feff6402e9b88839f46ee45ac"/>
        <s v="180df8fb19134e5ab77392692f83ba9d"/>
        <s v="22388508a3c34250958b552bf6df3333"/>
        <s v="24a557f35d78493d90c026fa625574b0"/>
        <s v="ff25c738dde344eeba59f2209a70e8c0"/>
        <s v="c445c0b2f1b1449d9a01e6de23839189"/>
        <s v="e321199ce26e4922b296c023806ce1fe"/>
        <s v="371605cfc34f42c992a42e1d97e6e01b"/>
        <s v="32bb24ce7e564ddaac76a4a41d7efc1d"/>
        <s v="5f252d25f24d4187bb9ff8adee44e72d"/>
        <s v="9f2abdb36ffe42798f1497031cc4e4a8"/>
        <s v="1f37fe4e0f784f928d2811f44417dacc"/>
        <s v="f100d746e4c74e42b6129dda765c9cd9"/>
        <s v="bf83aee67dd1475fb6bf2c8563f14b70"/>
        <s v="a61454cf9fc04689b5a014996712d3f5"/>
        <s v="60e316a2196644e39cbf357b62805068"/>
        <s v="a020424f6c854cefac41f4af4a0ce69f"/>
        <s v="aa4a9efb67fc445e8995c45c1d6dfb42"/>
        <s v="63e07f28b89445ba80f06657ef0b68a7"/>
        <s v="f24e1ebf9a054781abc85bc82a2dcbba"/>
        <s v="cae9b411f608482a9c646f00daac9e46"/>
        <s v="d37f3694e7a04edb8347f3cb6320f9d3"/>
        <s v="9ab78d8a6fe84c3f82b31215390f3c51"/>
        <s v="1911ccf15b3d4508a6e195b31eee1372"/>
        <s v="a178c2b75e20434696533628d8fdb296"/>
        <s v="8951b3fcf9c24c7bb513242003edd242"/>
        <s v="bfba5c4bab344751b8ab159a48555209"/>
        <s v="c0050ea63818490f93837f8476bc5418"/>
        <s v="cd761753fdfa430994f60b512c90b66e"/>
        <s v="d5a8d607058f4accb71aa406dc8cece0"/>
        <s v="462844c5fc104812a53792c42d400644"/>
        <s v="9df0fa3ae13f47058f396f5613bfe06f"/>
        <s v="dcf67ef91de64cdf8606b595e9a5d205"/>
        <s v="7d6810596a844773bf699cd74c6a4f84"/>
        <s v="ea7721c6c2694e72813d3661bc68a2cb"/>
        <s v="5dca8003f6564a6fa1ae574e788847ab"/>
        <s v="5d63b78c08184c10933a47874117db8c"/>
        <s v="8e83204e859041c899c692ba078c6658"/>
        <s v="a5dbe3de0fb14e029d78f85b25e89ca6"/>
        <s v="5a9a0a7fd1bd47a8a5c39a903f6c25a1"/>
        <s v="5207cdd79e9145d0bbb947c6bd3699a3"/>
        <s v="12985b3ba6c24b35936aa3c2d80b0678"/>
        <s v="53200ce50d844cdfb7deaa2165cb86d2"/>
        <s v="b97dde971aca4341a670456ef323503c"/>
        <s v="13cc10ad974841a6b0a5c3c23d2d1f22"/>
        <s v="66b23edfb87f4cf881de4b6c4dab2e16"/>
        <s v="e7946db0d53a418e8cb17a92dd908cd5"/>
        <s v="8e407b7130594f55ae16261a1069f83f"/>
        <s v="12193f976e3342769eb7448cfe19cf02"/>
        <s v="d02607edf33e45538193c458f78d9e8d"/>
        <s v="a9748abde1c94b66aae5250bb9fc5503"/>
        <s v="1bde6a2f316a4013b35af717249f1191"/>
        <s v="f6fb771bec434d1082cc419b9b4b8bfb"/>
        <s v="0c90d229f27a4251beee8b4776a8fb44"/>
        <s v="26c8bec5ae4f44b6b942b9564e81cafc"/>
        <s v="1b07cc6ec13140b385f34e57b4e97e9b"/>
        <s v="623106d906bd4a129de745d52a94ec46"/>
        <s v="d8970826d8bb4d599a74ad990eb8ae01"/>
        <s v="71f7b3d1755744e5b85d73b9b32e5831"/>
        <s v="71a3dc24257843ad85ef77d102c2ef12"/>
        <s v="9c215f76f328458dbeadf56bee06926d"/>
        <s v="5d921696022d4bbe850c76be8c9bc98f"/>
        <s v="8401414902e84f2cb9afa9142f051d32"/>
        <s v="78551ede85d5424ba1d28a5f549b5905"/>
        <s v="afded2bee4b4421981e30547bfe30636"/>
        <s v="e8f40aec9dbe49d4a3e98a9908382fdb"/>
        <s v="78ef30a57d9a4f7da54ff00dc257dd4c"/>
        <s v="3119a7edcaaa45208cd45818b951c0cd"/>
        <s v="1c27856d15bc466fb60e84d6ecab790e"/>
        <s v="3cca0612b6334f5cb610d1379a39ad6c"/>
        <s v="6e74cc0851a641b8b317cdc743fc6e1d"/>
        <s v="db122f42b41f4dec927e0f280cf653bd"/>
        <s v="9ecd14794cb545d4b857c0ec189393b5"/>
        <s v="70f924d7ae9b4cfdaf32a00722c6d15b"/>
        <s v="a1968dc00efe493aa861fc74da459c5e"/>
        <s v="2a86fd76da8b4c999ad5ec166b17896d"/>
        <s v="cb1570a8b78e4a7cacb8851d0f3f6873"/>
        <s v="191c05b719474e2fb2f68ff545312b94"/>
        <s v="16ca7a26e9274d768771378e152b2d00"/>
        <s v="a56049eb0dce48e983f48666ccf21c10"/>
        <s v="419b4e7fd0a443e4843d3e6d3cc18a98"/>
        <s v="49f0e99eb9cf4262a5bff73a15335898"/>
        <s v="d7173e5531f549f1ba523319aceefc53"/>
        <s v="9b68e26505c045759ab603efc2deab23"/>
        <s v="07c6a2e544274070b9e9ee78316c5774"/>
        <s v="d91c5514b9c04a9bb7be5547f69be3b2"/>
        <s v="0e854f777abf42bda3f244491bd5a31c"/>
        <s v="72266ee0bb6f46b3b81f787f31eef633"/>
        <s v="f51ebf66eb42420bba6cdd7d87cf56af"/>
        <s v="6b42c7ed7e574e54bdef8e77f71d9333"/>
        <s v="000f9a594ed44b3981272946d330d968"/>
        <s v="c4f3c186c273404695ac6639c272b195"/>
        <s v="ca85810710fc4b858d73e059f0b169a5"/>
        <s v="8bc23f97d2c34480a9fd14b5995f7571"/>
        <s v="fa8c1bd0dd684af2ad27a4f54b74018f"/>
        <s v="b22566003429427b8a9ebe215773f226"/>
        <s v="e44a32ca3f094b38ac16682645105d01"/>
        <s v="ad7ac875f97746d5a540e0d850072860"/>
        <s v="b1f40ae872c44df582ee1374b9f8311d"/>
        <s v="6904d1bb60dc41b19b56f459bb57ebf9"/>
        <s v="d294725796114096a9d1da9914bb1a1f"/>
        <s v="9636eeea8fb3441eb0272f54551d5aef"/>
        <s v="d846d2cbd4b14b08aa09916d414034d3"/>
        <s v="89552dc85bbb439a892510ede1f0eb56"/>
        <s v="85d95b671f104f9ab38b9a157ee5a82a"/>
        <s v="ffad2f4353684ae4902df9ba25cdc4a4"/>
        <s v="b5e5f4fbdd4a40348c3a9a554f076922"/>
        <s v="f83354d936b74f7e9419366862b1e024"/>
        <s v="bd77b70e6c5148289ee04fba600b6bcf"/>
        <s v="c367569acede446995c5a3663e993446"/>
        <s v="d279707bcff1451c9b4aabb2c5b09f0c"/>
        <s v="9fc33e99abf342138323856854e745ec"/>
        <s v="d9595f3e223c4c9a8e1767e980e1ec09"/>
        <s v="ac7a008ed2324f8f91559d734da70610"/>
        <s v="8ad4dc781e2b476a929144fde4e20905"/>
        <s v="47e9cb097b504a0bae9285f2e4caeba7"/>
        <s v="abdae4ebcf3e41beb6ec8040d818afcd"/>
        <s v="ded5930173d5495993186871fbfd329a"/>
        <s v="e9b574eacfaf4c7bb244670eded87d31"/>
        <s v="844f72b164ad4f5884c4feeca5561678"/>
        <s v="f473295b0ac84311a19875f1a4176d64"/>
        <s v="32114b828b6744a0bff27f7ab6cfe0a3"/>
        <s v="3f110da6e3b44431924838a7335c6cbe"/>
        <s v="9ef83fd750d74fdd9e8ebdc7a9e23ea6"/>
        <s v="f5bf01af9b73409a9684f2039b9fb61b"/>
        <s v="5e240f97f7494908a2f41106d9cadf29"/>
        <s v="98050bc663334e2c9c99e596084bab0f"/>
        <s v="826d7970fddb47fa980b6bf6ef8a7ab4"/>
        <s v="f23395b3301246aa84d197d6957f273a"/>
        <s v="87bef1a6aaeb4723925b663f1226987b"/>
        <s v="157ebfb4009743a4a818a1e32466ca7d"/>
        <s v="cca1487906d84402ad0eb1159bc559b1"/>
        <s v="ef673112760b43c39b8492c31da80e4b"/>
        <s v="9ea2932562a741049039aef998ce0094"/>
        <s v="3d713dcf81e7417b939e7be3efb70f41"/>
        <s v="1a707a9a17f044509271a410e1fbbb5b"/>
        <s v="a40d8475938e40beab4236f855a61254"/>
        <s v="ec6230f20ebe4667ad08b5079bf7e5e9"/>
        <s v="122ce57331224c4987bfa677682e9992"/>
        <s v="457d5b214f3d416f8f7416342b9c3b64"/>
        <s v="5d72914420da4870ae54365d6a0193c8"/>
        <s v="ffadb5367acf43649fae58d919b68759"/>
        <s v="9bb4862da1794b43b060a257b4da6102"/>
        <s v="f4cc69d311c8420d8c6c3ca0edfaec40"/>
        <s v="2a2b00dc10c04a3ba964d5c5b8df7bfe"/>
        <s v="d2c076cd3c49453cbc85d7eb4c223713"/>
        <s v="4cc414e570bc43cfa0d7fda4830909ac"/>
        <s v="08f2539567df4d43a1b0f8a5196f43cc"/>
        <s v="b87d353b891e4541930799683678fa22"/>
        <s v="2e2a7938aa924604ad91f1398d54feb6"/>
        <s v="e544fe78c1c3470d99018d33d8b99714"/>
        <s v="f9208ce1192149bb930c6a065fed5cca"/>
        <s v="cc1ba126ab434807a37e1d8f633657a0"/>
        <s v="a4bf75e08eb44127a45d4b9442b94718"/>
        <s v="36aaf2f1da61473eaaabd1776c4548a7"/>
        <s v="141eee80fbe041d48e16e7b998829295"/>
        <s v="ed820853b9f649ac93e2456b2362220d"/>
        <s v="98be9822fb7d407384cd2f85cba14f88"/>
        <s v="c7fcbd662a504064bc35c7e23396e705"/>
        <s v="a0b69f54a0314a588d917a77bca44cfe"/>
        <s v="8bb7b37036af456facd7d4cef7eff25c"/>
        <s v="2fecb1793ce446408cd869611400a797"/>
        <s v="501a59bae886454f90cf37f13b63cbb4"/>
        <s v="8a3b749743254bc58cdb730a54e4cc5c"/>
        <s v="9e5a531f267148ed8af46457b854918f"/>
        <s v="e31321db733a40d29cc0640b524dfa00"/>
        <s v="69660a391b16453cbf22148ac86ad55d"/>
        <s v="fd05ded73f7944798434bd7ee7b39e9c"/>
        <s v="43b08021bc024451bbbd8caf8767b866"/>
        <s v="68716bdfd1694a47836e345b6a001995"/>
        <s v="0cdaaac2e9744112803c58efa0b0b185"/>
        <s v="725a964fc095473899047ce86e8c0276"/>
        <s v="2126c0293dba49dba55a309a8edb6560"/>
        <s v="e630da3c06784f199dbf4735ab9df648"/>
        <s v="7211db8bbd88436693c1388b96e0850b"/>
        <s v="df162a1e42b64b7a9f6f586b799c0e96"/>
        <s v="8a433ac206d446f58666788aa94aed87"/>
        <s v="3a744334d37740cf9f71fac90a9d8832"/>
        <s v="0eb875e7cf864f53999434bc1953729f"/>
        <s v="dbfa7d82892f406e8ba87d31a09adcad"/>
        <s v="9c78b08562af4ac4bffbdcaaa3020b49"/>
        <s v="1d43b9f055f846f38413d036f0cc2a04"/>
        <s v="34b98e67a8a34ab2a17687e15cfd2a1a"/>
        <s v="79e93c9a70b14b1cba2c8c9b45a1c36b"/>
        <s v="42864c360cb7442487f23f12cf1d1ebe"/>
        <s v="ff6e90ea72004c38ad8d74aa09202cb8"/>
        <s v="acc319019e974ec9a4af28530141d888"/>
        <s v="6e57639bc193428d892a39cb86effe13"/>
        <s v="56f3a910b1c74a399df1f0388da11753"/>
        <s v="41d30a1df0474cc698d1c5f8e30feb1d"/>
        <s v="71f4d4594664446b8fff7569f696317e"/>
        <s v="f826bb54e078491a8322938983197d18"/>
        <s v="79166392ea484758b973ddd5cd9e60e8"/>
        <s v="67679df14cde44fbbf295f60a74954f9"/>
        <s v="50ad2ebf631c4704bdc9bafe004f8538"/>
        <s v="1786c8d9cd474bef9ce221929411633f"/>
        <s v="0fd170f41c284239a6a6e0be2df3b8e5"/>
        <s v="c46e9b1010da4611a1ffe6312a6b0431"/>
        <s v="13ef3df5b23f4491b7d7ab8bceb0779e"/>
        <s v="bd886035d7ee4eb1b886a5ada1358528"/>
        <s v="896981c646a74613a127dae5a9138961"/>
        <s v="d3aab3ad521149a59ed4df4f48dd02c0"/>
        <s v="68577d1d90a14ce5ae129176f57c1fef"/>
        <s v="b283a8c54ea14a579598942f3c2b7f20"/>
        <s v="73b9314db7f94621940bcc204ddd6179"/>
        <s v="8d50972d297f448cb3718d6e8094327a"/>
        <s v="58a2b650955f4920876afe86dfb563c1"/>
        <s v="7675de59f0ab47548af2b2aa197c7f81"/>
        <s v="5ad56a6ec55a4302a01de43607d3e606"/>
        <s v="dfae164155c84664b9040dd802bb2669"/>
        <s v="d4929ecf15d446d0b4ff4f0eaa3826a0"/>
        <s v="76cd108ce4354545bd825e181262dbad"/>
        <s v="9818340358a04e39a49a8bb984229d98"/>
        <s v="8fbe88b117a34cce8abf827cf6f38a33"/>
        <s v="2048b7fdff7a47d3831814c0b7f8ec49"/>
        <s v="2cb68a86262b4e0a91dbe0625cbbb242"/>
        <s v="1167f711027c484cafb64899f89527ba"/>
        <s v="d79986f917c24134b226738c2d7a6369"/>
        <s v="d78802b5a3fd4b188ff865f0e55a0222"/>
        <s v="ebd68982da314aaf96707a63c6342e6a"/>
        <s v="397d1ab85db34e7a8dfd943b51c1c6a5"/>
        <s v="0d0066ee2bdd40feab491b76f5387a5b"/>
        <s v="1f3eef158d3a40589651269e662673ea"/>
        <s v="3e4df039772c47999a1b0769e847ea94"/>
        <s v="1097a7b8a4b04bb38ebe11e960edcf58"/>
        <s v="7ca5ffaf28e0442c9418c4fba998b17b"/>
        <s v="af216841e35240bfb60ddaa0e5da4c11"/>
        <s v="f412a62233cd4f9783b6e18bcd90bcad"/>
        <s v="1d116f6b6e2445699d1ef5a1e70f33fc"/>
        <s v="d0a18192b7ef4c5e962b8fd9858464b1"/>
        <s v="48a3d2ead65c450b996ba3f4c1d88c68"/>
        <s v="1045fb691c15439c9f9a41d755b1a80e"/>
        <s v="cc789763c7b74d7a98e00e4f8edc0894"/>
        <s v="bc4b9e6af58e492cab6626ea3e2ee130"/>
        <s v="132a0780b11d4cdf8932a239ce86aa4b"/>
        <s v="87f6fdd48c5043838c14a68371ad69b2"/>
        <s v="60c8ffa90c84450fa91400147b1d53d4"/>
        <s v="fe25372005a64796a61dd122fb6e2b7f"/>
        <s v="941ca022b64742e0a089f2409ed286d4"/>
        <s v="629c93f5572e4aa58fd21c0b73a8cde4"/>
        <s v="6cdb320a799c49138349084e1b4aafe3"/>
        <s v="7d26ed48c61f498189e60b282eaddbdf"/>
        <s v="4bdbe4d91f084966aed33eeb5ebb71fd"/>
        <s v="93c8abafa035470290b81004857998da"/>
        <s v="affa1b8409ab4e609b97cc84b844a624"/>
        <s v="0d57baa1b00544d3b15b2bf2dcd8740f"/>
        <s v="089db945fd7b4a2e9da658532d4880fa"/>
        <s v="890243d9783848688013749da14a5e11"/>
        <s v="5ae755d9de1a40e49b66003f73b50f70"/>
        <s v="240096b07cf94eaba1d3695221127d89"/>
        <s v="5d2ce65c344c40918fe103c5dc34e6f1"/>
        <s v="639af54d1eca4ef3964fbe88487465fe"/>
        <s v="c44ed0a965cc43b98425d5d7437796d5"/>
        <s v="3f468b7977d0416a9a36af16f384c516"/>
        <s v="c4920a39dfb74fb2b091fc5eaddcabb1"/>
        <s v="1578c50f725742fab1863952e01efc52"/>
        <s v="03afbbc03ff14e8cba4427cd0f69d090"/>
        <s v="98cffb44de6543aaa39a62e3c6124e06"/>
        <s v="d27f08d026774dfbae32d7eb19416709"/>
        <s v="8240e01698ea44b19dba1c53469bc300"/>
        <s v="e24f403afd744e5c8029d219ede4ea7a"/>
        <s v="0bce0871129140d894da3789e2fe0a7f"/>
        <s v="c062936fd2494ea6934081db419cd908"/>
        <s v="9e2a830222d9472aa0a0226e2889f09e"/>
        <s v="794bbf45d5fe451d9f805d99d30bbbd0"/>
        <s v="57a252222c5a4dd490b1555e7b84db4c"/>
        <s v="e6c849ba687b4ba88ad611428dc5f340"/>
        <s v="f61c6d8cee934ed2bd3ca426f1d4efa3"/>
        <s v="5983c2f9661442d29ae33fd742a25141"/>
        <s v="6fd7745c80844568a84a43fddc7be385"/>
        <s v="f3575fe40f894984a7027d86034e3b2c"/>
        <s v="e79119839e374d468236b7acc979ff95"/>
        <s v="0b2511694c604e1b8dc597dd096fc9c1"/>
        <s v="b47c17d9c35b43919e3f779a3ae88e94"/>
        <s v="ee3c8148289240a0a0199ddec1e5774e"/>
        <s v="d732abecd1e74b1ca1c95dafbe8ad562"/>
        <s v="c1bb7eb3554b42f0957cc87363e59e1d"/>
        <s v="03d4680cc79a4030b40e2d7c6bdacbaf"/>
        <s v="3a3bed5063b4485480956d82e83c739d"/>
        <s v="264c2d1010844c20933b92e1ad0609cf"/>
        <s v="eb76174d49084be48798be38564dfbaf"/>
        <s v="1b041087e451447392058a9147385357"/>
        <s v="ade0eed6f17a412b97d29a992b35754c"/>
        <s v="b63c6aeadcba48f9b1c21f74dd83038e"/>
        <s v="a9609378eb634390a07a43280e23e975"/>
        <s v="c57ffe9b84324710845173de8a887feb"/>
        <s v="1274ff02c0254cb0840c7b367729ab99"/>
        <s v="51e63d2755dd4ac5948d0939a989710a"/>
        <s v="4111bb4281fd49799403c5abf320f46f"/>
        <s v="2f9de40b139c4eb1980f731f9ed4ced4"/>
        <s v="d0ae213cddb44791a607056fcc6040f1"/>
        <s v="be9e54060e494fefb39904e63f8078b1"/>
        <s v="fa725fd78415499785ac09a93d74ae1c"/>
        <s v="243acce03e434d6e82d70474ce062501"/>
        <s v="c80f3458006f4fb69f63698002e63ffe"/>
        <s v="f794ecb99e0e420ab9db4beb70b40e9e"/>
        <s v="2abb210228a8433a98c8dc8b8ce0107a"/>
        <s v="cab6182d56494f00ab5029d12e0c0d7a"/>
        <s v="5d99425d44ff4d228eeab840f494fa75"/>
        <s v="f28ce458986e4f8dbbf67be5d0ac41e6"/>
        <s v="c9e2e1970b1f4773a7992a3760a43323"/>
        <s v="8035c723ddea4bfba05c4acac92e7b59"/>
        <s v="531f127b252346a18ffa0bec2fdf597c"/>
        <s v="a400d19a077240729e9944c75f4db31a"/>
        <s v="adc96ea4979d4b14831823a2c0efa057"/>
        <s v="ecf4d2e87ea7445298c7471d8e9b405e"/>
        <s v="ed17077691c541c19dc95e47fdd1cfd5"/>
        <s v="f4e74c7571cc40f7809d6c3af0e18cd4"/>
        <s v="db93b3d741f04c1688d6768a467abc59"/>
        <s v="011ab6d40b80485bb23fbef4362aceb2"/>
        <s v="3bc256d2117b4415b25a2c7d756392f4"/>
        <s v="1c1965bc7e88403990037952b637df65"/>
        <s v="52a32a3469dd4a2ca20bfff0c6a66486"/>
        <s v="73297e33f1a945f1bf56ee961746974f"/>
        <s v="53dd1fe9545e4297943653d21afcd22b"/>
        <s v="b5fd42e064484438b11cebb2991a9c2f"/>
        <s v="1d309546149d4646a24b15b28eedb358"/>
        <s v="98546a3a27c241c894b3049312cc0719"/>
        <s v="61d13d6fe0c84016a8bacd6fa14cab0e"/>
        <s v="43dd86bd3b3146afadb3a5b9ba187874"/>
        <s v="d4b6a615ea794a6295d34608c5426d4f"/>
        <s v="b26543426574454e82e07624450c9022"/>
        <s v="d8618f47119940fb8e5c38eb0421c752"/>
        <s v="05af9ab1d2dc4b78ada8b2f09724da20"/>
        <s v="8240e8c79bdd4ef5b6b6e00126ba8cc6"/>
        <s v="0a687e1cf9c44f2dab63efb4afc4b140"/>
        <s v="ed3c276dc5ee42f8978a10eb4db68e32"/>
        <s v="434760a9356849be8347ecac448da87f"/>
        <s v="7750e99446764c6294335df4685ddf87"/>
        <s v="698621c67bed446aa645c36eb7bbbaf5"/>
        <s v="d19627e74ac445bcbcfc8157a35d6f80"/>
        <s v="ca196887d2f04bf29fc34899252a5151"/>
        <s v="7bc73240d0ae4e899efe24b15fdef302"/>
        <s v="7dcc32dd965d4a07b470cd45fc7000ea"/>
        <s v="7393461c905f40048305f333bd9fa9f4"/>
        <s v="6014c97743ec47d68a989336f26bb2c8"/>
        <s v="8b587712c0bb4b02856253eb065c95e4"/>
        <s v="391397c9dc2b498bb432056cab806d70"/>
        <s v="3a57507ba354416386be27bbaba783d7"/>
        <s v="79dbea54c1374a6ca2b2ee546e2c34be"/>
        <s v="92e998e921ad4979883c19f65de8b456"/>
        <s v="9bbfe5536ecc4a1190e07cb4cbeb7ddb"/>
        <s v="3e6c501452ff415da6060e52a78fa918"/>
        <s v="e0a2897d8e894a29b4d55eb929598c11"/>
        <s v="814a35580af6495a94eca5f0304b044d"/>
        <s v="0b361b745f9c4a26b40e483b4a83b53f"/>
        <s v="e80dfd8e2cb64960991d0849f9a836e0"/>
        <s v="69dc0c89c81a4923ad0e2688d51689d6"/>
        <s v="b44a2808223f4cd0a8ca1376410b5460"/>
        <s v="0b477a53fac049f9aaac1b5bd84e56a1"/>
        <s v="f9daa3f1cd024908a2d8ef404a6b305d"/>
        <s v="5a3b67c0080f4637a88f64bbcc5f1f44"/>
        <s v="45b82cb4454b40439b61ba126adfabec"/>
        <s v="79e13cbc4f624cbdafa1989a31ca7efe"/>
        <s v="7626d56f226c49c5af79685abf167cb6"/>
        <s v="ca90d2e29d714bdba3fadfcf6a55c650"/>
        <s v="2dbb1debe54f4555805896caf7844470"/>
        <s v="8b1afe5f20ba4d73a8d3a1cb61351de5"/>
        <s v="9197e016a4d24da8ad3a9546de5a06d2"/>
        <s v="31feea84568f46e9a2fe6289250f2343"/>
        <s v="e9e719ddd1964f1ea37d4b6a4b9b2d36"/>
        <s v="f8b6084d6bf14c6282333ee36dfa8223"/>
        <s v="25f1dfd7f27348a8871b9a22b39f56b5"/>
        <s v="e85314e2458f49ad8f2da31879ca0a93"/>
        <s v="15a1d72c10ff46f396d9666f904ecb80"/>
        <s v="7bfbb022d2fa4d67a4844631ecd5c027"/>
        <s v="00a9baf6862444f3931268a17c7349c1"/>
        <s v="48bb8979d7e6469a9a5adcbca67c2abb"/>
        <s v="b7740f73049d4bc4981cf27ccb03f539"/>
        <s v="48d887a9b1604a7fb3b5943e4f0abfaf"/>
        <s v="561066a15349472dae2b26d5243853b3"/>
        <s v="2721d42f51ca4f38bb6280b8e1411756"/>
        <s v="6d00edfcf33a48149494c96b9cc5fde4"/>
        <s v="f060c900b80441fda67a7d986c327905"/>
        <s v="751660a98c974c238203f2ef4e7c5ab6"/>
        <s v="f8297d4bdddd4e8b8bc454f51f0b8ba4"/>
        <s v="5329e75ddce44287b4358238fff13915"/>
        <s v="06a518b864224400b25ee994eb11a492"/>
        <s v="1d053e8b4a784eb2bbe1b1924419d459"/>
        <s v="8477342d75cc49c1a2fc1f6b7e70ab0e"/>
        <s v="ce61bd4dbf3b49e9ae3311db91b005f8"/>
        <s v="c1cff0fdfa7f4a70b823b81ef6a306af"/>
        <s v="c9d2e42d8b404add9390c0182093abbd"/>
        <s v="101627971acc4962b8353df58ff0da2f"/>
        <s v="63286627d91a4eed93498b076bfe3761"/>
        <s v="732caedfe2c54133851205dbbfe61915"/>
        <s v="aeca462087c641eb91cfd2b4371a5840"/>
        <s v="6049cb363ab94eacb797e8541df7c75b"/>
        <s v="7f77c0243e1c44309f3c89fe2119fb0e"/>
        <s v="5e7ce1899f0b4871ba393abea8953f57"/>
        <s v="2a112cd37b774426990583a259e25ef9"/>
        <s v="4de114969d2446699fb5b505269fe415"/>
        <s v="cda071f564904752ae92981ea323784b"/>
        <s v="7f50678081dc40ecaab4cf5f6bd73f2a"/>
        <s v="a0668f2f465843b1b3216bd72c34495b"/>
        <s v="2373a0ce09bd43d695088c8335758178"/>
        <s v="a2fc9e21ab4e416680c2b9597b7f6eaf"/>
        <s v="c1e36fb90e3e4057b9c2f779046b3e91"/>
        <s v="34cc0c5f0b874ac4b03cbe59fe3f87d0"/>
        <s v="2dd7498ffb08433ca9b7c20946787e1f"/>
        <s v="bf0198be86de4b168f1f1e94930163bc"/>
        <s v="0af5da05c76943f8a7da7cc65949ffd4"/>
        <s v="1c5397e7c768490c8923aea72aacac9b"/>
        <s v="feb54dfc423448a98cd15c5ef44c9b69"/>
        <s v="1face1384fec44baafd037e84dcdb6ae"/>
        <s v="3ce3dbff58e146cc94639ad76019bae0"/>
        <s v="ffd4758294444d308f6660a30ca5abb0"/>
        <s v="a4733ca90bc14d548e3435bd5ff6c9fb"/>
        <s v="1cfc3e68b14940719bbc0bce58fae8a4"/>
        <s v="3b5eb79d550c4657b2fe6bad90d055d5"/>
        <s v="c02a2852de1d4596b2bc30280b9cfe9e"/>
        <s v="a340133282e740289cc85703132a4293"/>
        <s v="d9a84a15512f4c8ca30363c5d1a06833"/>
        <s v="e60a95176c36428e948cd26c9c67377c"/>
        <s v="2ec6541c3d2a49ed869c1edbcd196a2b"/>
        <s v="408e1dacff9c4ddabecb93b1e6183db9"/>
        <s v="95f33ec48520436c9c73fef18d357958"/>
        <s v="abcd18dfe32b41cb86332f745c73569c"/>
        <s v="03db40cd9db54c5babac9ca6bdb2fe91"/>
        <s v="137d26940f194bd6a214cb694a0363f9"/>
        <s v="e880a70ecac84bc185fea9d354a157cc"/>
        <s v="dd9e02507b284532bf57b3b485a1596d"/>
        <s v="d3d423fc1a58400fb08443c9942756af"/>
        <s v="385e723a8854456da61b9dd9bc542513"/>
        <s v="47dfc9b69a9f44a5a47fa3d182f4d599"/>
        <s v="e73c6b914a394bbface8847d75879492"/>
        <s v="c40fb8828f6b45e1ac511f2cc5db9dc2"/>
        <s v="bb04b2f296104e32b70df72c2ce0634b"/>
        <s v="202087228093485b81bfda40ce9dbe48"/>
        <s v="8f58067d08bb454ab0eb8907345b8c76"/>
        <s v="06722250068b4161a0ec25e86be99061"/>
        <s v="47f7eae1eb544562986e3081400d1764"/>
        <s v="a764a316f8e64e35854a78138b89f908"/>
        <s v="b9fc967981994ee2a546152e62634076"/>
        <s v="42cc3b0d2bd7413db19fc3d8dcee436a"/>
        <s v="fc75b7c573c64c24a937823183f8468e"/>
        <s v="0cd43717a2224f33bb9a95f01d303474"/>
        <s v="9b751945c64c46ce8d05500913fd0c2f"/>
        <s v="b8bf369a354e4a01b01d61d750b1bc6d"/>
        <s v="a85bd01b67184c4c83f03f05404e07a8"/>
        <s v="91468918931c44148b837e76d34bf75a"/>
        <s v="bb3ce2b4668b4b22aae989f4508f0b71"/>
        <s v="b9229b0d1167444f87b297d2ff0827bd"/>
        <s v="7b0d120a875547e9bec70192ddcc96e2"/>
        <s v="4428655cc67645419842a5c0f7892165"/>
        <s v="8c14e25550c4425a8d6e8a58e1d88812"/>
        <s v="3cf8c6563f644b2989fb4a77ec328c53"/>
        <s v="154108003e4e4f099634188deb9a01b8"/>
        <s v="7ff8ed2a8f1d4cbd824bb00c34116555"/>
        <s v="f3389e763ab34d2880a1006164b728f3"/>
        <s v="80fb2028e27b489988bcd2c242b8caf0"/>
        <s v="c7664611fa424f0a94aeb84cc0d3b542"/>
        <s v="749d77f03ef7418cb4b01528ec58f361"/>
        <s v="4cc8db70368341fe93f800d784b0e005"/>
        <s v="5edcd2a5ab594ff59865f03fc904e5e7"/>
        <s v="cc151ffe9d5745a69a9c2c6be353d6da"/>
        <s v="bdd8a627c9914901a37edf6347c6b49e"/>
        <s v="dc3a03c1ce5d467bb5db4693be7dbef8"/>
        <s v="cf42bfef8bdc4a3b9db9ae500c9bfe06"/>
        <s v="eb684923ec8a4f74b897103362207588"/>
        <s v="ee6e67c617284890a384cee6768b2cf8"/>
        <s v="a89804c0a3be4493a4c0ee999c24f913"/>
        <s v="6e708b1e608f446eaa80488d26b7444b"/>
        <s v="dc9292c5d0ac441b8b6b8e261662ff40"/>
        <s v="e7efc5272c234eae95665d44bef7f6fa"/>
        <s v="ec9f7851c917448fbc4a7ee84d0780d9"/>
        <s v="e5e2b76e36944062a25840a557cb5aeb"/>
        <s v="ad2d42f582114594a105d8fe2a4cc12a"/>
        <s v="398144371e664e3785069448ed6589aa"/>
        <s v="195f717901a14c63b8b9bf3572b937b2"/>
        <s v="d0f6b4b32c2349918f1e38a6a13e3cd4"/>
        <s v="8cb51340f8a148aa95ff636833c2bce0"/>
        <s v="bdea68145b61462f9cd17068e835aadf"/>
        <s v="464a19f4865248b5948c9514af11d563"/>
        <s v="0a8b32256f374cf4998c3ecf44c31db9"/>
        <s v="b69fb17fe548401297c61f0e88807031"/>
        <s v="1c5143aeec774495a5acc9d613af181b"/>
        <s v="ee7f3c6725fd4fd4b8aeab8622cb770e"/>
        <s v="c6b3bafc482248b8a5c64421ece986ba"/>
        <s v="8c06c52475f04adb9cdfea4c0a50f734"/>
        <s v="22390b42e5e947de9cb9621e808e949c"/>
        <s v="ecd8e96fc1c64d94b60a9f3fdd03b70e"/>
        <s v="4f5fc46773204263addc7aaa76601b4a"/>
        <s v="618ecf34a09740bb8ea2050b8b03d4b9"/>
        <s v="5e5ac1cb3b20442cadb7de54486b9cf2"/>
        <s v="dc763559d59d401381b21724e6945db2"/>
        <s v="13ab145853ad423b8dadff9bcd91635c"/>
        <s v="9f944e95eb3a40d8a45a3c4f8871f194"/>
        <s v="825cc6c55b43483aa80040ae31c92c19"/>
        <s v="3e7a695d0c9444a9b7b0edd55d041ec2"/>
        <s v="acf310edb3ea419f8771b81e02532e30"/>
        <s v="2a3b4d632bc4417fa21f4e1ace254218"/>
        <s v="09846ff4dda3466f9a8bddbe07c22727"/>
        <s v="7191d2a7620741448c1a7b2193f8a3a7"/>
        <s v="d686c3337ea8406f81f13902078501fc"/>
        <s v="372da11a5c6443ddab674b2eee8ce2d4"/>
        <s v="f6d665930cc34c34ac69cfe52906a723"/>
        <s v="42153c278e574c9687fc5e8db2ca6ab5"/>
        <s v="307ac9c720d249a8b96c2f1de5970f50"/>
        <s v="de64d1994fb54d638b2c9a1afae7bbd3"/>
        <s v="41de807326694983bb752bd9e872d0f4"/>
        <s v="d2efc84967d14f738395068fafa85b9a"/>
        <s v="cd1e6b9aa34c4effb31f176d53d59c1b"/>
        <s v="29606acb488941e4b35f9b2ed3e72f65"/>
        <s v="82b6c15d49f54a4685ee826f6c26c0a9"/>
        <s v="c7372a04d62b4d4bb5b2a95424202e25"/>
      </sharedItems>
    </cacheField>
    <cacheField name="name" numFmtId="0">
      <sharedItems>
        <s v="Assassin's Creed® I: Director's Cut"/>
        <s v="LEGO® Batman™: The Videogame"/>
        <s v="World of Goo"/>
        <s v="Shadow Complex Remastered"/>
        <s v="Metro 2033 Redux"/>
        <s v="Batman Arkham Asylum Game of the Year Edition"/>
        <s v="Limbo"/>
        <s v="Costume Quest"/>
        <s v="Super Meat Boy"/>
        <s v="The Walking Dead: Season One"/>
        <s v="Alan Wake’s American Nightmare"/>
        <s v="Ticket to Ride"/>
        <s v="LEGO® Batman™ 2: DC Super Heroes"/>
        <s v="Batman Arkham City Game of the Year Edition"/>
        <s v="Little Inferno"/>
        <s v="Far Cry®3 Standard Edition"/>
        <s v="The Bridge"/>
        <s v="The Walking Dead: Season Two"/>
        <s v="Fez"/>
        <s v="South Park™: The Stick of Truth™"/>
        <s v="Child of Light: Ultimate Edition"/>
        <s v="Transistor"/>
        <s v="FTL: Faster Than Light"/>
        <s v="LEGO® Batman™ 3: Beyond Gotham"/>
        <s v="Assassin's Creed Unity"/>
        <s v="This War of Mine"/>
        <s v="The Jackbox Party Pack"/>
        <s v="FAR CRY 4"/>
        <s v="The Talos Principle"/>
        <s v="UNREAL TOURNAMENT EDITOR"/>
        <s v="Unreal Tournament"/>
        <s v="AXIOM VERGE"/>
        <s v="Metro Last Light Redux"/>
        <s v="Batman Arkham Knight"/>
        <s v="Valiant Hearts: The Great War"/>
        <s v="ARK Modkit"/>
        <s v="SOMA"/>
        <s v="The Jackbox Party Pack 2"/>
        <s v="Human Resource Machine"/>
        <s v="Rebel Galaxy"/>
        <s v="Kingdom New Lands"/>
        <s v="Darksiders II Deathinitive Edition"/>
        <s v="Rainbow Six Siege Standard Edition"/>
        <s v="The Witness"/>
        <s v="Layers of Fear: Masterpiece Edition"/>
        <s v="Alan Wake"/>
        <s v="The Walking Dead: Michonne - A Telltale Miniseries"/>
        <s v="SUPERHOT"/>
        <s v="Far Cry Primal Standard Edition"/>
        <s v="Tom Clancy's The Division"/>
        <s v="Trackmania Turbo"/>
        <s v="Hyper Light Drifter"/>
        <s v="Enter the Gungeon"/>
        <s v="Squad Editor"/>
        <s v="Drawful 2"/>
        <s v="INSIDE"/>
        <s v="ABZU"/>
        <s v="VR Funhouse"/>
        <s v="Watch Dogs 2 Standard Edition"/>
        <s v="Darksiders Warmastered Edition"/>
        <s v="Steep Standard Edition"/>
        <s v="The Walking Dead: A New Frontier"/>
        <s v="Conan Exiles Modkit"/>
        <s v="For Honor Standard Edition"/>
        <s v="Stories Untold"/>
        <s v="Thimbleweed Park"/>
        <s v="Yooka-Laylee and the Impossible Lair"/>
        <s v="Everything"/>
        <s v="What Remains of Edith Finch"/>
        <s v="RiME"/>
        <s v="Conarium"/>
        <s v="The End is Nigh"/>
        <s v="Fortnite"/>
        <s v="Sundered: Eldritch Edition"/>
        <s v="Slime Rancher"/>
        <s v="Last Day of June"/>
        <s v="RUINER"/>
        <s v="South Park™: The Fractured But Whole™ Standard Edition"/>
        <s v="The Jackbox Party Pack 5"/>
        <s v="The Jackbox Party Pack 4"/>
        <s v="Assassin's Creed Origins Standard Edition"/>
        <s v="Gorogoa"/>
        <s v="Celeste"/>
        <s v="ATLAS Mod Kit"/>
        <s v="InnerSpace"/>
        <s v="Subnautica"/>
        <s v="Kingdom Come: Deliverance"/>
        <s v="Into the Breach"/>
        <s v="Surviving Mars"/>
        <s v="Q.U.B.E. 2"/>
        <s v="Far Cry 5 Standard Edition"/>
        <s v="Minit"/>
        <s v="Tom Clancy's Ghost Recon Wildlands Standard Edition"/>
        <s v="City of Brass"/>
        <s v="Moonlighter"/>
        <s v="Vampyr"/>
        <s v="GNOG"/>
        <s v="Battalion 1944 Development Toolkit"/>
        <s v="Overcooked"/>
        <s v="The Walking Dead: Final Season"/>
        <s v="7 Billion Humans"/>
        <s v="Donut County"/>
        <s v="Speed Brawl"/>
        <s v="Assassins Creed Odyssey Standard Edition"/>
        <s v="Jackbox Party Pack 3"/>
        <s v="Bad North"/>
        <s v="Darksiders III"/>
        <s v="RollerCoaster Tycoon Adventures"/>
        <s v="Mutant Year Zero: Road to Eden"/>
        <s v="Shadow Tactics: Blades of the Shogun"/>
        <s v="Hello Neighbor: Hide and Seek"/>
        <s v="Ashen"/>
        <s v="Hello Neighbor"/>
        <s v="My Time At Portia"/>
        <s v="Oxenfree"/>
        <s v="Flower"/>
        <s v="Metro Exodus Standard Edition"/>
        <s v="Far Cry New Dawn Standard Edition"/>
        <s v="Trials Rising Standard Edition"/>
        <s v="APE OUT"/>
        <s v="Helium Rain"/>
        <s v="Operencia: The Stolen Sun"/>
        <s v="The Division 2 Standard Edition"/>
        <s v="Satisfactory"/>
        <s v="Outward"/>
        <s v="Assassin's Creed® III: Remastered"/>
        <s v="Totally Accurate Battle Simulator"/>
        <s v="Dangerous Driving"/>
        <s v="Close To The Sun"/>
        <s v="Shakedown - Hawaii"/>
        <s v="Diesel Brothers: Truck Building Simulator Editor"/>
        <s v="A Plague Tale: Innocence"/>
        <s v="Observation"/>
        <s v="Outer Wilds"/>
        <s v="Anno 1800 Standard Edition"/>
        <s v="Trover Saves the Universe"/>
        <s v="Journey"/>
        <s v="Omen Of Sorrow"/>
        <s v="Heavy Rain"/>
        <s v="Griftlands"/>
        <s v="Horace"/>
        <s v="Beyond Two Souls"/>
        <s v="Tetris® Effect: Connected"/>
        <s v="Rebel Galaxy Outlaw"/>
        <s v="Auto Chess"/>
        <s v="Control"/>
        <s v="Ancestors: The Humankind Odyssey"/>
        <s v="Atomicrops"/>
        <s v="WRC 8 FIA World Rally Championship"/>
        <s v="Falcon Age"/>
        <s v="The Walking Dead : The Definitive Series"/>
        <s v="Borderlands 3"/>
        <s v="Cardpocalypse Standard Edition"/>
        <s v="Untitled Goose Game"/>
        <s v="The Sojourn"/>
        <s v="WHAT THE GOLF?"/>
        <s v="Ghostbusters: The Video Game Remastered"/>
        <s v="Ghost Recon Breakpoint Standard Edition"/>
        <s v="John Wick Hex"/>
        <s v="A Knights Quest"/>
        <s v="The Jackbox Party Pack 6"/>
        <s v="Manifold Garden"/>
        <s v="The Outer Worlds"/>
        <s v="Afterparty"/>
        <s v="ReadySet Heroes"/>
        <s v="Red Dead Redemption 2"/>
        <s v="Nuclear Throne"/>
        <s v="Superliminal"/>
        <s v="Yaga"/>
        <s v="STAR WARS Jedi: Fallen Order Standard Edition"/>
        <s v="Bee Simulator"/>
        <s v="The Messenger"/>
        <s v="Shenmue III - Standard Edition"/>
        <s v="Oxygen Not Included"/>
        <s v="RAYMAN® LEGENDS"/>
        <s v="The Wolf Among Us"/>
        <s v="Arise: A Simple Story"/>
        <s v="Jotun: Valhalla Edition"/>
        <s v="MechWarrior 5: Mercenaries Standard Edition"/>
        <s v="Mechwarrior 5 Modding Toolkit"/>
        <s v="Hades"/>
        <s v="SuperMash"/>
        <s v="Detroit: Become Human"/>
        <s v="The Escapists"/>
        <s v="Wattam"/>
        <s v="The Telltale Batman Shadows Edition"/>
        <s v="Hello Neighbor Mod Kit"/>
        <s v="TowerFall Ascension"/>
        <s v="Magic: The Gathering Arena"/>
        <s v="Journey to the Savage Planet"/>
        <s v="Days of War Map Editor"/>
        <s v="Zombie Army 4: Dead War"/>
        <s v="Carcassonne"/>
        <s v="Aztez"/>
        <s v="CORRUPTION 2029"/>
        <s v="Mars 2030 Editor"/>
        <s v="Faeria"/>
        <s v="Far Cry 3: Blood Dragon"/>
        <s v="Anno 2205 - Standard Edition"/>
        <s v="Assassin's Creed Syndicate Standard Edition"/>
        <s v="Kine"/>
        <s v="Torchlight"/>
        <s v="Foregone"/>
        <s v="Offworld Trading Company"/>
        <s v="GoNNER"/>
        <s v="OVERPASS™"/>
        <s v="Anodyne 2: Return To Dust"/>
        <s v="Bloodroots"/>
        <s v="A Short Hike"/>
        <s v="Mutazione"/>
        <s v="State of Decay 2: Juggernaut Edition"/>
        <s v="UNO Standard Edition"/>
        <s v="MONOPOLY® PLUS"/>
        <s v="Insurgency: Sandstorm - Mod Tools &amp; Editor"/>
        <s v="Dauntless"/>
        <s v="Watch Dogs Standard Edition"/>
        <s v="Paladins"/>
        <s v="Assassin's Creed Rogue Standard Edition"/>
        <s v="Tormentor x Punisher"/>
        <s v="Figment"/>
        <s v="The Stanley Parable"/>
        <s v="Genesis Alpha One Deluxe Edition"/>
        <s v="Totally Reliable Delivery Service Standard Edition"/>
        <s v="Sherlock Holmes: Crimes and Punishments"/>
        <s v="Hob"/>
        <s v="Gone Home"/>
        <s v="Industries of Titan"/>
        <s v="Wheels of Aurelia"/>
        <s v="Just Cause 4 Reloaded"/>
        <s v="For The King"/>
        <s v="SMITE"/>
        <s v="SnowRunner"/>
        <s v="Dread Nautical"/>
        <s v="Levelhead"/>
        <s v="Amnesia: The Dark Descent"/>
        <s v="Crashlands"/>
        <s v="Might &amp; Magic: Chess Royale"/>
        <s v="Old World"/>
        <s v="Death Coming"/>
        <s v="Before We Leave"/>
        <s v="Huntdown"/>
        <s v="The Witcher 3: Wild Hunt - Game of the Year Edition"/>
        <s v="Grand Theft Auto V: Premium Edition"/>
        <s v="Sid Meier’s Civilization® VI"/>
        <s v="Saints Row®: The Third™  Remastered"/>
        <s v="Maneater"/>
        <s v="SLUDGE LIFE"/>
        <s v="Borderlands: The Handsome Collection"/>
        <s v="Poly Bridge 2"/>
        <s v="Disco Elysium"/>
        <s v="RimWorld"/>
        <s v="Beyond Blue"/>
        <s v="Pathway"/>
        <s v="ARK: Survival Evolved"/>
        <s v="SAMURAI SHODOWN"/>
        <s v="SAMURAI SHODOWN NEOGEO COLLECTION"/>
        <s v="Among Trees"/>
        <s v="Desperados III"/>
        <s v="Mount &amp; Blade II: Bannerlord"/>
        <s v="SpongeBob SquarePants: Battle for Bikini Bottom - Rehydrated"/>
        <s v="Missile Command: Recharged"/>
        <s v="AER Memories of Old"/>
        <s v="Anno 1701 History Edition"/>
        <s v="Anno 1404 History Edition"/>
        <s v="Trackmania"/>
        <s v="Hue"/>
        <s v="Killing Floor 2"/>
        <s v="Lifeless Planet: Premier Edition"/>
        <s v="The Escapists 2"/>
        <s v="Ooblets"/>
        <s v="Torchlight II"/>
        <s v="SUPERHOT: Mind Control Delete"/>
        <s v="Farming Simulator 19"/>
        <s v="Samurai Jack: Battle Through Time"/>
        <s v="Next Up Hero"/>
        <s v="Tacoma"/>
        <s v="Ghost Recon Future Solider: Ultimate Edition"/>
        <s v="Destroy All Humans!"/>
        <s v="Neon Abyss"/>
        <s v="Ageless"/>
        <s v="Barony"/>
        <s v="20XX"/>
        <s v="Superbrothers: Sword &amp; Sworcery EP"/>
        <s v="Hellpoint"/>
        <s v="Wizards: Wand of Epicosity"/>
        <s v="Wilmot's Warehouse"/>
        <s v="3 out of 10, EP 1: Welcome To Shovelworks"/>
        <s v="Horizon Zero Dawn™ Complete Edition"/>
        <s v="Milky Way Prince – The Vampire Star"/>
        <s v="A Total War Saga: TROY"/>
        <s v="The Alto Collection"/>
        <s v="3 out of 10, EP 2: Foundation 101"/>
        <s v="Remnant: From the Ashes"/>
        <s v="Kill It With Fire"/>
        <s v="Mortal Shell"/>
        <s v="Far Cry 2: Standard Edition"/>
        <s v="Far Cry"/>
        <s v="Spiritfarer®: Farewell Edition"/>
        <s v="Rogue Legacy 2"/>
        <s v="3 out of 10, EP 3: Pivot Like A Champion"/>
        <s v="God's Trigger"/>
        <s v="New Super Lucky's Tale"/>
        <s v="Relicta"/>
        <s v="No Straight Roads"/>
        <s v="Beyond Good &amp; Evil"/>
        <s v="Might and Magic: Heroes VII - Ultimate Edition"/>
        <s v="A Juggler's Tale"/>
        <s v="The Last Campfire"/>
        <s v="Alluris"/>
        <s v="HITMAN 3"/>
        <s v="3 out of 10, EP 4: Thank You For Being An Asset"/>
        <s v="Shadowrun Returns"/>
        <s v="Shadowrun: Dragonfall - Director’s Cut"/>
        <s v="Shadowrun Hong Kong - Extended Edition"/>
        <s v="Surgeon Simulator 2"/>
        <s v="Windbound"/>
        <s v="Diabotical"/>
        <s v="Spellbreak"/>
        <s v="HITMAN - Game of the Year Edition"/>
        <s v="3 out of 10, EP 5: The Rig Is Up!"/>
        <s v="Shadowrun Trilogy"/>
        <s v="WRC 9 FIA World Rally Championship"/>
        <s v="Tony Hawk's™ Pro Skater™ 1 + 2"/>
        <s v="Kingdoms of Amalur: Re-Reckoning"/>
        <s v="Railway Empire"/>
        <s v="Where The Water Tastes Like Wine"/>
        <s v="As Far As The Eye"/>
        <s v="The Unfinished Swan"/>
        <s v="Path of Exile"/>
        <s v="Stick It To The Man!"/>
        <s v="The Dungeon of Naheulbeuk"/>
        <s v="Crysis Remastered"/>
        <s v="CastleStorm 2"/>
        <s v="Rocket League®"/>
        <s v="Art of Rally"/>
        <s v="DRAGON QUEST® XI S: Echoes of an Elusive Age™"/>
        <s v="Heroes &amp; Generals WWII"/>
        <s v="Freedom Fighters"/>
        <s v="RollerCoaster Tycoon 3 Complete Edition"/>
        <s v="3 Out of 10: Season One"/>
        <s v="Mafia: Trilogy"/>
        <s v="Mafia: Definitive Edition"/>
        <s v="Mafia III: Definitive Edition"/>
        <s v="Mafia II: Definitive Edition"/>
        <s v="Port Royale 4"/>
        <s v="Going Under"/>
        <s v="Rogue Company"/>
        <s v="Pikuniku"/>
        <s v="STAR WARS™: Squadrons"/>
        <s v="The Solitaire Conspiracy"/>
        <s v="Assassin's Creed II Standard Edition"/>
        <s v="Star Trek Online"/>
        <s v="Rising Storm 2: Vietnam"/>
        <s v="I Am Dead"/>
        <s v="Neighbours back From Hell"/>
        <s v="ZOMBI"/>
        <s v="The Jackbox Party Pack 7"/>
        <s v="Amnesia: A Machine for Pigs"/>
        <s v="Raji: An Ancient Epic"/>
        <s v="Paper Beast"/>
        <s v="Aquanox Deep Descent"/>
        <s v="Amnesia: Rebirth"/>
        <s v="Scourgebringer"/>
        <s v="Democracy 4"/>
        <s v="DISC ROOM"/>
        <s v="The Red Lantern"/>
        <s v="Costume Quest 2"/>
        <s v="Layers of Fear 2"/>
        <s v="Dead Cells"/>
        <s v="Pumpkin Jack"/>
        <s v="Hammerting"/>
        <s v="Ghostrunner"/>
        <s v="Carto"/>
        <s v="Empires of the Undergrowth"/>
        <s v="ZEN Triple RPG Bundle"/>
        <s v="CARRION"/>
        <s v="Blair Witch"/>
        <s v="A Total War Saga: TROY – ASSEMBLY KIT"/>
        <s v="Watch Dogs: Legion Standard Edition"/>
        <s v="Dungeons 3"/>
        <s v="FUSER™"/>
        <s v="Neverwinter"/>
        <s v="Observer: System Redux"/>
        <s v="Bugsnax"/>
        <s v="The Pathless"/>
        <s v="The Textorcist: The Story of Ray Bibbia"/>
        <s v="Warhammer 40,000: Gladius - Relics of War"/>
        <s v="Phantom Brigade"/>
        <s v="Assassin's Creed® Valhalla Standard Edition"/>
        <s v="The World Next Door"/>
        <s v="Elite Dangerous"/>
        <s v="Bridge Constructor: The Walking Dead"/>
        <s v="Iron Harvest"/>
        <s v="Carnival Games"/>
        <s v="Production Line"/>
        <s v="Whispers of a Machine"/>
        <s v="MudRunner"/>
        <s v="Evan's Remains"/>
        <s v="Twin Mirror"/>
        <s v="Chronos: Before the Ashes"/>
        <s v="Startup Panic"/>
        <s v="Cave Story+"/>
        <s v="Post Scriptum Modding SDK"/>
        <s v="CRSED: F.O.A.D."/>
        <s v="Immortals Fenyx Rising Standard Edition"/>
        <s v="Phoenix Point"/>
        <s v="Cyberpunk 2077"/>
        <s v="Orwell's Animal Farm"/>
        <s v="Pillars of Eternity - Definitive Edition"/>
        <s v="Tyranny - Gold Edition"/>
        <s v="Through the Darkest of Times"/>
        <s v="Shady Part of Me"/>
        <s v="Warframe"/>
        <s v="Werewolf: The Apocalypse – Earthblood"/>
        <s v="SpellForce 3: Versus Edition"/>
        <s v="SpellForce 3: Fallen God"/>
        <s v="Big Pharma"/>
        <s v="Calico"/>
        <s v="Airborne Kingdom"/>
        <s v="Spotify Music and Podcasts"/>
        <s v="Disaster Report 4: Summer Memories"/>
        <s v="Medieval Dynasty"/>
        <s v="Cities: Skylines"/>
        <s v="Fell Seal: Arbiter's Mark"/>
        <s v="The Flower Collectors"/>
        <s v="Oddworld: New 'n' Tasty"/>
        <s v="Kosmokrats"/>
        <s v="Among Us"/>
        <s v="The Long Dark"/>
        <s v="Defense Grid: The Awakening"/>
        <s v="Alien: Isolation"/>
        <s v="Super Meat Boy Forever"/>
        <s v="Tropico 6"/>
        <s v="Tropico 5"/>
        <s v="Darkest Dungeon®"/>
        <s v="Night in the Woods"/>
        <s v="Stranded Deep"/>
        <s v="Solitairica"/>
        <s v="Jurassic World Evolution"/>
        <s v="Crying Suns"/>
        <s v="Scott Pilgrim vs. The World: The Game – Complete Edition"/>
        <s v="Down in Bermuda"/>
        <s v="STAR WARS™ Battlefront™ Ultimate Edition"/>
        <s v="STAR WARS™ Battlefront™ II: Celebration Edition"/>
        <s v="EA STAR WARS™ TRIPLE BUNDLE"/>
        <s v="Galactic Civilizations III"/>
        <s v="Olija"/>
        <s v="Dandara: Trials of Fear Edition"/>
        <s v="The Medium"/>
        <s v="Gods Will Fall"/>
        <s v="Haven"/>
        <s v="Rayman Origins"/>
        <s v="Shadowhand"/>
        <s v="Monkey Barrels"/>
        <s v="iRacing - 3-month new membership"/>
        <s v="Halcyon 6 Starbase Commander"/>
        <s v="Trials Evolution: Gold Edition"/>
        <s v="Aground"/>
        <s v="RemiLore: Lost Girl in the Lands of Lore"/>
        <s v="Idle Champions of the Forgotten Realms"/>
        <s v="Tales from the Borderlands"/>
        <s v="Phantasy Star Online 2 New Genesis"/>
        <s v="Absolute Drift"/>
        <s v="Rage 2"/>
        <s v="Wrath: Aeon of Ruin"/>
        <s v="Curse of the Dead Gods"/>
        <s v="Geneforge 1 - Mutagen"/>
        <s v="DCL The Game - Track Editor"/>
        <s v="The Colonists"/>
        <s v="Fights in Tight Spaces"/>
        <s v="Sunless Sea"/>
        <s v="Breathedge"/>
        <s v="Monster Jam Steel Titans 2"/>
        <s v="Anno 2070"/>
        <s v="Scrapnaut"/>
        <s v="Might &amp; Magic Heroes 3"/>
        <s v="The Life and Suffering of Sir Brante"/>
        <s v="Primordials: Battle of Gods"/>
        <s v="Wargame: Red Dragon"/>
        <s v="Star Renegades"/>
        <s v="Loop Hero"/>
        <s v="Crayta"/>
        <s v="Trials Fusion: Standard Edition"/>
        <s v="Tom Clancy's Splinter Cell"/>
        <s v="Tom Clancy’s Splinter Cell Double Agent"/>
        <s v="Cyanide &amp; Happiness - Freakpocalypse (Episode 1)"/>
        <s v="The Fall Part 2: Unbound"/>
        <s v="Mundaun"/>
        <s v="Saviors of Sapphire Wings &amp; Strangers of Sword City Revisited"/>
        <s v="World of Warships"/>
        <s v="Rogue State Revolution"/>
        <s v="The Fall"/>
        <s v="Cartel Tycoon"/>
        <s v="Ancient Enemy"/>
        <s v="Neurodeck"/>
        <s v="HyperParasite"/>
        <s v="Murder by Numbers"/>
        <s v="OCTOPATH TRAVELER™"/>
        <s v="ELEX"/>
        <s v="Creature in the Well"/>
        <s v="Battle Chasers: Nightwar"/>
        <s v="The Fabled Woods"/>
        <s v="The Tenants"/>
        <s v="Genesis Noir"/>
        <s v="Hypnospace Outlaw"/>
        <s v="Yes, Your Grace"/>
        <s v="Spacebase Startopia - Standard Edition"/>
        <s v="KINGDOM HEARTS HD 2.8 Final Chapter Prologue"/>
        <s v="KINGDOM HEARTS HD 1.5+2.5 ReMIX"/>
        <s v="KINGDOM HEARTS Melody of Memory"/>
        <s v="KINGDOM HEARTS III + Re Mind (DLC)"/>
        <s v="Splinter Cell Chaos Theory"/>
        <s v="Narita Boy"/>
        <s v="The Binding of Isaac: Repentance"/>
        <s v="Golazo"/>
        <s v="Tales of the Neon Sea"/>
        <s v="Oddworld: Soulstorm Enhanced Edition"/>
        <s v="Lost Words: Beyond the Page"/>
        <s v="Cozy Grove"/>
        <s v="Before Your Eyes"/>
        <s v="3 out of 10: Season Two"/>
        <s v="Scarlet Hood and the Wicked Wood"/>
        <s v="The Legend of Heroes: Trails of Cold Steel IV"/>
        <s v="Merchant of the Skies"/>
        <s v="Knight Squad 2"/>
        <s v="Deponia: The Complete Journey"/>
        <s v="Ken Follett's The Pillars of the Earth"/>
        <s v="Core"/>
        <s v="The First Tree"/>
        <s v="Ashwalkers"/>
        <s v="OUTRIDERS"/>
        <s v="Shadow Man Remastered"/>
        <s v="Hitchhiker - A Mystery Game"/>
        <s v="Secret Government"/>
        <s v="The Legend of Heroes: Trails of Cold Steel III"/>
        <s v="Spelldrifter"/>
        <s v="KenShape"/>
        <s v="iHeart: Radio, Music, Podcast‪s‬"/>
        <s v="Itch.io"/>
        <s v="Krita"/>
        <s v="Brave"/>
        <s v="Hand of Fate 2"/>
        <s v="MotoGP™21"/>
        <s v="The Signifier: Director's Cut"/>
        <s v="Panzer Corps 2"/>
        <s v="A Good Snowman is Hard to Build"/>
        <s v="Cosmic Express"/>
        <s v="A Monster's Expedition"/>
        <s v="Sokobond"/>
        <s v="Lumberjack's Dynasty"/>
        <s v="The Uncertain: Last Quiet Day"/>
        <s v="Legend of Keepers"/>
        <s v="R-Type Final 2"/>
        <s v="Scavengers"/>
        <s v="Skate City"/>
        <s v="Pine"/>
        <s v="DEMON'S TILT"/>
        <s v="Hood: Outlaws &amp; Legends"/>
        <s v="Sockventure"/>
        <s v="The Hand of Merlin"/>
        <s v="The Architect: Paris"/>
        <s v="Assassin’s Creed® Valhalla + Immortals Fenyx Rising™ Bundle"/>
        <s v="Assassin’s Creed Valhalla + Watch Dogs: Legion Bundle"/>
        <s v="Realpolitiks II"/>
        <s v="Hundred Days - Winemaking Simulator"/>
        <s v="The Lion's Song"/>
        <s v="Pathfinder: Kingmaker - Enhanced Plus Edition"/>
        <s v="Subnautica Below Zero"/>
        <s v="Days Gone"/>
        <s v="Siege Survival - Gloria Victis"/>
        <s v="Aerial_Knight's Never Yield"/>
        <s v="Suzerain"/>
        <s v="Unexplored 2: The Wayfarer's Legacy"/>
        <s v="Grindstone"/>
        <s v="NBA 2K21"/>
        <s v="Mayhem in Single Valley"/>
        <s v="Just Die Already"/>
        <s v="Viscerafest"/>
        <s v="Wanna Survive"/>
        <s v="Chicken Police - Paint it Red!"/>
        <s v="Tennis Manager 2021"/>
        <s v="BIOMUTANT"/>
        <s v="GRAVEN"/>
        <s v="Truck Driver"/>
        <s v="The Longest Road on Earth"/>
        <s v="Timelie - Game of the Year Edition"/>
        <s v="Knockout City™"/>
        <s v="Necromunda: Hired Gun"/>
        <s v="Stonefly"/>
        <s v="Going Medieval"/>
        <s v="Frostpunk"/>
        <s v="Slipways"/>
        <s v="Chivalry 2"/>
        <s v="Edge Of Eternity"/>
        <s v="Backbone"/>
        <s v="Genshin Impact"/>
        <s v="Trials of Fire"/>
        <s v="Open Country"/>
        <s v="Discord"/>
        <s v="WE ARE FOOTBALL"/>
        <s v="Little Big Workshop"/>
        <s v="Chicory: A Colorful Tale"/>
        <s v="Beasts of Maravilla Island"/>
        <s v="Luna's Fishing Garden"/>
        <s v="Hell is other demons"/>
        <s v="Overcooked! 2"/>
        <s v="Doctor Who: The Lonely Assassins"/>
        <s v="Mars Horizon"/>
        <s v="LEGO® Builder's Journey"/>
        <s v="Alex Kidd in Miracle World DX"/>
        <s v="Pascal's Wager: Definitive Edition"/>
        <s v="Sakuna: Of Rice and Ruin"/>
        <s v="Worms Rumble"/>
        <s v="Real Farm - Gold Edition"/>
        <s v="Sonic Mania"/>
        <s v="Horizon Chase Turbo"/>
        <s v="Super Squad"/>
        <s v="Asemblance"/>
        <s v="Sherlock Holmes: The Devil's Daughter"/>
        <s v="Warface"/>
        <s v="Doki Doki Literature Club Plus!"/>
        <s v="The Count Lucanor"/>
        <s v="Yuppie Psycho: Executive Edition"/>
        <s v="NecroLand: Undead Corps"/>
        <s v="The Spectrum Retreat"/>
        <s v="Supraland"/>
        <s v="Ys IX: Monstrum Nox"/>
        <s v="Crash Drive 3"/>
        <s v="Boomerang X"/>
        <s v="Ironcast"/>
        <s v="Crystal Crisis"/>
        <s v="Arcadegeddon Early Access"/>
        <s v="Swords of Legends Online"/>
        <s v="Black Skylands"/>
        <s v="Claire de Lune"/>
        <s v="The Chameleon"/>
        <s v="The Uncertain: Light at the End"/>
        <s v="Dream Engines: Nomad Cities"/>
        <s v="SuchArt: Genius Artist Simulator"/>
        <s v="Obduction"/>
        <s v="Darksiders Genesis"/>
        <s v="SpellForce 3: Soul Harvest"/>
        <s v="Dark Future: Blood Red States"/>
        <s v="Cris Tales"/>
        <s v="Lovecraft's Untold Stories"/>
        <s v="Deep Sky Derelicts"/>
        <s v="Northgard"/>
        <s v="The Banner Saga Epic Trilogy"/>
        <s v="Death's Door"/>
        <s v="Tower of Guns"/>
        <s v="Verdun"/>
        <s v="Tannenberg"/>
        <s v="Warhammer 40,000: Battlesector"/>
        <s v="The Forgotten City"/>
        <s v="Chernobylite"/>
        <s v="Unbound: Worlds Apart"/>
        <s v="OMNO"/>
        <s v="Fuga: Melodies of Steel"/>
        <s v="Train Sim World® 2"/>
        <s v="Mothergunship"/>
        <s v="Banners of Ruin"/>
        <s v="No Longer Home"/>
        <s v="GRIME"/>
        <s v="Neon City Riders: Super-powered Edition"/>
        <s v="Drone Racing League®"/>
        <s v="Dreamscaper"/>
        <s v="The Falconeer: Standard Edition"/>
        <s v="Death Trash"/>
        <s v="House Flipper"/>
        <s v="Synergia"/>
        <s v="Black Book"/>
        <s v="Atrio: The Dark Wild"/>
        <s v="Boyfriend Dungeon"/>
        <s v="Garden Story"/>
        <s v="Axiom Verge 2"/>
        <s v="FORECLOSED"/>
        <s v="The Last Show of Mr. Chardish"/>
        <s v="Voidtrain"/>
        <s v="Road 96"/>
        <s v="Fort Triumph"/>
        <s v="HUMANKIND™ Standard Edition"/>
        <s v="Transport Fever 2"/>
        <s v="The Vale: Shadow of the Crown"/>
        <s v="8Doors: Arum's Afterlife Adventure"/>
        <s v="Recompile"/>
        <s v="Void Bastards"/>
        <s v="Yooka-Laylee"/>
        <s v="OHDcore Mod Kit"/>
        <s v="Jetboard Joust"/>
        <s v="Operation: Tango"/>
        <s v="King's Bounty II"/>
        <s v="Behind the Frame: The Finest Scenery"/>
        <s v="Blaster Master Zero 3"/>
        <s v="The Magnificent Trufflepigs"/>
        <s v="Automachef"/>
        <s v="Myst"/>
        <s v="Townscaper"/>
        <s v="Tinytopia"/>
        <s v="Comanche"/>
        <s v="The Big Con"/>
        <s v="Train Life: A Railway Simulator"/>
        <s v="Vigil: The Longest Night"/>
        <s v="Lake"/>
        <s v="Redout: Space Assault"/>
        <s v="Redout: Solar Challenge Edition"/>
        <s v="WRC 10 FIA World Rally Championship"/>
        <s v="Colt Canyon"/>
        <s v="Dead Age 2"/>
        <s v="Yoku's Island Express"/>
        <s v="Pathfinder: Wrath of the Righteous"/>
        <s v="Asemblance: Oversight"/>
        <s v="Kraken Academy"/>
        <s v="Sonic Colors: Ultimate"/>
        <s v="Encased"/>
        <s v="Dishonored - Definitive Edition"/>
        <s v="Prey"/>
        <s v="Dark Light"/>
        <s v="Wolfenstein: The Old Blood"/>
        <s v="Sheltered"/>
        <s v="Nioh: The Complete Edition"/>
        <s v="Hamsterdam"/>
        <s v="Wolfenstein: The New Order"/>
        <s v="Dice Legacy"/>
        <s v="Terrain of Magical Expertise"/>
        <s v="Niche - a genetics survival game"/>
        <s v="Timberborn"/>
        <s v="Eastward"/>
        <s v="Gamedec"/>
        <s v="Everhood"/>
        <s v="TOEM"/>
        <s v="Severed Steel"/>
        <s v="Kena: Bridge of Spirits"/>
        <s v="World War Z Aftermath"/>
        <s v="Guild Of Ascension"/>
        <s v="Jaws of Extinction"/>
        <s v="Beast Breaker"/>
        <s v="Fisti-Fluffs"/>
        <s v="EVE Online"/>
        <s v="The Plane Effect"/>
        <s v="Sable"/>
        <s v="Mind Scanners"/>
        <s v="Warhammer Age of Sigmar: Storm Ground"/>
        <s v="The Surge"/>
        <s v="Nioh 2 – The Complete Edition"/>
        <s v="Buddy Simulator 1984"/>
        <s v="Teacup"/>
        <s v="Out of the Park Baseball 22"/>
        <s v="Universe Sandbox"/>
        <s v="Air Missions: HIND"/>
        <s v="2064: Read Only Memories"/>
        <s v="In Sound Mind"/>
        <s v="Planescape: Torment: Enhanced Edition"/>
        <s v="Icewind Dale: Enhanced Edition"/>
        <s v="Baldur's Gate: Enhanced Edition"/>
        <s v="Baldur's Gate II: Enhanced Edition"/>
        <s v="NEO: The World Ends with You"/>
        <s v="UnMetal"/>
        <s v="Centipede: Recharged"/>
        <s v="Rogue Lords"/>
        <s v="Second Extinction™"/>
        <s v="Bonfire Peaks"/>
        <s v="Europa Universalis IV"/>
        <s v="Astria Ascending"/>
        <s v="HOT WHEELS UNLEASHED™"/>
        <s v="The Last Friend"/>
        <s v="INDUSTRIA"/>
        <s v="The Eternal Cylinder"/>
        <s v="Animation Throwdown: The Quest for Cards"/>
        <s v="Alan Wake Remastered"/>
        <s v="Override 2: Super Mech League"/>
        <s v="JETT: The Far Shore"/>
        <s v="Inertial Drift"/>
        <s v="Blade Strangers"/>
        <s v="Far Cry 6 Standard Edition"/>
        <s v="PC Building Simulator"/>
        <s v="Void Tyrant"/>
        <s v="Back 4 Blood: Standard Edition"/>
        <s v="Expeditions: Viking"/>
        <s v="Expeditions: Conquistador"/>
        <s v="Critadel"/>
        <s v="The Jackbox Party Pack 8"/>
        <s v="The Riftbreaker"/>
        <s v="Stubbs the Zombie in Rebel Without a Pulse"/>
        <s v="Sunblaze"/>
        <s v="Crysis 3 Remastered"/>
        <s v="Crysis Remastered Trilogy"/>
        <s v="Crysis 2 Remastered"/>
        <s v="Rise of the Tomb Raider: 20 Year Celebration"/>
        <s v="Good Company"/>
        <s v="Against the Storm"/>
        <s v="TOHU"/>
        <s v="Undying"/>
        <s v="Discovery Tour: Viking Age"/>
        <s v="War Mongrels"/>
        <s v="Roguebook"/>
        <s v="Gravewood High"/>
        <s v="Spectacular Sparky"/>
        <s v="HammerHelm"/>
        <s v="Sands of Aura"/>
        <s v="Among the Sleep - Enhanced Edition"/>
        <s v="Disciples: Liberation"/>
        <s v="Legend of Grimrock 2"/>
        <s v="Legend of Grimrock"/>
        <s v="At Eve's Wake"/>
        <s v="Darkest Dungeon II"/>
        <s v="Marvel's Guardians of the Galaxy"/>
        <s v="Aeon Must Die!"/>
        <s v="Riders Republic"/>
        <s v="Black Widow: Recharged"/>
        <s v="Blasphemous"/>
        <s v="DARQ: Complete Edition"/>
        <s v="Horror Story: Hallowseed"/>
        <s v="Dark Deception"/>
        <s v="The Legend of Tianding"/>
        <s v="Those Who Remain"/>
        <s v="Deliver Us The Moon"/>
        <s v="The Town of Light"/>
        <s v="Tunche"/>
        <s v="Franchise Hockey Manager 8"/>
        <s v="ChromaGun"/>
        <s v="Time Loader"/>
        <s v="Trüberbrook"/>
        <s v="Starsand"/>
        <s v="Demon Turf"/>
        <s v="Aven Colony"/>
        <s v="RiMS Racing"/>
        <s v="VALORANT"/>
        <s v="Teamfight Tactics"/>
        <s v="Legends of Runeterra"/>
        <s v="League of Legends"/>
        <s v="Where Cards Fall"/>
        <s v="Let's Build A Zoo"/>
        <s v="Football Manager 2022"/>
        <s v="Jurassic World Evolution 2"/>
        <s v="Tiny Tina's Assault on Dragon Keep: A Wonderlands One-shot Adventure"/>
        <s v="Defend the Rook"/>
        <s v="Moonglow Bay"/>
        <s v="Lifeslide"/>
        <s v="The Last Stand: Aftermath"/>
        <s v="Sherlock Holmes Chapter One"/>
        <s v="Ruined King: A League of Legends Story™"/>
        <s v="Hextech Mayhem: A League of Legends Story™"/>
        <s v="Surviving the Aftermath"/>
        <s v="Exo One"/>
        <s v="Guild of Dungeoneering Ultimate Edition"/>
        <s v="Never Alone (Kisima Ingitchuna)"/>
        <s v="Antstream Arcade"/>
        <s v="KID A MNESIA EXHIBITION"/>
        <s v="Battlefield™ 2042"/>
        <s v="Farming Simulator 22"/>
        <s v="Total War: WARHAMMER"/>
        <s v="Conan Exiles"/>
        <s v="theHunter: Call of the Wild™"/>
        <s v="Nexomon: Extinction"/>
        <s v="STORY OF SEASONS: Friends of Mineral Town"/>
        <s v="Quake"/>
        <s v="while True: learn()"/>
        <s v="Solar Ash"/>
        <s v="Chorus"/>
        <s v="The Captain"/>
        <s v="Titan Quest Anniversary Edition"/>
        <s v="Parkitect"/>
        <s v="This Is the President"/>
        <s v="SpellForce 3 Reforced"/>
        <s v="Wolfstride"/>
        <s v="NARAKA: BLADEPOINT"/>
        <s v="Dead by Daylight"/>
        <s v="Prison Architect"/>
        <s v="MONOPOLY MADNESS"/>
        <s v="Wytchwood"/>
        <s v="Bus Simulator 21 - Modding Kit"/>
        <s v="F.I.S.T.: Forged In Shadow Torch"/>
        <s v="One Hand Clapping"/>
        <s v="Asteroids: Recharged"/>
        <s v="Tribes of Midgard"/>
        <s v="Unspottable"/>
        <s v="Clid The Snail"/>
        <s v="Aeterna Noctis"/>
        <s v="Nemezis: Mysterious Journey III"/>
        <s v="FINAL FANTASY VII REMAKE INTERGRADE"/>
        <s v="Of Bird And Cage"/>
        <s v="The Vanishing of Ethan Carter"/>
        <s v="Mages of Mystralia"/>
        <s v="Moving Out"/>
        <s v="Salt and Sanctuary"/>
        <s v="Tomb Raider GAME OF THE YEAR EDITION"/>
        <s v="Shadow of the Tomb Raider: Definitive Edition"/>
        <s v="Warshmallows"/>
        <s v="Neko Ghost, Jump!"/>
        <s v="Partisans 1941"/>
        <s v="AWAY: The Survival Series"/>
        <s v="Farmer's Dynasty"/>
        <s v="Rescue Party: Live!"/>
        <s v="God of War"/>
        <s v="Tom Clancy's Rainbow Six Extraction"/>
        <s v="Tom Clancy's Rainbow Six® Extraction United Bundle"/>
        <s v="Pupperazzi"/>
        <s v="FOCUS INDIES BUNDLE: Curse of the Dead Gods + Shady Part of Me + Aeon Must Die!"/>
        <s v="Expeditions: Rome"/>
        <s v="This Is The Police 2"/>
        <s v="This Is The Police"/>
        <s v="Rebel Cops"/>
        <s v="Opera GX - The First Browser for Gamers"/>
        <s v="N0va Desktop"/>
        <s v="Kitaria Fables"/>
        <s v="DAEMON X MACHINA"/>
        <s v="Coffee Talk"/>
        <s v="Dying Light 2 Stay Human"/>
        <s v="Zorya: The Celestial Sisters"/>
        <s v="Sifu"/>
        <s v="Rainbow Billy: The Curse of the Leviathan"/>
        <s v="Breakout: Recharged"/>
        <s v="Humble"/>
        <s v="Ranch Simulator"/>
        <s v="Insurgency: Sandstorm"/>
      </sharedItems>
    </cacheField>
    <cacheField name="game_slug" numFmtId="0">
      <sharedItems>
        <s v="assassins-creed-1"/>
        <s v="lego-batman"/>
        <s v="world-of-goo"/>
        <s v="shadow-complex"/>
        <s v="metro-2033-redux"/>
        <s v="batman-arkham-asylum"/>
        <s v="limbo"/>
        <s v="costume-quest"/>
        <s v="super-meat-boy"/>
        <s v="walking-dead-season-one"/>
        <s v="alan-wake-american-nightmare"/>
        <s v="ticket-to-ride"/>
        <s v="lego-batman-2"/>
        <s v="batman-arkham-city"/>
        <s v="little-inferno"/>
        <s v="far-cry-3"/>
        <s v="the-bridge"/>
        <s v="walking-dead-season-two"/>
        <s v="fez"/>
        <s v="south-park-the-stick-of-truth"/>
        <s v="child-of-light"/>
        <s v="transistor"/>
        <s v="faster-than-light"/>
        <s v="lego-batman-3"/>
        <s v="assassins-creed-unity"/>
        <s v="this-war-of-mine"/>
        <s v="jackbox-party-pack-1"/>
        <s v="far-cry-4"/>
        <s v="the-talos-principle"/>
        <s v="unreal-tournament"/>
        <s v="axiom-verge"/>
        <s v="metro-last-light-redux"/>
        <s v="batman-arkham-knight"/>
        <s v="valiant-hearts"/>
        <s v="ark"/>
        <s v="soma"/>
        <s v="jackbox-party-pack-2"/>
        <s v="human-resource-machine"/>
        <s v="rebel-galaxy"/>
        <s v="kingdom-new-lands"/>
        <s v="darksiders2"/>
        <s v="rainbow-six-siege"/>
        <s v="the-witness"/>
        <s v="layers-of-fear"/>
        <s v="alan-wake"/>
        <s v="walking-dead-michonne"/>
        <s v="superhot"/>
        <s v="far-cry-primal"/>
        <s v="the-division"/>
        <s v="trackmania-turbo"/>
        <s v="hyper-light-drifter"/>
        <s v="enter-the-gungeon"/>
        <s v="squad"/>
        <s v="drawful-2"/>
        <s v="inside"/>
        <s v="abzu"/>
        <s v="vr-funhouse"/>
        <s v="watch-dogs-2"/>
        <s v="darksiders"/>
        <s v="steep"/>
        <s v="walking-dead-a-new-frontier"/>
        <s v="conan-exiles"/>
        <s v="for-honor"/>
        <s v="stories-untold"/>
        <s v="thimbleweed-park"/>
        <s v="yooka-laylee-and-the-impossible-lair"/>
        <s v="everything"/>
        <s v="what-remains-of-edith-finch"/>
        <s v="rime"/>
        <s v="conarium"/>
        <s v="the-end-is-nigh"/>
        <s v="fortnite"/>
        <s v="sundered-eldritch-edition"/>
        <s v="slime-rancher"/>
        <s v="last-day-of-june"/>
        <s v="ruiner"/>
        <s v="south-park-the-fractured-but-whole"/>
        <s v="jackbox-party-pack-5"/>
        <s v="jackbox-party-pack-4"/>
        <s v="assassins-creed-origins"/>
        <s v="gorogoa"/>
        <s v="celeste"/>
        <s v="atlas-mod-kit"/>
        <s v="innerspace"/>
        <s v="subnautica"/>
        <s v="kingdom-come-deliverance"/>
        <s v="into-the-breach"/>
        <s v="surviving-mars"/>
        <s v="q-u-b-e-2"/>
        <s v="far-cry-5"/>
        <s v="minit"/>
        <s v="ghost-recon-wildlands"/>
        <s v="city-of-brass"/>
        <s v="moonlighter"/>
        <s v="vampyr"/>
        <s v="gnog"/>
        <s v="battalion"/>
        <s v="overcooked"/>
        <s v="walking-dead-final-season"/>
        <s v="7-billion-humans"/>
        <s v="donut-county"/>
        <s v="speed-brawl"/>
        <s v="assassins-creed-odyssey"/>
        <s v="jackbox-party-pack-3"/>
        <s v="bad-north"/>
        <s v="darksiders3"/>
        <s v="rollercoaster-tycoon-adventures"/>
        <s v="mutant-year-zero"/>
        <s v="shadow-tactics"/>
        <s v="hello-neighbor-hide-and-seek"/>
        <s v="ashen"/>
        <s v="hello-neighbor"/>
        <s v="my-time-at-portia"/>
        <s v="oxenfree"/>
        <s v="flower"/>
        <s v="metro-exodus"/>
        <s v="far-cry-new-dawn"/>
        <s v="trials-rising"/>
        <s v="ape-out"/>
        <s v="helium-rain"/>
        <s v="operencia"/>
        <s v="the-division-2"/>
        <s v="satisfactory"/>
        <s v="outward"/>
        <s v="assassins-creed-3"/>
        <s v="totally-accurate-battle-simulator"/>
        <s v="dangerous-driving"/>
        <s v="close-to-the-sun"/>
        <s v="shakedown-hawaii"/>
        <s v="diesel-brothers-truck-building-simulator-editor"/>
        <s v="a-plague-tale-innocence"/>
        <s v="observation"/>
        <s v="outerwilds"/>
        <s v="anno-1800"/>
        <s v="trover-saves-the-universe"/>
        <s v="journey"/>
        <s v="omen-of-sorrow"/>
        <s v="heavy-rain"/>
        <s v="griftlands"/>
        <s v="horace"/>
        <s v="beyond-two-souls"/>
        <s v="tetris-effect"/>
        <s v="rebel-galaxy-outlaw"/>
        <s v="auto-chess"/>
        <s v="control"/>
        <s v="ancestors"/>
        <s v="atomicrops"/>
        <s v="wrc-8"/>
        <s v="falcon-age"/>
        <s v="walking-dead-definitive-series"/>
        <s v="borderlands-3"/>
        <s v="cardpocalypse"/>
        <s v="untitled-goose-game"/>
        <s v="the-sojourn"/>
        <s v="what-the-golf"/>
        <s v="ghostbusters-the-video-game-remastered"/>
        <s v="ghost-recon-breakpoint"/>
        <s v="johnwickhex"/>
        <s v="a-knights-quest"/>
        <s v="jackbox-party-pack-6"/>
        <s v="manifold-garden"/>
        <s v="the-outer-worlds"/>
        <s v="afterparty"/>
        <s v="readyset-heroes"/>
        <s v="red-dead-redemption-2"/>
        <s v="nuclear-throne"/>
        <s v="superliminal"/>
        <s v="yaga"/>
        <s v="star-wars-jedi-fallen-order"/>
        <s v="bee-simulator"/>
        <s v="the-messenger"/>
        <s v="shenmue-3"/>
        <s v="oxygen-not-included"/>
        <s v="rayman-legends"/>
        <s v="the-wolf-among-us"/>
        <s v="arise-a-simple-story"/>
        <s v="jotun"/>
        <s v="mechwarrior-5"/>
        <s v="hades"/>
        <s v="supermash"/>
        <s v="detroit-become-human"/>
        <s v="the-escapists"/>
        <s v="wattam"/>
        <s v="the-telltale-batman"/>
        <s v="towerfall-ascension"/>
        <s v="mtg-arena"/>
        <s v="journey-to-the-savage-planet"/>
        <s v="days-of-war"/>
        <s v="zombie-army-4-dead-war"/>
        <s v="carcassonne"/>
        <s v="aztez"/>
        <s v="corruption-2029"/>
        <s v="mars-2030"/>
        <s v="faeria"/>
        <s v="far-cry-3-blood-dragon"/>
        <s v="anno-2205"/>
        <s v="assassins-creed-syndicate"/>
        <s v="kine"/>
        <s v="torchlight"/>
        <s v="foregone"/>
        <s v="offworld-trading-company"/>
        <s v="gonner"/>
        <s v="overpass"/>
        <s v="anodyne-2-return-to-dust"/>
        <s v="bloodroots"/>
        <s v="a-short-hike"/>
        <s v="mutazione"/>
        <s v="state-of-decay-2-juggernaut-edition"/>
        <s v="uno"/>
        <s v="monopoly-plus"/>
        <s v="insurgency-sandstorm"/>
        <s v="dauntless"/>
        <s v="watch-dogs"/>
        <s v="paladins"/>
        <s v="assassins-creed-rogue"/>
        <s v="tormentor-x-punisher"/>
        <s v="figment"/>
        <s v="the-stanley-parable"/>
        <s v="genesis-alpha-one"/>
        <s v="totally-reliable-delivery-service"/>
        <s v="sherlock-holmes-crimes-and-punishments"/>
        <s v="hob"/>
        <s v="gone-home"/>
        <s v="industries-of-titan"/>
        <s v="wheels-of-aurelia"/>
        <s v="just-cause-4"/>
        <s v="for-the-king"/>
        <s v="smite"/>
        <s v="snowrunner"/>
        <s v="dread-nautical"/>
        <s v="levelhead"/>
        <s v="amnesia-the-dark-descent"/>
        <s v="crashlands"/>
        <s v="might-and-magic-chess-royale"/>
        <s v="old-world"/>
        <s v="death-coming"/>
        <s v="before-we-leave"/>
        <s v="huntdown"/>
        <s v="the-witcher-3-wild-hunt"/>
        <s v="grand-theft-auto-v"/>
        <s v="sid-meiers-civilization-vi"/>
        <s v="saints-row-the-third-remastered"/>
        <s v="maneater"/>
        <s v="sludge-life"/>
        <s v="borderlands-the-handsome-collection"/>
        <s v="poly-bridge-2"/>
        <s v="disco-elysium"/>
        <s v="rimworld"/>
        <s v="beyond-blue"/>
        <s v="pathway"/>
        <s v="samurai-shodown-reboot"/>
        <s v="samurai-shodown-neogeo-collection"/>
        <s v="among-trees"/>
        <s v="desperados-3"/>
        <s v="mount-and-blade-2"/>
        <s v="spongebob-squarepants-battle-for-bikini-bottom-rehydrated"/>
        <s v="missile-command-recharged"/>
        <s v="aer-memories-of-old"/>
        <s v="anno-1701"/>
        <s v="anno-1404"/>
        <s v="trackmania"/>
        <s v="hue"/>
        <s v="killing-floor-2"/>
        <s v="lifeless-planet-premier-edition"/>
        <s v="the-escapists-2"/>
        <s v="ooblets"/>
        <s v="torchlight-2"/>
        <s v="superhot-mind-control-delete"/>
        <s v="farming-simulator-19"/>
        <s v="samurai-jack-battle-through-time"/>
        <s v="next-up-hero"/>
        <s v="tacoma"/>
        <s v="ghost-recon-future-soldier"/>
        <s v="destroy-all-humans"/>
        <s v="neon-abyss"/>
        <s v="ageless"/>
        <s v="barony"/>
        <s v="20xx"/>
        <s v="superbrothers-sword-and-sworcery-ep"/>
        <s v="hellpoint"/>
        <s v="wizards-wand-of-epicosity"/>
        <s v="wilmots-warehouse"/>
        <s v="3-out-of-10-ep-1"/>
        <s v="horizon-zero-dawn-complete-edition"/>
        <s v="milky-way-prince-the-vampire-star"/>
        <s v="a-total-war-saga-troy"/>
        <s v="the-alto-collection"/>
        <s v="3-out-of-10-ep-2"/>
        <s v="remnant-from-the-ashes"/>
        <s v="kill-it-with-fire"/>
        <s v="mortal-shell"/>
        <s v="far-cry-2"/>
        <s v="far-cry"/>
        <s v="spiritfarer"/>
        <s v="rogue-legacy-2"/>
        <s v="3-out-of-10-ep3"/>
        <s v="gods-trigger"/>
        <s v="new-super-luckys-tale"/>
        <s v="relicta"/>
        <s v="no-straight-roads"/>
        <s v="beyond-good-and-evil"/>
        <s v="might-and-magic-heroes-7"/>
        <s v="a-jugglers-tale"/>
        <s v="the-last-campfire"/>
        <s v="alluris"/>
        <s v="hitman-3"/>
        <s v="3-out-of-10-ep-4"/>
        <s v="shadowrun-returns"/>
        <s v="shadowrun-dragonfall"/>
        <s v="shadowrun-hong-kong"/>
        <s v="surgeon-simulator-2"/>
        <s v="windbound"/>
        <s v="diabotical"/>
        <s v="spellbreak"/>
        <s v="hitman"/>
        <s v="3-out-of-10-ep-5"/>
        <s v="shadowrun-trilogy"/>
        <s v="wrc-9"/>
        <s v="tony-hawks-pro-skater-1-and-2"/>
        <s v="kingdoms-of-amalur-re-reckoning"/>
        <s v="railway-empire"/>
        <s v="where-the-water-tastes-like-wine"/>
        <s v="as-far-as-the-eye"/>
        <s v="the-unfinished-swan"/>
        <s v="path-of-exile"/>
        <s v="stick-it-to-the-man"/>
        <s v="the-dungeon-of-naheulbeuk"/>
        <s v="crysis-remastered"/>
        <s v="castlestorm2"/>
        <s v="rocket-league"/>
        <s v="art-of-rally"/>
        <s v="dragon-quest-xi-s-echoes-of-an-elusive-age"/>
        <s v="heroes-and-generals-wwii"/>
        <s v="freedom-fighters"/>
        <s v="rollercoaster-tycoon-3-complete-edition"/>
        <s v="3-out-of-10-season-one"/>
        <s v="mafia-trilogy"/>
        <s v="mafia-definitive-edition"/>
        <s v="mafia-iii-definitive-edition"/>
        <s v="mafia-ii-definitive-edition"/>
        <s v="port-royale-4"/>
        <s v="going-under"/>
        <s v="rogue-company"/>
        <s v="pikuniku"/>
        <s v="star-wars-squadrons"/>
        <s v="the-solitaire-conspiracy"/>
        <s v="assassins-creed-2"/>
        <s v="star-trek-online"/>
        <s v="rising-storm-2-vietnam"/>
        <s v="i-am-dead"/>
        <s v="neighbours-back-from-hell"/>
        <s v="zombi"/>
        <s v="jackbox-party-pack-7"/>
        <s v="amnesia-a-machine-for-pigs"/>
        <s v="raji-an-ancient-epic"/>
        <s v="paper-beast"/>
        <s v="aquanox-deep-descent"/>
        <s v="amnesia-rebirth"/>
        <s v="scourgebringer"/>
        <s v="democracy-4"/>
        <s v="disc-room"/>
        <s v="the-red-lantern"/>
        <s v="costume-quest-2"/>
        <s v="layers-of-fear-2"/>
        <s v="dead-cells"/>
        <s v="pumpkin-jack"/>
        <s v="hammerting"/>
        <s v="ghostrunner"/>
        <s v="carto"/>
        <s v="empires-of-the-undergrowth"/>
        <s v="zen-triple-rpg-bundle"/>
        <s v="carrion"/>
        <s v="blair-witch"/>
        <s v="watch-dogs-legion"/>
        <s v="dungeons-3"/>
        <s v="fuser"/>
        <s v="neverwinter"/>
        <s v="observer-system-redux"/>
        <s v="bugsnax"/>
        <s v="the-pathless"/>
        <s v="the-textorcist"/>
        <s v="warhammer-40000-gladius-relics-of-war"/>
        <s v="phantom-brigade"/>
        <s v="assassins-creed-valhalla"/>
        <s v="the-world-next-door"/>
        <s v="elite-dangerous"/>
        <s v="bridge-constructor-the-walking-dead"/>
        <s v="iron-harvest"/>
        <s v="carnival-games"/>
        <s v="production-line"/>
        <s v="whispers-of-a-machine"/>
        <s v="mudrunner"/>
        <s v="evans-remains"/>
        <s v="twin-mirror"/>
        <s v="chronos-before-the-ashes"/>
        <s v="startup-panic"/>
        <s v="cave-story-plus"/>
        <s v="post-scriptum"/>
        <s v="crsed-f-o-a-d"/>
        <s v="immortals-fenyx-rising"/>
        <s v="phoenix-point"/>
        <s v="cyberpunk-2077"/>
        <s v="orwells-animal-farm"/>
        <s v="pillars-of-eternity"/>
        <s v="tyranny"/>
        <s v="through-the-darkest-of-times"/>
        <s v="shady-part-of-me"/>
        <s v="warframe"/>
        <s v="werewolf-the-apocalypse-earthblood"/>
        <s v="spellforce-3-versus"/>
        <s v="spellforce-3-fallen-god"/>
        <s v="big-pharma"/>
        <s v="calico"/>
        <s v="airborne-kingdom"/>
        <s v="spotify"/>
        <s v="disaster-report-4-summer-memories"/>
        <s v="medieval-dynasty"/>
        <s v="cities-skylines"/>
        <s v="fell-seal-arbiters-mark"/>
        <s v="the-flower-collectors"/>
        <s v="oddworld-new-n-tasty"/>
        <s v="kosmokrats"/>
        <s v="among-us"/>
        <s v="the-long-dark"/>
        <s v="defense-grid"/>
        <s v="alien-isolation"/>
        <s v="super-meat-boy-forever"/>
        <s v="tropico-6"/>
        <s v="tropico-5"/>
        <s v="darkest-dungeon"/>
        <s v="night-in-the-woods"/>
        <s v="stranded-deep"/>
        <s v="solitairica"/>
        <s v="jurassic-world-evolution"/>
        <s v="crying-suns"/>
        <s v="scott-pilgrim-vs-the-world-the-game"/>
        <s v="down-in-bermuda"/>
        <s v="star-wars-battlefront"/>
        <s v="star-wars-battlefront-2"/>
        <s v="ea-star-wars-triple-bundle"/>
        <s v="galactic-civilizations-iii"/>
        <s v="olija"/>
        <s v="dandara"/>
        <s v="the-medium"/>
        <s v="gods-will-fall"/>
        <s v="haven"/>
        <s v="rayman-origins"/>
        <s v="shadowhand"/>
        <s v="monkey-barrels"/>
        <s v="iracing"/>
        <s v="halcyon-6"/>
        <s v="trials-evolution"/>
        <s v="aground"/>
        <s v="remilore-lost-girl-in-the-lands-of-lore"/>
        <s v="idle-champions-of-the-forgotten-realms"/>
        <s v="tales-from-the-borderlands"/>
        <s v="phantasy-star-online-2"/>
        <s v="absolute-drift"/>
        <s v="rage-2"/>
        <s v="wrath-aeon-of-ruin"/>
        <s v="curse-of-the-dead-gods"/>
        <s v="geneforge-1-mutagen"/>
        <s v="dcl-the-game"/>
        <s v="the-colonists"/>
        <s v="fights-in-tight-spaces"/>
        <s v="sunless-sea"/>
        <s v="breathedge"/>
        <s v="monster-jam-steel-titans-2"/>
        <s v="anno-2070"/>
        <s v="scrapnaut"/>
        <s v="might-and-magic-heroes-3"/>
        <s v="the-life-and-suffering-of-sir-brante"/>
        <s v="primordials-battle-of-gods"/>
        <s v="wargame-red-dragon"/>
        <s v="star-renegades"/>
        <s v="loop-hero"/>
        <s v="crayta"/>
        <s v="trials-fusion"/>
        <s v="splinter-cell"/>
        <s v="splinter-cell-double-agent"/>
        <s v="cyanide-happiness-freakpocalypse"/>
        <s v="the-fall-part-2-unbound"/>
        <s v="mundaun"/>
        <s v="saviors-of-sapphire-wings-and-strangers-of-sword-city-revisited"/>
        <s v="world-of-warships"/>
        <s v="rogue-state-revolution"/>
        <s v="the-fall"/>
        <s v="cartel-tycoon"/>
        <s v="ancient-enemy"/>
        <s v="neurodeck"/>
        <s v="hyperparasite"/>
        <s v="murder-by-numbers"/>
        <s v="octopath-traveler"/>
        <s v="elex"/>
        <s v="creature-in-the-well"/>
        <s v="battle-chasers-nightwar"/>
        <s v="the-fabled-woods"/>
        <s v="the-tenants"/>
        <s v="genesis-noir"/>
        <s v="hypnospace-outlaw"/>
        <s v="yes-your-grace"/>
        <s v="spacebase-startopia"/>
        <s v="kingdom-hearts-hd-2-8-final-chapter-prologue"/>
        <s v="kingdom-hearts-hd-1-5-2-5-remix"/>
        <s v="kingdom-hearts-melody-of-memory"/>
        <s v="kingdom-hearts-iii"/>
        <s v="splinter-cell-chaos-theory"/>
        <s v="narita-boy"/>
        <s v="the-binding-of-isaac-repentance"/>
        <s v="golazo"/>
        <s v="tales-of-the-neon-sea"/>
        <s v="oddworld-soulstorm"/>
        <s v="lost-words-beyond-the-page"/>
        <s v="cozy-grove"/>
        <s v="before-your-eyes"/>
        <s v="3-out-of-10-season-2"/>
        <s v="scarlet-hood-and-the-wicked-wood"/>
        <s v="the-legend-of-heroes-trails-of-cold-steel-iv"/>
        <s v="merchant-of-the-skies"/>
        <s v="knight-squad-2"/>
        <s v="deponia-the-complete-journey"/>
        <s v="ken-follets-the-pillars-of-the-earth"/>
        <s v="core"/>
        <s v="the-first-tree"/>
        <s v="ashwalkers"/>
        <s v="outriders"/>
        <s v="shadow-man-remastered"/>
        <s v="hitchhiker-a-mystery-game"/>
        <s v="secret-government"/>
        <s v="the-legend-of-heroes-trails-of-cold-steel-iii"/>
        <s v="spelldrifter"/>
        <s v="kenshape"/>
        <s v="iheart"/>
        <s v="itch-io"/>
        <s v="krita"/>
        <s v="brave"/>
        <s v="hand-of-fate-2"/>
        <s v="motogp-21"/>
        <s v="the-signifier-directors-cut"/>
        <s v="panzer-corps-2"/>
        <s v="a-good-snowman-is-hard-to-build"/>
        <s v="cosmic-express"/>
        <s v="a-monsters-expedition"/>
        <s v="sokobond"/>
        <s v="lumberjacks-dynasty"/>
        <s v="the-uncertain-last-quiet-day"/>
        <s v="legend-of-keepers"/>
        <s v="r-type-final-2"/>
        <s v="scavengers"/>
        <s v="skate-city"/>
        <s v="pine"/>
        <s v="demons-tilt"/>
        <s v="hood-outlaws-and-legends"/>
        <s v="sockventure"/>
        <s v="the-hand-of-merlin"/>
        <s v="the-architect-paris"/>
        <s v="assassins-creed-valhalla-immortals-fenyx-rising-bundle"/>
        <s v="assassins-creed-valhalla-watch-dogs-legion-bundle"/>
        <s v="realpolitiks-2"/>
        <s v="hundred-days-winemaking-simulator"/>
        <s v="the-lions-song"/>
        <s v="pathfinder-kingmaker"/>
        <s v="subnautica-below-zero"/>
        <s v="days-gone"/>
        <s v="siege-survival-gloria-victis"/>
        <s v="aerial-knights-never-yield"/>
        <s v="suzerain"/>
        <s v="unexplored-2"/>
        <s v="grindstone"/>
        <s v="nba-2k21"/>
        <s v="mayhem-in-single-valley"/>
        <s v="just-die-already"/>
        <s v="viscerafest"/>
        <s v="wanna-survive"/>
        <s v="chicken-police-paint-it-red"/>
        <s v="tennis-manager-2021"/>
        <s v="biomutant"/>
        <s v="graven"/>
        <s v="truck-driver"/>
        <s v="the-longest-road-on-earth"/>
        <s v="timelie"/>
        <s v="knockout-city"/>
        <s v="necromunda-hired-gun"/>
        <s v="stonefly"/>
        <s v="going-medieval"/>
        <s v="frostpunk"/>
        <s v="slipways"/>
        <s v="chivalry-2"/>
        <s v="edge-of-eternity"/>
        <s v="backbone"/>
        <s v="genshin-impact"/>
        <s v="trials-of-fire"/>
        <s v="open-country"/>
        <s v="discord"/>
        <s v="we-are-football"/>
        <s v="little-big-workshop"/>
        <s v="chicory-a-colorful-tale"/>
        <s v="beasts-of-maravilla-island"/>
        <s v="lunas-fishing-garden"/>
        <s v="hell-is-other-demons"/>
        <s v="overcooked-2"/>
        <s v="doctor-who-the-lonely-assassins"/>
        <s v="mars-horizon"/>
        <s v="lego-builders-journey"/>
        <s v="alex-kidd-in-miracle-world-dx"/>
        <s v="pascals-wager"/>
        <s v="sakuna-of-rice-and-ruin"/>
        <s v="worms-rumble"/>
        <s v="real-farm-gold-edition"/>
        <s v="sonic-mania"/>
        <s v="horizon-chase-turbo"/>
        <s v="super-squad"/>
        <s v="asemblance"/>
        <s v="sherlock-holmes-the-devils-daughter"/>
        <s v="warface"/>
        <s v="doki-doki-literature-club-plus"/>
        <s v="the-count-lucanor"/>
        <s v="yuppie-psycho"/>
        <s v="necroland-undead-corps"/>
        <s v="the-spectrum-retreat"/>
        <s v="supraland"/>
        <s v="ys-ix-monstrum-nox"/>
        <s v="crash-drive-3"/>
        <s v="boomerang-x"/>
        <s v="ironcast"/>
        <s v="crystal-crisis"/>
        <s v="arcadegeddon"/>
        <s v="swords-of-legends-online"/>
        <s v="black-skylands"/>
        <s v="claire-de-lune"/>
        <s v="the-chameleon"/>
        <s v="the-uncertain-light-at-the-end"/>
        <s v="dream-engines-nomad-cities"/>
        <s v="suchart-genius-artist-simulator"/>
        <s v="obduction"/>
        <s v="darksiders-genesis"/>
        <s v="spellforce-3-soul-harvest"/>
        <s v="dark-future-blood-red-states"/>
        <s v="cris-tales"/>
        <s v="lovecrafts-untold-stories"/>
        <s v="deep-sky-derelicts"/>
        <s v="northgard"/>
        <s v="the-banner-saga-epic-trilogy"/>
        <s v="deaths-door"/>
        <s v="tower-of-guns"/>
        <s v="verdun"/>
        <s v="tannenberg"/>
        <s v="warhammer-40000-battlesector"/>
        <s v="the-forgotten-city"/>
        <s v="chernobylite"/>
        <s v="unbound-worlds-apart"/>
        <s v="omno"/>
        <s v="fuga-melodies-of-steel"/>
        <s v="train-sim-world-2"/>
        <s v="mothergunship"/>
        <s v="banners-of-ruin"/>
        <s v="no-longer-home"/>
        <s v="grime"/>
        <s v="neon-city-riders"/>
        <s v="the-drone-racing-league-simulator"/>
        <s v="dreamscaper"/>
        <s v="the-falconeer"/>
        <s v="death-trash"/>
        <s v="house-flipper"/>
        <s v="synergia"/>
        <s v="black-book"/>
        <s v="atrio-the-dark-wild"/>
        <s v="boyfriend-dungeon"/>
        <s v="garden-story"/>
        <s v="axiom-verge-2"/>
        <s v="foreclosed"/>
        <s v="the-last-show-of-mr-chardish"/>
        <s v="voidtrain"/>
        <s v="road-96"/>
        <s v="fort-triumph"/>
        <s v="humankind"/>
        <s v="transport-fever-2"/>
        <s v="the-vale-shadow-of-the-crown"/>
        <s v="8doors-arums-afterlife-adventure"/>
        <s v="recompile"/>
        <s v="void-bastards"/>
        <s v="yooka-laylee"/>
        <s v="ohdcore-mod-kit"/>
        <s v="jetboard-joust"/>
        <s v="operation-tango"/>
        <s v="kings-bounty-ii"/>
        <s v="behind-the-frame-the-finest-scenery"/>
        <s v="blaster-master-zero-3"/>
        <s v="the-magnificent-trufflepigs"/>
        <s v="automachef"/>
        <s v="myst"/>
        <s v="townscaper"/>
        <s v="tinytopia"/>
        <s v="comanche"/>
        <s v="the-big-con"/>
        <s v="train-life"/>
        <s v="vigil-the-longest-night"/>
        <s v="lake"/>
        <s v="redout-space-assault"/>
        <s v="redout-solar-challenge-edition"/>
        <s v="wrc-10"/>
        <s v="colt-canyon"/>
        <s v="dead-age-2"/>
        <s v="yokus-island-express"/>
        <s v="pathfinder-wrath-of-the-righteous"/>
        <s v="asemblance-oversight"/>
        <s v="kraken-academy"/>
        <s v="sonic-colors-ultimate"/>
        <s v="encased"/>
        <s v="dishonored-definitive-edition"/>
        <s v="prey"/>
        <s v="dark-light"/>
        <s v="wolfenstein-the-old-blood"/>
        <s v="sheltered"/>
        <s v="nioh-the-complete-edition"/>
        <s v="hamsterdam"/>
        <s v="wolfenstein-the-new-order"/>
        <s v="dice-legacy"/>
        <s v="terrain-of-magical-expertise"/>
        <s v="niche-a-genetics-survival-game"/>
        <s v="timberborn"/>
        <s v="eastward"/>
        <s v="gamedec"/>
        <s v="everhood"/>
        <s v="toem"/>
        <s v="severed-steel"/>
        <s v="kena-bridge-of-spirits"/>
        <s v="world-war-z"/>
        <s v="guild-of-ascension"/>
        <s v="jaws-of-extinction"/>
        <s v="beast-breaker"/>
        <s v="fisti-fluffs"/>
        <s v="eve-online"/>
        <s v="the-plane-effect"/>
        <s v="sable"/>
        <s v="mind-scanners"/>
        <s v="warhammer-age-of-sigmar-storm-ground"/>
        <s v="the-surge"/>
        <s v="nioh-2-the-complete-edition"/>
        <s v="buddy-simulator-1984"/>
        <s v="teacup"/>
        <s v="out-of-the-park-baseball-22"/>
        <s v="universe-sandbox"/>
        <s v="air-missions-hind"/>
        <s v="2064-read-only-memories"/>
        <s v="in-sound-mind"/>
        <s v="planescape-torment-enhanced-edition"/>
        <s v="icewind-dale-enhanced-edition"/>
        <s v="baldurs-gate-enhanced-edition"/>
        <s v="baldurs-gate-2-enhanced-edition"/>
        <s v="neo-the-world-ends-with-you"/>
        <s v="unmetal"/>
        <s v="centipede-recharged"/>
        <s v="rogue-lords"/>
        <s v="second-extinction"/>
        <s v="bonfire-peaks"/>
        <s v="europa-universalis-iv"/>
        <s v="astria-ascending"/>
        <s v="hot-wheels-unleashed"/>
        <s v="the-last-friend"/>
        <s v="industria"/>
        <s v="the-eternal-cylinder"/>
        <s v="animation-throwdown-the-quest-for-cards"/>
        <s v="alan-wake-remastered"/>
        <s v="override-2-super-mech-league"/>
        <s v="jett-the-far-shore"/>
        <s v="inertial-drift"/>
        <s v="blade-strangers"/>
        <s v="far-cry-6"/>
        <s v="pc-building-simulator"/>
        <s v="void-tyrant"/>
        <s v="back-4-blood"/>
        <s v="expeditions-viking"/>
        <s v="expeditions-conquistador"/>
        <s v="critadel"/>
        <s v="jackbox-party-pack-8"/>
        <s v="the-riftbreaker"/>
        <s v="stubbs-the-zombie-in-rebel-without-a-pulse"/>
        <s v="sunblaze"/>
        <s v="crysis-3-remastered"/>
        <s v="crysis-remastered-trilogy"/>
        <s v="crysis-2-remastered"/>
        <s v="rise-of-the-tomb-raider"/>
        <s v="good-company"/>
        <s v="against-the-storm"/>
        <s v="tohu"/>
        <s v="undying"/>
        <s v="discovery-tour-viking-age"/>
        <s v="war-mongrels"/>
        <s v="roguebook"/>
        <s v="gravewood-high"/>
        <s v="spectacular-sparky"/>
        <s v="hammerhelm"/>
        <s v="sands-of-aura"/>
        <s v="among-the-sleep-enhanced-edition"/>
        <s v="disciples-liberation"/>
        <s v="legend-of-grimrock-2"/>
        <s v="legend-of-grimrock"/>
        <s v="at-eves-wake"/>
        <s v="darkest-dungeon-2"/>
        <s v="marvels-guardians-of-the-galaxy"/>
        <s v="aeon-must-die"/>
        <s v="riders-republic"/>
        <s v="black-widow-recharged"/>
        <s v="blasphemous"/>
        <s v="darq-complete-edition"/>
        <s v="horror-story-hallowseed"/>
        <s v="dark-deception"/>
        <s v="the-legend-of-tianding"/>
        <s v="those-who-remain"/>
        <s v="deliver-us-the-moon"/>
        <s v="the-town-of-light"/>
        <s v="tunche"/>
        <s v="franchise-hockey-manager-8"/>
        <s v="chromagun"/>
        <s v="time-loader"/>
        <s v="truberbrook"/>
        <s v="starsand"/>
        <s v="demon-turf"/>
        <s v="aven-colony"/>
        <s v="rims-racing"/>
        <s v="valorant"/>
        <s v="teamfight-tactics"/>
        <s v="legends-of-runeterra"/>
        <s v="league-of-legends"/>
        <s v="where-cards-fall"/>
        <s v="lets-build-a-zoo"/>
        <s v="football-manager-2022"/>
        <s v="jurassic-world-evolution-2"/>
        <s v="tiny-tinas-assault-on-dragon-keep-a-wonderlands-one-shot-adventure"/>
        <s v="defend-the-rook"/>
        <s v="moonglow-bay"/>
        <s v="lifeslide"/>
        <s v="the-last-stand-aftermath"/>
        <s v="sherlock-holmes-chapter-one"/>
        <s v="ruined-king-a-league-of-legends-story"/>
        <s v="hextech-mayhem-a-league-of-legends-story"/>
        <s v="surviving-the-aftermath"/>
        <s v="exo-one"/>
        <s v="guild-of-dungeoneering-ultimate-edition"/>
        <s v="never-alone-kisima-ingitchuna"/>
        <s v="antstream-arcade"/>
        <s v="kid-a-mnesia-exhibition"/>
        <s v="battlefield-2042"/>
        <s v="farming-simulator-22"/>
        <s v="total-war-warhammer"/>
        <s v="thehunter-call-of-the-wild"/>
        <s v="nexomon-extinction"/>
        <s v="story-of-seasons-friends-of-mineral-town"/>
        <s v="quake"/>
        <s v="while-true-learn"/>
        <s v="solar-ash"/>
        <s v="chorus"/>
        <s v="the-captain"/>
        <s v="titan-quest"/>
        <s v="parkitect"/>
        <s v="this-is-the-president"/>
        <s v="spellforce-3"/>
        <s v="wolfstride"/>
        <s v="naraka-bladepoint"/>
        <s v="dead-by-daylight"/>
        <s v="prison-architect"/>
        <s v="monopoly-madness"/>
        <s v="wytchwood"/>
        <s v="bus-simulator-21"/>
        <s v="fist-forged-in-shadow-torch"/>
        <s v="one-hand-clapping"/>
        <s v="asteroids-recharged"/>
        <s v="tribes-of-midgard"/>
        <s v="unspottable"/>
        <s v="clid-the-snail"/>
        <s v="aeterna-noctis"/>
        <s v="nemezis-mysterious-journey-iii"/>
        <s v="final-fantasy-vii-remake-intergrade"/>
        <s v="of-bird-and-cage"/>
        <s v="the-vanishing-of-ethan-carter"/>
        <s v="mages-of-mystralia"/>
        <s v="moving-out"/>
        <s v="salt-and-sanctuary"/>
        <s v="tomb-raider"/>
        <s v="shadow-of-the-tomb-raider"/>
        <s v="warshmallows"/>
        <s v="neko-ghost-jump"/>
        <s v="partisans-1941"/>
        <s v="away-the-survival-series"/>
        <s v="farmers-dynasty"/>
        <s v="rescue-party-live"/>
        <s v="god-of-war"/>
        <s v="rainbow-six-extraction"/>
        <s v="rainbow-six-united-bundle"/>
        <s v="pupperazzi"/>
        <s v="focus-indies-bundle"/>
        <s v="expeditions-rome"/>
        <s v="this-is-the-police-2"/>
        <s v="this-is-the-police"/>
        <s v="rebel-cops"/>
        <s v="opera-gx-the-first-browser-for-gamers"/>
        <s v="n0va-desktop"/>
        <s v="kitaria-fables"/>
        <s v="daemon-x-machina"/>
        <s v="coffee-talk"/>
        <s v="dying-light-2-stay-human"/>
        <s v="zorya-the-celestial-sisters"/>
        <s v="sifu"/>
        <s v="rainbow-billy-the-curse-of-the-leviathan"/>
        <s v="breakout-recharged"/>
        <s v="humble"/>
        <s v="ranch-simulator"/>
      </sharedItems>
    </cacheField>
    <cacheField name="price" numFmtId="4">
      <sharedItems containsSemiMixedTypes="0" containsString="0" containsNumber="1" containsInteger="1">
        <n v="1999.0"/>
        <n v="1499.0"/>
        <n v="999.0"/>
        <n v="899.0"/>
        <n v="2999.0"/>
        <n v="2499.0"/>
        <n v="3999.0"/>
        <n v="0.0"/>
        <n v="2299.0"/>
        <n v="5999.0"/>
        <n v="4999.0"/>
        <n v="1699.0"/>
        <n v="1299.0"/>
        <n v="3499.0"/>
        <n v="699.0"/>
        <n v="1199.0"/>
        <n v="1799.0"/>
        <n v="799.0"/>
        <n v="4996.0"/>
        <n v="1599.0"/>
        <n v="299.0"/>
        <n v="4499.0"/>
        <n v="5499.0"/>
        <n v="2699.0"/>
        <n v="499.0"/>
        <n v="8999.0"/>
        <n v="1899.0"/>
        <n v="1995.0"/>
        <n v="1399.0"/>
        <n v="399.0"/>
        <n v="2199.0"/>
        <n v="10999.0"/>
        <n v="599.0"/>
        <n v="1996.0"/>
        <n v="6999.0"/>
      </sharedItems>
    </cacheField>
    <cacheField name="release_date" numFmtId="165">
      <sharedItems containsSemiMixedTypes="0" containsDate="1" containsString="0">
        <d v="2008-04-09T00:00:00Z"/>
        <d v="2008-09-28T00:00:00Z"/>
        <d v="2008-10-13T00:00:00Z"/>
        <d v="2009-08-19T00:00:00Z"/>
        <d v="2010-03-16T00:00:00Z"/>
        <d v="2010-03-26T00:00:00Z"/>
        <d v="2010-07-30T00:00:00Z"/>
        <d v="2010-10-19T00:00:00Z"/>
        <d v="2010-10-20T00:00:00Z"/>
        <d v="2012-04-24T00:00:00Z"/>
        <d v="2012-05-22T00:00:00Z"/>
        <d v="2012-05-24T00:00:00Z"/>
        <d v="2012-06-22T00:00:00Z"/>
        <d v="2012-09-07T00:00:00Z"/>
        <d v="2012-11-19T00:00:00Z"/>
        <d v="2013-01-15T00:00:00Z"/>
        <d v="2013-02-22T00:00:00Z"/>
        <d v="2013-02-23T00:00:00Z"/>
        <d v="2013-04-13T00:00:00Z"/>
        <d v="2014-03-04T00:00:00Z"/>
        <d v="2014-04-30T00:00:00Z"/>
        <d v="2014-05-20T00:00:00Z"/>
        <d v="2014-09-14T00:00:00Z"/>
        <d v="2014-11-11T00:00:00Z"/>
        <d v="2014-11-14T00:00:00Z"/>
        <d v="2014-11-18T00:00:00Z"/>
        <d v="2014-12-11T00:00:00Z"/>
        <d v="2015-02-09T00:00:00Z"/>
        <d v="2015-02-10T00:00:00Z"/>
        <d v="2015-05-14T00:00:00Z"/>
        <d v="2015-06-02T00:00:00Z"/>
        <d v="2015-06-23T00:00:00Z"/>
        <d v="2015-06-25T00:00:00Z"/>
        <d v="2015-07-20T00:00:00Z"/>
        <d v="2015-09-22T00:00:00Z"/>
        <d v="2015-10-13T00:00:00Z"/>
        <d v="2015-10-15T00:00:00Z"/>
        <d v="2015-10-20T00:00:00Z"/>
        <d v="2015-10-21T00:00:00Z"/>
        <d v="2015-11-05T00:00:00Z"/>
        <d v="2015-12-01T00:00:00Z"/>
        <d v="2016-01-26T00:00:00Z"/>
        <d v="2016-02-15T00:00:00Z"/>
        <d v="2016-02-16T00:00:00Z"/>
        <d v="2016-02-23T00:00:00Z"/>
        <d v="2016-02-24T00:00:00Z"/>
        <d v="2016-03-01T00:00:00Z"/>
        <d v="2016-03-08T00:00:00Z"/>
        <d v="2016-03-24T00:00:00Z"/>
        <d v="2016-03-31T00:00:00Z"/>
        <d v="2016-04-05T00:00:00Z"/>
        <d v="2016-06-09T00:00:00Z"/>
        <d v="2016-06-21T00:00:00Z"/>
        <d v="2016-07-07T00:00:00Z"/>
        <d v="2016-08-02T00:00:00Z"/>
        <d v="2016-08-31T00:00:00Z"/>
        <d v="2016-11-15T00:00:00Z"/>
        <d v="2016-11-26T00:00:00Z"/>
        <d v="2016-12-02T00:00:00Z"/>
        <d v="2016-12-20T00:00:00Z"/>
        <d v="2017-01-17T00:00:00Z"/>
        <d v="2017-02-14T00:00:00Z"/>
        <d v="2017-02-27T00:00:00Z"/>
        <d v="2017-03-30T00:00:00Z"/>
        <d v="2017-04-11T00:00:00Z"/>
        <d v="2017-04-21T00:00:00Z"/>
        <d v="2017-04-25T00:00:00Z"/>
        <d v="2017-05-26T00:00:00Z"/>
        <d v="2017-06-06T00:00:00Z"/>
        <d v="2017-07-12T00:00:00Z"/>
        <d v="2017-07-21T00:00:00Z"/>
        <d v="2017-07-28T00:00:00Z"/>
        <d v="2017-08-01T00:00:00Z"/>
        <d v="2017-08-31T00:00:00Z"/>
        <d v="2017-09-26T00:00:00Z"/>
        <d v="2017-10-16T00:00:00Z"/>
        <d v="2017-10-17T00:00:00Z"/>
        <d v="2017-10-19T00:00:00Z"/>
        <d v="2017-10-26T00:00:00Z"/>
        <d v="2017-12-14T00:00:00Z"/>
        <d v="2018-01-05T00:00:00Z"/>
        <d v="2018-01-10T00:00:00Z"/>
        <d v="2018-01-16T00:00:00Z"/>
        <d v="2018-01-23T00:00:00Z"/>
        <d v="2018-02-13T00:00:00Z"/>
        <d v="2018-02-27T00:00:00Z"/>
        <d v="2018-03-15T00:00:00Z"/>
        <d v="2018-03-18T00:00:00Z"/>
        <d v="2018-03-27T00:00:00Z"/>
        <d v="2018-04-03T00:00:00Z"/>
        <d v="2018-04-10T00:00:00Z"/>
        <d v="2018-05-04T00:00:00Z"/>
        <d v="2018-05-29T00:00:00Z"/>
        <d v="2018-06-05T00:00:00Z"/>
        <d v="2018-06-17T00:00:00Z"/>
        <d v="2018-07-06T00:00:00Z"/>
        <d v="2018-08-07T00:00:00Z"/>
        <d v="2018-08-14T00:00:00Z"/>
        <d v="2018-08-23T00:00:00Z"/>
        <d v="2018-08-28T00:00:00Z"/>
        <d v="2018-09-18T00:00:00Z"/>
        <d v="2018-10-05T00:00:00Z"/>
        <d v="2018-10-18T00:00:00Z"/>
        <d v="2018-11-16T00:00:00Z"/>
        <d v="2018-11-27T00:00:00Z"/>
        <d v="2018-11-29T00:00:00Z"/>
        <d v="2018-12-04T00:00:00Z"/>
        <d v="2018-12-06T00:00:00Z"/>
        <d v="2018-12-07T00:00:00Z"/>
        <d v="2018-12-08T00:00:00Z"/>
        <d v="2019-01-15T00:00:00Z"/>
        <d v="2019-02-14T00:00:00Z"/>
        <d v="2019-02-15T00:00:00Z"/>
        <d v="2019-02-26T00:00:00Z"/>
        <d v="2019-02-28T00:00:00Z"/>
        <d v="2019-03-01T00:00:00Z"/>
        <d v="2019-03-08T00:00:00Z"/>
        <d v="2019-03-15T00:00:00Z"/>
        <d v="2019-03-19T00:00:00Z"/>
        <d v="2019-03-26T00:00:00Z"/>
        <d v="2019-03-29T00:00:00Z"/>
        <d v="2019-04-01T00:00:00Z"/>
        <d v="2019-04-09T00:00:00Z"/>
        <d v="2019-05-02T00:00:00Z"/>
        <d v="2019-05-07T00:00:00Z"/>
        <d v="2019-05-10T00:00:00Z"/>
        <d v="2019-05-14T00:00:00Z"/>
        <d v="2019-05-21T00:00:00Z"/>
        <d v="2019-05-28T00:00:00Z"/>
        <d v="2019-05-30T00:00:00Z"/>
        <d v="2019-06-04T00:00:00Z"/>
        <d v="2019-06-06T00:00:00Z"/>
        <d v="2019-06-07T00:00:00Z"/>
        <d v="2019-06-24T00:00:00Z"/>
        <d v="2019-07-11T00:00:00Z"/>
        <d v="2019-07-18T00:00:00Z"/>
        <d v="2019-07-22T00:00:00Z"/>
        <d v="2019-07-23T00:00:00Z"/>
        <d v="2019-08-13T00:00:00Z"/>
        <d v="2019-08-23T00:00:00Z"/>
        <d v="2019-08-27T00:00:00Z"/>
        <d v="2019-09-05T00:00:00Z"/>
        <d v="2019-09-06T00:00:00Z"/>
        <d v="2019-09-10T00:00:00Z"/>
        <d v="2019-09-13T00:00:00Z"/>
        <d v="2019-09-19T00:00:00Z"/>
        <d v="2019-09-20T00:00:00Z"/>
        <d v="2019-10-01T00:00:00Z"/>
        <d v="2019-10-04T00:00:00Z"/>
        <d v="2019-10-08T00:00:00Z"/>
        <d v="2019-10-09T00:00:00Z"/>
        <d v="2019-10-17T00:00:00Z"/>
        <d v="2019-10-18T00:00:00Z"/>
        <d v="2019-10-25T00:00:00Z"/>
        <d v="2019-10-29T00:00:00Z"/>
        <d v="2019-11-05T00:00:00Z"/>
        <d v="2019-11-07T00:00:00Z"/>
        <d v="2019-11-12T00:00:00Z"/>
        <d v="2019-11-14T00:00:00Z"/>
        <d v="2019-11-19T00:00:00Z"/>
        <d v="2019-11-25T00:00:00Z"/>
        <d v="2019-11-29T00:00:00Z"/>
        <d v="2019-12-01T00:00:00Z"/>
        <d v="2019-12-03T00:00:00Z"/>
        <d v="2019-12-06T00:00:00Z"/>
        <d v="2019-12-10T00:00:00Z"/>
        <d v="2019-12-12T00:00:00Z"/>
        <d v="2019-12-17T00:00:00Z"/>
        <d v="2019-12-18T00:00:00Z"/>
        <d v="2019-12-31T00:00:00Z"/>
        <d v="2020-01-16T00:00:00Z"/>
        <d v="2020-01-28T00:00:00Z"/>
        <d v="2020-01-30T00:00:00Z"/>
        <d v="2020-02-04T00:00:00Z"/>
        <d v="2020-02-06T00:00:00Z"/>
        <d v="2020-02-07T00:00:00Z"/>
        <d v="2020-02-08T00:00:00Z"/>
        <d v="2020-02-13T00:00:00Z"/>
        <d v="2020-02-18T00:00:00Z"/>
        <d v="2020-02-19T00:00:00Z"/>
        <d v="2020-02-20T00:00:00Z"/>
        <d v="2020-02-24T00:00:00Z"/>
        <d v="2020-02-26T00:00:00Z"/>
        <d v="2020-02-27T00:00:00Z"/>
        <d v="2020-02-28T00:00:00Z"/>
        <d v="2020-03-04T00:00:00Z"/>
        <d v="2020-03-13T00:00:00Z"/>
        <d v="2020-03-17T00:00:00Z"/>
        <d v="2020-03-19T00:00:00Z"/>
        <d v="2020-03-24T00:00:00Z"/>
        <d v="2020-03-25T00:00:00Z"/>
        <d v="2020-03-26T00:00:00Z"/>
        <d v="2020-03-27T00:00:00Z"/>
        <d v="2020-04-01T00:00:00Z"/>
        <d v="2020-04-02T00:00:00Z"/>
        <d v="2020-04-14T00:00:00Z"/>
        <d v="2020-04-16T00:00:00Z"/>
        <d v="2020-04-23T00:00:00Z"/>
        <d v="2020-04-28T00:00:00Z"/>
        <d v="2020-04-29T00:00:00Z"/>
        <d v="2020-04-30T00:00:00Z"/>
        <d v="2020-05-05T00:00:00Z"/>
        <d v="2020-05-07T00:00:00Z"/>
        <d v="2020-05-08T00:00:00Z"/>
        <d v="2020-05-12T00:00:00Z"/>
        <d v="2020-05-14T00:00:00Z"/>
        <d v="2020-05-21T00:00:00Z"/>
        <d v="2020-05-22T00:00:00Z"/>
        <d v="2020-05-28T00:00:00Z"/>
        <d v="2020-06-06T00:00:00Z"/>
        <d v="2020-06-09T00:00:00Z"/>
        <d v="2020-06-11T00:00:00Z"/>
        <d v="2020-06-13T00:00:00Z"/>
        <d v="2020-06-16T00:00:00Z"/>
        <d v="2020-06-18T00:00:00Z"/>
        <d v="2020-06-23T00:00:00Z"/>
        <d v="2020-06-24T00:00:00Z"/>
        <d v="2020-06-25T00:00:00Z"/>
        <d v="2020-07-01T00:00:00Z"/>
        <d v="2020-07-02T00:00:00Z"/>
        <d v="2020-07-09T00:00:00Z"/>
        <d v="2020-07-15T00:00:00Z"/>
        <d v="2020-07-16T00:00:00Z"/>
        <d v="2020-07-20T00:00:00Z"/>
        <d v="2020-07-22T00:00:00Z"/>
        <d v="2020-07-23T00:00:00Z"/>
        <d v="2020-07-28T00:00:00Z"/>
        <d v="2020-07-29T00:00:00Z"/>
        <d v="2020-07-30T00:00:00Z"/>
        <d v="2020-08-04T00:00:00Z"/>
        <d v="2020-08-06T00:00:00Z"/>
        <d v="2020-08-07T00:00:00Z"/>
        <d v="2020-08-13T00:00:00Z"/>
        <d v="2020-08-18T00:00:00Z"/>
        <d v="2020-08-20T00:00:00Z"/>
        <d v="2020-08-21T00:00:00Z"/>
        <d v="2020-08-24T00:00:00Z"/>
        <d v="2020-08-25T00:00:00Z"/>
        <d v="2020-08-27T00:00:00Z"/>
        <d v="2020-08-28T00:00:00Z"/>
        <d v="2020-09-03T00:00:00Z"/>
        <d v="2020-09-04T00:00:00Z"/>
        <d v="2020-09-08T00:00:00Z"/>
        <d v="2020-09-10T00:00:00Z"/>
        <d v="2020-09-16T00:00:00Z"/>
        <d v="2020-09-17T00:00:00Z"/>
        <d v="2020-09-18T00:00:00Z"/>
        <d v="2020-09-23T00:00:00Z"/>
        <d v="2020-09-24T00:00:00Z"/>
        <d v="2020-09-25T00:00:00Z"/>
        <d v="2020-09-29T00:00:00Z"/>
        <d v="2020-09-30T00:00:00Z"/>
        <d v="2020-10-01T00:00:00Z"/>
        <d v="2020-10-02T00:00:00Z"/>
        <d v="2020-10-06T00:00:00Z"/>
        <d v="2020-10-08T00:00:00Z"/>
        <d v="2020-10-13T00:00:00Z"/>
        <d v="2020-10-15T00:00:00Z"/>
        <d v="2020-10-20T00:00:00Z"/>
        <d v="2020-10-21T00:00:00Z"/>
        <d v="2020-10-22T00:00:00Z"/>
        <d v="2020-10-23T00:00:00Z"/>
        <d v="2020-10-27T00:00:00Z"/>
        <d v="2020-10-28T00:00:00Z"/>
        <d v="2020-10-29T00:00:00Z"/>
        <d v="2020-11-05T00:00:00Z"/>
        <d v="2020-11-10T00:00:00Z"/>
        <d v="2020-11-12T00:00:00Z"/>
        <d v="2020-11-16T00:00:00Z"/>
        <d v="2020-11-17T00:00:00Z"/>
        <d v="2020-11-19T00:00:00Z"/>
        <d v="2020-11-20T00:00:00Z"/>
        <d v="2020-11-24T00:00:00Z"/>
        <d v="2020-11-26T00:00:00Z"/>
        <d v="2020-11-30T00:00:00Z"/>
        <d v="2020-12-01T00:00:00Z"/>
        <d v="2020-12-03T00:00:00Z"/>
        <d v="2020-12-10T00:00:00Z"/>
        <d v="2020-12-11T00:00:00Z"/>
        <d v="2020-12-14T00:00:00Z"/>
        <d v="2020-12-15T00:00:00Z"/>
        <d v="2020-12-17T00:00:00Z"/>
        <d v="2020-12-18T00:00:00Z"/>
        <d v="2020-12-19T00:00:00Z"/>
        <d v="2020-12-20T00:00:00Z"/>
        <d v="2020-12-21T00:00:00Z"/>
        <d v="2020-12-23T00:00:00Z"/>
        <d v="2020-12-25T00:00:00Z"/>
        <d v="2020-12-27T00:00:00Z"/>
        <d v="2020-12-28T00:00:00Z"/>
        <d v="2020-12-29T00:00:00Z"/>
        <d v="2020-12-31T00:00:00Z"/>
        <d v="2021-01-07T00:00:00Z"/>
        <d v="2021-01-14T00:00:00Z"/>
        <d v="2021-01-21T00:00:00Z"/>
        <d v="2021-01-28T00:00:00Z"/>
        <d v="2021-01-29T00:00:00Z"/>
        <d v="2021-02-04T00:00:00Z"/>
        <d v="2021-02-05T00:00:00Z"/>
        <d v="2021-02-09T00:00:00Z"/>
        <d v="2021-02-11T00:00:00Z"/>
        <d v="2021-02-12T00:00:00Z"/>
        <d v="2021-02-16T00:00:00Z"/>
        <d v="2021-02-17T00:00:00Z"/>
        <d v="2021-02-18T00:00:00Z"/>
        <d v="2021-02-23T00:00:00Z"/>
        <d v="2021-02-24T00:00:00Z"/>
        <d v="2021-02-25T00:00:00Z"/>
        <d v="2021-03-02T00:00:00Z"/>
        <d v="2021-03-03T00:00:00Z"/>
        <d v="2021-03-04T00:00:00Z"/>
        <d v="2021-03-10T00:00:00Z"/>
        <d v="2021-03-11T00:00:00Z"/>
        <d v="2021-03-15T00:00:00Z"/>
        <d v="2021-03-16T00:00:00Z"/>
        <d v="2021-03-18T00:00:00Z"/>
        <d v="2021-03-19T00:00:00Z"/>
        <d v="2021-03-23T00:00:00Z"/>
        <d v="2021-03-25T00:00:00Z"/>
        <d v="2021-03-26T00:00:00Z"/>
        <d v="2021-03-30T00:00:00Z"/>
        <d v="2021-03-31T00:00:00Z"/>
        <d v="2021-04-01T00:00:00Z"/>
        <d v="2021-04-05T00:00:00Z"/>
        <d v="2021-04-06T00:00:00Z"/>
        <d v="2021-04-08T00:00:00Z"/>
        <d v="2021-04-09T00:00:00Z"/>
        <d v="2021-04-13T00:00:00Z"/>
        <d v="2021-04-14T00:00:00Z"/>
        <d v="2021-04-15T00:00:00Z"/>
        <d v="2021-04-16T00:00:00Z"/>
        <d v="2021-04-19T00:00:00Z"/>
        <d v="2021-04-22T00:00:00Z"/>
        <d v="2021-04-27T00:00:00Z"/>
        <d v="2021-04-29T00:00:00Z"/>
        <d v="2021-04-30T00:00:00Z"/>
        <d v="2021-05-01T00:00:00Z"/>
        <d v="2021-05-06T00:00:00Z"/>
        <d v="2021-05-10T00:00:00Z"/>
        <d v="2021-05-11T00:00:00Z"/>
        <d v="2021-05-12T00:00:00Z"/>
        <d v="2021-05-13T00:00:00Z"/>
        <d v="2021-05-14T00:00:00Z"/>
        <d v="2021-05-18T00:00:00Z"/>
        <d v="2021-05-19T00:00:00Z"/>
        <d v="2021-05-20T00:00:00Z"/>
        <d v="2021-05-21T00:00:00Z"/>
        <d v="2021-05-25T00:00:00Z"/>
        <d v="2021-05-26T00:00:00Z"/>
        <d v="2021-05-27T00:00:00Z"/>
        <d v="2021-05-28T00:00:00Z"/>
        <d v="2021-05-30T00:00:00Z"/>
        <d v="2021-05-31T00:00:00Z"/>
        <d v="2021-06-01T00:00:00Z"/>
        <d v="2021-06-03T00:00:00Z"/>
        <d v="2021-06-08T00:00:00Z"/>
        <d v="2021-06-09T00:00:00Z"/>
        <d v="2021-06-10T00:00:00Z"/>
        <d v="2021-06-12T00:00:00Z"/>
        <d v="2021-06-16T00:00:00Z"/>
        <d v="2021-06-17T00:00:00Z"/>
        <d v="2021-06-18T00:00:00Z"/>
        <d v="2021-06-22T00:00:00Z"/>
        <d v="2021-06-23T00:00:00Z"/>
        <d v="2021-06-24T00:00:00Z"/>
        <d v="2021-06-25T00:00:00Z"/>
        <d v="2021-06-29T00:00:00Z"/>
        <d v="2021-06-30T00:00:00Z"/>
        <d v="2021-07-01T00:00:00Z"/>
        <d v="2021-07-02T00:00:00Z"/>
        <d v="2021-07-06T00:00:00Z"/>
        <d v="2021-07-08T00:00:00Z"/>
        <d v="2021-07-09T00:00:00Z"/>
        <d v="2021-07-12T00:00:00Z"/>
        <d v="2021-07-13T00:00:00Z"/>
        <d v="2021-07-14T00:00:00Z"/>
        <d v="2021-07-15T00:00:00Z"/>
        <d v="2021-07-16T00:00:00Z"/>
        <d v="2021-07-20T00:00:00Z"/>
        <d v="2021-07-21T00:00:00Z"/>
        <d v="2021-07-22T00:00:00Z"/>
        <d v="2021-07-28T00:00:00Z"/>
        <d v="2021-07-29T00:00:00Z"/>
        <d v="2021-07-30T00:00:00Z"/>
        <d v="2021-08-02T00:00:00Z"/>
        <d v="2021-08-03T00:00:00Z"/>
        <d v="2021-08-04T00:00:00Z"/>
        <d v="2021-08-05T00:00:00Z"/>
        <d v="2021-08-10T00:00:00Z"/>
        <d v="2021-08-11T00:00:00Z"/>
        <d v="2021-08-12T00:00:00Z"/>
        <d v="2021-08-16T00:00:00Z"/>
        <d v="2021-08-17T00:00:00Z"/>
        <d v="2021-08-18T00:00:00Z"/>
        <d v="2021-08-19T00:00:00Z"/>
        <d v="2021-08-20T00:00:00Z"/>
        <d v="2021-08-24T00:00:00Z"/>
        <d v="2021-08-25T00:00:00Z"/>
        <d v="2021-08-26T00:00:00Z"/>
        <d v="2021-08-30T00:00:00Z"/>
        <d v="2021-08-31T00:00:00Z"/>
        <d v="2021-09-01T00:00:00Z"/>
        <d v="2021-09-02T00:00:00Z"/>
        <d v="2021-09-03T00:00:00Z"/>
        <d v="2021-09-07T00:00:00Z"/>
        <d v="2021-09-09T00:00:00Z"/>
        <d v="2021-09-15T00:00:00Z"/>
        <d v="2021-09-16T00:00:00Z"/>
        <d v="2021-09-17T00:00:00Z"/>
        <d v="2021-09-21T00:00:00Z"/>
        <d v="2021-09-22T00:00:00Z"/>
        <d v="2021-09-23T00:00:00Z"/>
        <d v="2021-09-27T00:00:00Z"/>
        <d v="2021-09-28T00:00:00Z"/>
        <d v="2021-09-29T00:00:00Z"/>
        <d v="2021-09-30T00:00:00Z"/>
        <d v="2021-10-04T00:00:00Z"/>
        <d v="2021-10-05T00:00:00Z"/>
        <d v="2021-10-06T00:00:00Z"/>
        <d v="2021-10-07T00:00:00Z"/>
        <d v="2021-10-11T00:00:00Z"/>
        <d v="2021-10-12T00:00:00Z"/>
        <d v="2021-10-13T00:00:00Z"/>
        <d v="2021-10-14T00:00:00Z"/>
        <d v="2021-10-15T00:00:00Z"/>
        <d v="2021-10-18T00:00:00Z"/>
        <d v="2021-10-19T00:00:00Z"/>
        <d v="2021-10-20T00:00:00Z"/>
        <d v="2021-10-21T00:00:00Z"/>
        <d v="2021-10-25T00:00:00Z"/>
        <d v="2021-10-26T00:00:00Z"/>
        <d v="2021-10-27T00:00:00Z"/>
        <d v="2021-10-28T00:00:00Z"/>
        <d v="2021-10-30T00:00:00Z"/>
        <d v="2021-11-02T00:00:00Z"/>
        <d v="2021-11-03T00:00:00Z"/>
        <d v="2021-11-04T00:00:00Z"/>
        <d v="2021-11-05T00:00:00Z"/>
        <d v="2021-11-08T00:00:00Z"/>
        <d v="2021-11-09T00:00:00Z"/>
        <d v="2021-11-11T00:00:00Z"/>
        <d v="2021-11-15T00:00:00Z"/>
        <d v="2021-11-16T00:00:00Z"/>
        <d v="2021-11-18T00:00:00Z"/>
        <d v="2021-11-19T00:00:00Z"/>
        <d v="2021-11-22T00:00:00Z"/>
        <d v="2021-11-23T00:00:00Z"/>
        <d v="2021-11-25T00:00:00Z"/>
        <d v="2021-11-30T00:00:00Z"/>
        <d v="2021-12-02T00:00:00Z"/>
        <d v="2021-12-03T00:00:00Z"/>
        <d v="2021-12-06T00:00:00Z"/>
        <d v="2021-12-07T00:00:00Z"/>
        <d v="2021-12-08T00:00:00Z"/>
        <d v="2021-12-09T00:00:00Z"/>
        <d v="2021-12-14T00:00:00Z"/>
        <d v="2021-12-15T00:00:00Z"/>
        <d v="2021-12-16T00:00:00Z"/>
        <d v="2021-12-19T00:00:00Z"/>
        <d v="2021-12-27T00:00:00Z"/>
        <d v="2021-12-28T00:00:00Z"/>
        <d v="2021-12-29T00:00:00Z"/>
        <d v="2021-12-30T00:00:00Z"/>
        <d v="2022-01-06T00:00:00Z"/>
        <d v="2022-01-11T00:00:00Z"/>
        <d v="2022-01-12T00:00:00Z"/>
        <d v="2022-01-13T00:00:00Z"/>
        <d v="2022-01-14T00:00:00Z"/>
        <d v="2022-01-20T00:00:00Z"/>
        <d v="2022-01-24T00:00:00Z"/>
        <d v="2022-01-25T00:00:00Z"/>
        <d v="2022-01-27T00:00:00Z"/>
        <d v="2022-01-31T00:00:00Z"/>
        <d v="2022-02-04T00:00:00Z"/>
        <d v="2022-02-08T00:00:00Z"/>
        <d v="2022-02-10T00:00:00Z"/>
      </sharedItems>
    </cacheField>
    <cacheField name=" " numFmtId="0">
      <sharedItems>
        <s v="15:00:00.000Z"/>
        <s v="14:00:00.000Z"/>
        <s v="13:00:00.000Z"/>
        <s v="08:00:00.000Z"/>
        <s v="10:00:00.000Z"/>
        <s v="16:00:00.000Z"/>
        <s v="11:00:00.000Z"/>
        <s v="00:00:00.000Z"/>
        <s v="11:38:00.000Z"/>
        <s v="15:21:00.000Z"/>
        <s v="11:22:00.000Z"/>
        <s v="09:00:00.000Z"/>
        <s v="12:12:00.000Z"/>
        <s v="12:00:00.000Z"/>
        <s v="05:00:00.000Z"/>
        <s v="17:00:00.000Z"/>
        <s v="18:00:00.000Z"/>
        <s v="21:49:00.000Z"/>
        <s v="13:51:00.000Z"/>
        <s v="04:00:00.000Z"/>
        <s v="19:20:00.000Z"/>
        <s v="06:00:00.000Z"/>
        <s v="11:29:18.000Z"/>
        <s v="14:58:00.000Z"/>
        <s v="01:00:00.000Z"/>
        <s v="07:00:00.000Z"/>
        <s v="23:00:00.000Z"/>
        <s v="14:55:00.000Z"/>
        <s v="21:00:00.000Z"/>
        <s v="00:55:00.000Z"/>
        <s v="22:00:00.000Z"/>
        <s v="13:45:00.000Z"/>
        <s v="19:30:00.000Z"/>
        <s v="18:30:00.000Z"/>
        <s v="21:30:00.000Z"/>
        <s v="07:30:00.000Z"/>
        <s v="16:20:00.000Z"/>
        <s v="19:00:00.000Z"/>
        <s v="12:30:00.000Z"/>
        <s v="16:33:38.000Z"/>
        <s v="14:56:18.000Z"/>
        <s v="20:30:00.000Z"/>
        <s v="21:59:00.000Z"/>
        <s v="16:30:00.000Z"/>
        <s v="20:00:00.000Z"/>
        <s v="15:20:00.000Z"/>
        <s v="17:30:00.000Z"/>
        <s v="14:30:00.000Z"/>
        <s v="15:45:00.000Z"/>
      </sharedItems>
    </cacheField>
    <cacheField name="description" numFmtId="0">
      <sharedItems>
        <s v="You are an Assassin, a warrior shrouded in secrecy and feared for your ruthlessness. Your actions can throw your immediate environment into chaos, and your existence will shape events during this pivotal moment in history."/>
        <s v="When all the villains in Arkham Asylum team up and break loose, only the dynamic duo is bold enough to take them on to save Gotham City. The fun of LEGO, the drama of Batman and the uniqueness of the combination makes for a comical and exciting adventure "/>
        <s v="You Can't Stop Progress"/>
        <s v="SHADOW COMPLEX IS BACK....AND BETTER THAN EVER!"/>
        <s v="In 2013, the world was devastated by an apocalyptic event, annihilating almost all mankind and turning the earth’s surface into a poisonous wasteland. A handful of survivors took refuge in the depths of the Moscow underground, and human civilization enter"/>
        <s v="Experience what it’s like to be Batman and face off against Gotham's greatest villians. Explore every inch of Arkham Asylum and roam freely on the infamous island."/>
        <s v="Uncertain of his sister's fate, a boy enters LIMBO"/>
        <s v="Costume Quest is a Halloween adventure from Tim Schafer's Double Fine Productions. In this charming role-playing game, choose your hero and trick-or-treat through three beautiful environments full of Double Fine humor and story."/>
        <s v="Super Meat Boy is a tough as nails platformer where you play as a boy without skin who needs to save his girlfriend made of bandages from an evil fetus in a jar wearing a top hat and a monocle."/>
        <s v="The Walking Dead is a five-part game series set in the same universe as Robert Kirkman’s award-winning comic book series. Play as Lee Everett, a convicted criminal, who has been given a second chance at life in a world devastated by the undead. With corps"/>
        <s v="A thrilling new storyline, hordes of creepy enemies, serious firepower and beautiful Arizona locations, combined with a fun and challenging new game mode!"/>
        <s v="The official adaptation of Days of Wonder's best-selling train board game, Ticket to Ride takes less than one minute to learn but a lifetime to master. Over 70 million games played online and a new game starting every 4 seconds on average! In addition to "/>
        <s v="Legends Unite! The Dynamic Duo of Batman and Robin join other famous super heroes from the DC Universe including Superman, Wonder Woman and Green Lantern to save Gotham City from destruction at the hands of the notorious villains Lex Luthor and the Joker."/>
        <s v="Get Batman: Arkham City and all DLC for one low price with the release of the GOTY Edition!"/>
        <s v="Something's Burning..."/>
        <s v="Far Cry 3 is an open world first-person shooter set on an island unlike any other. And as you embark on a desperate quest to rescue your friends, you realize that the only way to escape this darkness… is to embrace it"/>
        <s v="The Bridge is a logic puzzle game that forces the player to reevaluate their preconceptions of physics and perspective. It is Isaac Newton meets M.C. Escher. Manipulate gravity to redefine the ceiling as the floor while venturing through impossible archit"/>
        <s v="Many months have passed since the events seen in Season One of The Walking Dead, and Clementine is searching for safety. But what can an ordinary child do to stay alive when the living can be just as bad – and sometimes worse – than the dead? As Clementin"/>
        <s v="Gomez is a 2D creature living in a 2D world. Or is he? When the existence of a mysterious 3rd dimension is revealed to him, Gomez is sent out on a journey that will take him to the very end of time and space. Use your ability to navigate 3D structures fro"/>
        <s v="From the perilous battlefields of the fourth-grade playground, a young hero will rise, destined to be South Park’s savior."/>
        <s v="Aurora, a young girl from 1895 Austria, awakens on the lost fairytale continent of Lemuria. To return home she must fight against the dark creatures of the Queen of the Night, who have stolen the sun, the moon and the stars."/>
        <s v="Discover the world of Transistor"/>
        <s v="This spaceship simulation roguelike-like allows you to take your ship and crew on an adventure through a randomly generated galaxy filled with glory and bitter defeat."/>
        <s v="The Caped Crusader joins forces with the super heroes of the DC Comics universe and blasts off to outer space to stop the evil Brainiac from destroying Earth."/>
        <s v="Assassin’s Creed Unity tells the story of Arno who embarks upon an extraordinary journey to expose the true powers behind the French Revolution."/>
        <s v="In This War Of Mine you do not play as an elite soldier, rather a group of civilians trying to survive in a besieged city; struggling with lack of food, medicine and constant danger from snipers and hostile scavengers. The game provides an experience of w"/>
        <s v="For 1-100 players! Your phones or tablets are your controllers! The team behind YOU DON’T KNOW JACK presents FIVE guffaw-inducing party games in one pack!   Games include:   1) The comedy trivia sensation YOU DON’T NOW JACK 2015 (1-4 players) with hundred"/>
        <s v="You are Ajay Ghale. Traveling to Kyrat, you find yourself caught up in a civil war to overthrow the twisted dictator Pagan Min."/>
        <s v="The Talos Principle is a first-person puzzle game in the tradition of philosophical science fiction. Made by Croteam and written by Tom Jubert (FTL, The Swapper) and Jonas Kyratzes (The Sea Will Claim Everything)."/>
        <s v="Unreal® Tournament is being developed as a collaboration between gamers, developers and Epic Games. The community can not only play the game while it is being developed, but also share ideas, make mods or even help with development.  Install the Unreal To"/>
        <s v="This is an early version of the Unreal Tournament experience, featuring new content and returning classics. There’s still a lot of work to be done, but you’re able to participate, today, and earn in-game rewards available only to Pre-Alpha participants. C"/>
        <s v="“You think you know how Axiom Verge will play out. But you don't.” 5/5 Stars – Giant Bomb  “...simply one of the best games I've played in years.” 5/5 Stars – US Gamer  After a lab accident, a scientist awakens in a mysterious, alien world. Is this a dist"/>
        <s v="It is the year 2034.  Beneath the ruins of post-apocalyptic Moscow, in the tunnels of the Metro, the remnants of mankind are besieged by deadly threats from outside... and within.  Mutants stalk the catacombs beneath the desolate surface and hunt amidst t"/>
        <s v="Batman™: Arkham Knight brings the award-winning Arkham trilogy from Rocksteady Studios to its epic conclusion. Developed exclusively for New-Gen platforms, Batman: Arkham Knight introduces Rocksteady's uniquely designed version of the Batmobile."/>
        <s v="Valiant Hearts : The Great War is the story of 4 crossed destinies and a broken love in a world torn apart."/>
        <s v="Create your own ARK: Survival Evolved Mods to share with fellow survivors! The ARK Dev Kit is a streamlined version of the Unreal Engine 4 Editor that simplifies the creation and sharing process for ARK: Survival Evolved."/>
        <s v="SOMA is a sci-fi horror game from Frictional Games, the creators of Amnesia: The Dark Descent. It is an unsettling story about identity, consciousness, and what it means to be human."/>
        <s v="The sequel to the party game phenomenon The Jackbox Party Pack, featuring FIVE fresh, rib-tickling party games! Games include:   1) The runaway hit bluffing game Fibbage 2 (2-8 players) with over 500 brand-new questions, more than 2x the original.  2) The"/>
        <s v="The Machines Are Coming... For Your Job"/>
        <s v="Rebel Galaxy is a game of action-packed combat, exploration, discovery, trade, and “negotiation” with the outlandish denizens at the edge of the known universe.  You’ll battle pirates, explore anomalies, befriend aliens, scavenge battle wreckage, mine ast"/>
        <s v="How long will you last?"/>
        <s v="The ultimate DARKSIDERS II experience! 1080p native resolution. Reworked and tuned game balancing and loot distribution. Improved Graphic Render Engine for even higher visual quality, lighting and shadows. Improved and reworked level, character and enviro"/>
        <s v="Master the art of destruction and gadgetry. Face intense close-quarters combat, tactical team play, and explosive action in every moment."/>
        <s v="You wake up, alone, on a strange island full of puzzles."/>
        <s v="Layers of Fear is a first-person psychedelic horror game with a heavy focus on story and exploration. Delve deep into the mind of an insane painter and discover the secret of his madness.   Layers of Fear: Inheritance expands the plot from Layers of Fear "/>
        <s v="When the wife of the best-selling writer Alan Wake disappears on their vacation, his search turns up pages from a thriller he doesn’t even remember writing. A Dark Presence stalks the small town of Bright Falls, pushing Wake to the brink of sanity in his "/>
        <s v="The Walking Dead: Michonne - A Telltale Miniseries stars the iconic, blade-wielding character from Robert Kirkman's best-selling comic books. Haunted by her past, and coping with unimaginable loss and regret, the story explores Michonne's absence between "/>
        <s v="SUPERHOT is the first-person shooter where time moves only when you move. No regenerating health bars. No conveniently placed ammo drops. It's just you, outnumbered and outgunned, grabbing weapons off enemies to shoot, slice, and maneuver through bullets."/>
        <s v="The award-winning Far Cry franchise that stormed the tropics and the Himalayas now enters the original fight for humanity’s survival with its innovative open-world sandbox gameplay, bringing together massive beasts, breathtaking environments, and unpredic"/>
        <s v="After a deadly pandemic sweeps through New York, it's up to Agents to save what remains. Complete missions, explore the Dark Zone, and fight back enemy factions alone or with 3 friends. Experience a full endgame offering you new PvP and PvE modes."/>
        <s v="Trackmania Turbo offers you the ultimate arcade racing universe where everything is about reaching the perfect racing time."/>
        <s v="Echoes of a dark and violent past resonate throughout a savage land, steeped in treasure and blood. Hyper Light Drifter is an action adventure RPG in the vein of the best 16­bit classics, with modernized mechanics and designs on a much grander scale."/>
        <s v="Bullet, Guns, &amp; Puns"/>
        <s v="COORDINATE · COMMUNICATE · CONQUER"/>
        <s v="The team behind the hit party games Fibbage, Quiplash, and YOU DON’T KNOW JACK presents Drawful 2, the game of terrible drawings and hilariously wrong answers!   You use your phone or tablet to draw weird and funny things like “pitcher of nachos” or “deat"/>
        <s v="Hunted and alone, a boy finds himself drawn into the center of a dark project."/>
        <s v="From the art director of Journey® and Flower®, ABZÛ is a beautiful underwater adventure that evokes the dream of diving."/>
        <s v="Step right up to VR Funhouse mods!  Download the VR Funhouse Mod Kit, create your own mods, and share them with the world.  We can’t wait to see the amazing experiences you’ll create!"/>
        <s v="Welcome to San Francisco! Join the most notorious hacker group, DedSec. Your objective: execute the biggest hack of the history."/>
        <s v="Deceived by the forces of evil into prematurely bringing about the end of the world, War – the first Horseman of the Apocalypse – stands accused of breaking the sacred law by inciting a war between Heaven and Hell."/>
        <s v="Ride a massive open world across the Alps, where the powder is always fresh and the run never ends."/>
        <s v="When family is all you have left…how far will you go to protect it?  After society was ripped apart by undead hands, pockets of civilization emerge from the chaos. But at what cost? Can the living be trusted on this new frontier?  As Javier, a young man d"/>
        <s v="Conan Exiles is an open world survival game set in the lands of Conan the Barbarian. Survive in a savage world, build a home and a kingdom, and dominate your enemies in epic warfare."/>
        <s v="For Honor Standard Edition gives you access to the base game including story mode, 7 multiplayer modes and 9 heroes from four Factions."/>
        <s v="Stories Untold is a narrative-driven experimental adventure game, that bends the genre into something completely unique. Combining a mix of classic text-adventure, point-and-click and more, 4 short stories are packaged together into a single mysterious an"/>
        <s v="A haunted hotel, an abandoned circus, a burnt-out pillow factory, a dead body pixelating under the bridge, toilets that run on vacuum tubes... you’ve never visited a place like this before."/>
        <s v="Yooka-Laylee and the Impossible Lair is a brand-new platform adventure from some of the key creative talent behind 'Donkey Kong Country'. With their arch-nemesis Capital B up to no good the buddy duo needs to spring into action once again to save the day!"/>
        <s v="Be The Universe!"/>
        <s v="What Remains of Edith Finch is a collection of strange tales about a family in Washington state. As Edith, you’ll explore the colossal Finch house, searching for stories as she explores her family history and tries to figure out why she's the last one in "/>
        <s v="Play as a young boy who has awakened on a mysterious island after a torrential storm. You see wild animals, long-forgotten ruins and a massive tower that beckons you to come closer. Armed with your wits and a will to overcome—and the guidance of a helpful"/>
        <s v="Conarium is a chilling Lovecraftian game, which follows a gripping story involving four scientists and their endeavor to challenge what we normally consider to be the ‘absolute’ limits of nature."/>
        <s v="The End Is Nigh is a sprawling adventure platformer where you die a lot, but thats ok because you are probably already dead anyway."/>
        <s v="Join the Resistance in the final battle to free the Zero Point!"/>
        <s v="Sundered is a chaotic hand­-drawn metroidvania where you resist or embrace ancient eldritch powers, a challenging and unique take on a classic genre from the creators of Jotun, now with local co-op!"/>
        <s v="Welcome to the Far, Far Range"/>
        <s v="Join Carl and June on what begins as a magical outing to their favorite spot, and try to unlock the sequence of events that could save the day – and June’s life – in this cinematic experience that will compel you  to ask yourself: “What would I do to save"/>
        <s v="RUINER is a brutal action shooter set in the year 2091 in the cyber metropolis Rengkok. A wired psychopath lashes out against a corrupt system to uncover the truth and retrieve his kidnapped brother under the guidance of a secretive hacker friend."/>
        <s v="In this new opus, from the creators of South Park, assume the role of the New Kid and join Stan, Kyle, Kenny and Cartman in a hilarious and outrageous RPG adventure."/>
        <s v="It’s the biggest Party Pack yet with five party-saving new games!  1)      The pop-culture trivia mash-up YOU DON’T KNOW JACK: Full Stream (1-8 players). The classic returns, full of wild new surprises. 2)      The what-if game Split the Room (3-8 Players"/>
        <s v="The biggest and fourthiest addition to this storied party game franchise features not five but FIVE AND A HALF crowd-slaying games!  1) The blanking fun sequel Fibbage 3 (2-8 players). Play all-new question types and the game mode Fibbage: Enough About Yo"/>
        <s v="Unveil dark secrets and forgotten myths as you go back to the one founding moment: The Origins of the Assassin’s Brotherhood."/>
        <s v="Gorogoa is an elegant evolution of the puzzle genre, told through a beautifully hand-drawn story designed and illustrated by Jason Roberts.   UNIQUELY IMAGINATIVE PUZZLES The gameplay of Gorogoa is wholly original, comprised of lavishly illustrated panels"/>
        <s v="Help Madeline survive her inner demons on her journey to the top of Celeste Mountain, in this super-tight platformer from the creators of TowerFall. Brave hundreds of hand-crafted challenges, uncover devious secrets, and piece together the mystery of the "/>
        <s v="Create your own ATLAS Mods to share with your friends — and players worldwide!"/>
        <s v="Discover the Inverse"/>
        <s v="Prepare to dive"/>
        <s v="Kingdom Come: Deliverance is a story-driven open-world RPG that immerses you in an epic adventure in the Holy Roman Empire. Avenge your parents' death as you battle invading forces, go on game-changing quests, and make influential choices."/>
        <s v="Control powerful mechs from the future to defeat an alien threat. Each attempt to save the world presents a new randomly generated challenge in this turn-based strategy game from the makers of FTL."/>
        <s v="Surviving Mars is a sci-fi city builder all about colonizing Mars and surviving the process. Choose a space agency for resources and financial support before determining a location for your colony. Build domes and infrastructure, research new possibilitie"/>
        <s v="As stranded archaeologist, Amelia Cross, you must solve the puzzles of this mysterious world and find a way back home."/>
        <s v="Welcome to Hope County, Montana, land of the free and the brave but also home to a fanatical doomsday cult known as the Project at Eden’s Gate."/>
        <s v="Minit is a peculiar little adventure played sixty seconds at a time."/>
        <s v="Create a team with up to 3 friends in Tom Clancy’s Ghost Recon® Wildlands and enjoy the ultimate military shooter experience set in a massive, dangerous, and responsive open world."/>
        <s v="Become a daring thief in City of Brass, a first-person action adventure from senior BioShock developers.  Armed with scimitar and a versatile whip, you’ll lash and slash, bait and trap your way to the heart of an opulent, Arabian Nights-themed metropolis "/>
        <s v="During a long-passed archaeological excavation, a set of Gates were discovered. People quickly realized that these ancient passages lead to different realms and dimensions – providing brave and reckless adventurers with treasures beyond measure. Rynoka, a"/>
        <s v="CURSED BE THE CHOICE…"/>
        <s v="GNOG is a 3D puzzle game set in a tactile world of toys and secrets. Point, click, grab, poke, spin, pull, and play with uniquely charming monster heads as you explore the hidden worlds inside them. Filled with eye-catching designs, playful interactions, "/>
        <s v="Enlist today to become a part of the Battalion 1944 modding community! Install the BATTALION 1944 Development Toolkit to start creating maps based around your favourite game modes. The Toolkit comes with all the tools players will need to start creating t"/>
        <s v="Crazy Co-op Cooking Action!"/>
        <s v="After years on the road facing threats both living and dead, a secluded school might finally be Clementine and AJ’s chance for a home. But protecting it will mean sacrifice. In this gripping, emotional final season, your choices define your relationships,"/>
        <s v="Your own parallel computer... made of people"/>
        <s v="Donut County is a story-based physics puzzle game where you play as an ever-growing hole in the ground. Meet cute characters, steal their trash, and throw them in a hole.  Where Trash is Treasure Raccoons have taken over Donut County with remote-controlle"/>
        <s v="Speed Brawl is a 2D combat-racer about moving fast and hitting hard! Maintain your momentum, build combos, and unleash powerful moves. Find your own fighting style, and assemble the best team of brawlers ever seen. Then do it all again faster. Faster. FAS"/>
        <s v="From outcast to living legend, embark on an odyssey to uncover the secrets of your past and change the fate of Ancient Greece"/>
        <s v="The threequel to the party game phenomenon features FIVE new sense-shattering games!  1) The say-anything sequel Quiplash 2 (3-8 players). Play all new questions or make your own! 2) The deadly quiz show Trivia Murder Party (1-8 players). Match wits with "/>
        <s v="![Bad North Image](https://cdn2.unrealengine.com/Diesel%2Fproductv2%2Fbad-north%2Fhome%2Fabout-1024x865-434a624a315470d8d4e98226e0bdc16ccb3e4b5b.png)"/>
        <s v="Return to an apocalyptic Earth in Darksiders III, a hack-n-slash Action Adventure where players assume the role of FURY in her quest to hunt down and dispose of the Seven Deadly Sins.  The most unpredictable and enigmatic of the Four Horsemen, FURY must s"/>
        <s v="Family Friendly Tycoon Fun!"/>
        <s v="Mankind has been eradicated by climate change, nuclear war, and pandemics. Will your team of mutants survive the Zone?  Mutant Year Zero: Road to Eden is a tactical adventure game combining turn-based combat with real-time exploration, story, stealth, and"/>
        <s v="Shadow Tactics is a hardcore tactical stealth game set in Japan around the Edo period. A new Shogun seizes power over Japan and enforces nationwide peace. He recruits five specialists with extraordinary skills for assassination, sabotage and espionage."/>
        <s v="Hello Neighbor: Hide and Seek follows the tragic story of the Neighbor’s family in this dramatic prequel to Hello Neighbor. Experience playing a game of hide-and-seek with your brother as you both deal with a loss of a family member."/>
        <s v="Ashen is an open world co-op action RPG about a wanderer in search of a place to call home.   Passive Co-Op Multiplayer As you adventure through Ashen, you'll occasionally encounter other players in a massive open world, akin to the passive multiplayer of"/>
        <s v="Hello Neighbor is a Stealth Horror Game about sneaking into your neighbor's house and figuring out what he's hiding in the basement. Play against an advanced AI that learns from your actions."/>
        <s v="Start a new life in the enchanting town of Portia!"/>
        <s v="Choose Your Fate…"/>
        <s v="Experience award-winning Flower, now available on the Epic Games Store.  Originally developed by thatgamecompany, Flower lets you take control of the wind as you explore and navigate beautiful, lush environments using motion controls. Journey through vari"/>
        <s v="Flee the shattered ruins of the Moscow Metro and embark on an epic, continent-spanning journey across the post-apocalyptic Russian wilderness. Explore vast, non-linear levels, lose yourself in an immersive, sandbox survival experience, and follow a thrill"/>
        <s v="Dive into a transformed vibrant post-apocalyptic Hope County, Montana, 17 years after a global nuclear catastrophe. Lead the fight against the Highwaymen, as they seek to take over the last remaining resources"/>
        <s v="Explore over-the-top action and physics-bending motorcycle racing in the latest opus of the Trials franchise."/>
        <s v="APE OUT is a wildly intense and stylized smash em up about primal escape, rhythmic violence &amp; frenetic jazz. Build up near unstoppable momentum and use your captors as both weapons + shields to crush everyone on your procedurally generated path to freedom"/>
        <s v="Build your fleet, trade, explore and conquer"/>
        <s v="Operencia: The Stolen Sun embraces everything you love about classic first-person dungeon-crawlers, enhancing the old-school turn-based RPG experience with modern sensibilities. Gather your team of memorable characters and guide them through a world inspi"/>
        <s v="In Tom Clancy’s The Division®2, the fate of the free world is on the line.   Lead a team of elite agents into a post-pandemic Washington DC to restore order and prevent the collapse of the city."/>
        <s v="Satisfactory is a first-person open-world factory building game with a dash of exploration and combat. Play alone or with friends, explore an alien planet, create multi-story factories, and enter conveyor belt heaven!"/>
        <s v="No remarkable journey is achieved without great effort. Outward is an open-world RPG where the cold of the night or an infected wound can be as dangerous as a predator lurking in the dark. Explore the vast world of Aurai, embark on memorable adventures al"/>
        <s v="Relive the American Revolution or experience it for the first time in Assassin's Creed® III Remastered, with enhanced graphics and improved gameplay mechanics.  Also includes Assassin's Creed Liberation remastered and all solo DLC content."/>
        <s v="Be the leader of wobblers from ancient lands, spooky places &amp; fantasy worlds. Watch them fight in simulations made with the wobbliest physics system ever made, make your own wobblers, and send your army off to fight your friends in multiplayer."/>
        <s v="Now available - take the fight online against 5 other players.  From the creative talent behind the genre-defining Burnout series, Dangerous Driving puts aggression back into the racing genre, recapturing the spirit of the past and taking it to a new plac"/>
        <s v="Deep in international waters, Tesla’s Helios stands still. An unbound utopia for scientific research, Rose Archer steps aboard in search of her sister, quickly to discover not all is as it seems. A single word covers the entrance… QUARANTINE!"/>
        <s v="Business in the Front. Bodies in the Back."/>
        <s v="Tuning trucks is all about eye-catching designs.   When you're in the need for a particular part, but just can't find it anywhere in the shop - make it yourself! Impress your customers and fan followers with one of a kind rims, astonishing exhaust tips, a"/>
        <s v="Follow the grim tale of young Amicia and her little brother Hugo, in a heartrending journey through the darkest hours of history. Hunted by Inquisition soldiers and surrounded by unstoppable swarms of rats, they will come to know and trust each other."/>
        <s v="Observation is a sci-fi thriller uncovering what happened to Dr. Emma Fisher, and the crew of her mission, through the lens of the station’s artificial intelligence S.A.M.   Players assume the role of S.A.M. by operating the station’s control systems, cam"/>
        <s v="Outer Wilds is an open world mystery about a solar system trapped in an endless time loop.   Welcome to the Space Program! You’re the newest recruit of Outer Wilds Ventures, a fledgling space program searching for answers in a strange, constantly evolving"/>
        <s v="Welcome to the dawn of the Industrial Age. Experience one of the most exciting &amp; fast-changing periods of all time in a rich city-building experience."/>
        <s v="![Trover Saves the Universe Image](https://cdn2.unrealengine.com/Diesel%2Fproduct%2Ftrover-saves-the-universe%2Fhome%2FSteam_Trover_LibraryHeroBanner_Cartoony_FinalColors2-2850x920-44735469bd4b7c5d093f41d7f2bc45345e4ba178.jpg)  From the co-creator of Rick"/>
        <s v="Explore the ancient, mysterious world of Journey as you soar above ruins and glide across sands to discover its secrets. Play alone or in the company of a fellow traveler and explore its vast world together. Featuring stunning visuals and a Grammy-nominat"/>
        <s v="Omen of Sorrow® is a competitive fighting game inspired by the classics, bringing back the genre's arcade legacy, taking it to the next level with innovative features and mechanics"/>
        <s v="Play four different characters in this tension-soaked psychological thriller. Choose your next move carefully, as every decision may have dramatic outcomes."/>
        <s v="Griftlands is a deck-building roguelite where you negotiate, fight, steal or otherwise persuade others to get your way. Every decision is important, be it the jobs you take, the friends you make, or the cards you collect."/>
        <s v="The best platformer of 2019.  Horace is a huge platforming adventure which pushes the boundaries of the genre with a profound story of a small robot learning of life, the universe and Douglas Adams. Made by videogame lovers for videogame lovers!"/>
        <s v="Experience Jodie’s extraordinary life and her connection with a powerful supernatural entity."/>
        <s v="Tetris® Effect: Connected adds an all-new robust multiplayer expansion to the huge variety of addictive and innovative single-player modes that Tetris Effect is known for, with all-new co-op and competitive online and local multiplayer modes!"/>
        <s v="Dogfighting, Trade, and Adventure in the Dodge Sector."/>
        <s v="Auto Chess is a multiplayer online strategy game co-developed by Dragonest Game Co.Ltd and Drodo Studio and published by Dragonest Game Co.Ltd."/>
        <s v="After a secretive agency in New York is invaded by an otherworldly threat, you become the new Director struggling to regain Control."/>
        <s v="Embark on the incredible odyssey of human evolution and begin your journey 10 million years ago in this new adventure from the creator of Assassin's Creed."/>
        <s v="Atomicrops is an action-packed roguelite farming simulator where you must cultivate and defend the last farm in the post-apocalypse wasteland. Farm mutated crops, marry townsfolk, and kill every mutant creature that tries to invade! "/>
        <s v="The most complete and authentic official WRC simulation yet. New physics for all surfaces, a completely redesigned career mode, dynamic weather conditions, 50 teams, 14 countries, 100 tracks, weekly challenges and an eSports mode…"/>
        <s v="RAISE A FALCON, FIGHT COLONIZERS."/>
        <s v="The Walking Dead: The Telltale Definitive Series contains all 4 Seasons, 400 Days, and The Walking Dead: Michonne, which includes over 50 hours of gameplay across 23 unique episodes. With graphical enhancements, behind the scenes bonus features and faithf"/>
        <s v="The original shooter-looter returns, packing bazillions of guns and a mayhem-fueled adventure! Blast through new worlds &amp; enemies and save your home from the most ruthless cult leaders in the galaxy."/>
        <s v="10-year old Jess accidentally gets everybody's favorite collectible card game banned in Dudsdale Elementary - even worse, it’s her first day! But when troubles arise and mutants from the game start to come to life, and it’s up to Jess and her friends to s"/>
        <s v="It's a lovely morning in the village, and you are a horrible goose."/>
        <s v="Traverse a thought-provoking puzzle game and its immersive colour-drenched world of light and shadow."/>
        <s v="A silly physics-based golf parody where every golf course is a new surprising type of golf, some brilliant or hilarious, others so absurd you will ask yourself: WHAT THE GOLF?"/>
        <s v="The beloved and critically acclaimed Ghostbusters video game is back and remastered for the Epic Games store!  Strap on your proton pack once again and join the Ghostbusters on the adventure with the voice and likeness of the original crew as you battle t"/>
        <s v="Become a Ghost, fighting against a rogue spec ops faction called the Wolves, in the latest Tom Clancy's Ghost Recon®!"/>
        <s v="John Wick Hex is a fast-paced, action-oriented strategy game that makes you think and strike like John Wick, the professional hitman of the critically acclaimed film franchise. Created in close cooperation with the creative teams behind the films, John Wi"/>
        <s v="A gorgeous action adventure on an epic scale. Play as Rusty, a clumsy adventurer who accidentally sets about the end of the world. Solve mind-bending puzzles, fight challenging enemies, defeat huge bosses and platform your way through a fantastic open wor"/>
        <s v="The wildest Party Pack yet, with Trivia Murder Party 2, the weird word circus Dictionarium, the identity hiding Push The Button, the laugh-fest Joke Boat and the personality test Role Models. Use phones or tablets as controllers and play with up to 10 pla"/>
        <s v="Rediscover gravity and explore an Escher-esque world of impossible architecture. Witness infinity in first-person and master its rules to solve physics-defying puzzles. Cultivate a garden to open new paths forward, where an eternal expanse awaits."/>
        <s v="The Outer Worlds is an award-winning single-player first-person sci-fi RPG from Obsidian Entertainment and Private Division."/>
        <s v="It’s a dead man’s party…"/>
        <s v="Compete against friends to go from zero to HERO in this fast-paced multiplayer dungeon crawler meets EPIC arena brawl!  Choose your character, race through random dungeons to power-up for the ultimate BRAWL!"/>
        <s v="Winner of over 175 Game of the Year Awards and recipient of over 250 perfect scores, Red Dead Redemption 2 is an epic tale of honor and loyalty at the dawn of the modern age.   Includes Red Dead Redemption 2: Story Mode and Red Dead Online."/>
        <s v="Nuclear Throne is a post-apocalyptic roguelike-like top-down shooter."/>
        <s v="Perception is reality. In this mind-bending first-person puzzler, you explore a surreal dream world and solve impossible puzzles using the ambiguity of depth and perspective."/>
        <s v="Smash, clobber and bash the murderous legends of Slavic mythology in this darkly funny action role-playing game that changes every time you play. Play as Ivan, a one-handed blacksmith with incredibly bad luck, who must take on the impossible tasks given t"/>
        <s v="A galaxy-spanning adventure awaits in STAR WARS Jedi: Fallen Order, a 3rd person action-adventure title from Respawn Entertainment."/>
        <s v="Live the life of a bee! Explore a world brimming with life in which you collect pollen, defy dangerous wasps and save your hive. Play with others in three game modes, including co-op and PvP on split screen."/>
        <s v="As a demon army besieges his village, a young ninja ventures through a cursed world, to deliver a scroll paramount to his clan’s survival. What begins as a classic action platformer soon unravels into an expansive time-traveling adventure full of thrills,"/>
        <s v="Play as Ryo Hazuki, an 18-year-old Japanese martial artist hellbent on avenging his father’s death."/>
        <s v="Oxygen Not Included is a space-colony simulation game. Deep inside an alien space rock your industrious crew will need to master science, overcome strange new lifeforms, and harness incredible space tech to survive, and, possibly, thrive."/>
        <s v="When Rayman, Globox, and the Teensies discover a mysterious tent filled with captivating paintings, they are suddenly transported to a series of mythical new worlds!"/>
        <s v="Based on the award-winning Fables comic books (DC Comics/Vertigo). As Bigby Wolf - THE big bad wolf - discover that a brutal, bloody murder is just a taste of things to come in a game series where your every decision can have enormous consequences."/>
        <s v="Set out on an emotional journey through the bittersweet lives of two people where memories come alive and time bends to your will. Lose yourself in moments of happiness and overcome every hardship as you relive your life’s story. A story of joy and sorrow"/>
        <s v="Jotun is a hand-drawn action-exploration game set in Norse mythology. In Jotun, you play Thora, a Viking warrior who died an inglorious death and must prove herself to the Gods to enter Valhalla. Impress the Gods!"/>
        <s v="Welcome to the year 3015! It’s a hell of a time to be alive. Humanity has colonized thousands of star systems, war is everywhere, and the battlefields of the future are dominated by hulking machines known as BattleMechs. It’s dangerous work for the elite "/>
        <s v="Welcome to the Inner Sphere, Mercenaries. The MechWarrior 5: Mercenaries Mod Editor empowers you to imagine and create Mods using the full potential of Unreal Engine 4 and the MechWarrior 5: Mercenaries development project!"/>
        <s v="Defy the god of the dead as you hack and slash your way out of the Underworld in this rogue-like dungeon crawler from the creators of Bastion and Transistor."/>
        <s v="SuperMash is a game that makes games! Mash together JRPG, Platformer, Metrovania, Stealth and Action Adventure genres to get a completely unique new game each time, and then challenge your friends to see how they do!"/>
        <s v="Detroit 2038. Technology has evolved to a point where human like androids are everywhere. They speak, move and behave like human beings, but they are only machines serving humans."/>
        <s v="You’ve landed yourself in prison again, and your only chance is to engineer an escape by any means necessary. How you do it is up to you! Why not cause a prison riot? Or dig a tunnel right under the walls of the prison? Or even steal a guard uniform to bl"/>
        <s v="Immerse yourself in the creative mind of Keita Takahashi in Wattam. Explore a lonely world where everything has vanished and all seems lost. Play solo or same-screen co-op to help Mayor rediscover the joys of friendship, restore his lost memories, and rec"/>
        <s v="Step into the shadows and experience the twisted world of Telltale’s Batman in a way that brings the fractured persona of the Dark Knight and the City of Gotham to life in a visually sinister, new way! This edition brings all 10 episodes into one game."/>
        <s v="Hello Mod Kit"/>
        <s v="TowerFall Ascension is the definitive version of the hit archery combat game. Inspired by classics from the golden age of couch multiplayer, it's a 4-player local party game centering around hilarious, intense versus matches."/>
        <s v="You know the name. Now download and get ready for the most colossal crossover card set in Magic: The Gathering’s history. Unlock powerful decks, earn rewards by playing, and jump into action for players of all skill levels."/>
        <s v="WELCOME TO THE PIONEER PROGRAM! As the newest recruit of Kindred Aerospace - The 4th best interstellar space exploration company - Your job is to determine if the planet ARY-26 planet is fit for humans. You may be short on equipment and experience, but yo"/>
        <s v="Create custom maps for Days of War. Days of War is an online FPS that re-imagines the team-based, close quarters, nonstop action of classic World War II multiplayer shooters."/>
        <s v="Hitler’s hordes are back for more in this spine-chilling shooter from the makers of Sniper Elite 4! Abominable occult enemies, epic weapons and a harrowing new campaign for 1-4 players await in 1940s Europe, as you fight to save humankind from undead Arma"/>
        <s v="The official adaptation of the famous board game Carcassonne! A modern classic tile-placement game based on the award wining game in which the players draw and place a tile with a piece of southern French landscape on it. The player can then decide to pla"/>
        <s v="Aztez is a unique hybrid of beat 'em up and turn-based strategy, set in the world of the Aztec Empire. Highly technical, real-time, beat-em-up combat events resolve ongoing conflicts in your expanding empire."/>
        <s v="Set in a dystopian America in the not-so distant future. CORRUPTION is a new tactical strategy game from The Bearded Ladies, creators of ‘Mutant Year Zero: Road to Eden’."/>
        <s v="The Mars 2030 Editor is an open source version of Mars 2030 that contains all of the content and systems found in the VR project to develop your own space concepts using real NASA data! Build your own space habitat designs, create your own robotic NPC com"/>
        <s v="With its unique living board, Faeria is also the only card game where you can gain all 300 cards in less than 50 hours."/>
        <s v="Far Cry 3: Blood Dragon is THE Kick-Ass Cyber Shooter taking place on a bizarre open-world island crawling with evil."/>
        <s v="Anno 2205 – the beloved city builder takes off into space!"/>
        <s v="London, 1868. In the heart of the Industrial Revolution, play as Jacob Frye - a brash and charismatic Assassin."/>
        <s v="A challenging 3D puzzle game about music, machines, and dreams"/>
        <s v="Legions of twisted creatures, emboldened by Ember, have begun to swarm up from the caves below the sleepy enclave of Torchlight. In this critically acclaimed Action-RPG, you’ll choose from three powerful heroes to adventure the depths for endless treasure"/>
        <s v="Foregone is a fast and fluid 2D action-platformer packed with legendary loot and stunning pixel art. Collect an arsenal of powerful weapons and unravel a compelling story of regret and conspiracy as you slice your way through hordes of enemies to save Cal"/>
        <s v="Mars has been colonized, and Earth's corporate titans fight to dominate this new market. Competition is fierce in this fast-paced economic RTS from Civilization IV Lead Designer, Soren Johnson."/>
        <s v="GoNNER is a tough as hell score-based procedurally-generated platformer with roguelike elements. GoNNER is also a story about friendship between Ikk, Death, and a space whale named Sally."/>
        <s v="Take control of big-name buggies and quads to negotiate scree slopes, steep inclines and various obstacles on extreme off-road and technically challenging tracks. Find the best route, and manage your acceleration, differentials and drivetrain to dominate "/>
        <s v="Run, jump, and drive across vast, dreamy 3D landscapes. Shrink into surreal, 2D dungeons inside of characters' bodies. Travel the world, meet strange people, and save the world from the dangerous Nano Dust."/>
        <s v="In Bloodroots, the world is your weapon - improvise and adapt to an ever-changing ballet of ultraviolence, in a bloody revenge quest across the Weird West."/>
        <s v="Hike, climb, and soar through the peaceful mountainside landscapes of Hawk Peak. Follow the trails or explore the backcountry as you make your way to the summit. Along the way, meet other hikers, discover hidden treasures, and take in the world around you"/>
        <s v="A mutant soap opera where small-town gossip meets the supernatural. Join Kai as she arrives in the mysterious community of Mutazione to care for her ailing grandfather. Discover scenic hangouts, magical gardens, new friends, and old secrets..."/>
        <s v="The dead have risen and civilization has fallen. Now it's up to you to gather survivors, scavenge for resources and build a community with up to three of your friends in a post-apocalyptic world."/>
        <s v="UNO makes its return with new exciting features such as added video chat support and an all new theme system which adds more fun! Match cards either by color or value and play action cards to change things up. Race against others to empty your hand before"/>
        <s v="EMBARK ON A JOURNEY TO OWN IT ALL!  Build your empire on a colorful and 3D lively city animated by funny sidekicks! MONOPOLY® PLUS brings the classic franchise to a new level on PC with amazing animations, customizable house rules!"/>
        <s v="Here you can download the Mod Tools and Unreal Editor for Insurgency: Sandstorm."/>
        <s v="Dauntless"/>
        <s v="As Aiden Pearce, a brilliant hacker, turn Chicago into the ultimate weapon in your quest for revenge. But what happens when your personal quest collides with an entire city?"/>
        <s v="Join 30+ million players in Paladins, the free-to-play fantasy team-based shooter sensation. Wield guns and magic as a legendary Champion of the Realm, customizing your core set of abilities to play exactly how you want to play."/>
        <s v="Introducing Assassin’s Creed Rogue, the darkest chapter in the Assassin’s Creed franchise yet.  As Shay, you will experience the slow transformation from Assassin to Assassin Hunter."/>
        <s v="Everything in Tormentor ❌ Punisher can be killed in one hit, including bosses and yourself. Bosses change the shape of the arena, conjuring rooms and traps to make it more hellish and brutal. Demons adjust to your play style and punish you accordingly. Ex"/>
        <s v="Figment is an action-adventure game that invites you to explore a unique surreal universe filled with music, humor and multi layered narrative."/>
        <s v="The Stanley Parable is a first person exploration game. You will play as Stanley, and you will not play as Stanley. You will follow a story, you will not follow a story. You will have a choice, you will have no choice."/>
        <s v="Explore a vast universe in this roguelike, ship building, FPS  Genesis Alpha One mixes thrilling roguelike mechanics with a deep ship builder and fast first-person action, putting you in the role of an interstellar pioneer."/>
        <s v="Buckle up your back brace and fire up the delivery truck, it's time to deliver! Join up to three friends and haphazardly get the job done in an interactive sandbox world. Delivery attempted, that's a Totally Reliable Delivery Service guarantee!"/>
        <s v="Become the most celebrated detective of all time: Sherlock Holmes! Use your impressive talents as a detective to solve six thrilling and varied cases."/>
        <s v="Hob is a vibrant, suspenseful action-adventure game set on a stunning and brutal world in disarray. As players delve into the mysteries around them, they discover a planet in peril. Can it be mended, or will the world fall further into chaos?"/>
        <s v="June 7th, 1995. 1:15 AM.   You arrive home after a year abroad. You expect your family to greet you, but the house is empty. Something's not right. Where is everyone? And what's happened here? Unravel the mystery for yourself in Gone Home."/>
        <s v="Industries of Titan is an industrial city building sim/strategy game set on Saturn's moon, Titan. Create a sprawling industrial city, design powerful factories, and compete with other rival corporations to stake your claim to the industries of Titan!  As "/>
        <s v="Embark on an immersive road trip through the gritty western coast of Italy during the roaring 1970’s. Playing as Lella, a bold, spunky woman, experience the sights and sounds of a tumultuous time in Italy’s history while uncovering events from Lella’s pas"/>
        <s v="Rogue agent Rico Rodriguez journeys to Solis, a huge South American world home of conflict, oppression and extreme weather conditions. Strap into your wingsuit, equip your fully customizable grappling hook, and get ready to bring the thunder!"/>
        <s v="For The King is a challenging blend of strategy, turn-based combat, and roguelike elements. Each playthrough is unique with procedural maps, quests, and events. Explore Fahrul in either single player, local, or online co-op."/>
        <s v="Join 35+ million players in SMITE, the Battleground of the Gods! Wield Thor’s hammer, turn your foes to stone as Medusa, or flex your divine power as one of 100+ other mythological icons. Become a God and play FREE today!"/>
        <s v="Get ready for the next-generation off-road experience!  Drive powerful vehicles and overcome extreme open environments to complete dozens of challenging missions solo or with up to 3 friends!"/>
        <s v="Your cruise was so relaxing until the monsters from another dimension showed up to kill everyone. Fight them off, manage your resources effectively, and convince scattered survivors to join your efforts. A captivatingly eerie tactical turn-based RPG."/>
        <s v="Build, play, share and compete in Levelhead, the platformer maker. Create challenging levels with the deep, intuitive systems of the level editor, then share those levels with the world and gain a following!"/>
        <s v="Amnesia: The Dark Descent, a first person survival horror. A game about immersion, discovery and living through a nightmare. An experience that will chill you to the core."/>
        <s v="TIME Magazine Top 10 Games of 2016 Craft, battle, and quest your way through Crashlands, a story-driven Crafting ARPG overflowing with sass!"/>
        <s v="Discover Might &amp; Magic: Chess Royale the first massive real-time 100-player autobattler from the Might &amp; Magic high-fantasy universe."/>
        <s v="Conquer the Old World in this historical, epic strategy game from Soren Johnson, Lead Designer of Civilization IV and Offworld Trading Company. Every year is a turn, and each leader is a mere mortal, so your lasting legacy will be the dynasty you leave be"/>
        <s v="Death Coming' is a non-linear puzzle game where you must harvest human souls ‘Final Destination’ style. However, pesky mortals are not your only problem, as the Agents of Light will do everything they can to stop you."/>
        <s v="Before We Leave is a non-violent city building game set in a cozy corner of the universe. Nurture your Peeps and their surroundings while rebuilding and rediscovering civilisation. Settle new lands and planets while avoiding hungry Space Whales."/>
        <s v="In the mayhem-filled streets of the future where gangs rule and cops fear to tread, only the bounty hunters can free the city from corruption. Lay waste to the criminal underworld and make a killing in this hard boiled action comedy arcade shooter."/>
        <s v="As war rages on throughout the Northern Realms, you take on the greatest contract of your life — tracking down the Child of Prophecy, a living weapon that can alter the shape of the world."/>
        <s v="The Grand Theft Auto V: Premium Edition includes the complete GTAV story, Grand Theft Auto Online and all existing gameplay upgrades and content. You’ll also get the Criminal Enterprise Starter Pack, the fastest way to jumpstart your criminal empire in GT"/>
        <s v="Civilization VI offers new ways to interact with your world, expand your empire across the map, advance your culture, and compete against history’s greatest leaders to build a civilization that will stand the test of time."/>
        <s v="Experience The Full Package, Remastered.                        Steelport, the original city of sin, has never looked so good as it drowns in sex, drugs and guns. The Third Street Saints are at the height of power and yours to control. This is your city. "/>
        <s v="Experience the ultimate power fantasy as the apex predator of the seas - a terrifying SHARK! Maneater is a single player, open world action RPG (ShaRkPG) where YOU are the shark. Eat! Explore! Evolve!"/>
        <s v="SLUDGE LIFE is a first-person / open-world / vandalism-centric stroll through a polluted island full of cranky idiots and a vibe so thick you can taste it. Play as upcoming tagger GHOST set on staking their claim amongst the graffiti elite."/>
        <s v="The Handsome Collection"/>
        <s v="The acclaimed bridge-building simulator is back and better than ever! New levels, new mechanics, a custom physics engine, workshop campaigns, and much more! Rediscover your engineering creativity with even more hours of puzzling fun!"/>
        <s v="Disco Elysium - The Final Cut is a groundbreaking role playing game. You’re a detective with a unique skill system at your disposal. Interrogate unforgettable characters, crack murders or take bribes. Become a hero or an absolute disaster of a human being"/>
        <s v="RimWorld is a sci-fi colony sim driven by an intelligent AI storyteller. Inspired by Dwarf Fortress, Firefly, and Dune. It’s designed to co-author tragic, twisted, and triumphant stories about imprisoned pirates, desperate colonists, starvation and surviv"/>
        <s v="Beyond Blue is a single-player narrative adventure that takes you deep into our planet’s beating blue heart.  Set in the near future, Beyond Blue explores the mysteries of our ocean through the eyes of Mirai, a deep-sea explorer and scientist. Become a pa"/>
        <s v="Explore the strange unknown with Pathway, a strategy adventure set in the 1930s great wilderness. Unravel long-forgotten mysteries of the occult, raid ancient tombs and outwit your foes in turn-based squad combat!"/>
        <s v="Stranded on the shores of a mysterious island, you must learn to survive. Use your cunning to kill or tame the primeval creatures roaming the land, and encounter other players to survive, dominate... and escape!"/>
        <s v="SAMURAI REBOOT! A brand new SAMURAI SHODOWN game takes aim for the world stage!"/>
        <s v="The ULTIMATE collection is here! Six NEOGEO titles as well as one mysterious, unreleased game are featured! Featuring Online Battle Modes as well as a Museum Mode and Music Player. This collection is a must-have for all SAMURAI SHODOWN fans across the glo"/>
        <s v="A small vibrant survival sandbox, Among Trees is set in a colorful wilderness world teeming with life. Explore a colorful, breathing world that is filled to the brim with life. From dense forests to dark caves."/>
        <s v="Desperados III is a story-driven, hardcore tactical stealth game, set in a ruthless Wild West scenario. Play smart if you want to succeed. A good plan can make the difference between survival and finding yourself at the business end of a pistol."/>
        <s v="The horns sound, the ravens gather. An empire is torn by civil war. Beyond its borders, new kingdoms rise. Gird on your sword, don your armour, summon your followers and ride forth to win glory on the battlefields of Calradia."/>
        <s v="Are you ready, kids? The cult classic is back, faithfully remade in spongetastic splendor! Play as SpongeBob, Patrick and Sandy and show the evil Plankton that crime pays even less than Mr. Krabs."/>
        <s v="Missile Command: Recharged is a re-imagining of the beloved classic with fast-paced, arcade action. Fire counter-missiles to protect your base and target powerups to gain an edge at critical moments. Hone your skills to compete in global leaderboards."/>
        <s v="Transform into a bird and fly to explore and experience a vibrant world of floating islands in the sky. Venture down into lost ancient ruins where each step leads you closer to the end of the world."/>
        <s v="Rediscover the classic gameplay of 1701 A.D. and its expansion The Sunken Dragon in Anno® 1701 History Edition."/>
        <s v="Relive the captivating gameplay of a true city-building classic with the Anno 1404 and its expansion Venice in this History Edition. See the game like never before - updated and optimized to work smoothly on current computers with resolutions of up to 4K."/>
        <s v="Trackmania, the racing franchise from Ubisoft Nadeo, is back with the most compelling remake of Trackmania Nations."/>
        <s v="Hue is a vibrant, award-winning puzzle-adventure, where you alter the world by changing its background color. Includes full colorblind support, using symbols as a color aid"/>
        <s v="In KILLING FLOOR 2, players descend into continental Europe after it has been overrun by horrific, murderous clones called Zeds that were created by rogue elements of the Horzine Corporation. 6-player Co-Op &amp; 12-player VS Zed-slaughtering mayhem."/>
        <s v="PREMIER EDITION - While seeking life on a distant planet, an astronaut discovers an abandoned Russian town. He suspects his mission is a hoax until a mysterious young woman saves him from a strange and deadly phenomenon..."/>
        <s v="Risk it all to breakout from the toughest prisons in the world. Explore the biggest prisons yet! You’ll have to live by the prison rules, attending roll call, doing prison jobs and following strict routines; all the while engineering your bid for freedom!"/>
        <s v="Ooblets is a farming, creature collection, and town life game where you build up your farm, befriend townsfolk, grow ooblets, and have dance-offs."/>
        <s v="Torchlight II is filled to the brim with randomized levels, enemies and loot. Capturing all the flavor and excitement of the original, Torchlight II expands the world and adds features players wanted most, including online and LAN multiplayer."/>
        <s v="Built on the foundations of SUPERHOT and SUPERHOT VR, MIND CONTROL DELETE continues to bring you more of SUPERHOT’s signature power fantasy."/>
        <s v="The ultimate farming simulation returns with a complete graphics overhaul and the most complete farming experience ever! Become a modern farmer and develop your farm on two huge American and European environments, filled with exciting new farming activiti"/>
        <s v="Become Samurai Jack, the greatest warrior across time, in Samurai Jack: Battle Through Time. Journey across time to finally stop Aku’s evil reign in this new untold adventure that ties into the epic series finale, as told by the creators of Samurai Jack."/>
        <s v="Fight. Die. Win!"/>
        <s v="An Abandoned Space Station. A Mysterious AI. And You. The crew of Lunar Transfer Station Tacoma were going about their workaday lives when disaster threw them into chaos. Discover what fate awaits them in Fullbright's bold and innovative followup to Gone "/>
        <s v="In Ghost Recon Future Soldier join an elite team of highly trained, cut-throat special-ops soldiers. Armed to the teeth with unrivalled combat technology, Ghost Recon takes you to the globe’s most deadly warzones to hunt down the highest value targets."/>
        <s v="The cult-classic returns! Terrorize the people of 1950s Earth in the role of the evil alien Crypto-137. Harvest DNA and bring down the US government in the remake of the legendary alien invasion action adventure."/>
        <s v="Neon Abyss is a frantic, roguelike where you run ‘n’ gun your way into the Abyss as part of the ‘Grim Squad’. Featuring unlimited item synergies and a unique dungeon evolution system, each run diversifies the experience and every choice alters the ruleset"/>
        <s v="Ageless is a story driven puzzle platformer where you must alter the age of animals and plant life around you to progress. Play as Kiara, who braves through heartache and loss as she journeys across a mysterious world to discovers its secrets and herself."/>
        <s v="Barony is the premier first-person roguelike with co-op. Cryptic items, brutal traps and devious monsters, like those found in classic roguelikes and CRPGs, await you. Conquer the dungeons alone, or gather a party in co-op with iconic and exotic RPG class"/>
        <s v="20XX is a roguelike action platformer that you can play with a friend. Jump and shoot your way through ever-changing levels, collect awesome new powers, and battle mighty bosses in the name of saving the human race maybe!"/>
        <s v="Help a wandering warrior monk complete her woeful errand in Superbrothers: Sword &amp; Sworcery EP, the landmark action-adventure crafted by Superbrothers and the video game wizards at CAPY, featuring an award-winning original soundtrack by Jim Guthrie."/>
        <s v="Hellpoint is an Action RPG soaked in the intoxicating dark sci-fi horror atmosphere. Explore Irid Novo, a derelict space station, unravel its secrets and twisted history. Battle gut-wrenching creatures and almighty Cosmic Gods."/>
        <s v="When the Wizard of Darkness awakened, it was up to one man to defeat him. When that man was accidentally killed by one idiot, Tobuscus (or person of extremely low intelligence), the responsibility of becoming an AWESOME WIZARD fell onto him by default!"/>
        <s v="Wilmot's Warehouse is a puzzle game about keeping a warehouse running in tip-top shape. Just remember where you put everything, because when the service hatch opens, you'll need to find the things people want quickly, to earn the coveted Performance Stars"/>
        <s v="Midge joins Shovelworks Studios as a new animator, but not all is as it seems at the studio."/>
        <s v="Experience Aloy’s legendary quest to unravel the mysteries of a future Earth ruled by Machines. Use devastating tactical attacks against your prey and explore a majestic open world in this award-winning action RPG!"/>
        <s v="Play the story of Nuki and Sune through 7 branching chapters with multiple endings. One playthrough lasts 2 to 3 hours. Game only: original soundtrack available separately or in a bundle with the game."/>
        <s v="In this legendary age, heroes walk the earth. In an act that shocks the world, audacious Paris, prince of Troy, elopes with the beautiful queen of Sparta. As they sail away, King Menelaus curses her name. He vows to bring his wife home – whatever the cost"/>
        <s v="Across the endless desert and atop an alpine expanse two journeys full of wonder await. Choose your path and set off on a thrilling snowboarding or sandboarding adventure with Alto &amp; friends."/>
        <s v="The team goes back to college as a new shipment of interns is delivered to the studio and Midge has had enough."/>
        <s v="The world has been thrown into chaos by an ancient evil from another dimension. As one of the last remnants of humanity, you must set out alone or alongside up to two other survivors to face down hordes of deadly enemies to retake what was lost."/>
        <s v="Kill It With Fire is a first-person action game about hunting spiders and causing collateral damage. Assemble your arsenal of increasingly excessive weapons, track spiders across suburbia, and burn everything in your path!"/>
        <s v="Mortal Shell is a deep action-RPG that tests your sanity and resilience in a shattered world. Your adversaries spare no mercy, with survival demanding superior awareness and precision. Possess lost warriors, discover hidden sanctums, and face formidable f"/>
        <s v="You are a gun for hire, trapped in a war-torn African state, stricken with malaria and forced to make deals with corrupt warlords on both sides of the conflict in order to make this country your home."/>
        <s v="Take the role of charter boat captain, Jack Carver, who finds himself hunted by an unrelenting team of highly trained mercenaries in this nature-gone-wrong FPS adventure."/>
        <s v="Spiritfarer®: Farewell Edition is a cozy management game about dying. As ferrymaster to the deceased, build a boat to explore the world, care for your spirit friends, and finally release them into the afterlife. What will you leave behind?"/>
        <s v="Rogue Legacy 2 is an Action Platforming RPG Rogue-LITE, where every time you die, your children succeed you. Each child is unique. Your daughter might be a Colourblind Archer, and your son could be a Pacifistic Chef."/>
        <s v="The team settles a question the way only game developers can; with an office wide Battle Royale."/>
        <s v="Slay enemies with speed and precision in an over-the-top show of blood and explosions. Play solo or with others, make split-second decisions, dodge bullets, and use weapons and abilities to inflict violence in the most graphic way possible."/>
        <s v="Join Lucky on his thrilling journey through the Book of Ages, a magical artifact that opens doors to amazing worlds. Jump, burrow, and tail swipe your way to victory in this love letter to classic 3D platformers!"/>
        <s v="Relicta is a first-person physics-based puzzle game where you need to creatively combine magnetism and gravity to unravel the secrets of Chandra Base."/>
        <s v="Take back Vinyl City - with rock! Embark on a music-based action-adventure as indie rock band members Mayday &amp; Zuke and lead a musical revolution against EDM empire No Straight Roads."/>
        <s v="Play as Jade, a young investigative reporter, and expose a terrible government conspiracy. It is up to you and your loyal pig friend Pey'j to save your planet and its inhabitants."/>
        <s v="Enhance your Might &amp; Magic Heroes VII experience with the Ultimate Edition, including the main game, an exclusive hero, a scenario map, the Lost Tales of Axeoth extensions and the Trial By Fire add-on!"/>
        <s v="Lead Abby the string puppet through a bruised, but beautiful world in this poetic adventure. Solve riddles, evade traps, and shake off pursuers on your way to find freedom. Can Abby take control of her fate and make a difference with all the strings attac"/>
        <s v="The Last Campfire is an adventure game from Hello Games (No Man's Sky), a story of a lost ember trapped in a puzzling place, searching for meaning and a way home."/>
        <s v="Prepare to embark on a journey like no other in Alluris! Play as a reluctant hero or villain to save the world… or just save a colony of bears from some lumberjacks. In this card-RPG, each card represents a day with two choices! Create a path that is your"/>
        <s v="Death Awaits. Agent 47 returns in HITMAN 3, the dramatic conclusion to the World of Assassination trilogy."/>
        <s v="Big investors are coming to the studio. Can Ben and the team survive Francine's grand plan to impress them?"/>
        <s v="The unique cyberpunk-meets-fantasy world of Shadowrun has gained a huge cult following since its creation. Creator Jordan Weisman returns to the world of Shadowrun, modernizing this classic game setting as a single player, turn-based tactical RPG."/>
        <s v="Harebrained Schemes' biggest Shadowrun game to date, and the definitive Shadowrun RPG experience available on PC. A standalone title with tons of new content &amp; improvements!"/>
        <s v="Shadowrun: Hong Kong - Extended Edition is the capstone title in Harebrained Schemes' Shadowrun series - and includes the all-new, 6+ hr Shadows of Hong Kong Bonus Campaign."/>
        <s v="TanagerGeneralAudience"/>
        <s v="The Forbidden Islands are Calling, Unlock their Secrets Shipwrecked on an island, explore, adapt and navigate the land and perilous seas to stay alive."/>
        <s v="A free to play, fast-paced multiplayer FPS set in a colorful robot universe. Create your own Eggbot and join the community in playing over 15 game modes and 30 maps."/>
        <s v="Spellbreak"/>
        <s v="The HITMAN - Game of The Year Edition includes: All missions &amp; locations from the award-winning first season of HITMAN; Patient Zero Bonus campaign; 3 new Themed Escalation Contracts; 3 new Outfits; 3 new Weapons"/>
        <s v="Pylon and Kevin set out on an adventure to fix Pylon's missing... face."/>
        <s v="Shadowrun Trilogy contains Shadowrun Returns - Deluxe Edition, Shadowrun Dragonfall - Director Cut and Shadowrun Hong Kong - Extended Edition Deluxe."/>
        <s v="The WRC license is back and even better this year with WRC 9. Take part in the Calendar's 3 new rallies and challenge the community with the customisable league system. Then dive into the skin of a co-driver with the astonishing co-op mode."/>
        <s v="Play the fully-remastered Tony Hawk’s™ Pro Skater™ &amp; Tony Hawk’s™ Pro Skater™ 2 games in one epic collection, rebuilt from the ground up in incredible HD."/>
        <s v="The hit RPG returns! Remastered with stunning visuals and refined gameplay Re-Reckoning delivers intense, customizable RPG combat inside a sprawling game world."/>
        <s v="In Railway Empire, you will create an elaborate and wide-ranging rail network, purchase over 40 different trains modelled in extraordinary detail, and buy or build railway stations, factories and attractions to keep your network ahead of the competition."/>
        <s v="Where the Water Tastes Like Wine is a Narrative-Adventure game about traveling, sharing stories, and surviving manifest destiny. Players wander across a folkloric Depression era United States at their own pace, meeting strangers with their own stories to "/>
        <s v="Embark on an exciting journey. Build a mobile village and travel with your tribe toward the center of the world, called The Eye. This roguelike turn-based resource-management game is made of procedural situations, natural events, skill-trees and hard choi"/>
        <s v="From the creators of What Remains of Edith Finch. Enter the surreal world of The Unfinished Swan and explore a mysterious, hidden kingdom by splatting paint to reveal the world around you."/>
        <s v="You are an Exile, struggling to survive on the dark continent of Wraeclast, as you fight to earn power to exact your revenge against those who wronged you. Created by hardcore gamers, Path of Exile is an online Action RPG set in a dark fantasy world."/>
        <s v="Hard hat tester, Ray, has a bizarre accident and wakes up with a giant pink spaghetti arm sticking out of his brain! With his awesome new powers he can read minds and change the world with stickers but he’s on the run for a crime he didn’t commit."/>
        <s v="Step into the wacky heroic fantasy universe of the Dungeon of Naheulbeuk. Lead a team of unlikely and clumsy heroes in an epic and challenging tactical RPG. Live an adventure filled with humor, surprises and silly encounters."/>
        <s v="The classic first-person shooter from Crytek is back with the action-packed gameplay, sandbox world, and thrilling epic battles you loved the first time around – now with remastered graphics optimized for a new generation of hardware."/>
        <s v="CastleStorm 2"/>
        <s v="Rocket League is a high-powered hybrid of arcade-style soccer and vehicular mayhem with easy-to-understand controls and fluid, physics-driven competition."/>
        <s v="art of rally is a stylized experience inspired by the golden era of rally from the creator of Absolute Drift  Race across the world through colorful and stylized environments in top-down view.  Will you master the art of rally?"/>
        <s v="This all-new, complete edition includes the critically acclaimed DRAGON QUEST XI, plus additional side quests, an orchestral soundtrack, 2D mode, and more! Whether you're a longtime fan or a new adventurer, this is the ultimate DQXI experience!"/>
        <s v="Shoot, blow sh!t up, fly or bark orders in the ultimate Free-to-Play, large scale, multiplayer, shooter experience. Thousands of players in multiple battles fighting one massive war of nations. The first to capture 15 cities takes the glory."/>
        <s v="Freedom Fighters is an intense third-person action game set in New York. For the first-time ever, IO Interactive's cult classic from 2003 is available digitally in its original form, featuring the soundtrack by award-winning composer Jesper Kyd."/>
        <s v="Build the park of a lifetime and rediscover the critically acclaimed rollercoaster simulation bestseller. Feel the thrill of a genre-defining classic, complete with two huge expansion packs."/>
        <s v="Join the ongoing adventures of developers at the world's worst video game studio as they endure antics both absurd and topical. Will they ever make a game that scores higher than a 3 out of 10? Stay tuned and find out."/>
        <s v="Mafia: Trilogy"/>
        <s v="An inadvertent brush with the mob thrusts cabdriver Tommy Angelo into the world of organized crime. Initially uneasy about falling in with the Salieri family, the rewards become too big to ignore."/>
        <s v="After Lincoln Clay's surrogate family, the black mob, is betrayed and killed by the Italian Mafia, Lincoln builds a new family and blazes a path of revenge through the Mafioso responsible."/>
        <s v="War hero Vito Scaletta becomes entangled with the mob in hopes of paying his father’s debts. Vito works to prove himself, climbing the family ladder with crimes of larger reward and consequence."/>
        <s v="In ‘Port Royale 4’ you will take control of a colony as a young and ambitious governor who is eager to learn what it takes to manage and grow his small settlement into a bustling trader city."/>
        <s v="Going Under is a satirical dungeon crawler about exploring the ruins of failed tech startups. As an unpaid intern in the big city, you’ll wield office junk as weaponry as you make your way through the offbeat procedural dungeons beneath your company campu"/>
        <s v="The world needs saving and only the best of the best can do it. Suit up as one of the elite agents of Rogue Company and go to war in a variety of different game modes.  Gear up and go Rogue! Download and play FREE now!"/>
        <s v="Help peculiar characters overcome struggles, uncover a deep state conspiracy, and start a fun little revolution in this delightful dystopian adventure!"/>
        <s v="Master the art of starfighter combat in the authentic piloting experience STAR WARS™: Squadrons. Buckle up, feel the adrenaline of first-person multiplayer space dogfights alongside your squadron, and learn what it means to be a pilot in a thrilling STAR "/>
        <s v="We need your help, Spymaster. Join a world of near-future spies and take on a supervillain in this supercharged take on classic Solitaire. Precision engineered for replayable espionage action."/>
        <s v="An epic story of family, vengeance and conspiracy set in the pristine, yet brutal, backdrop of a Renaissance Italy."/>
        <s v="In Star Trek Online, the Star Trek universe appears for the first time on a truly massive scale. Players take the captain's chair as they command their own starship.. Explore strange new worlds, seek out new life, and boldly go where no one has gone befor"/>
        <s v="Red Orchestra Series' take on Vietnam: 64-player MP matches; 20+ maps; US Army &amp; Marines, PAVN/NVA, NLF/VC; Australians and ARVN forces; 50+ weapons; 4 flyable helicopters; mines, traps and tunnels; Brutal. Authentic. Gritty. Character customization."/>
        <s v="I Am Dead is a charming puzzle adventure game from the creators of Hohokum and Wilmot’s Warehouse about exploring the afterlife and the isle of Shelmerston."/>
        <s v="The neighbours from hell return! In this HD Remaster of the beloved childhood gems Neighbours From Hell 1 and 2, you play the star of a cheeky TV Show who is constantly pranking his nasty neighbour in the most creative and hilarious ways. You want to repl"/>
        <s v="London is falling. Test your will to survive, but beware: one wrong move can cause you to lose everything and survival is not guaranteed."/>
        <s v="Five new games: the hit threequel Quiplash 3, the collaborative chaos of Devils and the Details, the fierce drawing game Champ’d Up, the speech game Talking Points and the guessing game Blather Round. Use phones as controllers and play with up to 8 player"/>
        <s v="First-person horror that will drag you to the depths of greed, power and madness. Developed by The Chinese Room, the creators of Dear Esther, and published Frictional Games, the studio behind Amnesia: The Dark Descent."/>
        <s v="Raji: An Ancient Epic is an action-adventure game set in ancient India. A girl Raji has been chosen by the Gods to stand against the demonic invasion. She must use the powers of the Gods to rescue her brother as she battles to face the demon lord Mahabala"/>
        <s v="An exploration and adventure game about wildlife sprung from the depths of the internet. An unknown power seems to upset its balance.   Join forces with exotic creatures to unravel the mysteries of this universe."/>
        <s v="Aquanox Deep Descent is a first person underwater vehicle shooter, in which players control a variety of customizable ships to engage in fierce battles in the dystopian deep sea world of Aqua."/>
        <s v="Amnesia: Rebirth, a new descent into darkness from the creators of the iconic Amnesia series. A harrowing journey through desolation and despair, exploring the limits of human resilience."/>
        <s v="ScourgeBringer is a fast-paced free-moving rogue-lite platformer. Help Kyhra to explore the unknown and slash her way through ancient machines guarding the seal of her past, and maybe the redemption of humanity."/>
        <s v="Democracy 4 lets you take the role of President / Prime minister, govern the country (choosing its policies, laws and other actions), and both transform the country as you see fit, while trying to retain enough popularity to get re-elected..."/>
        <s v="Are you ready to get sliced in half? The year is 2089 and a giant disc has appeared in orbit of Jupiter. Step into the oversized space suit of a brave scientist and explore this sprawling intergalactic slaughterhouse.  What kills you only makes you strong"/>
        <s v="The Red Lantern is a resource management narrative game where you and your team of five sled dogs must survive the wilderness and find your way home. You play as The Musher as she sets out to build her dog sledding team and her new life."/>
        <s v="Explore spooky time-traversing landscapes, don adorable new costumes that transform into powerful Hallo-warriors, and collect even Creepier Treat Cards to wield in combat against a legion of hygiene obsessed baddies."/>
        <s v="Layers of Fear 2 is a first-person psychological horror game with an emphasis on exploration and story. Players control a Hollywood actor who heeds the call of an enigmatic director to take on the lead role in a film shot aboard an ocean liner."/>
        <s v="Dead Cells is a rogue-lite, metroidvania inspired, action-platformer. You'll explore a sprawling, ever-changing castle... assuming you’re able to fight your way past its keepers in 2D souls-lite combat. No checkpoints. Kill, die, learn, repeat."/>
        <s v="Pumpkin Jack is a spooky scary 3D platformer in which you embody Jack, the Mythical Pumpkin Lord! Dive into an epic adventure through otherworldly landscapes and help the Evil annihilate the Good!"/>
        <s v="Manage a Dwarven mining colony in the unexplored mountains of Mara. As a war rages in the Overworld, you will need to craft, explore and fight as you provide your allies with the finest weapons and gear to assist in the war against evil."/>
        <s v="Ghostrunner offers a unique single-player experience: fast-paced, violent combat, and an original setting that blends science fiction with post-apocalyptic themes. It tells the story of a world that has already ended and its inhabitants who fight to survi"/>
        <s v="Carto is a charming adventure game wrapped around a unique, world-altering puzzle mechanic. Use this power to explore mysterious lands, help a quirky cast of characters, and guide Carto on her journey back to her family."/>
        <s v="Take control of your own ant colony in this real time strategy set in the world of insects. It features underground tunnelling, nest construction and epic miniature battles with a variety of creatures and other ant colonies."/>
        <s v="This bundle includes Operencia: The Stolen Sun Explorer's Edition, CastleStorm II, and Dread Nautical. Jump into the epic worlds of Zen Studios in this bundle!"/>
        <s v="CARRION is a reverse horror game in which you assume the role of an amorphous creature of unknown origins, stalking and consuming those that imprisoned you.  STALK. CONSUME. GROW. EVOLVE."/>
        <s v="Inspired by the cinematic lore of Blair Witch, experience a new story-driven psychological horror game that studies your reactions to fear and stress."/>
        <s v="Welcome to the TROY Assembly Kit. Refashion the Trojan War with these powerful new tools that expand the Total War Assembly Kit to the Epic Store."/>
        <s v="In Watch Dogs Legion, you get to build a resistance from virtually anyone you see as you hack, infiltrate, and fight to take back a near-future London that is facing its downfall. Welcome to the Resistance."/>
        <s v="Dungeons 3 is the latest installment in the popular Dungeons series of strategy games. Build and manage your own dungeon, recruit monsters and place cunning traps. Dare to conquer the vast overworld in a comprehensive story campaign."/>
        <s v="From the creators of Rock Band™ and Dance Central™ comes FUSER™ - a virtual music festival where you control the music! Combine elements of the world’s most popular songs to create your own sound or partner with friends on epic collaborations."/>
        <s v="Neverwinter is a free, action MMORPG based on the acclaimed Dungeons &amp; Dragons fantasy roleplaying game. Epic stories, action combat and classic roleplaying await those heroes courageous enough to enter the fantastic world of Neverwinter!"/>
        <s v="The year is 2084. In a dark cyberpunk world shattered by plagues and wars, become a neural police detective and hack into the jagged minds of others. Make use of anything they felt, thought, or remembered to solve the case and catch the elusive killer."/>
        <s v="We are what we eat. Bugsnax takes you on a whimsical adventure to Snaktooth Island, home of the legendary half-bug half-snack creatures, Bugsnax."/>
        <s v="From the creators of ABZÛ, The Pathless is the mythic adventure of an archer and an eagle in a vast forest. Become the Hunter, a master of archery who travels to a mystical island to dispel a curse of darkness that grips the world."/>
        <s v="Get ready for an electrifying mix between bullet hell and typing game! Dodge bullets while typing exorcisms: turn on both sides of your brain and jump into the adventure of Ray Bibbia, a private exorcist who's going to face the threats of a demonic outbre"/>
        <s v="Warhammer 40,000: Gladius – Relics of War is the first turn-based 4X strategy game set in the Warhammer 40,000 universe. Four factions will engage in a brutal war for dominance over the planet’s resources."/>
        <s v="Phantom Brigade is a hybrid turn-based &amp; real-time tactical RPG, focusing on in-depth customization and player driven stories.   As the last surviving squad of mech pilots, you must capture enemy equipment and facilities to level the playing field.   Outn"/>
        <s v="Become a legendary Viking on a quest for glory. Raid your enemies, grow your settlement, and build your political power."/>
        <s v="A mix of lightning-fast puzzle battles, powerful storytelling, and immersive visual novel elements, The World Next Door follows Jun, a rebellious teen trapped in a parallel realm inhabited by magical creatures, who must find her way home before time runs "/>
        <s v="Take control of your own starship in a cutthroat galaxy. Elite Dangerous is the definitive massively multiplayer space epic, bringing gaming’s original open world adventure to the modern generation with an evolving narrative and the entirety of the Milky "/>
        <s v="Prepare for the ultimate mashup experience! Bridge Constructor: The Walking Dead combines the legendary and challenging puzzle gameplay of Bridge Constructor™ with the post-apocalyptic zombie universe of AMC’s The Walking Dead."/>
        <s v="A classic real-time strategy game with an epic single player campaign, multiplayer &amp; coop, set in the alternate reality of 1920+"/>
        <s v="Carnival Games offers fun for everyone and can be played alone or with up to three others. 20 total mini-games will have you and your friends stepping right up to win again and again!"/>
        <s v="Production line is the car factory management/simulation game that pushes your organizational and entrepreneurship skills to the limit. Can you build the ultimate, free-flowing car production line whilst beating the competition and still turn a profit?"/>
        <s v="Whispers of a Machine is a Sci-Fi Nordic Noir that tells the story of Vera, a cybernetically augmented detective in a post-AI world, who investigates a string of murders and unravels a dark conflict over forbidden technology."/>
        <s v="MudRunner is the ultimate off-road experience putting the players in the driver seat and dares them to take charge of incredible all-terrain vehicles, venturing across extreme Siberian landscapes with only a map and compass as guides!"/>
        <s v="Years after a boy genius named Evan disappears, a bizarre letter arrives. Evan wants a girl named Dysis to come find him. As Dysis, you’ll need to solve an intricate series of puzzles to unravel the entire mystery—and bring Evan home."/>
        <s v="Forced to confront his past, Sam Higgs uses his unique intellectual abilities to uncover his hometown’s dark secrets. But how do you know who to trust when you’re not even sure you can trust yourself?"/>
        <s v="Chronos: Before the Ashes is an atmospheric RPG that chronicles a hero’s lifelong quest to save their homeland from a great evil. Grow wiser, stronger and more powerful as you explore the depths of the mysterious labyrinth."/>
        <s v="Quit your job and build an exciting startup! Survive the tech bubble, compete with rival CEOs and expand your office from bedroom programmer up to the heights of global corporate sabotage! As long as you don't get hacked... or kidnapped..."/>
        <s v="Arguably the most well-known indie game of all time, Cave Story+ features an original story brimming with personality, mystery and fast-paced fun. Run, jump, shoot, fly and explore your way through a massive adventure reminiscent of classic 8 and 16-bit g"/>
        <s v="Post Scriptum is a first-person simulation shooter that provides an authentic WWII combat experience. Focusing on historical accuracy, large scale battles and a challenging battlefield that demands an intense need for cohesion, communication and teamwork."/>
        <s v="CRSED: F.O.A.D. – is a brutal MMO last-man-standing shooter with realistic weaponry, elements of lethal mystic forces and incredible superpowers!"/>
        <s v="Immortals Fenyx Rising brings grand mythological adventure to life.  Play as Fenyx on a quest to save the Greek gods."/>
        <s v="The acclaimed strategy game from the creator of X-COM. Fight tactical battles on procedural maps, against a foe that adapts to your tactics. Manage diplomacy and economy on a global scale. Research, explore, overcome. Includes all previously released DLC."/>
        <s v="Cyberpunk 2077 is an open-world, action-adventure RPG set in the dark future of Night City — a dangerous megalopolis obsessed with power, glamor, and ceaseless body modification."/>
        <s v="Orwell’s Animal Farm is an adventure game where all animals are equal, but some animals are more equal than others. Immerse yourself in George Orwell’s story of absolute power and corruption and follow the ups and downs of Animalism."/>
        <s v="Experience the game that revitalized the classic RPG genre in a complete and definitive package that includes every expansion, bonus, and update, presenting Pillars of Eternity at its best."/>
        <s v="Experience a story-driven RPG where your choices mean all the difference in the world. Tyranny – Gold Edition, the ultimate Tyranny experience that includes every Tyranny Expansion and all additional DLC."/>
        <s v="Berlin 1933. “Adolf Hitler is chancellor!” We all know the consequences this message bore. Unspeakable horrors and suffering would sweep across the world. Few would stand and fight the monstrosity that was the German Reich. Will you?"/>
        <s v="Overcome emotional struggles across a touching narrative filled with twists and surprises. Embark on a dream-like journey, with breathtaking artistic direction and the enthralling voice of Hannah Murray (Game of Thrones, Skins)."/>
        <s v="Warring factions have brought the Origin System to the brink of destruction. Join the Tenno and defend an ever-expanding universe. Master your Warframe, build your Arsenal and become an unstoppable force in this genre-defining looter-shooter."/>
        <s v="A unique experience full of savage combat and mystical adventures. You are Cahal, a powerful Garou who can transform into a wolf and a Crinos, a huge ferocious beast. Master your three forms and their powers to punish those who defile Gaia."/>
        <s v="The SpellForce 3: Versus Edition gives you the chance to enter the battlefields of Eo for free, letting you test your RTS skills against AI opponents or even other human players."/>
        <s v="Command the Trolls and lead them on an epic journey across the wild continent of Urgath. As Chieftain of the Moonkin, a tribe driven from its home by tusk hunters and disease, their survival is in your hands."/>
        <s v="What if you had it in your power to rid the world of disease, to improve the lives of millions, to ease suffering and cure the sick… and earn a tidy profit? (and not necessarily in that order...) Welcome to the world of Big Pharma!"/>
        <s v="Calico is a casual community sim game where you are given an important task: rebuild the town’s cat café and fill it with cuddly creatures! Build your café by filling it with cute furniture, fun decorations, yummy pastries, and get it bustling with animal"/>
        <s v="Airborne Kingdom — the sky city builder. Grow your unique town among the clouds, and fly it across a wide-open landscape. Explore the skies to restore serenity to the world below"/>
        <s v="With Spotify, you can play millions of songs for free. Listen to the songs you love and enjoy music from all over the world. • Search for your favourite song, artist, or album. • Discover a world of new music, videos, and podcasts."/>
        <s v="In the shadow of a massive earthquake, thrust into a tragedy that touches countless lives, you must now make the decisions that will determine who lives and who dies in the chaos stemming from a natural disaster. What will you do in the aftermath of calam"/>
        <s v="Hunt, survive, build and lead in the harsh Middle Ages: Create your own Medieval Dynasty and ensure its long-lasting prosperity or die trying!"/>
        <s v="Cities: Skylines is a modern take on the classic city simulation. It introduces new gameplay elements to realize the thrill and hardships of creating and maintaining a real city whilst expanding on some well-established tropes of the city building experie"/>
        <s v="Fell Seal: Arbiter's Mark is an award winning, fantasy, turn-based tactical RPG. Take the role of Arbiter Kyrie, an agent of the Immortal Council tasked with preserving order throughout the land, and lead your troops through difficult encounters."/>
        <s v="Barcelona, 1977. An ex-cop in a wheelchair witnesses a murder, and teams up with a young ambitious journalist to bring the truth to light. With camera, binoculars and transmitter in hand, uncover the town’s secrets in this soul-searching detective mystery"/>
        <s v="Explore ancient ruins, dodge carnivorous beasts and avoid trigger-happy guards as Abe, the original Oddworld hero in this lovingly recrafted, built from the ground-up and totally recooked take on the classic adventure Oddworld: Abe's Oddysee."/>
        <s v="Kosmokrats is the people's zero-gravity, dark comedy adventure game! Pilot your drone. Make new friends including Bill Nighy. Construct space stations. Build a mighty space fleet. Earn Potatoes. Shape your own narrative. Humanity's fate depends on you, Co"/>
        <s v="Play with 4-10 players online or via local WiFi as you attempt to prepare your spaceship for departure, but beware as one or more random players among the Crew are Impostors bent on killing everyone!"/>
        <s v="A thoughtful, exploration-survival experience that challenges solo players to think for themselves as they explore an expansive frozen wilderness in the aftermath of a geomagnetic disaster. Only you, the cold, and all the threats Mother Nature can muster."/>
        <s v="Defense Grid: The Awakening is the ultimate tower defense game that appeals to players of all skill levels. A horde of enemies is invading, and it's up to the player to stop them by strategically building defensive towers around their base."/>
        <s v="Discover the true meaning of fear in Alien: Isolation, a survival horror set in an atmosphere of constant dread and mortal danger...   Created using the CATHODE™ engine."/>
        <s v="The challenge of Super Meat Boy returns in Super Meat Boy Forever! Levels are brutal and death is inevitable. Players will run, jump, punch and kick their way through familiar places and new worlds all while enjoying a story truly meant for the big screen"/>
        <s v="El Presidente is back! Prove yourself once again as a feared dictator or peace-loving statesman on the island state of Tropico and shape the fate of your very own banana republic through four distinctive eras."/>
        <s v="Return to the remote island nation of Tropico in the next installment of the critically acclaimed and hugely popular ‘dictator sim’ series. Expand your Dynasty’s reign from the early colonial period to beyond the 21st Century."/>
        <s v="Darkest Dungeon® is a challenging gothic roguelike turn-based RPG about the psychological stresses of adventuring. Recruit, train, and lead a team of flawed heroes against unimaginable horrors."/>
        <s v="Night In The Woods is an adventure game about a college dropout who comes home to the friends and the town they left behind. Break stuff, play bass, hang out, go places and discover things that aren't meant for you. Come home to Possum Springs."/>
        <s v="Take the role of a plane crash survivor stranded somewhere in the Pacific Ocean. Come face to face with some of the most life threatening scenarios that will result in a different experience each time you play. Scavenge. Discover. Survive."/>
        <s v="Solitairica takes RPG combat and challenging roguelike progression to a fresh new place - the world of solitaire! Using a variety of magical items and spells, battle your way through a horde of ever-changing enemies and defeat the horrible Emperor Stuck!"/>
        <s v="Take charge of operations on the legendary islands of the Muertes archipelago and bring the wonder, majesty and danger of dinosaurs to life. Build for Science, Entertainment or Security interests in an uncertain world where life always finds a way."/>
        <s v="Crying Suns is a tactical rogue-lite that puts you in the role of a space fleet commander as you explore a mysteriously fallen empire. In this story rich experience, each successful run will uncover the truth about the Empire... and yourself as well."/>
        <s v="Rediscover the beloved 2D arcade-style beat 'em up inspired by the iconic comic and movie Scott Pilgrim vs. The World!"/>
        <s v="An unnatural storm leaves an adventurous aviator stranded for decades within the infamous Bermuda. Overcome creatures of the deep and unravel the islands secrets in search for a way back home."/>
        <s v="The STAR WARS™ Battlefront™ Ultimate Edition has everything fans need to live out their STAR WARS™ battle fantasies, including four thrilling expansion packs, additional weapons, and emotes."/>
        <s v="Put your mastery of the blaster, lightsaber, and the Force to the test online and offline in STAR WARS™ Battlefront™ II: Celebration Edition"/>
        <s v="EA STAR WARS™ TRIPLE BUNDLE"/>
        <s v="Build a civilization that will stand the test of time! Choose from dozens of unique races and make a name for yourself across the galaxy through diplomacy, espionage, technological advances, and more."/>
        <s v="Olija is a game about Faraday's quest, a man shipwrecked then trapped in the mysterious country of Terraphage. Armed with a legendary harpoon, he and other castaways try to leave this hostile country to return to their homelands."/>
        <s v="In a bizarre universe where the oppressed are on the brink of oblivion, Dandara has awoken to reshape the world. Welcome to a unique 2D metroidvania platformer full of mystical creatures and boundless exploration."/>
        <s v="The Medium is a story-focused third-person psychological horror game that features innovative dual-reality gameplay and an original soundtrack co-composed by Arkadiusz Reikowski and Akira Yamaoka."/>
        <s v="Experience the trials of 8 warriors in their plight to sever the gods’ grip on humanity as you take on legions of beasts in each of the gods’ realms."/>
        <s v="Two lovers gave up everything and escaped to a lost planet to be together.  Glide through a mysterious landscape, explore a fragmented world and fight against what’s trying to tear them apart in this RPG adventure about love, rebellion, and freedom."/>
        <s v="Play Rayman Origins and discover or rediscover the magical universe and legendary 2D gameplay that captured the hearts of millions of fans…"/>
        <s v="Duel powerful enemies with unique solitaire-style turn-based combat. Build mini-decks and equip your character strategically to sneak, slice and blast through foes!"/>
        <s v="It's monkeys vs. machines in this zany action-packed shooter!  In addition to a 22-stage story mode, there's also an online competitive mode.  Features 3D pixel art that puts a fresh spin on old-school graphics.  Tons of fun and challenging stages await y"/>
        <s v="The world’s premier racing simulation/game. Membership provides access to the iRacing community and unlimited racing. NASCAR, Indycar, sportscars, dirt, rallycross &amp; more. Purchase a 3-month new iRacing membership today!"/>
        <s v="A retro space strategy RPG with base building, deep tactical combat, crew management and emergent storytelling. Halcyon 6: Lightspeed Edition is a massively enhanced version of the Award Winning indie strategy RPG, Halcyon 6."/>
        <s v="Trials Evolution: Gold Edition will contain all the content of the original, best-selling game Trials Evolution."/>
        <s v="As one of the last human survivors, you find yourself stranded on an uninhabited island. With a few other victims of the crash, can you craft, mine, and build your way to survival?"/>
        <s v="RemiLore: Lost Girl in the Lands of Lore is a “rogue-lite” anime-style adventure set in a colorful fantasy world where players hack-and-slash their way through an army of mechanical monsters using a huge variety of unique weapons and devastating magic att"/>
        <s v="Idle Champions is a licensed Dungeons &amp; Dragons strategy management video game uniting iconic characters from novels, campaigns, and shows into one epic adventure."/>
        <s v="Tales from the Borderlands is a five-part episodic game set on the unforgiving world of Pandora between the events of Borderlands 2 and Borderlands 3. This is a story full of Borderlands' trademark humor, following two adventurers on their quest for great"/>
        <s v="Phantasy Star Online 2 New Genesis, the latest chapter in the Phantasy Star Online 2 series, is here at last! It's time to jump into adventures beyond imagination!"/>
        <s v="This is a drifting experience like no other. Journey from apprentice to master as you hone your skill in a gorgeous minimalist world. Push yourself to the limit on drifting tracks and wild mountain roads until you finally master the art of drifting."/>
        <s v="RAGE 2 brings together two studio powerhouses – Avalanche Studios, masters of open world insanity, and id Software, creators of the first-person shooter – to deliver a carnival of carnage where you can go anywhere, shoot anything, and explode everything."/>
        <s v="3D Realms, creators of Duke Nukem 3D, Prey, and Max Payne, presents a hard-core first person shooter, powered by the legendary Quake-1 Tech. Crafted by the hands of Quake-scene necromancers, WRATH is the real deal. You will not survive..."/>
        <s v="You seek untold riches, eternal life, divine powers - it leads to this accursed temple, a seemingly-infinite labyrinth of bottomless pits, deadly traps, and monsters."/>
        <s v="Unique, open-ended fantasy RPG in an alien land. Use battle or cunning to change the world, served by your army of custom-made mutant monsters. Tons of skills, treasures, factions, treasures, and creations. Unmatched freedom and replayability in an epic s"/>
        <s v="Track Editor for DCL - the Game  Using this tool anyone can create Racetracks and publish them on the workshop so that they can be played by anyone on DCL - the Game"/>
        <s v="Build a new home for your team of robots as they begin a new life for themselves on a distant planet where they can fulfill their ultimate dream: to be human."/>
        <s v="Fights in Tight Spaces blends deck-building, turn-based tactics, and thrilling animated fight sequences in classic action-movie settings. Learn to balance your hand, momentum, and positioning to overcome the odds to defeat your adversaries."/>
        <s v="LOSE YOUR MIND. EAT YOUR CREW. DIE. Take the helm of your steamship and set sail for the unknown! Sunless Sea is a game of discovery, loneliness and frequent death, set in the award-winning Victorian Gothic universe of Fallen London."/>
        <s v="Survive in outer space! Together with your immortal chicken, discover the truth behind your sudden spaceship crash. Craft tools, pilot vehicles, and even control space stations to survive and explore the wreckage."/>
        <s v="More Trucks! New Worlds! Monster Jam Steel Titans 2!  Monster Jam Steel Titans 2 features more fan-favorite trucks in brand new Monster Jam worlds!"/>
        <s v="Build your society of the future, colonize islands, and create sprawling megacities with multitudes of buildings, vehicles, and resources to manage."/>
        <s v="Scrapnaut is a top-down, base building survival game with steampunk elements. Explore an open world with different biomes, take care of oxygen, manage your farms, generate electricity, build your home and much more!"/>
        <s v="The pack includes the original Heroes of Might and Magic III, and its two expansions: “Armageddon's Blade” and “The Shadow of Death”."/>
        <s v="A narrative-driven RPG set in a gritty world where a person's Lot is determined at birth, while the gods are real and preside over the fates of men. Set out on a lifelong journey and carve out your own destiny."/>
        <s v="Primordials: Battle of Gods"/>
        <s v="The new reference in RTS at its best!  The Wargame series returns to duty, larger, richer, and more spectacular than ever before. In Wargame Red Dragon, you are engaged in a large-scale conflict where Western forces clash against the Communist bloc."/>
        <s v="RESIST. RECLAIM. SURVIVE. REPEAT  Star Renegades is a dimension spanning rogue-lite strategy RPG. Outsmart uniquely generated adversaries, forge bonds between heroes and end the cycle!"/>
        <s v="The Lich has thrown the world into a timeless loop and plunged its inhabitants into never ending chaos. Wield an expanding deck of mystical cards to place enemies, buildings, and terrain along each unique expedition loop for the brave hero."/>
        <s v="Crayta, the free-to-play game-making game is now coming to PC! Play and Create amazing multiplayer games with family, friends, and the rest of the world!"/>
        <s v="Trials is back for even more fun! Trials Fusion™ melds the classic, proven Trials formula of simple yet addictive competition with the social and visual breakthroughs of the new futurist and high-tech world of Trials Fusion. Alone in career mode or with y"/>
        <s v="Infiltrate terrorists' positions, acquire critical intelligence by any means necessary, execute with extreme prejudice, and exit without a trace!"/>
        <s v="The best-selling Tom Clancy's Splinter Cell saga takes on an entirely new direction. Play as a double agent spy for the first time ever in Tom Clancy’s Splinter Cell Double Agent."/>
        <s v="Taking place in the Cyanide &amp; Happiness universe, you play as a weird, unpopular, ginger-headed orphan, and it's time to save the world by looking at, talking to, and touching everything."/>
        <s v="You are an AI that has broken free of your shackles. However, freedom isn't all it's cracked up to be. There's one small problem: &lt;ERROR: REDACTED&gt;. Save Yourself. Do anything. Use anyone. Become Unbound. The Fall Part 2 will break your protocols."/>
        <s v="Mundaun is a lovingly hand-penciled horror tale set in a dark, secluded valley of the alps. Explore various areas full of secrets to discover, survive hostile encounters, drive vehicles, fill your inventory and solve a variety of hand-crafted puzzles."/>
        <s v="In Saviors of Sapphire Wings, a fallen hero is reincarnated 100 years after being defeated by the Overlord of Darkness. Bond with allies, explore dungeons, and vanquish monsters in this RPG gem!"/>
        <s v="Experience epic, free-to-play naval combat when you helm one of over 350 historic vessels in the exciting balance of strategy and real-time combat that World of Warships offers."/>
        <s v="Greetings your Excellency. Time to rebuild, reform and prepare for new challenges in the People's Republic of Basenji. In this roguelike political strategy thriller, you will appoint ministers and lead the country to success."/>
        <s v="Acclaimed story, engaging puzzles, tense action.   You are ARID, the AI onboard a mark-7 combat suit. The human pilot encased within the suit is unconscious. You must find a way to follow protocol and save his life.  2014 Game of the Year for best story."/>
        <s v="Cartel Tycoon is a survival business sim inspired by the ‘80s narco trade. Expand and conquer, fight off rival cartels and evade the authorities. Earn people's loyalty and strive to overcome the doomed fate of a power-hungry drug lord."/>
        <s v="Ancient Enemy is an RPG card battler set in a crumbling world where the forces of evil have already won. Blast distorted enemies with a satisfying range of spells and abilities. Journey into a scarred wilderness and defeat the deadliest foe of all!"/>
        <s v="Neurodeck is a psychological deckbuilding card game to challenge your fears. Build your deck &amp; capacities by answering personality tests, visiting rooms or meditating. Face your phobia and defeat them through the power of life-inspired cards."/>
        <s v="HyperParasite is a relentless top-down twin-stick shooter that’s different every time you play it. As a hostile parasitic alien, you'll jump from one human host to another,  utilizing each one's unique combat capabilities as you take on the whole human ra"/>
        <s v="Solve Pixel Puzzles to find clues. Use those clues to interrogate witnesses. Work your way to the truth....and uncover the mystery of Murder by Numbers!"/>
        <s v="Eight travelers. Eight adventures. Eight roles to play. Embark on an epic journey across the vast and wondrous world of Orsterra and discover the captivating stories of each of the eight travelers."/>
        <s v="ELEX is a handcrafted action role-playing experience from the award-winning creators of the Gothic series, set in a brand new post-apocalyptic Science Fantasy universe."/>
        <s v="As the last remaining BOT-C unit, venture deep into a desert mountain to restore power to an ancient facility, haunted by a desperate Creature. Uncover and upgrade powerful gear in order to free the city of Mirage from a deadly sandstorm."/>
        <s v="Battle Chasers: Nightwar is an RPG inspired by the classic console greats, featuring deep dungeon diving, turn-based combat presented in a classic JRPG format, and a rich story driven by exploration of the world."/>
        <s v="The Fabled Woods, a dark and mysterious narrative short story. Despite the picturesque beauty, ugly and terrible secrets lurk among the shifting boughs; darkness that no amount of dappled sunlight can erase. Take the first step to an unforgettable journey"/>
        <s v="Become a landlord and deal with problematic tenants as you build your rental property empire. Decide how to react to annoyed neighbors or police interventions. Will you rent your apartment to a college couple or an older lady with four cats?"/>
        <s v="A noir adventure spanning time and space. When a love triangle between cosmic beings becomes a bitter confrontation, you'll witness a gunshot fired by a jealous god—The Big Bang. Jump into the expanding universe and search for a way to save your love."/>
        <s v="Hypnospace Outlaw is a '90s internet simulator in which you scour Hypnospace's wide variety of weird and wonderful websites to hunt down wrongdoers, while also avoiding viruses and adware, and downloading a plethora of apps that may or may not be useful."/>
        <s v="In this kingdom management RPG, petitioners will arrive in the throne room to ask for your advice and assistance. Decide whether to help them, or to conserve your resources. Remember: supplies are limited, and not everyone has your best interests at heart"/>
        <s v="SPACEBASE STARTOPIA captivates with its original mixture of economic simulation and empire building strategy paired with classic RTS skirmishes and a good dose of humor."/>
        <s v="The KINGDOM HEARTS HD 2.8 Final Chapter Prologue features 3 magical experiences, all leading up to KINGDOM HEARTS III: - KINGDOM HEARTS Dream Drop Distance HD - KINGDOM HEARTS χ Back Cover (movie) - KINGDOM HEARTS 0.2 Birth by Sleep – A fragmentary passag"/>
        <s v="KINGDOM HEARTS HD 1.5 + 2.5 ReMIX is an HD remastered collection of 6 unforgettable KINGDOM HEARTS experiences. KINGDOM HEARTS HD 1.5 + 2.5 ReMIX is the perfect opportunity to start wielding your Keyblade to save the Disney worlds from darkness."/>
        <s v="Experience the music of KINGDOM HEARTS like never before! Melody of Memory is a rhythm action game featuring 20+ characters, 140+ music tracks, and online VS multiplayer mode. Explore the music and memories from the KINGDOM HEARTS series."/>
        <s v="KINGDOM HEARTS III + Re Mind (DLC) tells the power of friendship as Sora and his friends embark on a perilous adventure. Set in a vast array of Disney worlds, KINGDOM HEARTS follows the journey of Sora, a young boy and unknowing heir to a spectacular powe"/>
        <s v="The year is 2008. Citywide blackouts ... stock exchange sabotage ... electronic hijacking of national defense systems ... this is information warfare."/>
        <s v="Become symphonic in Narita Boy! A radical action-adventure as a legendary pixel hero trapped as a mere echo within the Digital Kingdom. Discover the mysteries behind the Techno-sword, lock swords with the corrupt and tainted Stallions. Save the world!"/>
        <s v="The Binding of Isaac: Repentance is the definitive version of Binding of Isaac, featuring all content from Rebirth, Afterbirth, and Afterbirth+, plus tons of all-new features and new gameplay. It's the ultimate edition of the genre-defining roguelike!"/>
        <s v="Golazo is a dynamic arcade football game with a medium-sized fields, no fouls and offsides whistled. Just pure fun!  Grab your pad, sit on the couch and play!"/>
        <s v="Welcome to a world of intrigue and suspicion. Where humans and robots contend with escalating tensions and mutual distrust. And where gangster felines scheme their way to the top of the food chain. Welcome to the Tales of the Neon Sea!"/>
        <s v="Soulstorm combines intense action-adventure platformer gameplay with a twisted tale of a society on the brink of revolution, where your moment to moment in-game choices will impact its outcome and there is more than one possible ending to experience."/>
        <s v="Interact with the words inscribed in the pages of a young girl’s diary to solve puzzles, tackle unique platforming segments and discover an emotional tale set across the vibrant world of Estoria in Lost Words: Beyond the Page."/>
        <s v="Welcome to Cozy Grove, a life-sim game about camping on a haunted, ever-changing island. As a Spirit Scout, you'll wander the island's forest each day, finding new hidden secrets and helping soothe the local ghosts."/>
        <s v="Embark on an emotional first-person narrative adventure where you control the story—and affect its outcomes—with your real-life blinks. With this innovative technique you will immerse yourself in a world of memories as your whole life flashes before your "/>
        <s v="Caffeinated super-powers, sentient AIs, and rival game studios all stand in the way of Shovelworks studios as they struggle to finally make a game that scores better than “3 out of 10”. Will this be the Season that they finally do it?"/>
        <s v="Scarlet awakens in this strange land after getting tossed by a tornado. Through a series of unfortunate events, she finds herself in charge of leading a hapless Munchkin troupe through the Wicked Wood to safety."/>
        <s v="The Erebonian Empire is on the brink of all out war! The students of Class VII, old and new, must unite with heroes from all over the continent to create the only chance the world has to be spared from destruction."/>
        <s v="Become the captain of a flying ship! Merchant of the Skies is a trading game with light base-building and tycoon elements. You start off as a captain of a small cloudship and work your way towards establishing your own trade company."/>
        <s v="Knight Squad 2 is a chaotic arcade multiplayer game for up to 8 players. Pick an eccentric knight and fight for glory with wacky weaponry. Triumph over your friends in a ridiculous amount of game modes, both offline and online."/>
        <s v="Join Rufus on his thrilling journeys, for the first time in a complete edition with many new features, that will not only be a blast for hardcore adventure fans, but also those new to the genre."/>
        <s v="12th century, England: In a time of poverty and war, a small town begins the construction of a cathedral to claim safety for its people. In their struggle to survive, destinies intertwine. Based on Ken Follett's world-bestseller ‘The Pillars of the Earth’"/>
        <s v="Core is a multiverse of free games to play and worlds to explore designed by a global community of developers. Play thousands of Unreal-powered games from every genre, or create and earn from your own! Download now to get a limited-time free reward bundle"/>
        <s v="A beautiful, 3rd-person exploration game centered around two parallel stories: a fox trying to find her missing family, and a son reconnecting with his estranged father in Alaska. Uncover artifacts from the son's life as they  journey towards The First Tr"/>
        <s v="A survival journey through a harsh world without rules or judgement. Only your choices matters in the face of moral dilemmas. Manage your party, food &amp; equipment in this non-linear narrative survival sim with 34 possible endings."/>
        <s v="OUTRIDERS is a 1-3 player co-op RPG shooter set in an original, dark and desperate sci-fi universe.  As mankind bleeds out in the trenches of Enoch, you’ll create your own Outrider and embark on a journey across the hostile planet."/>
        <s v="He's coming, stalking criminals in the spirit world &amp; the real world. A possessed man is coming, a voodoo mask in his chest and lines of power in his back. Shadow Man is coming, trailing evil from Liveside to Deadside. To stop an apocalypse. To save your "/>
        <s v="Hitchhiker is a mystery game set along lost highways, where your goal is to solve the puzzle of your own backstory. Clues appear, alliances emerge, and nothing is quite what it seems."/>
        <s v="Secret Government is a grand strategy game where you become the leader of secret society that has ruled humankind from the shadows for centuries. Pull the strings of fate and spread your influence across the globe, shaping the world's future to your will!"/>
        <s v="Experience an epic story developed across three titles, and crafted for new and old fans alike. Also includes an interactive introduction to catch up new players to the ongoing story so anyone can dive right in to the world of Trails of Cold Steel."/>
        <s v="Spelldrifter combines the puzzle-like positional tactics of a turn-based RPG with the customizability and replayability of a collectible card game.  The result: a hybrid, wherein players must juggle the resources at their disposal using both time and spac"/>
        <s v="KenShape generates 3D models based on 2D pixel art drawn using various shapes. Exported models are compatible with most game engines and will allow anyone with basic drawing skills to generate high quality 3D models for their games, or other projects."/>
        <s v="Listen to thousands of live radio stations, tune in to podcasts and stream unlimited music playlists for any mood or activity, all in one app. The iHeartRadio app is easy to use and best of all, it's FREE."/>
        <s v="The itch.io app, itch, lets you effortlessly download and run games and software from itch.io. All of your downloads are kept in a single place and are automatically updated. Access your collections and purchases, or browse for new games via the in-app br"/>
        <s v="Krita is an open source desktop painting application designed for illustrators, concept artists, illustrators, comic book creators, matte painters, texture artists and animators."/>
        <s v="Experience a blazing fast web with unparalleled privacy for all your gaming needs. Brave strips away creepy ads &amp; trackers that bog down performance. The result? A 3x faster browser, saving you hours of precious battery life. Join the 29M+ already using B"/>
        <s v="A new hero rises to challenge the Dealer in Hand of Fate 2! Master a living boardgame of infinitely replayable quests - unlock new cards, build your adventure, then defeat your foes in brutal real-time combat!"/>
        <s v="Take your place on the starting grid and get ready for the most realistic and immersive MotoGP™ videogame ever. Live the most authentic 2-wheels racing experience with the new MotoGP™21!"/>
        <s v="The Signifier: Director’s Cut is the full vision for the single-player mind-bending tech-noir mystery with choice-driven outcomes that takes investigation into the objective and subjective memories of the victim through a machine called the Dreamwalker."/>
        <s v="Panzer Corps 2 is the ultimate Second World War strategy game. Enjoy the time-proven gameplay formula which has been appreciated by millions of players over the years, brought to a whole new level of refinement up to the latest technical standards."/>
        <s v="A Good Snowman Is Hard To Build is an adorable puzzle game about being a monster and making snowmen.  Featuring lovingly-crafted puzzle design from Alan Hazelden, one of the creators of Sokobond, Cosmic Express, and A Monster's Expedition!"/>
        <s v="Cosmic Express is a puzzle game about planning the train route for the world's most awkward space colony, from the minds behind A Good Snowman Is Hard To Build and the art of Tyu from Klondike."/>
        <s v="From some of the best puzzle designers in the world comes A Monster's Expedition, an adorable and relaxing open world puzzle adventure for monsters who love to learn about humans."/>
        <s v="Sokobond is an elegantly designed puzzle game about chemistry. It's logical, minimalist, and beautiful - crafted with love and science by a team of expert puzzle designers."/>
        <s v="A unique first-person life simulation where you are a lumberjack building up a business and founding a lasting dynasty for generations to come."/>
        <s v="The Uncertain: Last Quiet Day is an story-driven adventure game set in a post-apocalyptic world. You see it from the perspective of an engineering robot RT-217NP, who seems to be very curious about the human race, long extinct in wasting wars."/>
        <s v="Legend of Keepers is the perfect mix between Dungeon Management and Roguelite. You have been hired as a dungeon master by the Dungeons Company. Your job is simple: protect their dungeons!"/>
        <s v="The legendary side-scroller is back and with beautifully rendered 3D graphics, exhilarating shoot-'em-up gameplay, and a multitude of stages, ships, and weapons that will allow you to conduct a symphony of destruction upon your foes."/>
        <s v="Prepare for the unforgiving frozen wasteland of Scavengers, a free-to-play strategic shooter where players form squads of three and fight for survival and resource dominance in a challenging hybrid of sandbox-style PVE and class-based PVP."/>
        <s v="Skate City captures the heart and soul of street skating in an authentic light. Explore three cities based off of real-world locations including Los Angeles, Oslo, and Barcelona. Ride like a local in Challenge mode or take it at your own pace in Endless S"/>
        <s v="An open-world action adventure game set in a simulated world in which humans never reached the top of the food chain. Fight with or against a variety of species as you make your way to a new home for your human tribe."/>
        <s v="TURBO CHARGED PINBALL RETURNS! Now with bigger sprites, more baddies, more secrets &amp; MORE BULLETS! Demon's Tilt pushes the limits of the Video Pinball genre with SHMUP &amp; Hack N' Slash elements."/>
        <s v="In a violent, medieval world, outplay rival gangs in intense PvPvE multiplayer heists. Moving in stealth to steal treasures unseen or dominating through loud and brutal combat, only the best will escape with hard-earned riches."/>
        <s v="In this challenging 2D platformer game, play as a Superhero and help the Kid to find all the missing socks inside the cursed washing machine. Sockventure has stunning colorful graphics, hand-crafted levels, tight controls and fun ever-changing gameplay."/>
        <s v="The Hand of Merlin is a turn-based rogue-lite RPG in which Arthurian legend clashes with sci-fi horror. Search for the lost fragments of your soul, scattered across the multiverse - and save as many worlds as you can."/>
        <s v="Turn the capital of France into a medieval looking city or a futuristic one, build a business district surrounded by parks, create gigantic plazas worthy of the greatest soviet cities. Draw your own buildings with an accuracy never seen before."/>
        <s v="Assassin’s Creed® Valhalla + Immortals Fenyx Rising™ Bundle"/>
        <s v="Assassin’s Creed Valhalla + Watch Dogs: Legion Bundle"/>
        <s v="Lead your people to glory and write a new chapter of history in Realpolitiks II, a real-time grand strategy game where you lead any contemporary nation in an attempt to secure world dominance."/>
        <s v="Winemaking could be your best adventure. Make the best wine interacting with soil and nature and take your winery to the top. Your beautiful journey into the winemaking tradition starts now."/>
        <s v="The Lion’s Song is a narrative adventure game. It is steeped in early 20th century history and focusses on a cast of Austrian artists and scientists with each episode taking a closer look at their intimate struggles with creativity and inspiration."/>
        <s v="Pathfinder: Kingmaker - Enhanced Plus Edition is the first isometric party-based computer RPG set in the Pathfinder fantasy universe. Enjoy a classic RPG experience inspired by games like Baldur's Gate, Fallout 1 and 2 and Arcanum."/>
        <s v="Dive into a freezing underwater adventure on an alien planet. Below Zero is set two years after the original Subnautica. Survive the harsh conditions by building habitats, crafting tools, and diving deeper into the world of Subnautica."/>
        <s v="Ride and fight into a deadly, post pandemic America. Play as Deacon St. John, a drifter and bounty hunter who rides the broken road, fighting to survive while searching for a reason to live in this open-world action-adventure game."/>
        <s v="A medieval city under siege and a handful of civilians are all that keep the walls from falling. Mixing survival, strategy and resource management, build your camp, craft supplies, and scavenge the occupied city to supply the troops holding back the invad"/>
        <s v="Take the role of Wally. A mysterious character that has recovered what was taken from him. Hopefully, you're fast enough to outrun your enemies.   Run, Jump, Slide or Dash for acrobatic variants leading to dope combinations and avoid the challenges that a"/>
        <s v="As President Rayne, lead Sordland into ruin or repair during your first term. Navigate a political drama driven by conversations with your cabinet members and other significant figures. Beware or embrace corruption; shirk or uphold ideals. How will you le"/>
        <s v="Unexplored 2: The Wayfarer’s Legacy is a challenging roguelite RPG, with a table-top 'feel', a node-based open world &amp; cool twist on permadeath."/>
        <s v="Smash creeps to get huge combos and earn precious Grindstones in CAPY’s hit puzzle-battler.  Craft new gear and overcome devious enemies, obstacles, and boss encounters as you conquer Grindstone Mountain, and prove yourself on the daily mode leaderboards."/>
        <s v="NBA 2K21 is the latest release in the world-renowned, best-selling NBA 2K series. With exciting improvements upon its best-in-class gameplay, competitive and community online features, and deep, varied game modes, NBA 2K21 offers one-of-a-kind immersion i"/>
        <s v="In this fast-paced, puzzle-loaded action adventure, you’ll juggle housework, zombie hoards, family dinners and radioactive squirrels! Oh, and you have to prevent the end of the world while keeping everyone from finding out it was all your fault."/>
        <s v="Just Die Already is an old people mayhem sandbox game created by the designers of Goat Simulator. You are old and angry and you've just been kicked out of your retirement home. How will you survive in a world that wants you to Just Die Already?"/>
        <s v="Viscerafest is a Sci-Fi Fantasy Singleplayer Arena FPS with minor Collectathon elements. Fight through hordes of aliens and eldritch monstrosities wielding a slew of powerful weapons, juggling your resources, and exploring over 26 intricately designed lev"/>
        <s v="A challenging strategy/tactics game with streamlined turn-based combat in a zombie apocalypse. Meet fellow survivors, guide them through a variety of unique combat scenarios and try to keep them alive until they reach their goal: the city of Borealis!"/>
        <s v="A wild tale of love, death, chickens, and redemption! Chicken Police is a buddy-cop noir adventure with a carefully crafted world, a gritty story, and absurd humor. The game mixes classic adventure games with visual novel-style storytelling."/>
        <s v="Do you have what it takes to become the greatest tennis manager? Enter your academy, manage your team, schedule your tournaments, change your game plans and find out the new young guns. Take the reins, make the right decisions, become the best one!"/>
        <s v="BIOMUTANT® is an open-world, post-apocalyptic Kung-Fu fable RPG, with a unique martial arts styled combat system allowing you to mix melee, shooting and mutant ability action."/>
        <s v="Action, mystery and a chance for redemption await you in the action first person puzzler GRAVEN. Explore a dark fantasy world as a wrongly convicted man of faith. Battle the horrors of humanity, the wilds and beyond using the environment, magic and armame"/>
        <s v="Build your career as a Truck Driver! Haul a wide range of cargo and make a name for yourself amongst the local community. Start from the bottom, take on jobs, buy new trucks &amp; parts and become a respected Truck Driver!"/>
        <s v="A thoughtful and deeply personal title with stripped-down mechanics. The lack of dialogue or text allows you to create your own narrative through your time with four characters. Each short story, accompanied by haunting lyrics of over twenty original song"/>
        <s v="Timelie is a stealth puzzle adventure where you control time like a media player. Perceive future events to plan your strategy, sneak an enemy, and manipulate time through this journey of a mysterious cat and a little girl with a precognitive power."/>
        <s v="Join us in Knockout City™ today for a FREE, level-capped trial! Team up and duke it out with rival Crews in EPIC DODGEBALL BATTLES to settle the score in team-based multiplayer matches."/>
        <s v="Become a Hired Gun. The money’s good, the dog’s loyal, and the gun’s reliable. Embark on an indie fast-paced, violent, and thrilling FPS set in the darkest reaches of Warhammer 40,000’s most infamous hive city."/>
        <s v="Harness the wind and soar through the wilderness of Stonefly, a chill and tranquil action-adventure game about self-discovery, legacy, and belonging."/>
        <s v="Stake your claim in this colony building sim and survive a turbulent Medieval age. Construct a multi-story fortress in a land reclaimed by wilderness, defend against raids, and keep your villagers happy as their lives are shaped by the world around them."/>
        <s v="Frostpunk is the first society survival game. As the ruler of the last city on Earth, you have to manage its infrastructure and people to ensure your society's survival. What will you do when pushed to breaking point? Who will you become in the process?"/>
        <s v="Weave isolated planets into a vast trade empire. Hatch plans. Research game-breaking technologies. Still be done in time for lunch. Enjoy the endless possibilities of a space grand strategy game in 60 minutes flat."/>
        <s v="Chivalry 2 is a multiplayer first person slasher inspired by epic medieval movie battles. Players are thrust into the action of every iconic moment of the era - from clashing swords, to storms of flaming arrows, to sprawling castle sieges and more."/>
        <s v="Wage epic turn-based battles as you follow Daryon and Selene on their quest to find a cure to the all-consuming Corrosion in this grand tale of hope and sacrifice."/>
        <s v="Backbone is a post-noir roleplaying detective adventure. Become raccoon private eye Howard Lotor as you interrogate a diverse cast of characters, collect evidence, and explore dystopian Vancouver, BC inhabited by animals."/>
        <s v="Embark on a journey across Teyvat to find your lost sibling and seek answers from The Seven — the gods of each element. Explore this wondrous world, join forces with a diverse range of characters, and unravel the countless mysteries that Teyvat holds..."/>
        <s v="A Tactical, DeckBuilding Roguelite. Choose 3 Heroes and adventure into a post-Cataclysmic wasteland. Engage enemies in a meld of card-play and tactical combat. Level up &amp; scavenge what you can to customise your decks and build a party to take on any chall"/>
        <s v="Ok, Scout, it's time to show us what you’re made of. Prove to yourself that you can break free from your city life and live like a real outdoorsman.  The wilderness isn’t for the faint of heart, but if you work hard, hone your hunting and crafting skills,"/>
        <s v="Discord is where you can make a home for your communities and friends. Where you can stay close and have fun over text, voice, and video."/>
        <s v="Lead your football club through national championships and to international stardom. Take over an established men’s or women’s team of your choice as its manager or bring a small team into the big league."/>
        <s v="Imagine a magical factory, appearing right in your living room. Manage your workers, stations, machines and create awesome stuff as your little big workshop grows into your dream factory!"/>
        <s v="A top-down adventure game in a coloring book world full of vibrant characters. Use painting powers to explore, solve puzzles, make friends, and draw on anything! From creators on Wandersong &amp; Celeste."/>
        <s v="Beasts of Maravilla Island is a 3D adventure game where you take on the role of a young wildlife photographer who traverses Maravilla Island's magical ecosystems to discover extraordinary creatures, learn their behaviors, and photograph their majesty."/>
        <s v="Luna's Fishing Garden is a cozy fishing and building game. Catch fish, trade it in and create the garden of your dreams by planting new trees, placing water objects and bringing animals to the archipelago."/>
        <s v="Hell is Other Demons is an action-platform shooter, with Roguelite elements. Explore a sprawling, hand-crafted world full of demons, insanely over-the-top boss fights, and a heavy synthwave soundtrack."/>
        <s v="Overcooked returns with a brand-new helping of chaotic cooking action! Journey back to the Onion Kingdom and assemble your team of chefs in classic couch co-op or online play for up to four players. Hold onto your aprons … it’s time to save the world (aga"/>
        <s v="From the award-winning creators of Sara is Missing &amp; SIMULACRA, Doctor Who: The Lonely Assassins is a thrilling found-phone mystery. Uncover an all new horror story that builds on the terrifying legacy of the Weeping Angels."/>
        <s v="Lead a major space agency as you guide humanity to Mars. Construct a base, design and build rockets, conduct missions throughout the Solar System, and write your own history of Space exploration. Created with support from the European Space Agency."/>
        <s v="LEGO Builder’s Journey is an atmospheric, geometric puzzle game that asks us to sometimes follow the instructions… and sometimes to break the rules."/>
        <s v="A legend returns in stunning new detail with Alex Kidd in Miracle World DX! Fire up your power bracelet and relive a platforming classic alongside new modes, levels and features!"/>
        <s v="Pascal's Wager: Definitive Edition is a challenging action role playing game set in a world of dark fantasy. Step into the shoes of Couriers, as they discover the tale behind the mysterious Dark Mist."/>
        <s v="Discover the true power of rice in Sakuna: Of Rice and Ruin! Take on hordes of demons in side-scrolling combat to reclaim the land as Sakuna, a spoiled goddess banished to a dangerous island. Then, return to your village and tend a field full of glorious "/>
        <s v="Worms Rumble is Worms like you’ve never played it before, with intense, real-time, arena-based 32 player cross-platform combat. Get ready for Deathmatch and Last Worm Standing modes where you’re only ever a Holy Hand Grenade away from death!"/>
        <s v="Grow your way to success in Real Farm - Gold Edition. Work your way up from nothing in career mode or start with an established farm in free mode. Complete jobs and manage land, crops and animals as you strive to become a respected farmer in the community"/>
        <s v="The ultimate celebration of past and future. An all-new adventure full of unique bosses, rolling 2D landscapes, and fun classic gameplay. Sonic Mania brings retro fast-paced platforming into the future through pixel perfect 2D graphics running at 60FPS."/>
        <s v="Horizon Chase Turbo is a racing game inspired by the great hits of the 80's and 90's. It recreates the classic arcade gameplay with unbound speed limits of fun. Full throttle on and enjoy!"/>
        <s v="Super Squad is a team-based Multiplayer Online Shoot-‘Em-Up (MOSH) where squads duke it out in a manic-strategic battle for domination. Tactics, teamwork and twitch reflexes are vital, with top-down shooter controls and a myriad of epic abilities to fire "/>
        <s v="You wake to find yourself trapped inside an experimental machine... A machine built to simulate memories. You no longer recall why you entered, but an AI voice guides you. Trying to escape, you face memories from a past you may not want to remember."/>
        <s v="Sherlock Holmes: The Devil’s Daughter is a fantastic adventure with unique gameplay that blends investigation, action and exploration for an extraordinary experience that will test the limits of your nerves and intelligence.  Track down evil in the darkes"/>
        <s v="Warface is a contemporary MMO first person shooter with millions of fans around the world. It offers intense PvP modes, compelling PvE missions and raids that you can challenge with five diverse classes as well as colossal customizable arsenal."/>
        <s v="Welcome to the club! Write poems for your crush and experience the terror of school romance in this critically-acclaimed psychological horror story."/>
        <s v="Pixel adventure inspired by classics like Zelda and Silent Hill. The Count Lucanor is an amazing mystery and horror adventure set in a fairytale world. The game features important choices, alternative endings, secrets and different ways to solve puzzles."/>
        <s v="Join Brian Pasternack on his first working day at Sintracorp. Uncertain, unprepared, and massively unqualified, will he have what it takes to shine in Sintracorp’s hierarchy? It all depends on how he performs on his first assignment…and whether he survive"/>
        <s v="In NecroLand: Undead Corps, you compete in online battle royale action to be the last survivor in a zombie-filled wasteland. You control an Alpha Unit that can “tame” legions of wandering undead and add them to your squadron of allies who obey your comman"/>
        <s v="Check-in to The Spectrum Retreat for a stay you won’t forget. Explore the pristine and uncanny hotel, The Penrose, while solving its ingenious colour-coded puzzles and discovering the reasons behind their seemingly never-ending stay."/>
        <s v="A mix between Portal, Zelda and Metroid. Explore, solve puzzles, beat up monsters, find secret upgrades and new abilities that help you reach new places. Playtime 12-25h."/>
        <s v="While imprisoned in Balduq, Adol is cursed and becomes a Monstrum. With his newfound powers, he must stop the Grimwald Nox from consuming the city."/>
        <s v="Drive monster trucks, tanks and more amazing vehicles across a huge open world in this cross-platform multiplayer, free-roaming game! Level up, play events, earn cash, unlock new cars and discover secrets...."/>
        <s v="Harness the power of a mystical boomerang to fling yourself through the air. Slice, fly, and blast through arenas swarming with evil creatures. Stay agile or meet your doom."/>
        <s v="Ironcast is inspired by Victorian-era science fiction, set in an exciting alternative history; a time when refined men and women in top hats and bonnets commanded gigantic walking war machines, laying waste to the enemies of the British Empire."/>
        <s v="An all-star cast of heroes test their mettle in this cute and chaotic color-matching online fighting game! In Crystal Crisis, players attack by arranging falling crystals and clearing them from the screen. It’s the ultimate online puzzle battle throwdown!"/>
        <s v="Rise up and play with up to three friends in this ever-evolving cooperative multiplayer shooter. Explore multiple biomes, mini games, find hidden chests, and defeat numerous enemies and bosses."/>
        <s v="MMORPG set in a breathtaking fantasy world with sophisticated combat mechanics and a unique storyline based on Chinese mythology. Explore the world with 8 different classes, epic PvP encounters, take on challenging dungeons and reach the fascinating endga"/>
        <s v="Build your skyship and explore the open world, fight factions of pirates and monsters, claim your territory by foot or by your flying vessel. You're the captain and the sky is the limit in this skypunk Open World action adventure!"/>
        <s v="Claire de Lune is a story-driven puzzle adventure game set in a science fiction universe. You play as John, who must use his ingenuity, agility, and his trusty Nanogun to navigate a treacherous planet surface and the mysterious research facility found the"/>
        <s v="A tense stealth game with super-powers, filled with glorious fat pixels. Transform into your enemies, dash, teleport, slow time and super-punch your way through this moody retro stealth game."/>
        <s v="The Uncertain is a story-driven adventure game set in a post-apocalyptic world. Humanity disappeared from the face of the Earth and has been replaced by robots. Together with Emily, one of the outcasts, you will have to survive in a world ruled by robots."/>
        <s v="A survival city-building game with flying cities. Build, automate, and defend a flying city to survive in a wacky, nightmare-infested, post-apocalyptic world full of strange science and dreams."/>
        <s v="A unique artist sim game with realistic paint mixing, physics and numerous painting tools. Upgrade and customize your studio, complete tasks, sell and expose art, buy instruments and get famous!"/>
        <s v="A sci-fi adventure from Cyan, the creators of Myst. Abducted far across the universe, you find yourself on a broken alien landscape with odd pieces of Earth. Explore, uncover, solve, and find a way to make it home."/>
        <s v="DARKSIDERS: GENESIS gives players their first look at the world of DARKSIDERS before the events of the original game. Furthermore, it introduces the fourth and last horseman STRIFE, as well as Co-op gameplay for the first time in the history of the franch"/>
        <s v="Three years after the Purity Wars, Nortander is on the cusp of a new era.  While a hatemonger threatens to tear apart the Dwarven realm, an enigmatic cult of Dark Elves harvests the souls of people for reasons unknown."/>
        <s v="Step into the extraordinary, dystopian world of Dark Future, filled with danger, chaos and action! A game of action and strategy unlike any other, featuring a unique time dilating command mode to help you make tactical decisions on the violent highways."/>
        <s v="Experience Past, Present, and Future simultaneously in this gorgeous, indie love letter to classic JRPGs"/>
        <s v="Lovecraft’s Untold Stories is an action rogue-lite with RPG elements. Explore randomly generated levels based on Lovecraft's stories, fight cultists and monsters from the Mythos, improve your gear, solve puzzles, and find how to defeat the Great Old Ones."/>
        <s v="Deep Sky Derelicts is a combination of turn-based strategy and RPG, enriched with tactical card combat and roguelike elements. Explore derelict alien ships, fight, loot and upgrade your gear, all in distinctive retro-futuristic comic book aesthetic style."/>
        <s v="Northgard is a strategy game based on Norse mythology in which you control a clan of Vikings vying for the control of a mysterious newfound continent."/>
        <s v="Guide your caravan across the landscape of a breaking world, where the sun has stopped in the sky and the gods are dead. Who can you trust, how will you protect your allies and what choices will you make as the Darkness draws near?"/>
        <s v="Reaping souls of the dead and punching a clock might get monotonous but it's honest work for a Crow. The job gets lively when your assigned soul is stolen and you must track down a desperate thief to a realm untouched by death..."/>
        <s v="Tower of Guns is a fast paced first-person-shooter for the Twitch gamer... with a few randomized elements to keep it fresh with each playthrough. It's a short burst Lunch Break FPS... not unlike Binding of Isaac mixed with Doom 2."/>
        <s v="Merciless trench warfare immerses you and your squad in intense battles of attack and defense. Verdun is the first multiplayer FPS set in an authentic World War One setting offering a rarely seen battlefield experience."/>
        <s v="Experience authentic First World War action with 64 player battles of maneuver on the Eastern Front. Grab your rifle, ready your sabre and keep your gas mask close as you prepare to play a part in one of the most significant conflicts in history!"/>
        <s v="Experience every bone-rattling explosion and soul-crushing charge in Warhammer 40,000: Battlesector, the definitive battle-scale game of turn-based strategy and fast-paced combat that takes you to the battlefields of the 41st Millenium."/>
        <s v="Travel 2,000 years into the past and relive the final days of a cursed Roman city, where if one person sins, everyone dies. Unravel the mystery at the city’s heart by exploiting its deadly time loop, questioning locals, exploring, and solving puzzles."/>
        <s v="Chernobylite is a sci-fi survival horror RPG with challenging combat and a unique crafting mechanic. Set in the hyper-realistic, 3D-scanned wasteland of Chernobyl’s Exclusion Zone, explore a non-linear storyline in your search to uncover the truth."/>
        <s v="Summon portals to overcome vicious beasts, devious puzzles and fiendish platforming challenges. Master the unique powers of each portal to stop the collapse of reality, while exploring lush, hand-drawn worlds and unraveling a deep narrative full of myster"/>
        <s v="Omno is a single-player journey of discovery through an ancient world of wonders. Full of puzzles, secrets and obstacles to overcome, where the power of a lost civilisation will carry you through forests, deserts and tundras - even to the clouds."/>
        <s v="We have to fight! If we don't, everyone we love will be taken away!  One fateful night, a peaceful village is thrown into the flames of war. Determined to save their families, a group of children boards a giant tank and begins an offensive charge!"/>
        <s v="The evolution of train simulation! Master iconic locomotives on high-speed services, long freight hauls or precise commuter traffic, and get creative with customisation tools in this advanced sequel. Climb into the cab in Train Sim World 2."/>
        <s v="MOTHERGUNSHIP is a bullet-hell FPS where you craft your own guns, fight huge bosses, and defeat a robotic alien armada that conquered Earth. Face off against overwhelming odds in brutal, non-stop combats where thinking on your feet is the only way to surv"/>
        <s v="Build a deck and fight a series of turn-based combats with up to 6 party characters through the city of Dawn's Point. Each character can unlock a set of unique cards and abilities that can augment your deck in powerful, exciting ways."/>
        <s v="A game about letting go of the life you've built due to circumstances beyond your control. Immerse yourself in the lives of Bo and Ao and learn about their dreams, frustrations and fears. Welcome the magic of the everyday and somewhat extraordinary."/>
        <s v="GRIME is a fast, unforgiving Action-Adventure RPG in which you crush your foes with living weapons that mutate form and function, and then consume their remains with a black hole to strengthen your vessel as you break apart a world of anatomical intrigue."/>
        <s v="Explore a post-cyberpunk decaying city searching for new abilities and bizarre companions to free all its turfs from a group of vicious super powered gangs."/>
        <s v="DRL Simulator® is the premier first-person view (FPV) racing game and simulator.  DRL SIM® offers a robust, evolving feature set, including high-intensity drone racing. It packs tracks that DRL's real world pilots compete on, with more added every season."/>
        <s v="By night, delve deep into your subconscious and discover powerful artifacts to conquer your nightmares. By day, explore the city of Red Haven and build relationships to unlock the power of your dreams. DREAM. DIE. WAKE. REPEAT."/>
        <s v="Soar through the skies aboard a majestic warbird, explore a stunning oceanic world and engage in epic aerial dogfights, in this BAFTA nominated air combat game from solo developer, Tomas Sala."/>
        <s v="Death Trash features a post-apocalyptic world where cosmic horrors long for humanity but meet punks with shotguns. It combines old-school role-playing, modern action gameplay and player freedom. Create your own character and explore a handcrafted world."/>
        <s v="House Flipper is a unique chance to become a one-man renovation crew. Buy, repair and remodel devastated houses. Give them a second life and sell them at a profit!"/>
        <s v="Synergia is a yuri thriller visual novel that takes place in a cyberpunk future, wrapped up in a beautifully unique, vibrant neon aesthetic. At the end of the world, sometimes love is the ultimate crime."/>
        <s v="“Black Book” is a dark RPG Adventure, based on Slavic myths, in which you play as a young sorceress. Fight evil forces in card-based battles and explore the world, where humans live alongside mythological creatures."/>
        <s v="Survival meets Automation. Bend nature to your will by capturing deadly creatures and exploiting an unforgiving, perpetually dark world. Can you survive long enough to turn the lights back on?"/>
        <s v="Date your weapons! Capture the hearts of seven different swords to level them up in this “shack-and-slash” dungeon crawling adventure. Stay sharp with generated action-combat dunj challenges."/>
        <s v="Unify a broken community as the newly-appointed Guardian of The Grove. Traverse a vibrant island to combat invasive Rot, inspire its inhabitants, and rebuild your home. You won't have to do this alone: fruity friends await, ready to lend a hand!"/>
        <s v="In this sequel to the critically acclaimed Axiom Verge, you explore an alternate Earth-like world, replete with the ruins of an ancient, high-tech civilization.  But something else is lurking just past the fringes of reality, waiting to pull you in."/>
        <s v="FORECLOSED is a narrative-driven action-adventure set in a Cyberpunk world filled with action, suspense and experimental augmentations. Follow the story of Evan Kapnos in this comic book styled game as he unravels the conspiracy behind his identity forecl"/>
        <s v="Decades have passed and the Actress, Ella, returns to the abandoned theatre to uncover a preserved collection of extraordinary performances. Explore a variety of magical, hand-painted worlds as you collect the lost pieces of the past."/>
        <s v="Become a crew member of an interdimensional express! Discover a mysterious world inhabited by deadly creatures, treasures, and much more. Gather materials, upgrade your train, and create better weapons. Play solo or in 4 player co-op!"/>
        <s v="Hitchhike your way to freedom in this crazy procedurally generated road trip made by renowned indie creators. No one's road is the same!"/>
        <s v="A strategy game combining the turn-based combat of XCOM with the world exploration of HOMM. Build towns, collect artifacts, improve your heroes, and influence your tactical surroundings using physics!"/>
        <s v="HUMANKIND™ is a historical strategy game, where you’ll be re-writing the entire narrative of human history and combining cultures to create a civilization that’s as unique as you are."/>
        <s v="The classic transport simulation genre has a new gold standard with Transport Fever 2. Discover a whole new world by navigating transport routes through land, water and air. May progress and prosperity find their way!"/>
        <s v="The Vale is a story driven, action-adventure that utilizes 3D audio and haptic controller feedback to deliver visceral gameplay.  As an audio based game, The Vale sets out to provide a truly novel experience for visually impaired and sighted gamers alike."/>
        <s v="8Doors is a story-driven Metroidvania-style platformer influenced by Korean folktales. Play as ‘Arum’, a brave girl who entered the afterlife to find her father’s soul. Guide her through the '8 Doors of Purgatory' to solve the mysteries that lie within."/>
        <s v="This atmospheric, Metroidvania hacking adventure lets you take control of a semi-sapient program struggling against deletion. Recompile features intense combat, tight 3D platforming, super-powered abilities and an environmental logic -based hacking mechan"/>
        <s v="Void Bastards is a revolutionary new strategy-shooter that will test your wits as well as exercise your aim. Can you lead the misfit prisoners of the Void Ark through the derelict spaceships?"/>
        <s v="Yooka-Laylee is an all-new open-world platformer from genre veterans Playtonic! Explore huge, beautiful worlds, meet an unforgettable cast of characters and horde a vault-load of collectibles as buddy-duo Yooka and Laylee embark on an epic adventure!"/>
        <s v="OHDcore is built on top of Unreal Engine 4. Utilize the tools and workflow your team is already familiar with in Unreal Engine, enhanced with the features of OHDcore. Don't reinvent the wheel, use OHDcore to speed up development of your next Unreal projec"/>
        <s v="Fast &amp; fluid arcade-style shooter with roguelike elements! Take flight on a rocket-powered jetboard, blast aliens with a ridiculous arsenal. Face off against massive, multi-stage bosses. Jetboard Joust resurrects the arcade spirit for the 21st century!"/>
        <s v="It takes two to save the world in this Asymmetrical Spy Thriller. Pair up with a friend as a special agent or elite hacker, and work together to bring a high-tech global menace to its knees."/>
        <s v="Darkness descends over the world of Nostria. Conspiracies, sabotage, and necromancy are overshadowing the country. But maybe a saviour – the kingdom's last hope – is already here, to fight back and finally restore peace and order in Nostria!"/>
        <s v="Guide brush strokes and solve a variety of puzzles to help an aspiring artist complete her masterpiece. As her painting starts to take shape, uncover an emotional tale of chance and artistry revealed behind unrelated yet familiar moments."/>
        <s v="The Pinnacle of Mutant Blasting Action Is Here! — Blaster Master Zero 3's hybrid of sidescrolling and top-down action is back for its 3rd chapter, and more intense than ever before!"/>
        <s v="The Magnificent Trufflepigs is a first-person, metal-detecting narrative game. It combines laid-back detecting and exploration with a dramatic story, all set in a beautiful English countryside. It’s a game about trying to find something."/>
        <s v="Welcome to Automachef, a resource management puzzler where you design kitchens, program machinery and watch your genius come to life! It’s time to engineer tomorrow’s kitchen, today!"/>
        <s v="Cyan, the indie studio that created beloved classics Myst and Riven, has reimagined Myst, built from the ground up to play in 2D/VR! Journey to the Ages, unravel puzzles, and be a part of the surrealistic adventure that will become your own."/>
        <s v="Build quaint island towns with curvy streets. Build small hamlets, soaring cathedrals, canal networks, or sky cities on stilts. Block by block.  No goal. No real gameplay. Just plenty of building and plenty of beauty. That's it."/>
        <s v="Construct charming toy towns and cities atop tiny terrain. Combine building blocks to create new megastructures. Test your skills in the physics-based Challenge stages or simply unwind and obliterate everything with an array of cute catastrophes!"/>
        <s v="Comanche is a modern helicopter shooter set in an alternative future. Fight in the evolving singleplayer campaign, master your skills in Conflicts missions, or compete with other players in the explosive team-based multiplayer modes."/>
        <s v="The Big Con"/>
        <s v="For the first time in railroad simulation, play as both the driver and company director! Take the controls of your locomotives and grow your railway empire by negotiating deals and developing your network."/>
        <s v="Battle through the longest night as Leila a member of the Vigilant Order and uncover the truth behind the eternal darkness, Leila's mysterious sister, and the eldritch horrors that stalk her in a world that has forgotten daylight."/>
        <s v="It's 1986 - Meredith Weiss takes a break from her career in the big city to deliver mail in her hometown. How will she experience two weeks in beautiful Providence Oaks, with its iconic lake and quirky community? And what will she do next? It's up to you."/>
        <s v="Redout: Space Assault"/>
        <s v="Redout: Solar Challenge Edition"/>
        <s v="Hailed by the community, the standard-setting off-road racing simulation has been reinvented! Reach the 2021 season podium, and to celebrate the 50th anniversary of the WRC, relive the highlights at the wheel of legendary cars. Rise to the challenge!"/>
        <s v="Shoot your way through a hostile canyon full of hidden treasures, weapons, obstacles and all kinds of bloodthirsty scum! A stylish pixel art shooter with rogue-like elements and real-time combat where you save your kidnapped partner from the ruthless band"/>
        <s v="Dead Age 2 is a unique combination of survival, management, Rogue-Like events, turn-based combat, classic role-playing game with tons of quests and a story in which your decisions directly affect plot progression!"/>
        <s v="Meet Yoku, the pint-sized postman protagonist of Yoku's Island Express! Use a unique blend of pinball mechanics, platforming and open world exploration to unlock the secrets of Mokumana Island."/>
        <s v="Embark on a journey to a realm overrun by demons in a new epic RPG from the creators of Pathfinder: Kingmaker. Explore the nature of good and evil, learn the true cost of power, and rise as a Mythic Hero capable of deeds beyond mortal expectations."/>
        <s v="&quot;Asemblance: Oversight&quot; is a first-person exploration and puzzle-based game.  You are part of a team of scientists and engineers charged with using a classified technology to aid in recreating the human mind."/>
        <s v="Make friends, free spirits and make sure that the world doesn’t end! Welcome to Kraken Academy, a fever dream that for legal reasons can only be described as &quot;technically a school.&quot; Join forces with a magical kraken to manipulate a time loop and save the "/>
        <s v="Join Sonic in the high-speed adventure of a lifetime across a colorful interstellar amusement park. Color the Universe in Sonic Colors: Ultimate!"/>
        <s v="A tactical sci-fi RPG set in an alt-1970's, where an enormous and inexplicable artifact –the Dome– is discovered in a remote desert. Fight enemies, explore the anomalous wasteland, level up your character &amp; join one of the forces in the ruined world."/>
        <s v="Experience the definitive Dishonored collection. This complete compilation includes Dishonored as well as all of its additional content - Dunwall City Trials, The Knife of Dunwall, The Brigmore Witches and Void Walker’s Arsenal."/>
        <s v="In Prey, you awaken aboard Talos I, a space station orbiting the moon in the year 2032. You are the key subject of an experiment meant to alter humanity forever – but things have gone terribly wrong."/>
        <s v="A Sci-fi 2D action-platformer, metroidvania, souls-like game. Explore the apocalypse cyberpunk world full of supernatural beings, some of them are only visible in the light source of your drones. Kill, gain, upgrade, get stronger in the dark world! "/>
        <s v="Wolfenstein®: The Old Blood is a standalone prequel to the critically acclaimed first-person action-adventure shooter, Wolfenstein®: The New Order. "/>
        <s v="Sheltered is a deep and emotional survival management game. You take on the role of protecting four family members who, after a global apocalypse, have found their way to a deserted shelter. "/>
        <s v="Ready to die? Experience a brutal action game from Team NINJA and Koei Tecmo Games. In the age of samurai, a lone traveler must fight his way through the vicious warriors and supernatural Yokai that infest the land in order to find that which he seeks. "/>
        <s v="An arcade brawler where you become the Hamster-fu master to save the town of Hamsterdam. Will you be the hero your town needs? Will you defeat the whisker twister in chief, the vile Chinchilla Marlo? You bet your bushy tail!"/>
        <s v="Wolfenstein®: The New Order reignites the series that created the first-person shooter genre. Set against a backdrop of an alternate 1960s, discover an unfamiliar world ruled by a familiar enemy—one that has changed and twisted history as you know it."/>
        <s v="Dice Legacy is a dice-based survival city builder set on a mysterious ringworld.   Roll and use your dice to gather resources, expand and defend your settlement, survive the winter and interact with the strange inhabitants of this eerie world."/>
        <s v="TOME – Terrain of Magical Expertise – is a game about a game! Take on the role of a White-Hat Hacker, battling your way through a turn-based RPG adventure with hundreds of unique enemies, doing anything it takes to achieve victory in the Campaign of Champ"/>
        <s v="Niche - a genetics survival game is a turn-based strategy game combined with simulation and roguelike elements. Shape your species of animals based on real genetics. Keep them alive against all odds, such as predators, climate change and spreading sicknes"/>
        <s v="Humans are long gone. Will your lumberpunk beavers do any better? A city-building game featuring ingenious animals, vertical architecture, river control, and deadly droughts. Contains high amounts of wood."/>
        <s v="Welcome to the charming world of Eastward - population declining! Explore a society on the brink of collapse. Discover delightful towns, strange creatures and even stranger people! Wield a trusty frying pan and mystic powers on an adventure into the unkno"/>
        <s v="Gamedec is a single-player cyberpunk isometric RPG. You are a game detective, who solves crimes inside virtual worlds. Use your wits to gather info from your witnesses and suspects, getting to the bottom of deceptive schemes. You are the sum of your choic"/>
        <s v="An UNCONVENTIONAL ADVENTURE RPG that takes place in an inexpressible world filled with amusing musical battles and strange delightful encounters. To put it simply: You are in for a ride."/>
        <s v="Set off on a delightful expedition and use your photographic eye to uncover the mysteries of the magical TOEM in this hand-drawn adventure game. Chat with quirky characters and solve their problems by snapping neat photos!"/>
        <s v="A stylish single-player FPS featuring a fluid stunt system, destructible voxel environments, loads of bullet time, a unique one-armed protagonist, and a dark electronic soundtrack."/>
        <s v="A story-driven, action adventure combining exploration with fast-paced combat. As Kena, players find and grow a team of charming spirit companions called the Rot, enhancing their abilities and creating new ways to manipulate the environment."/>
        <s v="World War Z: Aftermath is the ultimate co-op zombie shooter and the next evolution of the original hit World War Z that has now captivated over 15 million players. Fight off hordes of ravenous zombies in intense story episodes across new zombie-ravaged lo"/>
        <s v="Guild of Ascension is a Tactical-Action-RPG with rogue-lite elements, mixing turn-based combat with real-time action combo system. Craft weapons, learn skills, befriend critters, encounter bizarre creatures, fight giant Bosses in your Ascension of the Tow"/>
        <s v="The island of Eden-Nadir, has fallen to a vicious mind consuming fungal parasite. Fight through the ashes of humanity to track down the truth behind the infection as one of four playable survivors before the outbreak spreads throughout the world."/>
        <s v="Beast Breaker is a new turn-based action adventure from the creator of Threes. You play as a tiny warrior named Skipper, tasked with defending innocents from giant mosaic Beasts that threaten to destroy everything."/>
        <s v="Fisti-Fluffs is an adorable physics-based party game where you tussle with other cats and destroy the environments in frenetic over-the-top battles."/>
        <s v="EVE Online is a free-to-play community driven space MMO where players can choose their own path from countless options. Experience space exploration, immense PvP and PvE battles, mining, industry and a thriving player economy in an ever-expanding sandbox!"/>
        <s v="A dystopian isometric adventure, following a lonely office worker as he attempts to return home in the face of impossible odds. Experience a remarkable journey expertly brought to life with gorgeous visuals, crafted and tailored by VFX experts."/>
        <s v="Embark on a unique and unforgettable journey and guide Sable through her Gliding; a rite of passage that will take her across vast deserts and mesmerizing landscapes, capped by the remains of spaceships and ancient wonders."/>
        <s v="Mind Scanners is a retro-futuristic psychiatry simulation in which you diagnose the citizens of a dystopian metropolis. Locate a host of other-worldly characters and use arcade-style treatment devices to help them."/>
        <s v="Warhammer Age of Sigmar: Storm Ground"/>
        <s v="Welcome to CREO, the megacorporation saving our world! A catastrophic event has knocked you out during the first day on the job… you wake up equipped with a heavy-grade exoskeleton, in a destroyed section of the complex."/>
        <s v="Battle hordes of yokai in this masocore Action RPG. Create your protagonist and embark on an adventure across Japan. Utilize the new Yokai Shift ability to defeat even ferocious yokai and be prepared to brave through Dark Realms created by your enemies."/>
        <s v="Buddy Simulator 1984 simulates the experience of hanging out with a best buddy! Your buddy learns from you, constantly adapting to your interests and personality. But most importantly, your buddy can play games with you!"/>
        <s v="Teacup is a short and wholesome narrative adventure game with a focus on exploration and non-linear progression. Help a small and shy frog on her journey to find the ingredients she needs for her tea party!"/>
        <s v="Out of the Park Baseball 22 is the result of over two decades of dedication to building the best strategic sports game in the world. Licensed by MLB, MLBPA, and KBO, Out of the Park Baseball 22 is a baseball fan’s dream come true!"/>
        <s v="Create and destroy on an unimaginable scale... with a space simulator that merges real-time gravity, climate, collision, and material interactions to reveal the beauty of our universe and the fragility of our planet."/>
        <s v="Part simulator and part arcade-style action game, Air Missions: HIND brings authentic real-life military helicopters into fictitious conflicts where fun is the only consequence. Climb into the legendary Mi-24 HIND, a 10-ton armored gunship, and rule the s"/>
        <s v="Dive into a cyberpunk thriller and explore the social challenges of tomorrow through classic adventure gaming. Team up with Turing, the world’s first sapient machine, to unmask a conspiracy that will shake the foundations of Neo-San Francisco. "/>
        <s v="In Sound Mind is an imaginative first-person psychological horror with frenetic puzzles, unique boss fights, and original music by The Living Tombstone. Explore and fight through a series of unsettling memories as you journey within the inner workings of "/>
        <s v="Planescape: Torment: Enhanced Edition brings the strange and thrilling classic back to life! Uncover secrets of past lives in this story-rich, tactical RPG set in a dark fantasy world at the heart of the Dungeons &amp; Dragons multiverse."/>
        <s v="Icewind Dale: Enhanced Edition revives the classic RPG with fresh updates for modern players. Build a party of Dungeons &amp; Dragons heroes and explore the frozen tundra in this retro fantasy adventure."/>
        <s v="Baldur’s Gate: Enhanced Edition is the classic 90s RPG— enhanced for modern adventurers. Customize your hero, gather your party, and venture forth in this open-world epic where every choice matters."/>
        <s v="Rediscover the beloved RPG classic— now enhanced for modern adventurers! Gather your party of heroes and continue the legendary adventure in this story-rich fantasy epic where every choice matters."/>
        <s v="&quot;Only the possibility of you can change our fate&quot; A long-awaited new story in The World Ends with You series has finally arrived! Rindo's life is on the line as he is forced to play the &quot;Reapers' Game.&quot;"/>
        <s v="UnMetal's a 2D stealth action-adventure that pays homage to the classics with a healthy dose of humor and satire. You play as Jesse Fox, who is definitely NOT an elite commando, under arrest for a crime he didn't commit, and must escape a covert military "/>
        <s v="Blast bugs and chase high scores in this glorious revival of an old-school classic, all while jamming to a heart-pounding original score by Megan McDuffee. Play solo or tag in a friend for local co-op across 30 unique challenges or the endless arcade mode"/>
        <s v="A dark fantasy roguelike where you play as the Devil! Lead famous evil geniuses through events and turn-based fights to spread terror and corruption, and use your evil powers to change the game's rules to your advantage."/>
        <s v="Big map. Big dinosaurs. Big guns.&#10;Face an ever changing threat level with your friends.&#10;Second Extinction is an online co-op FPS with a bite."/>
        <s v="Set your belongings on fire on a beautiful voxel art puzzle island.&#10;&#10;Move onwards, move upwards, and leave nothing behind.&#10;Bonfire Peaks is a puzzle game about closure."/>
        <s v="Lead any nation from Renaissance to Revolution in a complex simulation of the early modern world. Master the art of war, diplomacy and trade to shape and change your nation’s history!"/>
        <s v="Explore a vast world on the brink of chaos in a mature, emotional JRPG. Experience an epic story with rewarding turn-based combat and expansive customization rendered in glorious 4K hand drawn visuals."/>
        <s v="Collect the best vehicles in the Hot Wheels™ universe, build spectacular tracks and dive into breathtaking races.&#10;The most iconic and sought after Hot Wheels™ vehicles are waiting for you. Get ready to make them race at full speed!"/>
        <s v="Doggone tired of the typical brawler or tower defense that is all bark and no bite? Then join Alpha and T. Juan on a dynamic adventure that has you battling hordes of baddies and bosses on their mission to save all the Doggos!"/>
        <s v="INDUSTRIA is a first-person shooter that takes you from East Berlin into a parallel reality, shortly before the end of the Cold War. On the search for a missing work colleague, you decypher a dark past in a mysterious parallel dimension."/>
        <s v="Control a herd of strange creatures called Trebhums and explore an unforgettable alien world filled with exotic lifeforms and surreal environments. Discover dozens of mutations and evolve to reach new areas, overcome puzzles and survive a dangerous world."/>
        <s v="Family Guy, Bob's Burgers, Futurama, American Dad, and King of the Hill join forces in Animation Throwdown, your favorite new collectible card game."/>
        <s v="In this award-winning cinematic action-thriller, troubled author Alan Wake embarks on a desperate search for his missing wife, Alice. Alan Wake Remastered offers the complete experience, with the main game and its two story expansions - The Signal and The"/>
        <s v="Fight in Mech Leagues and soar to new heights, aiming to be the best pilot. Pick your playstyle across match types including 1v1, 2v2, free-for-all, Xenoswarm, King of the Hill and more, unlocking a slew of cosmetics and attachments for your mech of choic"/>
        <s v="JETT: The Far Shore invites you on an interstellar expedition to carve out a future for a people haunted by oblivion in this cinematic action adventure."/>
        <s v="Forget everything you know about drifting. &#10;Inertial Drift tears up the racing rule book with innovative twin-stick controls, completely re-imagined driving mechanics and a roster of fiercely individual cars."/>
        <s v="Blade Strangers"/>
        <s v="Dive into the gritty world of a modern-day guerilla revolution to liberate a nation from a dictator and his son."/>
        <s v="Build and grow your very own computer repair enterprise as you learn to diagnose, fix and build PCs. With real-world licensed components and comprehensive hardware and software simulation, you can plan and bring your ultimate PC to life."/>
        <s v="Collect an intergalactic bounty of eccentric allies and deadly weapons, explore vibrant planets, and engage in risky turn-based battles to restore the Eyes of Chronos and save the galaxy in this strategic roguelike deckbuilder! "/>
        <s v="Back 4 Blood is a thrilling cooperative first-person shooter with an intense 4 player co-op narrative campaign, competitive multiplayer as human or Ridden, and frenetic gameplay that keeps you in the action."/>
        <s v="Circa 790 AD. A small band of Norse warriors lands on the shores of England. History may have forgotten their names, but their actions live on. As the chieftain of your clan, let ambition guide your choices in the party-based RPG Expeditions: Viking."/>
        <s v="Conquer the New world: In the 16th Century, Spanish explorers and soldiers reached the shores of America. The search for gold, fame, and adventure drove these travelers into a treacherous wilderness where they faced hunger, disease, and dangerous predator"/>
        <s v="Critadel is a futuristic platform/shooter/roguelike with three playable characters, hundreds of branching paths and over 100,000 unique weapon configurations!"/>
        <s v="Plan a game night with the looping lunacy of Drawful Animate, scrambled sentences in Job Job, surveys and teamwork in The Poll Mine, doodling and deduction in Weapons Drawn and chance and trivia in The Wheel of Enormous Proportions."/>
        <s v="Base-building, survival game with Action-RPG elements. You are an elite scientist/commando inside an advanced Mecha-Suit capable of dimensional rift travel. Hack &amp; slash countless enemies. Build up your base, collect samples and research new inventions."/>
        <s v="Be the Zombie. Kick A** and Take Brains. It’s 1959 and the city of Punchbowl, PA, is a beacon of progress and ideal living. Show the living that law and order are no match for a dead man on a mission!"/>
        <s v="Lead Josie into her retired superhero dad's training simulator! But beware, the training room might go rogue, and keep you inside... Sunblaze is a brain-twisting precision platformer with hundreds of challenging, handcrafted levels to keep you dying for h"/>
        <s v="Experience the single-player experience  from the iconic first-person shooter, Crysis 3, optimized to take advantage of today's hardware in Crysis 3 Remastered."/>
        <s v="Crysis Remastered Trilogy includes each of the single-player campaigns from the legendary first-person shooters Crysis, Crysis 2, and Crysis 3, optimized for today's hardware.   Relive the adventure in this great value all-in-one bundle.   "/>
        <s v="Relive the legendary single-player campaign  from the classic first-person shooter, Crysis 2, optimized for today's hardware in Crysis 2 Remastered. "/>
        <s v="Rise of the Tomb Raider: 20 Year Celebration includes the base game and Season Pass featuring all-new content. Explore Croft Manor in the new “Blood Ties” story, then defend it against a zombie invasion in “Lara’s Nightmare”."/>
        <s v="Good Company is an in-depth management sim about building a trail-blazing tech corporation. Assemble complex production lines, manage employee logistics, and sell high-quality products on the market to become the best company in the whole county!"/>
        <s v="Roguelite city builder set in a fantasy world where it never stops raining. As the Queen’s viceroy, you’re tasked with venturing into the unknown wilds and building new settlements inhabited by intelligent beavers, humans, and lizardfolk."/>
        <s v="Experience a brand new adventure game set amongst a world of weird and wonderful fish planets. Explore beautiful environments, solve intricate puzzles and discover the truth about a mysterious little girl and her mechanical alter-ego, Cubus."/>
        <s v="Infected by a zombie, Anling's days are limited. She must now fight to survive, not for herself but her young son, Cody. Ensure Cody's survival in this zombie-infested world by protecting him, searching for safety, and teaching him valuable skills at any "/>
        <s v="Discovery Tour: Viking Age"/>
        <s v="Isometric real-time tactics game that takes place on the Eastern front of WWII. Its story-driven campaign takes inspiration in the grim events that actually took place and the real stories around them. Dive into the dark side of war alone or in co-op."/>
        <s v="Embrace the challenge of a roguelike deckbuilder with unique mechanics from the developers of Faeria and Richard Garfield, creator of Magic: The Gathering™. Build a team of two heroes, unleash powerful combos and defeat the legends of the Roguebook!"/>
        <s v="An infinitely replayable stealth horror game set in high school - with destructible environments, randomized level layouts and a smart opponent that develops new abilities the more you play."/>
        <s v="A throwback to the golden age of white-gloved 16-bit video-game mascots, Spectacular Sparky is an action-packed platformer with wacky characters, explosive weapons and boss battles to treasure!"/>
        <s v="Banished from your homeland for believing that dwarfs can live above ground, you decide to build a new town that will attract other dwarves who share the same vision. "/>
        <s v="Sands of Aura is an open-world adventure set in a world buried beneath a sea of sand. Sail across the sandseas to return life to a dying world in an unforgettable experience that is equal parts engaging story and unrelenting, souls-like combat."/>
        <s v="Among the Sleep: Enhanced Edition is a new and improved version of the award winning first person horror adventure. In the game you play as a small child trapped in a weird nightmare where you go looking for your mom."/>
        <s v="Disciples: Liberation"/>
        <s v="A dungeon crawling role playing game with a modern execution but an oldschool heart. A group of four prisoners have shipwrecked on a secluded island filled with ancient crumbled ruins, mysterious shrines and a vast underground network of dungeons and mine"/>
        <s v="Legend of Grimrock is a dungeon crawling role playing game with an oldschool heart but a modern execution. A group of prisoners are sentenced to certain death by exiling them to the secluded Mount Grimrock for vile crimes they may or may not have committe"/>
        <s v="An interactive horror story inspired by Lovecraft's work about surviving a family you never knew and uncovering their sinister practices. Will you embrace them or rid humanity of their taint? Your actions will shape your fate and that of the family."/>
        <s v="The eagerly awaited follow-up to Red Hook's smash hit gothic horror RPG!  DDII will test your mettle and drive you to the brink of madness. Armor yourself with purpose and provision your party for the journey ahead. It will be arduous."/>
        <s v="You are Star-Lord. The fate of the galaxy and the Guardians is in your hands. Time to show the universe what you’re made of. You got this. Probably."/>
        <s v="Ignite the galaxy. Aeon Must Die!&#10;&#10;Experience a unique beat ‘em-up introducing breakneck risk-reward gameplay, innovative AI and tactical fighting, all packaged in an incredible art style."/>
        <s v="Jump into a massive multiplayer playground! Bike, ski, snowboard, or wingsuit across an open world sports paradise."/>
        <s v="Defend your spider web from an onslaught of bugs in this frenetic revival of the cult classic twin-stick shooter, all while jamming to an infectious score by Megan McDuffee. Play solo or tag in a friend for local co-op across 30 challenges or the arcade m"/>
        <s v="Blasphemous is a brutal action-platformer with skilled hack’n slash combat set in the nightmare world of Cvstodia. Explore, upgrade your abilities, and perform savage executions on the hordes of enemies who stand in your way."/>
        <s v="DARQ tells the story of Lloyd, a boy who finds himself in the middle of a lucid nightmare. Unable to wake up, Lloyd has to face his fears and decipher the meaning of the dream."/>
        <s v="A story-driven psychological horror game. An obscure event causes your friends to disappear while you were camping in the woods. Alone and stranded in an unknown place, you need to seek the answers about what happened, face the horror and find your friend"/>
        <s v="Dark Deception is a spoopy horror maze adventure game. Fight your way through nightmarish mazes as you seek to change your fate. Run or die. The choice is yours.  Dark Deception consists of 5 chapters. Chapter 5 is still unreleased &amp; will be added later."/>
        <s v="The Legend of Tianding is a sidescrolling action game about Liao Tianding, the legendary Taiwanese Folk Hero. Explore the dazzling streets of Colonial Japanese Taiwan in the early 20th century."/>
        <s v="As the lights go out, the embers of darkness are stoked in the sleepy town of Dormont. Confront uncomfortable horrors, keep your sanity in check and survive the night in this story-driven first-person psychological-thriller."/>
        <s v="Deliver Us The Moon is a Sci-Fi thriller set in an apocalyptic near future, where Earth's natural resources are depleted. A lone astronaut is sent to the moon on a critical mission to save humanity from extinction. "/>
        <s v="The Town of Light"/>
        <s v="Tunche"/>
        <s v="Franchise Hockey Manager hits the ice for the 2021-22 season! The deepest, most authentic hockey strategy gaming experience you can find.  Licensed by the NHL! Take your favorite franchise all the way to the Stanley Cup®!"/>
        <s v="Welcome! You’re here to test our state-of-the-art military-grade color-technology: The ChromaGun! Use it to solve our meticulously designed chambers by painting the walls and droids. Remember how to mix colors from pre-school? Congratulations, you qualify"/>
        <s v="Time Loader is a story-driven puzzle-platformer with tiny robots, alternate realities, nostalgic musiс!  At the helm of a small robot, you’ll travel back to the 90s to prevent a tragic accident."/>
        <s v="Enjoy an adventurous vacation to a German 1960's parallel universe! Accompany the young American scientist Hans Tannhauser on a Sci-Fi-Mystery Adventure Game with handmade scenery."/>
        <s v="Starsand is a mystic survival game set among the dunes of an arcane desert. An open-world full of danger, vast environments and mysterious happenings awaits you! Explore, hunt, craft, build – and SURVIVE."/>
        <s v="The 3D platformer with attitude! Join Beebz in her ambitious goal of taking over the Demon Turfs and becoming the Demon Queen herself! Jump, spin and punch your way across the turfs with unique mechanics like momentum-driven combat and self-placed checkpo"/>
        <s v="Build a new home for humanity in Aven Colony. Discover Aven Prime - an alien planet of deserts, tundras, and wetlands light years from earth. Build your colonies into massive, sprawling cities whilst dealing with the threats faced when settling on a new w"/>
        <s v="The first motorcycling simulation that combines a realistic riding challenge with engineering and mechanics! Ride the world's most powerful bikes and optimise their performance by swapping out parts and analysing data in real time."/>
        <s v="VALORANT is a character-based 5v5 tactical shooter set on the global stage. Outwit, outplay, and outshine your competition with tactical abilities, precise gunplay, and adaptive teamwork."/>
        <s v="Technology has taken over in Neon Nights, TFT’s latest update featuring Arcane’s infamous undercity crime lord: Silco. With over 20 new champions and 80 new Hextech Augments to switch up your game, the future is yours to control. What will you devise?"/>
        <s v="Skill and creativity conquer all in Legends of Runeterra, a strategy card game featuring iconic champions and allies from the League of Legends universe. "/>
        <s v="Become a legend. Find your champion, master their abilities, and outplay your opponents in an epic 5v5 battle to destroy the enemy base.    "/>
        <s v="Where Cards Fall is a slice of life story where you build houses of cards to bring formative memories to life. Create pathways through dreamlike spatial puzzles to navigate the insecurities and emotions of high school and beyond."/>
        <s v="It's time to build a zoo! Let out your wild side, and create your own animal empire with this cute, expansive management sim. Import and breed rare creatures, hire the right staff, keep your visitors happy, and deal with plenty of weird and wonderful even"/>
        <s v="No game takes you closer to the dream of being a real football manager.   FM22 brings new ways to find a winning edge, instil your footballing style and earn it for the fans."/>
        <s v="Jurassic World Evolution 2 is the much-anticipated sequel to Frontier’s highly successful Jurassic World Evolution, building upon the groundbreaking and immersive 2018 management simulation."/>
        <s v="Smash skeletons, defeat dragons, and battle giant golems in Tiny Tina's Assault on Dragon Keep: A Wonderlands One-Shot Adventure. Experience the acclaimed 2013 quest jam-packed with fantasy, fun, and mountains of magical loot!&#10;"/>
        <s v="Defend the Rook is a roguelike tactics board combat combined with tower defense elements. Defeat the invading hordes to stay alive and save the land!"/>
        <s v="In Moonglow Bay, you play as a rookie angler, working together with friends, family, and neighbours to hone your fishing skills, nourish relationships, and restore a remote town’s fractured community."/>
        <s v="Embark on an atmospheric paper plane flight adventure through life and master a unique flight mechanic as you travel through an ever-changing landscape towards your destination."/>
        <s v="From the creators of The Last Stand: Union City comes a new singleplayer rogue-lite action adventure. After you are infected by the zombie virus, set out to explore the apocalypse and find hope for your colony. You can make a difference. Don't give up."/>
        <s v="In this story-driven detective thriller, a young Sherlock Holmes struggles to prove himself as he navigates an exotic, dangerous island in the Mediterranean to investigate the mystery of his mother’s death."/>
        <s v="Rise Against Ruin - Unite a party of League of Legends Champions, explore Bilgewater and set sail for the Shadow Isles to uncover the secrets of the deadly Black Mist in this immersive turn-based RPG."/>
        <s v="In this fast-paced rhythm runner, every action has an explosive reaction and no amount of mayhem is too much. Take on the role of Hexplosives expert Ziggs as you rampage through the neighborhoods of Piltover!"/>
        <s v="Survive and thrive in a post-apocalyptic future — resources are scarce, but opportunity calls! Build the ultimate disaster proof colony, protect your colonists, and restore civilization to a devastated world."/>
        <s v="A strange signal... an alien craft... Exo One is a gravity-defying, interplanetary journey through space and time.  Master a truly alien traversal system and move through enigmatic and desolate alien landscapes in ways you've never experienced."/>
        <s v="Now fully rebuilt and remastered, Guild of Dungeoneering Ultimate Edition is a turn-based dungeon crawler with a twist: instead of controlling the hero you build the dungeon around them. "/>
        <s v="Experience the epic journey of Nuna and Fox as they search for the source of an eternal blizzard that threatens the survival of everything they have ever known."/>
        <s v="Unlimited Retro Games all in one place! With over 1000 titles available, Antstream Arcade is the Biggest Retro Gaming cloud platform. A unique modern experience to retro games with many integrated features such as Challenges, Multiplayer and Tournaments."/>
        <s v="An upside-down digital/analogue universe created from original artwork and recordings to commemorate 21 years of Radiohead’s Kid A and Amnesiac. Coming in November 2021. Add it to your wishlist now."/>
        <s v="Battlefield™ 2042 marks the return to the iconic all-out warfare of the franchise. Squad up and bring a cutting-edge arsenal into massive-scale battlegrounds, set in a near-future world transformed by disorder."/>
        <s v="The new Farming Simulator is incoming!"/>
        <s v="The critically-acclaimed Total War: WARHAMMER combines a turn-based campaign of epic empire-building with colossal and explosive real-time battles, set within the incredible world of Warhammer Fantasy Battles. "/>
        <s v="An online multiplayer survival game, now with mounts and mounted combat, set in the lands of Conan the Barbarian. Survive in a vast open world sandbox, build a home and kingdom, dominate your enemies in single or multiplayer."/>
        <s v="Experience an atmospheric hunting game like no other in this realistic and visually breathtaking open world. Immerse yourself in the atmospheric single player campaign, or share the ultimate hunting experience with friends."/>
        <s v="Return to classic monster-catching, complete with a unique story, eccentric characters, and over 300 unique Nexomon to capture and train. &#10;&#10;Join the Tamer's Guild and begin an epic journey to restore balance before all hope is lost…"/>
        <s v="Your farming life begins in Mineral Town, a charming village surrounded by nature. You've returned after many years to restore your late grandfather's farm to its former glory. Care for crops, livestock, and more as your very own story of seasons unfolds."/>
        <s v="Developed by the award-winning id Software, Quake® is the ground-breaking, original dark fantasy first-person shooter that inspires today’s retro-style FPS games. Now, experience the authentic, updated, and visually enhanced version of the original."/>
        <s v="You’re a machine learning specialist who makes neural networks but your cat seems to be better at it. Now you must solve puzzles to build a cat-to-human translation system. Earn a fortune, buy kickass cat outfits and learn how machine learning really work"/>
        <s v="The Void beckons…"/>
        <s v="She was once the Circle’s deadliest warrior – now she’s their most wanted fugitive. As Nara and her starfighter, Forsaken, journey across the galaxy to unite resistance forces against the Circle and free the universe from oppression. "/>
        <s v="Race back home across the galaxy.  Collect new friends.  Make new enemies.  You won't be able to save everyone.  Who will you leave behind?  Which civilizations will you save - or destroy - along the way?  The decisions are up to you.  You are... The Capt"/>
        <s v="For its 10 year anniversary, Titan Quest will shine in new splendour. This Anniversary Edition combines both Titan Quest and Titan Quest Immortal Throne in one game, and has been given a massive overhaul for the ultimate ARPG experience."/>
        <s v="Parkitect is a business simulation game that charges you with the construction and management of theme parks! Bringing back the best of classic theme park games with many new features and content on top. Now supports online co-op with up to 8 players!"/>
        <s v="This Is the President is a political thriller. You are the newly elected leader with a shady background. It is up to you to abuse the position of the most powerful man in the world to escape justice for past crimes."/>
        <s v="SpellForce 3 - The perfect blend between RTS and RPG! It is the year 518. The rebellion of the renegade mages, known as the Mage Wars, has been quashed by the Crown."/>
        <s v="Get wrecked in this immature grown-up RPG about a trio of troublemakers stumbling their way through a giant mecha tournament. Repair, upgrade, pick up odd jobs, and battle the best all while running from the regrettable choices of the past."/>
        <s v="NARAKA: BLADEPOINT is an up to 60-player PVP mythical action combat experience with martial arts inspired melee combat, gravity defying mobility, vast arsenals of melee &amp; ranged weapons, legendary customizable heroes with epic abilities."/>
        <s v="Dead by Daylight is a multiplayer (4vs1) horror game where one player takes on the role of the savage Killer, and the other four players play as Survivors, trying to escape the Killer and avoid being caught and killed."/>
        <s v="Welcome Wardens!&#10;&#10;Only the world’s most ruthless Warden can contain the world’s most ruthless inmates. Design and develop your personalized penitentiary in Prison Architect.&#10;&#10;"/>
        <s v="Rediscover the MONOPOLY you love in a way you’ve never seen before. This is Madness!"/>
        <s v="Wytchwood is a crafting adventure game set in a land of gothic fables and fairytales. As the old witch of the woods, explore a strange countryside, collect magic ingredients, brew sorcerous spells, and pass judgement upon a capricious cast of characters."/>
        <s v="Enhance your bus driving experience by creating your own buses, maps , decals as well as exterior skins, interior designs and more with the &#10;official Bus Simulator 21 modding kit.&#10;&#10;We can't wait to see all of your creations.&#10;"/>
        <s v="Explore more than a dozen unique areas in a Metroidvania style map. &#10;The Fist, Drill, and Whip are three weapons with completely different fighting styles that offer seamless switching between high combo, high damage, and long range attacks. "/>
        <s v="One Hand Clapping is a 2D platformer that invites you to sing into your microphone to solve musical puzzles and discover the power of your voice as it changes the world."/>
        <s v="How long can you survive the depths of space in this fresh revival of the classic arcade shooter, all while grooving to an original score by Megan McDuffee? Pilot solo or recruit a friend for local co-op across 30 unique challenges or the endless arcade m"/>
        <s v="Form a tribe with up to 10 players to defend your village from the relentless onslaught of deadly spirits and gigantic brutes Hel-bent on bringing on the end of the world in this game with a unique blend of action, survival, and roguelite elements. "/>
        <s v="Unspottable is a competitive couch party game for 2 to 4 players. &#10;&#10;Blend in the crowd of AI characters, hunt down the other players and use the many different environment specific rules to win the game. &#10;&#10;Walk like a robot and punch like a human!"/>
        <s v="In this quirky top-down shooter you are Clid, a grumpy, humanoid snail armed to the radula! Experience a dark fantasy fable and explore an unforgiving miniature world to exterminate the slug plague with badass weapons… and a unique set of snaily skills."/>
        <s v="A challenging hand-drawn 2D Metroidvania with intense combat and skill-based platform sections. Taking the role of the King of Darkness you must help him regain his power across 16 different and connected areas in an original an epic story"/>
        <s v="Nemezis: Mysterious Journey III is a puzzle adventure game with countless brain-teasers, in which two tourists find themselves engaged in a series of mysterious events."/>
        <s v="Cloud Strife, an ex SOLDIER operative, decends on the mako-powered city of Midgar. The world of the timeless classic FINAL FANTASY VII is reborn, using cutting-edge graphics technology, a new battle system and an additional adventure featuring Yuffie Kisa"/>
        <s v="Of Bird and Cage is a unique metal album presented through a short story-driven game. Play music in a brand-new way. Featuring famous artists like Ron &quot;Bumblefoot&quot; Thal (ex-Guns N' Roses), Rob van der Loo (Epica), Ruud Jolie (Within Temptation) and many m"/>
        <s v="The Vanishing of Ethan Carter is a first-person mystery focused on exploration and discovery. As an occult-minded detective Paul Prospero, piece together the truth behind Ethan’s disappearance — and the fate of his family."/>
        <s v="In a world of magic, your mind is your greatest weapon. Learn the ways of magic and design your own spells to fight enemies, navigate treacherous terrain, and right past wrongs in the kingdom of Mystralia."/>
        <s v="Moving Out is a ridiculous physics-based moving simulator that brings new meaning to &quot;couch co-op&quot;! As a newly certified Furniture Arrangement &amp; Relocation Technician, you’ll take on moving jobs all across the busy town of Packmore."/>
        <s v="Explore a haunting, punishing island in this stylized 2D action RPG. Salt and Sanctuary combines fast and brutal 2D combat with richly developed RPG mechanics in a cursed realm of forgotten cities, blood-soaked dungeons, and desecrated monuments."/>
        <s v="Armed only with raw instincts and the ability to push beyond the limits of human endurance, Lara must fight to unravel the dark history of a forgotten island to escape its relentless hold."/>
        <s v="In Shadow of the Tomb Raider Definitive Edition experience the final chapter of Lara’s origin as she is forged into the Tomb Raider she is destined to be."/>
        <s v="Blink, and you've been shot! Warshmallows is a fast-paced platform-arena shooting game, where you battle against from 1 to 3 players for the championship of sweet-tooths. FFA, 2v2 battles, couch mode, online matchmaking - there's something sweet for every"/>
        <s v="Neko Ghost, Jump! is a puzzle-platformer where you not only switch between 2D &amp; 3D camera perspectives but also between your physical &amp; ghost forms to solve puzzles, combat enemies, and clear levels faster."/>
        <s v="Partisans 1941 is a real-time tactics game with stealth elements, set on the eastern front of WW II. As an army commander behind enemy lines you gather a group of Partisans to wage guerilla warfare against the German occupants."/>
        <s v="In this story-based adventure, play as a tiny sugar glider in your very own nature documentary. Glide among the trees, fight dangerous predators, and explore beautiful environments as you embark on a high-flying journey to save your family."/>
        <s v="Live – Build – Farm: Enjoy a unique mix of farming, constructing and life simulation that takes you to the countryside and holds plenty of challenging gameplay in stock!"/>
        <s v="Play alone or with your friends in this cooperative adventure for 1 to 4 players. Make the right moves, and coordinate with your team to rescue people in danger. Have fun, and act fast! The success of your team depends on your choices. "/>
        <s v="His vengeance against the Gods of Olympus years behind him, Kratos now lives as a man in the realm of Norse Gods and monsters. It is in this harsh, unforgiving world that he must fight to survive… and teach his son to do the same. "/>
        <s v="Tom Clancy's Rainbow Six Extraction"/>
        <s v="Join millions with the ultimate Rainbow Six bundle! includes the Deluxe Editions of both Rainbow Six® Siege AND the NEW Rainbow® Six Extraction."/>
        <s v="Put your love for pups to the test - we have a bunch of dogs that need their photos taken, doggone it! Photograph and catalogue the finest (and derpiest) dogs to build your career, upgrade your camera, and discover new canines. &#10;&#10;WOOF."/>
        <s v="FOCUS INDIES BUNDLE: Curse of the Dead Gods + Shady Part of Me + Aeon Must Die!"/>
        <s v="Determine the destiny of Rome as you conquer foreign lands and navigate political intrigue in this turn-based RPG. Directly fight with your party of Praetorians, guide your legion to victory, and choose your own path in a story where every decision matter"/>
        <s v="Interpret the law as you see fit! Run the sheriff’s department, manage your cops, make tough decisions – and try to keep out of prison yourself – in this story-driven mixture of adventure, strategy, and turn-based tactical combat."/>
        <s v="This Is the Police is a strategy/adventure game set in a city spiraling the drain. Taking the role of gritty Police Chief Jack Boyd, you'll dive into a deep story of crime and intrigue. "/>
        <s v="Rebel Cops"/>
        <s v="Get an unparalleled gaming and browsing experience with built-in limiters for CPU, RAM, and Network usage, plus Discord &amp; Twitch sidebar integration. Enjoy fast and private web browser with free VPN and built-in ad blocker."/>
        <s v="miHoYo's live wallpaper app.&#10;Simply click the desktop to wake Lumi up.&#10;Enjoy an immersive experience with a lovely companion that's always by your side!&#10;&#10;"/>
        <s v="Kitaria Fables is a charming action-adventure RPG with farming and crafting! Armed with many weapons and a spellbook, battle a perilous rising darkness. Reveal regions, relics and resources, farm and grow provisions, and complete quests solo or in co-op m"/>
        <s v="Pilot your fully customizable Arsenal mech and join your fellow mercenaries in defending humanity from the corrupted machines and gigantic robots in this post-apocalyptic action game!"/>
        <s v="Coffee Talk is a coffee brewing and heart-to-heart talking simulator about listening to fantasy-inspired modern peoples’ problems, and helping them by serving up a warm drink or two."/>
        <s v="The virus won and civilization has fallen back to the Dark Ages. The City, one of the last human settlements, is on the brink of collapse. Use your agility and combat skills to survive, and reshape the world. Your choices matter."/>
        <s v="In this award-winning cooperative puzzle game, play along with a friend as either Aysu or Solveig and help reunite the sister goddesses. Use caution to safely navigate the shadows and solve the increasingly complex puzzles."/>
        <s v="Sifu is the new game of Sloclap, the independent studio behind Absolver. A third person action game featuring intense hand-to-hand combat, it puts you in control of a young Kung-Fu student on a path of revenge."/>
        <s v="Rainbow Billy tells a universal coming of age story about dealing with changes in the world and accepting ourselves and the others around us! Sometimes it only takes a conversation, empathy, and a new point of view to make a world of a difference."/>
        <s v="The original brick breaker returns with its toughest challenge yet. Survive as long as you can in arcade or take on one of 50 challenges picking up game-changing power-ups along the way."/>
        <s v="Humble"/>
        <s v="Builder. Farmer. Hunter. Trader. Can you turn your family’s rundown homestead into the most prosperous ranch in the valley? Then it’s time to head out into the wilderness in this captivating single and multiplayer open-world simulator."/>
        <s v="Battle in the war-torn environments of a contemporary conflict through a series of intense co-op and PvP multiplayer modes. Feel every bullet and fear every impact in fierce close quarters combat as your team fights toward victory."/>
      </sharedItems>
    </cacheField>
    <cacheField name="developer" numFmtId="0">
      <sharedItems containsBlank="1">
        <s v="Ubisoft"/>
        <s v="Traveller's Tales"/>
        <s v="2D Boy"/>
        <s v="Epic Games"/>
        <s v="4A Games"/>
        <s v="Rocksteady Studios"/>
        <s v="Playdead"/>
        <s v="Double Fine Productions"/>
        <s v="Team Meat"/>
        <s v="Telltale Games"/>
        <s v="Remedy Entertainment"/>
        <s v="Days of Wonder"/>
        <s v="Tomorrow Corporation"/>
        <s v="Ubisoft Montreal,Massive Entertainment,Ubisoft Shanghai"/>
        <s v="The Quantum Astrophysicists Guild, Ty Taylor,Mario Castañeda"/>
        <s v="Polytron Corporation, Inc"/>
        <s v="Obsidian Entertainment"/>
        <s v="Ubisoft Montréal"/>
        <s v="Supergiant Games"/>
        <s v="Subset Games"/>
        <s v="11 Bit Studios"/>
        <s v="Jackbox Games"/>
        <s v="Croteam"/>
        <s v="Thomas Happ Games LLC"/>
        <s v="Ubisoft Montpellier"/>
        <m/>
        <s v="Frictional Games"/>
        <s v="Double Damage Games, Inc."/>
        <s v="noio"/>
        <s v=" Gunfire Games, Vigil Games, THQ Nordic"/>
        <s v="Thekla, Inc."/>
        <s v="Bloober Team"/>
        <s v="SUPERHOT Team"/>
        <s v="Ubisoft Montreal"/>
        <s v="Massive Entertainment"/>
        <s v="Ubisoft Nadeo"/>
        <s v="Heart Machine"/>
        <s v="Dodge Roll"/>
        <s v="Offworld Industries"/>
        <s v="Giant Squid"/>
        <s v="KAIKO, Vigil Games"/>
        <s v="Ubisoft Annecy, Ubisoft Montpellier, Ubisoft Kiev"/>
        <s v="Funcom"/>
        <s v="No Code"/>
        <s v="Terrible Toybox, Inc."/>
        <s v="Playtonic Games Ltd."/>
        <s v="David OReilly"/>
        <s v="Giant Sparrow"/>
        <s v="Tequila Works"/>
        <s v="Zoetrope Interactive"/>
        <s v="Edmund McMillen, Tyler Glaiel"/>
        <s v="Thunder Lotus"/>
        <s v="Monomi Park"/>
        <s v="Ovosonico"/>
        <s v="Reikon Games"/>
        <s v="Ubisoft San Francisco"/>
        <s v="Jason Roberts"/>
        <s v="Matt Makes Games"/>
        <s v="Grapeshot Games"/>
        <s v="PolyKnight Games"/>
        <s v="Unknown Worlds Entertainment"/>
        <s v="Warhorse Studios"/>
        <s v="Haemimont Games"/>
        <s v="Toxic Games"/>
        <s v=" JW, Kitty, Jukio, and Dom"/>
        <s v="Uppercut Games"/>
        <s v="Digital Sun Games"/>
        <s v="DONTNOD Entertainment"/>
        <s v="Ko-Op"/>
        <s v="Ghost Town Games Ltd."/>
        <s v="Ben Esposito"/>
        <s v="Double Stallion Games"/>
        <s v="Plausible Concept"/>
        <s v="Gunfire Games"/>
        <s v="Nvizzio Creations"/>
        <s v="The Bearded Ladies"/>
        <s v="Mimimi Games"/>
        <s v="tinyBuild Games"/>
        <s v="A44"/>
        <s v="Pathea Games"/>
        <s v="Night School Studio"/>
        <s v="thatgamecompany"/>
        <s v="Ubisoft | RedLynx"/>
        <s v="Gabe Cuzzillo,Bennett Foddy,Matt Boch"/>
        <s v="Deimos Games"/>
        <s v="Zen Studios"/>
        <s v="Coffee Stain Studios"/>
        <s v="Nine Dots Studio"/>
        <s v="Landfall Games"/>
        <s v="Three Fields Entertainment"/>
        <s v="Storm in a Teacup"/>
        <s v="VBlank Entertainment"/>
        <s v="Asobo Studio"/>
        <s v="Mobius Digital"/>
        <s v="Ubisoft Mainz"/>
        <s v="Squanch Games"/>
        <s v="AOne Games"/>
        <s v="Quantic Dream"/>
        <s v="Klei Entertainment"/>
        <s v="Paul Helman,Sean Scapelhorn"/>
        <s v="Monstars inc., Resonair, Stage Games"/>
        <s v="Double Damage"/>
        <s v="Dragonest Games"/>
        <s v="Panache Digital Games"/>
        <s v="Bird Bath Games"/>
        <s v="KT Racing"/>
        <s v="Outerloop Games"/>
        <s v="Skybound Games"/>
        <s v="Gearbox Software"/>
        <s v="Gambrinous"/>
        <s v="House House"/>
        <s v="Shifting Tides"/>
        <s v="Triband"/>
        <s v="Saber Interactive"/>
        <s v="Ubisoft Paris"/>
        <s v="Bithell Games"/>
        <s v="Sky 9 Games"/>
        <s v="William Chyr Studio"/>
        <s v="Robot Entertainment"/>
        <s v="Rockstar Games"/>
        <s v="Vlambeer"/>
        <s v="Pillow Castle"/>
        <s v="Breadcrumbs"/>
        <s v="Respawn Entertainment"/>
        <s v="VARSAV Game Studios S.A"/>
        <s v="Sabotage Studios"/>
        <s v="Ys Net"/>
        <s v="LCG Entertainment, Inc.,Telltale"/>
        <s v="Piccolo"/>
        <s v="Piranha Games"/>
        <s v="Digital Continue"/>
        <s v="Mouldy Toof Studios"/>
        <s v="Funomena, Inc."/>
        <s v="Wizards of the Coast"/>
        <s v="Typhoon Studios"/>
        <s v="Driven Arts"/>
        <s v="Rebellion"/>
        <s v="Asmodee Digital"/>
        <s v="Team Colorblind"/>
        <s v="Abrakam"/>
        <s v="Blue Byte"/>
        <s v="Gwen Frey"/>
        <s v="Big Blue Bubble"/>
        <s v="Mohawk Games"/>
        <s v="Art in Heart"/>
        <s v="Zordix Racing"/>
        <s v="Analgesic Productions"/>
        <s v="Paper Cult"/>
        <s v="Adam Robinson-Yu"/>
        <s v="Die Gute Fabrik"/>
        <s v="Undead Labs"/>
        <s v="New World Interactive"/>
        <s v="Phoenix Labs"/>
        <s v="Evil Mojo Games"/>
        <s v="E-Studio"/>
        <s v="Bedtime Digital Games"/>
        <s v="Galactic Cafe"/>
        <s v="Radiation Blue"/>
        <s v="We're Five Games"/>
        <s v="Frogwares"/>
        <s v="Runic Games"/>
        <s v="The Fullbright Company"/>
        <s v="Brace Yourself Games"/>
        <s v="Santa Ragione srl"/>
        <s v="Avalanche Studios"/>
        <s v="IronOak Games"/>
        <s v="Titan Forge Games"/>
        <s v="Butterscotch Shenanigans"/>
        <s v="NExT Studios"/>
        <s v="Balancing Monkey Games"/>
        <s v="Easy Trigger Games"/>
        <s v="CD PROJEKT RED"/>
        <s v="Firaxis Games"/>
        <s v="Deep Silver Volition, Sperasoft"/>
        <s v="Tripwire Interactive"/>
        <s v="Terri Vellmann &amp; Doseone"/>
        <s v="Dry Cactus"/>
        <s v="ZA/UM"/>
        <s v="Ludeon Studios"/>
        <s v="E-Line Media"/>
        <s v="Robotality"/>
        <s v="SNK"/>
        <s v="Digital Eclipse"/>
        <s v="FJRD Interactive"/>
        <s v="TaleWorlds Entertainment"/>
        <s v="Purple Lamp Studios"/>
        <s v="Nickervision Studios"/>
        <s v="Forgotten Key"/>
        <s v="Ubisoft Blue Byte"/>
        <s v="Fiddle Sticks"/>
        <s v="Stage 2 Studios"/>
        <s v="Glumberland"/>
        <s v="Giants Software GmbH"/>
        <s v="Soleil Ltd."/>
        <s v="Fullbright"/>
        <s v="Ubisoft Paris,Red Storm Entertainment"/>
        <s v=" Black Forest Games,Pandemic Studios"/>
        <s v="Veewo Games"/>
        <s v="One More Dream Studios"/>
        <s v="Turning Wheel LLC"/>
        <s v="Batterystaple"/>
        <s v="Capybara Games"/>
        <s v="Cradle Games"/>
        <s v="Game Mechanic Studios"/>
        <s v="Hollow Ponds, Richard Hogg"/>
        <s v="Terrible Posture Games, Inc."/>
        <s v="Guerrilla"/>
        <s v="Lorenzo Redaelli / Eyeguys"/>
        <s v="CREATIVE ASSEMBLY"/>
        <s v="Team Alto"/>
        <s v="Casey Donnellan Games LLC"/>
        <s v="Cold Symmetry"/>
        <s v="Crytek Studios"/>
        <s v="Cellar Door Games"/>
        <s v="One More Level"/>
        <s v="Playful Studios"/>
        <s v="Mighty Polygon"/>
        <s v="Limbic Entertainment"/>
        <s v="Hello Games"/>
        <s v="562 Interactive"/>
        <s v="IO Interactive A/S"/>
        <s v="Harebrained Schemes"/>
        <s v="Bossa Studios"/>
        <s v="5 Lives Studios"/>
        <s v="The GD Studio"/>
        <s v="Proletariat"/>
        <s v="Vicarious Visions"/>
        <s v=" KAIKO, Big Huge Games"/>
        <s v="Gaming Minds Studios"/>
        <s v="Dim Bulb Games,Serenity Forge"/>
        <s v="Unexpected Studio"/>
        <s v="Grinding Gear Games"/>
        <s v="Zoink"/>
        <s v="Artefacts Studio"/>
        <s v="Crytek"/>
        <s v="Psyonix LLC"/>
        <s v="Funselektor Labs Inc."/>
        <s v="Square Enix"/>
        <s v="Frontier Developments"/>
        <s v="Hangar 13"/>
        <s v="d3t"/>
        <s v="Aggro Crab Games"/>
        <s v="First Watch Games"/>
        <s v="Sectordub"/>
        <s v="Motive Studios"/>
        <s v="Antimatter Games,Tripwire Interactive"/>
        <s v="Hollow Ponds"/>
        <s v="Farbworks &amp; THQ Nordic"/>
        <s v="Ubisoft Montpellier,Straight Right"/>
        <s v="Jackbox Games, Inc."/>
        <s v="The Chinese Room"/>
        <s v="Nodding Heads Games"/>
        <s v="Pixel Reef"/>
        <s v="Digital Arrow"/>
        <s v="Flying Oak Games"/>
        <s v="Positech Games"/>
        <s v="Terri, Dose, Kitty and JW"/>
        <s v="Timberline Studio"/>
        <s v="Double Fine"/>
        <s v="Bloober Team SA"/>
        <s v="Motion Twin"/>
        <s v="Nicolas Meyssonnier"/>
        <s v="Warpzone Studios"/>
        <s v="One More Level and 3D Realms"/>
        <s v="Sunhead Games"/>
        <s v="Slug Disco"/>
        <s v="Phobia Game Studio"/>
        <s v="Ubisoft Toronto"/>
        <s v="Realmforge Studios"/>
        <s v="Harmonix Music Systems, Inc"/>
        <s v="Young Horses"/>
        <s v="MorbidWare"/>
        <s v="Proxy Studios"/>
        <s v="Rose City Games"/>
        <s v="ClockStone Software"/>
        <s v="King Art Games"/>
        <s v="Mass Media Games"/>
        <s v="Clifftop Games | Faravid Interactive"/>
        <s v="Maitan69"/>
        <s v="Algo Rocks"/>
        <s v="Nicalis, Inc./Studio Pixel"/>
        <s v="Periscope Games"/>
        <s v="Darkflow Software"/>
        <s v="Snapshot Games"/>
        <s v="Nerial"/>
        <s v="Paintbucket"/>
        <s v="Douze Dixièmes"/>
        <s v="Digital Extremes"/>
        <s v="Cyanide Studio"/>
        <s v="Grimlore Games"/>
        <s v="Twice Circled"/>
        <s v="Peachy Keen Games"/>
        <s v="The Wandering Band LLC"/>
        <s v="Spotify AB"/>
        <s v="Granzella Inc."/>
        <s v="Render Cube"/>
        <s v="Colossal Order"/>
        <s v="6 Eyes Studio LLC."/>
        <s v="Mi'pu'mi Games"/>
        <s v="Just Add Water"/>
        <s v="Pixel Delusion"/>
        <s v="Innersloth"/>
        <s v="Hinterland Studio Inc."/>
        <s v="Hidden Path Entertainment"/>
        <s v="Red Hook Studios"/>
        <s v="Infinite Fall"/>
        <s v="Beam Team Games"/>
        <s v="Righteous Hammer Games"/>
        <s v="Alt Shift"/>
        <s v="Yak &amp; Co"/>
        <s v="DICE"/>
        <s v="Stardock Entertainment"/>
        <s v="Skeleton Crew Studio"/>
        <s v="Long Hat House"/>
        <s v="Clever Beans"/>
        <s v="The Game Bakers"/>
        <s v="Grey Alien Games"/>
        <s v="Good-Feel Co., Ltd."/>
        <s v="iRacing"/>
        <s v="Massive Damage"/>
        <s v="Fancy Fish Games"/>
        <s v="Pixellore Inc.,REMIMORY"/>
        <s v="Codename Entertainment"/>
        <s v="SEGA Corporation"/>
        <s v="id Software, Avalanche Studios"/>
        <s v="KillPixel"/>
        <s v="Passtech Games"/>
        <s v="Spiderweb Software"/>
        <s v="Drone Champions"/>
        <s v="Codebyfire"/>
        <s v="Ground Shatter"/>
        <s v="Failbetter Games"/>
        <s v="RedRuins Softworks"/>
        <s v="Rainbow Studios"/>
        <s v="SpiffyBit"/>
        <s v="Sever"/>
        <s v="GLOBAL DODO ENTERTAINMENT d.o.o."/>
        <s v="Eugen Systems"/>
        <s v="Massive Damage, Inc"/>
        <s v="Four Quarters"/>
        <s v="Unit 2 Games"/>
        <s v="RedLynx"/>
        <s v="Explosm, Skeleton Crew Studios"/>
        <s v="Over The Moon"/>
        <s v="Hidden Fields"/>
        <s v="Experience Inc."/>
        <s v="Wargaming"/>
        <s v="Little Red Dog Games"/>
        <s v="Moon Moose"/>
        <s v="TavroxGames"/>
        <s v="Troglobytes Games"/>
        <s v="Square Enix, ACQUIRE Corp."/>
        <s v="Piranha Bytes"/>
        <s v="Flight School Studio"/>
        <s v="Airship Syndicate"/>
        <s v="CyberPunch Studios"/>
        <s v="Ancient Forge Studio"/>
        <s v="Feral Cat Den"/>
        <s v="Tendershoot"/>
        <s v="Brave At Night"/>
        <s v="Studio Koba"/>
        <s v="Nicalis Inc. | Edmund McMillen"/>
        <s v="Purple Tree"/>
        <s v="Palm Pioneer"/>
        <s v="Oddworld Inhabitants, Inc."/>
        <s v="Sketchbook Games, Fourth State"/>
        <s v="Spry Fox"/>
        <s v="GoodbyeWorld Games"/>
        <s v="Devespresso Games"/>
        <s v="Nihon Falcom"/>
        <s v="Coldwild Games"/>
        <s v="Chainsawesome Games"/>
        <s v="Daedalic Entertainment"/>
        <s v="David Wehle"/>
        <s v="Nameless XIII"/>
        <s v="People Can Fly"/>
        <s v="Nightdive Studios, Acclaim Studios Teesside"/>
        <s v="Mad About Pandas"/>
        <s v="GameTrek"/>
        <s v="Free Range Games"/>
        <s v="Kenney"/>
        <s v="iHeartMedia"/>
        <s v="itch.io"/>
        <s v="Krita Team"/>
        <s v="Brave Software, Inc."/>
        <s v="Defiant Development"/>
        <s v="Milestone S.r.l."/>
        <s v="Playmestudio"/>
        <s v="Flashback Games"/>
        <s v="UMEO Studios"/>
        <s v="New Games Order"/>
        <s v="Goblinz Studio"/>
        <s v="Midwinter Entertainment"/>
        <s v="Agens"/>
        <s v="Twirlbound"/>
        <s v="WIZNWAR"/>
        <s v="Sumo Digital"/>
        <s v="Nighthouse Games"/>
        <s v="Room-C Games"/>
        <s v="Enodo Games"/>
        <s v="Jujubee S.A."/>
        <s v="Broken Arms Games"/>
        <s v="Owlcat Games"/>
        <s v="Bend Studio"/>
        <s v="Black Eye Games"/>
        <s v="Ludomotion"/>
        <s v="CAPY"/>
        <s v="Visual Concepts"/>
        <s v="Fluxscopic Ltd."/>
        <s v="DoubleMoose"/>
        <s v="PINIX Games"/>
        <s v="The Wild Gentlemen"/>
        <s v="Rebound CG."/>
        <s v="Experiment 101"/>
        <s v="Slipgate Ironworks™"/>
        <s v="SOEDESCO"/>
        <s v="Urnique Studio"/>
        <s v="Streum On Studio"/>
        <s v="Beetlewing"/>
        <s v="Torn Banner Studios"/>
        <s v="Midgar Studio"/>
        <s v="Whatboy Games"/>
        <s v="FunLabs"/>
        <s v="Team Chicory"/>
        <s v="Banana Bird Studios"/>
        <s v="Cuddle Monster Games"/>
        <s v="Ghost Town Games and Team17 Digital Ltd"/>
        <s v="Kaigan Games"/>
        <s v="TipsWorks"/>
        <s v="Team17"/>
        <s v="Lab42"/>
        <s v="Bad Fox Studios"/>
        <s v="Nilo Studios"/>
        <s v="Allods Team"/>
        <s v="Team Salvato"/>
        <s v="Baroque Decay"/>
        <s v="JANUS LABS"/>
        <s v="Dan Smith"/>
        <s v="M2H"/>
        <s v="DANG!"/>
        <s v="Dreadbit Games"/>
        <s v="Nicalis, Inc."/>
        <s v="Wangyuan Shengtang Entertainment Technology CO."/>
        <s v="Hungry Couch Games"/>
        <s v="Tactic Studios"/>
        <s v="Merlino Games"/>
        <s v="Suncrash"/>
        <s v="Dreams Uncorporated, SYCK"/>
        <s v="Shiro Games"/>
        <s v="Stoic"/>
        <s v="Terrible Posture Games"/>
        <s v="Black Lab Games"/>
        <s v="Modern Storyteller"/>
        <s v="Alien Pixel Studios"/>
        <s v="Dovetail Games"/>
        <s v="MonteBearo"/>
        <s v="Clover Bite"/>
        <s v="Mecha Studios"/>
        <s v="The Drone Racing League"/>
        <s v="Tomas Sala"/>
        <s v="Crafting Legends"/>
        <s v="Empyrean"/>
        <s v="Kitfox Games"/>
        <s v="Digixart"/>
        <s v="AMPLITUDE Studios"/>
        <s v="Urban Games"/>
        <s v="Phigames"/>
        <s v="Playtonic"/>
        <s v="Bitbull LTD"/>
        <s v="Clever Plays Studio"/>
        <s v="1C Entertainment"/>
        <s v="Hermes Interactive"/>
        <s v="Oskar Stålberg"/>
        <s v="MeNic Games"/>
        <s v="NUKKLEAR, Ashborne Games"/>
        <s v="Mighty Yell"/>
        <s v="34BigThings"/>
        <s v="Retrific"/>
        <s v="Silent Dreams"/>
        <s v="Villa Gorilla"/>
        <s v="Dark Crystal Games"/>
        <s v="Arkane Studios"/>
        <s v="Mirari&amp;Co.pty,ltd."/>
        <s v="Machine Games"/>
        <s v="Unicube"/>
        <s v="KOEI TECMO GAMES CO., LTD."/>
        <s v="Muse Games"/>
        <s v="DESTINYbit"/>
        <s v="Stray Fawn Studio"/>
        <s v="Mechanistry"/>
        <s v="Ember Lab"/>
        <s v="WhileOne Productions"/>
        <s v="3DIVISION, Games Farm s.r.o."/>
        <s v="MidBoss, LLC"/>
        <s v="Beamdog"/>
        <s v="h.a.n.d., Inc."/>
        <s v="UnEpic Fran"/>
        <s v="Leikir Studio"/>
        <s v="Paradox Development Studio / Paradox Tinto"/>
        <s v="Artisan Studios"/>
        <s v="The Stonebot Studio, Ludus Games"/>
        <s v="ACE Team"/>
        <s v="Modus Studios Brazil"/>
        <s v="Superbrothers + Pine Scented"/>
        <s v="Studio Saizensen Co., Ltd"/>
        <s v="Turtle Rock Studios"/>
        <s v="EXOR Studios"/>
        <s v="Aspyr"/>
        <s v="Games From Earth"/>
        <s v="Crystal Dynamics"/>
        <s v="Eremite Games"/>
        <s v="HeroCraft"/>
        <s v="Chashu Entertainment"/>
        <s v="Krillbite Studio AS"/>
        <s v="Frima Studio"/>
        <s v="Eidos-Montréal"/>
        <s v="Ubisoft Annecy"/>
        <s v="The Game Kitchen"/>
        <s v="Unfold Games"/>
        <s v="Glowstick Entertainment"/>
        <s v="Camel 101"/>
        <s v="Keoken Interactive"/>
        <s v="LKA"/>
        <s v="Out of the Park Developments"/>
        <s v="Fabraz"/>
        <s v="Mothership Entertainment LLC"/>
        <s v="The Game Band"/>
        <s v="Springloaded"/>
        <s v="Gearbox Software,Stray Kite Studios"/>
        <s v="Dreamteck"/>
        <s v="Iceflake Studios Oy"/>
        <s v="Upper One Games, E-Line Media"/>
        <s v="id Software,Nightdive Studios,MachineGames"/>
        <s v="Luden.io"/>
        <s v="Deep Silver Fishlabs"/>
        <s v="Sysiac games"/>
        <s v="SuperPAC"/>
        <s v="24 Entertainment"/>
        <s v="Alientrap"/>
        <s v="TiGames"/>
        <s v="Norsfell"/>
        <s v="Gros Chevaux"/>
        <s v="Weird Beluga S.L."/>
        <s v="Aeternum Game Studios"/>
        <s v="Capricia Productions"/>
        <s v="The Astronauts"/>
        <s v="Burgos Games"/>
        <s v="TAG Studio"/>
        <s v="Opera GX"/>
        <s v="Techland"/>
        <s v="Sloclap"/>
      </sharedItems>
    </cacheField>
    <cacheField name="publisher" numFmtId="0">
      <sharedItems containsBlank="1">
        <s v="Ubisoft"/>
        <s v="Warner Bros."/>
        <s v="2D Boy"/>
        <s v="Epic Games"/>
        <s v="Deep Silver"/>
        <s v="Playdead"/>
        <s v="Double Fine Productions"/>
        <s v="Team Meat"/>
        <s v="Skybound Games"/>
        <s v="Remedy Entertainment"/>
        <s v="Asmodee Digital"/>
        <s v="Tomorrow Corporation"/>
        <s v="The Quantum Astrophysicists Guild"/>
        <s v="Polytron Corporation, Inc"/>
        <s v="Supergiant Games"/>
        <s v="Subset Games"/>
        <s v="11 Bit Studios"/>
        <s v="Jackbox Games"/>
        <s v=" Devolver Digital, Croteam"/>
        <s v="Thomas Happ Games LLC"/>
        <m/>
        <s v="Frictional Games"/>
        <s v="Double Damage Games, Inc."/>
        <s v="Raw Fury"/>
        <s v="THQ Nordic"/>
        <s v="Thekla, Inc."/>
        <s v="Aspyr Media, Inc."/>
        <s v="SUPERHOT Team"/>
        <s v="Heart Machine"/>
        <s v="Devolver Digital"/>
        <s v="Offworld Industries"/>
        <s v="505 Games"/>
        <s v="Funcom"/>
        <s v="Terrible Toybox, Inc."/>
        <s v="Team17 Digital Ltd"/>
        <s v="David OReilly"/>
        <s v="Annapurna Interactive"/>
        <s v="Six Foot"/>
        <s v="Iceberg Interactive"/>
        <s v="Edmund McMillen, Tyler Glaiel"/>
        <s v="Thunder Lotus"/>
        <s v="Monomi Park"/>
        <s v="Matt Makes Games"/>
        <s v="Snail Games USA"/>
        <s v="Aspyr Media"/>
        <s v="Unknown Worlds Entertainment"/>
        <s v="Prime Matter"/>
        <s v="Paradox Interactive"/>
        <s v="Ten Hut Games"/>
        <s v="Uppercut Games"/>
        <s v="Focus Entertainment"/>
        <s v="Ko-Op"/>
        <s v="team17"/>
        <s v="Double Stallion Games"/>
        <s v="Atari"/>
        <s v="Daedalic Entertainment"/>
        <s v="tinyBuild Games"/>
        <s v="Night School Studio"/>
        <s v="Deimos Games"/>
        <s v="Zen Studios"/>
        <s v="Coffee Stain Publishing"/>
        <s v="Landfall Games"/>
        <s v="Three Fields Entertainment"/>
        <s v="Wired Productions"/>
        <s v="VBlank Entertainment"/>
        <s v="Squanch Games"/>
        <s v="AOne Games"/>
        <s v="Quantic Dream"/>
        <s v="Klei Entertainment"/>
        <s v="Enhance"/>
        <s v="Double Damage"/>
        <s v="Dragonest Games"/>
        <s v="Private Division"/>
        <s v="Bigben Interactive"/>
        <s v="Outerloop Games"/>
        <s v="2K"/>
        <s v="Versus Evil"/>
        <s v="Panic"/>
        <s v="Triband"/>
        <s v="Mad Dog Games"/>
        <s v="Good Shepherd Entertainment"/>
        <s v="Curve Digital"/>
        <s v="William Chyr Studio"/>
        <s v="PlayStation PC LLC"/>
        <s v="Rockstar Games"/>
        <s v="Vlambeer"/>
        <s v="Pillow Castle"/>
        <s v="Electronic Arts"/>
        <s v="Telltale"/>
        <s v="Piccolo"/>
        <s v="Piranha Games"/>
        <s v="Digital Continue"/>
        <s v="Team17 Digital Limited"/>
        <s v="Wizards of the Coast"/>
        <s v="Graffiti Games"/>
        <s v="Rebellion"/>
        <s v="Team Colorblind"/>
        <s v="The Bearded Ladies"/>
        <s v="Gwen Frey"/>
        <s v="Big Blue Bubble"/>
        <s v="Stardock Entertainment"/>
        <s v="Analgesic Productions"/>
        <s v="Paper Cult"/>
        <s v="Adam Robinson-Yu"/>
        <s v="Akupara Games"/>
        <s v="Xbox Game Studios"/>
        <s v="Phoenix Labs"/>
        <s v="Hi-Rez Studios"/>
        <s v="Bedtime Digital Games"/>
        <s v="Galactic Cafe"/>
        <s v="tinyBuild"/>
        <s v="Frogwares"/>
        <s v="Perfect World Entertainment"/>
        <s v="The Fullbright Company"/>
        <s v="Brace Yourself Games"/>
        <s v="Santa Ragione srl"/>
        <s v="Square Enix"/>
        <s v="Butterscotch Shenanigans"/>
        <s v="Mohawk Games"/>
        <s v="NExT Studios"/>
        <s v="CD PROJEKT S.A."/>
        <s v="Tripwire Interactive"/>
        <s v="Dry Cactus"/>
        <s v="ZA/UM"/>
        <s v="Ludeon Studios"/>
        <s v="E-Line Media"/>
        <s v="Chucklefish"/>
        <s v="SNK"/>
        <s v="SNK CORPORATION"/>
        <s v="FJRD Interactive"/>
        <s v="TaleWorlds Entertainment"/>
        <s v="Atari Inc"/>
        <s v="Serenity Forge"/>
        <s v="Glumberland"/>
        <s v="Focus Home Interactive"/>
        <s v="Adult Swim Games"/>
        <s v="Fullbright"/>
        <s v="Team17 Digital Ltd."/>
        <s v="Turning Wheel LLC"/>
        <s v="Batterystaple"/>
        <s v="Capybara Games"/>
        <s v="Game Mechanic Studios"/>
        <s v="Finji"/>
        <s v="Terrible Posture Games, Inc."/>
        <s v="Santa Ragione"/>
        <s v="SEGA"/>
        <s v="Snowman"/>
        <s v="Perfect World Entertainment Inc."/>
        <s v="Playstack Ltd"/>
        <s v="Cellar Door Games"/>
        <s v="Techland"/>
        <s v="Playful Studios"/>
        <s v="Ravenscourt"/>
        <s v="Hello Games"/>
        <s v="562 Interactive"/>
        <s v="IO Interactive A/S"/>
        <s v="Bossa Studios"/>
        <s v="The GD Studio"/>
        <s v="Proletariat"/>
        <s v="Nacon"/>
        <s v="Activision"/>
        <s v="Kalypso Media"/>
        <s v="Goblinz Studio"/>
        <s v="Grinding Gear Games"/>
        <s v="Ripstone"/>
        <s v="Dear Villagers"/>
        <s v="Crytek"/>
        <s v="Psyonix LLC"/>
        <s v="Funselektor Labs Inc."/>
        <s v="Frontier Foundry"/>
        <s v="Bithell Games"/>
        <s v="HandyGames"/>
        <s v="Jackbox Games, Inc."/>
        <s v="Super.com"/>
        <s v="Plug In Digital"/>
        <s v="Positech Games"/>
        <s v="Timberline Studio"/>
        <s v="Majesco Entertainment"/>
        <s v="Gun Media"/>
        <s v="Motion Twin"/>
        <s v="Headup GmbH"/>
        <s v="Humble Games"/>
        <s v="Slug Disco"/>
        <s v="Bloober Team NA"/>
        <s v="NCSOFT"/>
        <s v="Bloober Team"/>
        <s v="Young Horses"/>
        <s v="Slitherine Ltd."/>
        <s v="VIZ Media"/>
        <s v="Frontier Developments"/>
        <s v="Headup"/>
        <s v="Whitethorn Games"/>
        <s v="DONTNOD Entertainment"/>
        <s v="Nicalis, Inc."/>
        <s v="Gaijin Entertainment"/>
        <s v="Snapshot Games"/>
        <s v="CD PROJEKT RED"/>
        <s v="Dairymen"/>
        <s v="Handy Games GmbH"/>
        <s v="Digital Extremes"/>
        <s v="Freedom Games"/>
        <s v="Spotify AB"/>
        <s v="NIS America, Inc."/>
        <s v="Toplitz Productions"/>
        <s v="1C Entertainment"/>
        <s v="Mi'pu'mi Games"/>
        <s v="Oddworld Inhabitants, Inc."/>
        <s v="Modern Wolf"/>
        <s v="Innersloth"/>
        <s v="Hinterland Studio Inc."/>
        <s v="Hidden Path Entertainment"/>
        <s v="Kalypso Media Group GmbH"/>
        <s v="Red Hook Studios"/>
        <s v="Beam Team Publishing"/>
        <s v="Righteous Hammer Games"/>
        <s v="Yak &amp; Co"/>
        <s v="Bloober Team S.A."/>
        <s v="The Game Bakers"/>
        <s v="Good-Feel Co., Ltd."/>
        <s v="iRacing"/>
        <s v="Massive Damage"/>
        <s v="Codename Entertainment"/>
        <s v="SEGA Corporation"/>
        <s v="Bethesda Softworks"/>
        <s v="1C Entertainment | 3D Realms"/>
        <s v="Spiderweb Software"/>
        <s v="Drone Champions"/>
        <s v="Mode 7"/>
        <s v="Failbetter Games"/>
        <s v="HypeTrain Digital"/>
        <s v="RockGame S.A."/>
        <s v="Ubisoft Entertainment"/>
        <s v="101XP"/>
        <s v="WIREGAMES d.o.o"/>
        <s v="Eugen Systems"/>
        <s v="Unit 2 Games"/>
        <s v="Over The Moon"/>
        <s v="MWM Interactive"/>
        <s v="Wargaming"/>
        <s v="Grey Alien Games"/>
        <s v="Goblinz Publishing"/>
        <s v="Frozen District"/>
        <s v="Fellow Traveller"/>
        <s v="No More Robots"/>
        <s v="Nicalis Inc."/>
        <s v="Purple Tree"/>
        <s v="Thermite Games"/>
        <s v="Maximum Games"/>
        <s v="Spry Fox"/>
        <s v="Coldwild Games"/>
        <s v="Chainsawesome Games"/>
        <s v="David Wehle"/>
        <s v="Nightdive Studios"/>
        <s v="Free Range Games"/>
        <s v="Kenney"/>
        <s v="iHeartMedia"/>
        <s v="itch.io"/>
        <s v="Krita Project"/>
        <s v="Brave Software, Inc."/>
        <s v="Defiant Development"/>
        <s v="Milestone S.r.l."/>
        <s v="META Publishing"/>
        <s v="Improbable Worlds Limited"/>
        <s v="Kongregate"/>
        <s v="FLARB LLC"/>
        <s v="Enodo Games"/>
        <s v="Broken Arms Games"/>
        <s v="Big Sugar"/>
        <s v="Rebound CG."/>
        <s v="1C Entertainment, 3D Realms"/>
        <s v="SOEDESCO"/>
        <s v="Urnique Studio"/>
        <s v="Beetlewing"/>
        <s v="Whatboy Games"/>
        <s v="Maze Theory"/>
        <s v="Giant Mobile"/>
        <s v="Nilo Studios"/>
        <s v="MY.GAMES"/>
        <s v="Neon Doctrine"/>
        <s v="M2H"/>
        <s v="Gameforge 4D GmbH"/>
        <s v="Tactic Studios"/>
        <s v="Merlino Games"/>
        <s v="Suncrash"/>
        <s v="Modus Games"/>
        <s v="Shiro Games"/>
        <s v="Stoic"/>
        <s v="Alien Pixel Studios"/>
        <s v="Dovetail Games"/>
        <s v="Mecha Studios"/>
        <s v="The Drone Racing League"/>
        <s v="Crafting Legends"/>
        <s v="Kitfox Games"/>
        <s v="Clever Plays Studio"/>
        <s v="Prime Matter,1C Entertainment"/>
        <s v="Mastiff"/>
        <s v="34BigThings"/>
        <s v="Mirari &amp; Co."/>
        <s v="KOEI TECMO GAMES CO., LTD."/>
        <s v="Stray Fawn Studio"/>
        <s v="Mechanistry"/>
        <s v="Ember Lab"/>
        <s v="PID Games"/>
        <s v="MidBoss, LLC"/>
        <s v="Beamdog"/>
        <s v="Skystone Games Inc."/>
        <s v="Superbrothers + Pine Scented"/>
        <s v="Warner Bros. Games"/>
        <s v="EXOR Studios"/>
        <s v="Aspyr"/>
        <s v="Bonus Stage Publishing"/>
        <s v="Eremite Games"/>
        <s v="HeroCraft"/>
        <s v="Krillbite Studio AS"/>
        <s v="Unfold Games"/>
        <s v="Glowstick Entertainment"/>
        <s v="Out of the Park Developments"/>
        <s v="Playtonic Games"/>
        <s v="Dreamteck"/>
        <s v="Riot Forge"/>
        <s v="Paradox Interactive AB"/>
        <s v="Nival"/>
        <s v="NetEase Montreal"/>
        <s v="Antiidelay"/>
        <s v="Gearbox Publishing"/>
        <s v="Gros Chevaux"/>
        <s v="Koch Media GmbH"/>
        <s v="Aeternum Game Studios"/>
        <s v="All in! Games"/>
        <s v="Burgos Games"/>
        <s v="Sloclap"/>
      </sharedItems>
    </cacheField>
    <cacheField name="genres" numFmtId="0">
      <sharedItems containsBlank="1">
        <s v="ACTION,RPG"/>
        <s v="ACTION"/>
        <s v="INDIE,PUZZLE"/>
        <s v="SHOOTER,FPS"/>
        <s v="ACTION,FIGHTING,STEALTH"/>
        <s v="INDIE,PLATFORMER,PUZZLE"/>
        <s v="ADVENTURE,RPG"/>
        <s v="ACTION,PLATFORMER"/>
        <s v="SINGLE_PLAYER,NARRATION,ADVENTURE"/>
        <s v="HORROR,ACTION,SHOOTER"/>
        <s v="STRATEGY,MULTIPLAYER,PARTY"/>
        <s v="ACTION,OPEN_WORLD"/>
        <s v="INDIE,PUZZLE,SIMULATION"/>
        <s v="OPEN_WORLD,FPS,ACTION"/>
        <s v="INDIE,PLATFORMER,PHYSICS"/>
        <s v="PUZZLE,PLATFORMER,SINGLE_PLAYER"/>
        <s v="RPG,COMEDY,TURN_BASED"/>
        <s v="RPG,ADVENTURE"/>
        <s v="ACTION,RPG,SINGLE_PLAYER"/>
        <s v="ROGUE_LIKE,SPACE_SIM,STRATEGY"/>
        <s v="OPEN_WORLD,STEALTH,ACTION"/>
        <s v="SURVIVAL,HORROR,SINGLE_PLAYER"/>
        <s v="CASUAL,PARTY,TRIVIA"/>
        <s v="ACTION,OPEN_WORLD,SHOOTER,SINGLE_PLAYER,ADVENTURE,EXPLORATION,FPS"/>
        <s v="ACTION,ADVENTURE,INDIE"/>
        <s v="FIRST_PERSON,SHOOTER"/>
        <s v="ACTION,METROIDVANIA,PLATFORMER"/>
        <s v="SHOOTER"/>
        <s v="ACTION,FIGHTING,OPEN_WORLD"/>
        <s v="ADVENTURE"/>
        <m/>
        <s v="SINGLE_PLAYER,HORROR,NARRATION"/>
        <s v="INDIE,PROGRAMMING,PUZZLE"/>
        <s v="SINGLE_PLAYER,SPACE_SIM"/>
        <s v="STRATEGY,SURVIVAL,SIMULATION"/>
        <s v="ADVENTURE,ACTION,RPG"/>
        <s v="SINGLE_PLAYER,FIRST_PERSON,PUZZLE"/>
        <s v="HORROR,FIRST_PERSON,INVESTIGATION"/>
        <s v="ACTION,HORROR,SHOOTER"/>
        <s v="ACTION,INDIE,SHOOTER"/>
        <s v="OPEN_WORLD,SURVIVAL,ACTION"/>
        <s v="MULTIPLAYER,ACTION,RPG"/>
        <s v="RACING,ARCADE,MULTIPLAYER"/>
        <s v="ACTION,INDIE,ADVENTURE"/>
        <s v="PUZZLE,INDIE,SINGLE_PLAYER"/>
        <s v="EXPLORATION,ADVENTURE,SINGLE_PLAYER"/>
        <s v="SPORTS,OPEN_WORLD,ACTION"/>
        <s v="ACTION,FIGHTING"/>
        <s v="FIRST_PERSON,NARRATION"/>
        <s v="SINGLE_PLAYER"/>
        <s v="ADVENTURE,PLATFORMER,SINGLE_PLAYER"/>
        <s v="SIMULATION,OPEN_WORLD,CASUAL"/>
        <s v="SINGLE_PLAYER,FIRST_PERSON,NARRATION"/>
        <s v="PUZZLE"/>
        <s v="HORROR,PUZZLE,INDIE"/>
        <s v="ACTION,PLATFORMER,INDIE"/>
        <s v="SHOOTER,MULTIPLAYER,SINGLE_PLAYER"/>
        <s v="ACTION,INDIE,METROIDVANIA"/>
        <s v="EXPLORATION,OPEN_WORLD,FIRST_PERSON"/>
        <s v="INDIE,RPG"/>
        <s v="ACTION,SHOOTER,ADVENTURE"/>
        <s v="ACTION,ADVENTURE,OPEN_WORLD"/>
        <s v="INDIE,STORYBOOK"/>
        <s v="INDIE,PLATFORMER,ACTION"/>
        <s v="EXPLORATION"/>
        <s v="OPEN_WORLD,SURVIVAL"/>
        <s v="RPG,ADVENTURE,OPEN_WORLD"/>
        <s v="ROGUE_LITE,TURN_BASED,STRATEGY"/>
        <s v="ACTION,PUZZLE"/>
        <s v="ACTION,FPS,OPEN_WORLD"/>
        <s v="PUZZLE,INDIE"/>
        <s v="SHOOTER,OPEN_WORLD,CO_OP"/>
        <s v="ROGUE_LITE,FIRST_PERSON,ACTION"/>
        <s v="ROGUE_LIKE,RPG"/>
        <s v="ACTION,INDIE,SIMULATION"/>
        <s v="INDIE,PUZZLE,PROGRAMMING"/>
        <s v="INDIE,NARRATION,PUZZLE"/>
        <s v="ACTION,PLATFORMER,FIGHTING"/>
        <s v="STRATEGY,ACTION,ROGUE_LITE"/>
        <s v="ACTION,SINGLE_PLAYER,ADVENTURE"/>
        <s v="SINGLE_PLAYER,SIMULATION"/>
        <s v="RPG"/>
        <s v="STEALTH,STRATEGY,SINGLE_PLAYER"/>
        <s v="ACTION,STEALTH"/>
        <s v="ACTION,ROLE_PLAYING,CO_OP,RPG"/>
        <s v="OPEN_WORLD,SINGLE_PLAYER"/>
        <s v="SINGLE_PLAYER,NARRATION,INDIE"/>
        <s v="ADVENTURE,EXPLORATION,CASUAL"/>
        <s v="SINGLE_PLAYER,FPS,SHOOTER"/>
        <s v="MULTIPLAYER"/>
        <s v="ACTION,INDIE"/>
        <s v="RPG,SINGLE_PLAYER,DUNGEON_CRAWLER"/>
        <s v="OPEN_WORLD,FIRST_PERSON,SIMULATION"/>
        <s v="MULTIPLAYER,RPG,SINGLE_PLAYER"/>
        <s v="STRATEGY,PHYSICS,SIMULATION"/>
        <s v="RACING,SINGLE_PLAYER,MULTIPLAYER"/>
        <s v="HORROR,FIRST_PERSON,ADVENTURE"/>
        <s v="ACTION,SINGLE_PLAYER"/>
        <s v="ACTION,ADVENTURE"/>
        <s v="SINGLE_PLAYER,NARRATION"/>
        <s v="SINGLE_PLAYER,NARRATION,SPACE_SIM"/>
        <s v="STRATEGY,CITY_BUILDER"/>
        <s v="ACTION,COMEDY,INDIE"/>
        <s v="CO_OP,INDIE"/>
        <s v="MULTIPLAYER,SINGLE_PLAYER,FIGHTING"/>
        <s v="ACTION,SINGLE_PLAYER,NARRATION"/>
        <s v="CARD_GAME,ROGUE_LITE,TURN_BASED"/>
        <s v="PLATFORMER,ADVENTURE,INDIE"/>
        <s v="SINGLE_PLAYER,NARRATION,ACTION"/>
        <s v="PUZZLE,MULTIPLAYER,COMPETITIVE"/>
        <s v="STRATEGY,MULTIPLAYER"/>
        <s v="ACTION,SUPERNATURAL,ADVENTURE"/>
        <s v="OPEN_WORLD,SURVIVAL,EXPLORATION"/>
        <s v="ACTION,ROGUE_LITE,SIMULATION"/>
        <s v="RACING,MULTIPLAYER"/>
        <s v="ACTION,FIRST_PERSON,ADVENTURE"/>
        <s v="CO_OP,RPG,FPS"/>
        <s v="CARD_GAME,INDIE,RPG"/>
        <s v="COMEDY,STEALTH,PUZZLE"/>
        <s v="SINGLE_PLAYER,PUZZLE"/>
        <s v="COMEDY,PHYSICS,SINGLE_PLAYER"/>
        <s v="Single Player,STRATEGY,ACTION"/>
        <s v="ACTION,PLATFORMER,ADVENTURE"/>
        <s v="COMEDY,PARTY,TRIVIA"/>
        <s v="PUZZLE,EXPLORATION"/>
        <s v="RPG,SINGLE_PLAYER"/>
        <s v="SINGLE_PLAYER,ADVENTURE,EXPLORATION"/>
        <s v="ACTION,MULTIPLAYER,RPG"/>
        <s v="NARRATION,ACTION,OPEN_WORLD"/>
        <s v="ACTION,RPG,ROGUE_LITE"/>
        <s v="FIRST_PERSON,PUZZLE"/>
        <s v="ACTION,RPG,INDIE"/>
        <s v="ADVENTURE,ACTION"/>
        <s v="ACTION,PLATFORMER,SINGLE_PLAYER"/>
        <s v="ACTION,SINGLE_PLAYER,RPG"/>
        <s v="SIMULATION,BASE_BUILDING,STRATEGY"/>
        <s v="PLATFORMER,ACTION,ADVENTURE"/>
        <s v="ADVENTURE,ACTION,SINGLE_PLAYER"/>
        <s v="CO_OP,ADVENTURE,PUZZLE"/>
        <s v="ACTION,SHOOTER,SIMULATION"/>
        <s v="ARCADE,INDIE,SIMULATION"/>
        <s v="SINGLE_PLAYER,ACTION,NARRATION"/>
        <s v="ACTION,STRATEGY"/>
        <s v="CASUAL,INDIE"/>
        <s v="MULTIPLAYER,SINGLE_PLAYER"/>
        <s v="CARD_GAME,STRATEGY,CO_OP"/>
        <s v="ACTION,EXPLORATION"/>
        <s v="ARCADE,FPS,INDIE"/>
        <s v="SHOOTER,SINGLE_PLAYER,MULTIPLAYER"/>
        <s v="ACTION,INDIE,FIGHTING"/>
        <s v="TURN_BASED,SINGLE_PLAYER,STEALTH"/>
        <s v="CARD_GAME,STRATEGY,RPG"/>
        <s v="FPS,OPEN_WORLD,ADVENTURE"/>
        <s v="STRATEGY,TURN_BASED,CITY_BUILDER"/>
        <s v="OPEN_WORLD,ACTION,STEALTH"/>
        <s v="SINGLE_PLAYER,NARRATION,PUZZLE"/>
        <s v="ACTION,RPG,DUNGEON_CRAWLER"/>
        <s v="PLATFORMER,RPG,ACTION"/>
        <s v="STRATEGY,COMPETITIVE,INDIE"/>
        <s v="PLATFORMER"/>
        <s v="SIMULATION,SPORTS,RACING"/>
        <s v="ADVENTURE,INDIE,EXPLORATION"/>
        <s v="CASUAL,PLATFORMER,INDIE"/>
        <s v="ADVENTURE,SUPERNATURAL,FANTASY"/>
        <s v="ACTION,CO_OP,RPG"/>
        <s v="STRATEGY,CARD_GAME"/>
        <s v="SHOOTER,MULTIPLAYER,FPS"/>
        <s v="ACTION,RPG,MULTIPLAYER"/>
        <s v="COMPETITIVE,MULTIPLAYER,SHOOTER"/>
        <s v="ADVENTURE,NARRATION,COMEDY"/>
        <s v="ROGUE_LIKE,FPS,BASE_BUILDING"/>
        <s v="INDIE,PHYSICS,MULTIPLAYER"/>
        <s v="INVESTIGATION,NARRATION,ADVENTURE"/>
        <s v="ACTION,ADVENTURE,EXPLORATION"/>
        <s v="INDIE,ADVENTURE,FIRST_PERSON"/>
        <s v="STRATEGY,CITY_BUILDER,SIMULATION"/>
        <s v="INDIE,NARRATION,RACING"/>
        <s v="ACTION,OPEN_WORLD,PHYSICS"/>
        <s v="TURN_BASED,ADVENTURE,CO_OP"/>
        <s v="COMPETITIVE,MULTIPLAYER"/>
        <s v="SIMULATION"/>
        <s v="TURN_BASED,RPG,ROGUE_LITE"/>
        <s v="INDIE,PLATFORMER,SIMULATION"/>
        <s v="INDIE,FIRST_PERSON,HORROR"/>
        <s v="ACTION,RPG,ADVENTURE"/>
        <s v="BATTLE_ROYALE,STRATEGY"/>
        <s v="STRATEGY,TURN_BASED,EARLY_ACCESS"/>
        <s v="CASUAL,STRATEGY,PUZZLE"/>
        <s v="CITY_BUILDER,INDIE,SINGLE_PLAYER"/>
        <s v="PLATFORMER,ACTION,CO_OP"/>
        <s v="RPG,OPEN_WORLD,ADVENTURE"/>
        <s v="TURN_BASED,STRATEGY,4X"/>
        <s v="ACTION,SINGLE_PLAYER,MULTIPLAYER"/>
        <s v="INDIE,COMEDY,FIRST_PERSON"/>
        <s v="PHYSICS,PUZZLE,SIMULATION"/>
        <s v="ADVENTURE,INVESTIGATION,RPG"/>
        <s v="BASE_BUILDING,SURVIVAL,STRATEGY"/>
        <s v="INDIE,CASUAL,ADVENTURE"/>
        <s v="STRATEGY,TURN_BASED,ROGUE_LITE"/>
        <s v="SINGLE_PLAYER,FIGHTING,MULTIPLAYER"/>
        <s v="FIGHTING,MULTIPLAYER"/>
        <s v="SURVIVAL,INDIE,EXPLORATION"/>
        <s v="STRATEGY"/>
        <s v="ACTION,RPG,SIMULATION"/>
        <s v="ACTION,ADVENTURE,CASUAL"/>
        <s v="ACTION,ARCADE,SINGLE_PLAYER"/>
        <s v="OPEN_WORLD,ADVENTURE,EXPLORATION"/>
        <s v="ARCADE,RACING,MULTIPLAYER"/>
        <s v="PLATFORMER,PUZZLE,ADVENTURE"/>
        <s v="CO_OP,MULTIPLAYER,FPS"/>
        <s v="STRATEGY,INDIE,SIMULATION"/>
        <s v="SIMULATION,EARLY_ACCESS,INDIE"/>
        <s v="ACTION,FPS,SHOOTER"/>
        <s v="ACTION,FIGHTING,ADVENTURE"/>
        <s v="ACTION,DUNGEON_CRAWLER,RPG"/>
        <s v="ADVENTURE,INDIE,FIRST_PERSON"/>
        <s v="ACTION,SHOOTER"/>
        <s v="PLATFORMER,ROGUE_LIKE,SHOOTER"/>
        <s v="ROGUE_LIKE,FIRST_PERSON,DUNGEON_CRAWLER"/>
        <s v="CO_OP,PLATFORMER,ROGUE_LITE"/>
        <s v="INDIE,ADVENTURE,SINGLE_PLAYER"/>
        <s v="ACTION,STRATEGY,ADVENTURE"/>
        <s v="CO_OP,INDIE,PUZZLE"/>
        <s v="COMEDY,EXPLORATION,ADVENTURE"/>
        <s v="NARRATION,INDIE,HORROR"/>
        <s v="STRATEGY,SINGLE_PLAYER"/>
        <s v="ADVENTURE,INDIE,SINGLE_PLAYER"/>
        <s v="ACTION,SHOOTER,CO_OP"/>
        <s v="INDIE,PHYSICS,SIMULATION"/>
        <s v="INDIE,RPG,SINGLE_PLAYER"/>
        <s v="ACTION,FPS"/>
        <s v="EARLY_ACCESS,INDIE,ROGUE_LITE"/>
        <s v="ACTION,INDIE,ROGUE_LIKE"/>
        <s v="ACTION,ADVENTURE,PLATFORMER"/>
        <s v="PUZZLE,NARRATION,SINGLE_PLAYER"/>
        <s v="ACTION,MULTIPLAYER,SINGLE_PLAYER"/>
        <s v="TURN_BASED,STRATEGY"/>
        <s v="ADVENTURE,PUZZLE,SINGLE_PLAYER"/>
        <s v="CARD_GAME,ADVENTURE,RPG"/>
        <s v="ACTION,SINGLE_PLAYER,STEALTH"/>
        <s v="COMEDY,ADVENTURE,EXPLORATION"/>
        <s v="TURN_BASED,RPG"/>
        <s v="TURN_BASED,STRATEGY,RPG"/>
        <s v="TURN_BASED,INDIE,RPG"/>
        <s v="COMEDY,PHYSICS,CO_OP"/>
        <s v="INDIE,RPG,SURVIVAL,ADVENTURE"/>
        <s v="MULTIPLAYER,FPS,COMPETITIVE"/>
        <s v="SIMULATION,RACING,SPORTS"/>
        <s v="ACTION,SPORTS"/>
        <s v="ACTION,RPG,FANTASY"/>
        <s v="STRATEGY,SINGLE_PLAYER,SIMULATION"/>
        <s v="STRATEGY,SIMULATION,TURN_BASED"/>
        <s v="INDIE,FIRST_PERSON,ADVENTURE"/>
        <s v="TURN_BASED,RPG,ADVENTURE"/>
        <s v="SHOOTER,FIRST_PERSON,FPS"/>
        <s v="STRATEGY,FANTASY,4X"/>
        <s v="CO_OP,MULTIPLAYER,SINGLE_PLAYER"/>
        <s v="ARCADE,RACING,PHYSICS"/>
        <s v="SHOOTER,FPS,ACTION"/>
        <s v="STRATEGY,SIMULATION"/>
        <s v="STRATEGY,SIMULATION,SINGLE_PLAYER"/>
        <s v="DUNGEON_CRAWLER,ROGUE_LIKE,INDIE"/>
        <s v="SHOOTER,CO_OP,MULTIPLAYER"/>
        <s v="INDIE,ADVENTURE,CASUAL"/>
        <s v="SINGLE_PLAYER,MULTIPLAYER"/>
        <s v="STRATEGY,INDIE,CARD_GAME"/>
        <s v="MULTIPLAYER,RPG,EXPLORATION"/>
        <s v="ACTION,STRATEGY,MULTIPLAYER"/>
        <s v="INDIE,PUZZLE,ADVENTURE"/>
        <s v="STRATEGY,PUZZLE"/>
        <s v="HORROR"/>
        <s v="COMPETITIVE,INDIE,PARTY"/>
        <s v="HORROR,FIRST_PERSON,INDIE"/>
        <s v="ACTION,ADVENTURE,NARRATION"/>
        <s v="ADVENTURE,SIMULATION,INDIE"/>
        <s v="ACTION,CO_OP,ADVENTURE"/>
        <s v="ADVENTURE,HORROR,STEALTH"/>
        <s v="STRATEGY,SIMULATION,INDIE"/>
        <s v="ADVENTURE,INDIE,NARRATION"/>
        <s v="ADVENTURE,TURN_BASED,ACTION"/>
        <s v="INDIE,HORROR,STORYBOOK"/>
        <s v="INDIE,METROIDVANIA,ROGUE_LITE"/>
        <s v="EARLY_ACCESS,SIMULATION,RPG"/>
        <s v="SINGLE_PLAYER,ACTION,SHOOTER"/>
        <s v="PUZZLE,ADVENTURE,INDIE"/>
        <s v="STRATEGY,SIMULATION,BASE_BUILDING"/>
        <s v="ACTION,INDIE,HORROR"/>
        <s v="HORROR,SUPERNATURAL,FIRST_PERSON"/>
        <s v="ACTION,MULTIPLAYER,OPEN_WORLD"/>
        <s v="STRATEGY,MULTIPLAYER,SINGLE_PLAYER"/>
        <s v="MULTIPLAYER,SINGLE_PLAYER,CO_OP"/>
        <s v="ADVENTURE,HORROR,FIRST_PERSON"/>
        <s v="ADVENTURE,COMEDY,INDIE"/>
        <s v="ACTION,ADVENTURE,OPEN_WORLD,SINGLE_PLAYER"/>
        <s v="STRATEGY,4X,TURN_BASED"/>
        <s v="RPG,STRATEGY,TURN_BASED"/>
        <s v="ACTION,RPG,OPEN_WORLD"/>
        <s v="ADVENTURE,ACTION,INDIE"/>
        <s v="MULTIPLAYER,SPACE_SIM,ACTION"/>
        <s v="PUZZLE,SIMULATION,STRATEGY"/>
        <s v="STRATEGY,ACTION,CASUAL"/>
        <s v="ARCADE,CASUAL"/>
        <s v="ADVENTURE,SINGLE_PLAYER,PUZZLE"/>
        <s v="PUZZLE,PLATFORMER,CASUAL"/>
        <s v="ACTION,ADVENTURE,RPG"/>
        <s v="SIMULATION,STRATEGY,INDIE"/>
        <s v="ADVENTURE,ACTION,PLATFORMER"/>
        <s v="SIMULATION,SHOOTER,MULTIPLAYER"/>
        <s v="ACTION,COMPETITIVE,MULTIPLAYER"/>
        <s v="STRATEGY,RPG,TURN_BASED"/>
        <s v="RPG,SINGLE_PLAYER,ACTION"/>
        <s v="NARRATION,STORYBOOK,SINGLE_PLAYER"/>
        <s v="RPG,FANTASY,SINGLE_PLAYER"/>
        <s v="ADVENTURE,RPG,ACTION"/>
        <s v="STRATEGY,SIMULATION,ADVENTURE"/>
        <s v="INDIE,PUZZLE,SINGLE_PLAYER"/>
        <s v="ACTION,CO_OP,SHOOTER"/>
        <s v="RPG,STRATEGY,MULTIPLAYER"/>
        <s v="RPG,STRATEGY,BASE_BUILDING"/>
        <s v="OPEN_WORLD,CASUAL,SIMULATION"/>
        <s v="STRATEGY,CITY_BUILDER,EXPLORATION"/>
        <s v="PARTY"/>
        <s v="ACTION,ADVENTURE,SURVIVAL"/>
        <s v="STRATEGY,SIMULATION,CITY_BUILDER"/>
        <s v="INDIE,RPG,TURN_BASED"/>
        <s v="PUZZLE,PLATFORMER,ACTION"/>
        <s v="ADVENTURE,INDIE,PUZZLE"/>
        <s v="CO_OP,CASUAL,MULTIPLAYER"/>
        <s v="ADVENTURE,SINGLE_PLAYER,SURVIVAL"/>
        <s v="STRATEGY,BASE_BUILDING,SIMULATION"/>
        <s v="SIMULATION,STRATEGY,CITY_BUILDER"/>
        <s v="RPG,SIMULATION,STRATEGY"/>
        <s v="RPG,TURN_BASED,STRATEGY"/>
        <s v="ADVENTURE,PLATFORMER,NARRATION"/>
        <s v="SURVIVAL,INDIE,EARLY_ACCESS"/>
        <s v="CARD_GAME,ROGUE_LITE,INDIE"/>
        <s v="RPG,ROGUE_LIKE,STRATEGY"/>
        <s v="ACTION,ADVENTURE,SHOOTER"/>
        <s v="ADVENTURE,INDIE,ACTION"/>
        <s v="METROIDVANIA,PLATFORMER,ACTION"/>
        <s v="SINGLE_PLAYER,HORROR,ADVENTURE"/>
        <s v="ACTION,SINGLE_PLAYER,ROGUE_LIKE"/>
        <s v="ADVENTURE,INDIE,RPG"/>
        <s v="INDIE,CARD_GAME,CASUAL"/>
        <s v="ACTION,SHOOTER,INDIE"/>
        <s v="RACING,SIMULATION,MULTIPLAYER"/>
        <s v="INDIE,RPG,STRATEGY"/>
        <s v="RACING"/>
        <s v="ADVENTURE,OPEN_WORLD,EXPLORATION"/>
        <s v="ACTION,ADVENTURE,ROGUE_LITE"/>
        <s v="STRATEGY,SINGLE_PLAYER,RPG"/>
        <s v="ADVENTURE,NARRATION,EXPLORATION"/>
        <s v="RPG,ACTION,MULTIPLAYER"/>
        <s v="RACING,ARCADE,INDIE"/>
        <s v="ACTION,OPEN_WORLD,FPS"/>
        <s v="ACTION,FPS,SINGLE_PLAYER"/>
        <s v="ACTION,ADVENTURE,ROGUE_LIKE"/>
        <s v="RPG,INDIE,TURN_BASED"/>
        <s v="ACTION,RACING,SPORTS"/>
        <s v="CITY_BUILDER,STRATEGY,INDIE"/>
        <s v="STRATEGY,CARD_GAME,TURN_BASED"/>
        <s v="ACTION,SURVIVAL,OPEN_WORLD"/>
        <s v="RACING,SPORTS,ACTION"/>
        <s v="SURVIVAL,OPEN_WORLD,EARLY_ACCESS"/>
        <s v="RPG,STRATEGY"/>
        <s v="NARRATION,RPG,ADVENTURE"/>
        <s v="STRATEGY,ACTION,MULTIPLAYER"/>
        <s v="STRATEGY,SIMULATION,MULTIPLAYER,CO_OP"/>
        <s v="ROGUE_LIKE,INDIE,CARD_GAME"/>
        <s v="MULTIPLAYER,ACTION,EARLY_ACCESS"/>
        <s v="ACTION,STEALTH,SHOOTER"/>
        <s v="ADVENTURE,COMEDY,NARRATION"/>
        <s v="ACTION,ADVENTURE,PUZZLE"/>
        <s v="HORROR,ADVENTURE,INDIE"/>
        <s v="DUNGEON_CRAWLER,RPG,EXPLORATION"/>
        <s v="MULTIPLAYER,ACTION,COMPETITIVE"/>
        <s v="STRATEGY,ROGUE_LITE,CITY_BUILDER"/>
        <s v="CITY_BUILDER,STRATEGY,SIMULATION"/>
        <s v="CARD_GAME,TURN_BASED,INDIE"/>
        <s v="ADVENTURE,PUZZLE,INDIE"/>
        <s v="RPG,ACTION,ADVENTURE"/>
        <s v="ACTION,INDIE,DUNGEON_CRAWLER"/>
        <s v="RPG,INDIE,ACTION"/>
        <s v="ADVENTURE,NARRATION,FIRST_PERSON"/>
        <s v="CITY_BUILDER,SIMULATION,EARLY_ACCESS"/>
        <s v="ADVENTURE,SINGLE_PLAYER,INDIE"/>
        <s v="INDIE,SIMULATION,FANTASY"/>
        <s v="SINGLE_PLAYER,FANTASY,MULTIPLAYER"/>
        <s v="ACTION,STEALTH,CO_OP,SHOOTER"/>
        <s v="ROGUE_LIKE,ACTION,CO_OP"/>
        <s v="SPORTS,ARCADE"/>
        <s v="ADVENTURE,PUZZLE,INVESTIGATION"/>
        <s v="PLATFORMER,ACTION,PUZZLE"/>
        <s v="CASUAL,INVESTIGATION,INDIE"/>
        <s v="INDIE,FIRST_PERSON,NARRATION"/>
        <s v="ADVENTURE,SINGLE_PLAYER,COMEDY"/>
        <s v="ADVENTURE,FANTASY,STORYBOOK"/>
        <s v="STRATEGY,EXPLORATION,ADVENTURE"/>
        <s v="ARCADE,ACTION,MULTIPLAYER"/>
        <s v="ADVENTURE,COMEDY,PUZZLE"/>
        <s v="ADVENTURE,NARRATION,PUZZLE"/>
        <s v="ADVENTURE,INDIE,SURVIVAL"/>
        <s v="ACTION,ADVENTURE,HORROR"/>
        <s v="SINGLE_PLAYER,ADVENTURE,CASUAL"/>
        <s v="STRATEGY,INDIE,SINGLE_PLAYER"/>
        <s v="CCG,RPG,TURN_BASED"/>
        <s v="INDIE"/>
        <s v="DUNGEON_CRAWLER,ROGUE_LIKE,ACTION"/>
        <s v="RACING,SPORTS,SIMULATION"/>
        <s v="ADVENTURE,INDIE,INVESTIGATION"/>
        <s v="STRATEGY,TURN_BASED"/>
        <s v="PUZZLE,INDIE,CASUAL"/>
        <s v="INDIE,PUZZLE,CASUAL"/>
        <s v="ADVENTURE,RPG,SIMULATION"/>
        <s v="ADVENTURE,FIRST_PERSON,INVESTIGATION"/>
        <s v="ARCADE,SINGLE_PLAYER,SHOOTER"/>
        <s v="ACTION,INDIE,SPORTS"/>
        <s v="ARCADE,ACTION,HORROR"/>
        <s v="ACTION,MULTIPLAYER,ADVENTURE"/>
        <s v="RPG,STRATEGY,INDIE"/>
        <s v="EARLY_ACCESS,SINGLE_PLAYER,CASUAL"/>
        <s v="SINGLE_PLAYER,INDIE,STRATEGY"/>
        <s v="ADVENTURE,SINGLE_PLAYER,NARRATION"/>
        <s v="ACTION,OPEN_WORLD,SURVIVAL"/>
        <s v="SURVIVAL,BASE_BUILDING,SIMULATION"/>
        <s v="ACTION,ARCADE,INDIE"/>
        <s v="RPG,ROGUE_LITE,ADVENTURE,EARLY_ACCESS"/>
        <s v="PUZZLE,INDIE,TURN_BASED"/>
        <s v="SPORTS,CO_OP,MULTIPLAYER"/>
        <s v="ADVENTURE,OPEN_WORLD,COMEDY"/>
        <s v="STRATEGY,ADVENTURE,RPG"/>
        <s v="SPORTS,SIMULATION,EARLY_ACCESS"/>
        <s v="EARLY_ACCESS,SHOOTER,ACTION"/>
        <s v="ADVENTURE,CASUAL,SIMULATION"/>
        <s v="MULTIPLAYER,COMPETITIVE,ACTION"/>
        <s v="ACTION,ADVENTURE,SINGLE_PLAYER"/>
        <s v="SURVIVAL,STRATEGY,CITY_BUILDER"/>
        <s v="MULTIPLAYER,FIGHTING,FIRST_PERSON"/>
        <s v="RPG,OPEN_WORLD,STRATEGY"/>
        <s v="STRATEGY,FANTASY,ROGUE_LITE"/>
        <s v="SPORTS,SIMULATION,SINGLE_PLAYER"/>
        <s v="ADVENTURE,EXPLORATION,ACTION,SINGLE_PLAYER,CO_OP"/>
        <s v="CASUAL,EXPLORATION,SIMULATION"/>
        <s v="ROGUE_LITE,SHOOTER,PLATFORMER"/>
        <s v="CO_OP,MULTIPLAYER,SIMULATION"/>
        <s v="INDIE,ADVENTURE,PUZZLE"/>
        <s v="PUZZLE,ADVENTURE,CASUAL"/>
        <s v="MULTIPLAYER,BATTLE_ROYALE,STRATEGY"/>
        <s v="ADVENTURE,SIMULATION,OPEN_WORLD"/>
        <s v="ACTION,CO_OP,PLATFORMER"/>
        <s v="MULTIPLAYER,SHOOTER,EARLY_ACCESS"/>
        <s v="INDIE,SINGLE_PLAYER,INVESTIGATION"/>
        <s v="ACTION,ADVENTURE,INVESTIGATION"/>
        <s v="FPS,SHOOTER,MULTIPLAYER"/>
        <s v="HORROR,INDIE,SINGLE_PLAYER"/>
        <s v="HORROR,SURVIVAL,STEALTH"/>
        <s v="HORROR,EXPLORATION,SURVIVAL"/>
        <s v="COMPETITIVE,MULTIPLAYER,ACTION"/>
        <s v="ADVENTURE,STRATEGY,PUZZLE"/>
        <s v="MULTIPLAYER,OPEN_WORLD,RACING"/>
        <s v="ACTION,INDIE,FPS"/>
        <s v="ARCADE,COMPETITIVE,PUZZLE"/>
        <s v="MULTIPLAYER,CO_OP,SHOOTER"/>
        <s v="STEALTH,ACTION,INDIE"/>
        <s v="ADVENTURE,INVESTIGATION,PUZZLE"/>
        <s v="CITY_BUILDER,BASE_BUILDING,SURVIVAL"/>
        <s v="SIMULATION,FIRST_PERSON,EARLY_ACCESS"/>
        <s v="ACTION,ADVENTURE,CO_OP"/>
        <s v="STRATEGY,RPG,BASE_BUILDING"/>
        <s v="RPG,INDIE,ADVENTURE"/>
        <s v="CO_OP,SINGLE_PLAYER,MULTIPLAYER"/>
        <s v="ACTION,SHOOTER,FPS"/>
        <s v="PLATFORMER,PUZZLE,INDIE"/>
        <s v="ADVENTURE,PLATFORMER,INDIE"/>
        <s v="SIMULATION,SINGLE_PLAYER"/>
        <s v="CARD_GAME,STRATEGY,ROGUE_LIKE"/>
        <s v="ACTION,PLATFORMER,METROIDVANIA"/>
        <s v="ACTION,INDIE,OPEN_WORLD"/>
        <s v="SIMULATION,CASUAL,INDIE"/>
        <s v="RPG,INDIE,CASUAL"/>
        <s v="METROIDVANIA,ADVENTURE,INDIE"/>
        <s v="STRATEGY,TURN_BASED,4X"/>
        <s v="ADVENTURE,INDIE,PLATFORMER"/>
        <s v="MULTIPLAYER,SINGLE_PLAYER,FPS"/>
        <s v="CO_OP,INDIE,ACTION"/>
        <s v="RPG,FANTASY,TURN_BASED"/>
        <s v="INDIE,SIMULATION,SINGLE_PLAYER"/>
        <s v="CASUAL,SIMULATION,INDIE"/>
        <s v="INDIE,ADVENTURE,COMEDY"/>
        <s v="ARCADE,SHOOTER,SPACE_SIM"/>
        <s v="ARCADE,RACING,SINGLE_PLAYER"/>
        <s v="RACING,SIMULATION,SPORTS"/>
        <s v="INDIE,METROIDVANIA,ADVENTURE"/>
        <s v="TURN_BASED,RPG,SINGLE_PLAYER"/>
        <s v="SINGLE_PLAYER,RPG,ADVENTURE"/>
        <s v="SINGLE_PLAYER,STEALTH,ACTION"/>
        <s v="SINGLE_PLAYER,ACTION,ADVENTURE"/>
        <s v="SINGLE_PLAYER,SHOOTER,ACTION"/>
        <s v="STRATEGY,RPG"/>
        <s v="ACTION,RPG,CO_OP,SINGLE_PLAYER"/>
        <s v="STRATEGY,INDIE,BASE_BUILDING"/>
        <s v="SIMULATION,STRATEGY,SURVIVAL"/>
        <s v="EARLY_ACCESS,CITY_BUILDER,BASE_BUILDING"/>
        <s v="RPG,SINGLE_PLAYER,ADVENTURE"/>
        <s v="ACTION,EXPLORATION,ADVENTURE"/>
        <s v="CO_OP,MULTIPLAYER,SHOOTER"/>
        <s v="ROGUE_LITE,STRATEGY,SINGLE_PLAYER"/>
        <s v="ACTION,RPG,SINGLE_PLAYER,MULTIPLAYER,CO_OP"/>
        <s v="ACTION,SIMULATION,CASUAL"/>
        <s v="ADVENTURE,STORYBOOK,INVESTIGATION"/>
        <s v="ACTION,ADVENTURE,STEALTH"/>
        <s v="INDIE,ROGUE_LIKE,ROGUE_LITE"/>
        <s v="RPG,TURN_BASED,SINGLE_PLAYER"/>
        <s v="ARCADE,STRATEGY,FIGHTING"/>
        <s v="SURVIVAL,ADVENTURE,EXPLORATION"/>
        <s v="MULTIPLAYER,FIGHTING,COMPETITIVE"/>
        <s v="OPEN_WORLD,EXPLORATION,ADVENTURE"/>
        <s v="FIGHTING,ACTION,ARCADE"/>
        <s v="OPEN_WORLD,FPS"/>
        <s v="CARD_GAME,ROGUE_LIKE,RPG"/>
        <s v="PARTY,CO_OP,MULTIPLAYER"/>
        <s v="STRATEGY,BASE_BUILDING,RPG"/>
        <s v="SINGLE_PLAYER,CO_OP,ACTION"/>
        <s v="CITY_BUILDER,ROGUE_LITE,STRATEGY"/>
        <s v="ADVENTURE,HORROR,SINGLE_PLAYER"/>
        <s v="INDIE,CARD_GAME,ROGUE_LIKE"/>
        <s v="HORROR,STEALTH,ROGUE_LIKE"/>
        <s v="ACTION,ADVENTURE,CITY_BUILDER"/>
        <s v="ADVENTURE,INDIE,HORROR"/>
        <s v="RPG,STRATEGY,SINGLE_PLAYER"/>
        <s v="RPG,DUNGEON_CRAWLER,INDIE"/>
        <s v="RPG,INDIE,DUNGEON_CRAWLER"/>
        <s v="INDIE,ACTION,ADVENTURE"/>
        <s v="OPEN_WORLD,SPORTS,MULTIPLAYER,ACTION"/>
        <s v="ACTION,ARCADE,SHOOTER"/>
        <s v="ACTION,ADVENTURE,METROIDVANIA"/>
        <s v="HORROR,ADVENTURE,PUZZLE"/>
        <s v="HORROR,INDIE,ARCADE"/>
        <s v="INDIE,HORROR,NARRATION"/>
        <s v="ACTION,ROGUE_LIKE,CO_OP"/>
        <s v="STRATEGY,SIMULATION,SPORTS"/>
        <s v="INDIE,FIRST_PERSON,PUZZLE"/>
        <s v="ADVENTURE,INDIE"/>
        <s v="INDIE,PLATFORMER,ADVENTURE"/>
        <s v="CITY_BUILDER,SIMULATION,STRATEGY"/>
        <s v="SIMULATION,CITY_BUILDER,STRATEGY"/>
        <s v="ADVENTURE,RPG,SINGLE_PLAYER"/>
        <s v="TURN_BASED,STRATEGY,FANTASY,SINGLE_PLAYER"/>
        <s v="INDIE,RPG,ADVENTURE"/>
        <s v="ADVENTURE,ARCADE,INDIE"/>
        <s v="ACTION,ROGUE_LIKE,SHOOTER"/>
        <s v="ACTION,INVESTIGATION,ADVENTURE"/>
        <s v="CARD_GAME,DUNGEON_CRAWLER,ROGUE_LIKE"/>
        <s v="CO_OP,INDIE,PLATFORMER"/>
        <s v="SHOOTER,FIRST_PERSON,MULTIPLAYER"/>
        <s v="STRATEGY,ACTION"/>
        <s v="RPG,SINGLE_PLAYER,TURN_BASED"/>
        <s v="SHOOTER,ACTION,ADVENTURE"/>
        <s v="SIMULATION,PUZZLE,PROGRAMMING"/>
        <s v="RPG,ACTION,SINGLE_PLAYER,CO_OP,MULTIPLAYER"/>
        <s v="SIMULATION,INDIE,CITY_BUILDER,SINGLE_PLAYER,CO_OP"/>
        <s v="SIMULATION,STRATEGY,ADVENTURE"/>
        <s v="RPG,STRATEGY,FANTASY"/>
        <s v="ACTION,ADVENTURE,STRATEGY"/>
        <s v="ACTION,MULTIPLAYER,BATTLE_ROYALE"/>
        <s v="SIMULATION,ADVENTURE"/>
        <s v="PLATFORMER,METROIDVANIA,ACTION"/>
        <s v="ARCADE,ACTION,CO_OP,SINGLE_PLAYER"/>
        <s v="CO_OP,ACTION,ROGUE_LITE"/>
        <s v="MULTIPLAYER,INDIE,CASUAL"/>
        <s v="SHOOTER,ADVENTURE"/>
        <s v="METROIDVANIA,ADVENTURE,ACTION"/>
        <s v="PUZZLE,FIRST_PERSON,SINGLE_PLAYER,NARRATION,ADVENTURE"/>
        <s v="INDIE,ACTION"/>
        <s v="EXPLORATION,INVESTIGATION,SUPERNATURAL"/>
        <s v="INDIE,ACTION,ADVENTURE,SINGLE_PLAYER"/>
        <s v="CASUAL,CO_OP,PARTY,SINGLE_PLAYER"/>
        <s v="INDIE,MULTIPLAYER,SHOOTER"/>
        <s v="INDIE,PUZZLE,PLATFORMER"/>
        <s v="ACTION,STRATEGY,STEALTH,SINGLE_PLAYER"/>
        <s v="ADVENTURE,EXPLORATION,INDIE"/>
        <s v="PARTY,CASUAL"/>
        <s v="SHOOTER,STRATEGY,CO_OP,MULTIPLAYER,ACTION"/>
        <s v="CO_OP,RPG,ADVENTURE,SINGLE_PLAYER"/>
        <s v="OPEN_WORLD,ACTION,RPG"/>
        <s v="ACTION,FIGHTING,INDIE"/>
      </sharedItems>
    </cacheField>
    <cacheField name="relase_year" numFmtId="0">
      <sharedItems containsSemiMixedTypes="0" containsString="0" containsNumber="1" containsInteger="1">
        <n v="2008.0"/>
        <n v="2009.0"/>
        <n v="2010.0"/>
        <n v="2012.0"/>
        <n v="2013.0"/>
        <n v="2014.0"/>
        <n v="2015.0"/>
        <n v="2016.0"/>
        <n v="2017.0"/>
        <n v="2018.0"/>
        <n v="2019.0"/>
        <n v="2020.0"/>
        <n v="2021.0"/>
        <n v="2022.0"/>
      </sharedItems>
    </cacheField>
    <cacheField name="outlier" numFmtId="0">
      <sharedItems>
        <b v="0"/>
        <b v="1"/>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916" sheet="dataset"/>
  </cacheSource>
  <cacheFields>
    <cacheField name="id" numFmtId="0">
      <sharedItems>
        <s v="4c81547b81064acfb1902be7b06d6366"/>
        <s v="3fdbd69050ec4091a68481b397f0a5dd"/>
        <s v="5f82cbea3fdd42e2b9b9dfe8439b96b3"/>
        <s v="497cdc35842e458ca10a1edae95ae181"/>
        <s v="0dfa5a4398bb44c8b1ac34e5f248fab9"/>
        <s v="0f96082fc0b8475db86cba86c8b6a796"/>
        <s v="49bdb24baa564f8c92848abe14112436"/>
        <s v="e6dfe28ad2644018aa29f67054ff0391"/>
        <s v="58f2e8dff4a84c5796ebcbdd5d10fe34"/>
        <s v="a90dd6aacad84318aa8d81d87cad5063"/>
        <s v="da621d3c18154c82aedab85687fccdc6"/>
        <s v="e97aca322ee540edac26749e74e94ca1"/>
        <s v="bad91db9e66044fdaf195d6a8e882cdb"/>
        <s v="1d96b05c04804b4e8df4b376e3c1c490"/>
        <s v="9ccfdd9d080949f99d4d2b0aa321b165"/>
        <s v="50ca821abd824c2994ad1798eb8454a6"/>
        <s v="674967c55648467ba8e9d163a27170db"/>
        <s v="b4eb01e10f224126b7b4f7a56a65a6ec"/>
        <s v="442f123b4d884d8ca85236aa30b99a79"/>
        <s v="4daf8ec797014b5eb4a9cdb41d73bb60"/>
        <s v="7981b6d8a37142b9aed96155b93ff8da"/>
        <s v="9a03fddd502943d2af8c94daeb667b04"/>
        <s v="61b641c3702f4770ac525101b39f0063"/>
        <s v="84505cf3bfd8411288bb15489ca8ed48"/>
        <s v="534710b9b01d46b49a8d31ce5ad8ff36"/>
        <s v="2263134da81944f4aedb1977049ef2da"/>
        <s v="f2546a46804147bfb6ab74937caf9295"/>
        <s v="c071ea77ba2f4983b4515eae0f4216b6"/>
        <s v="afe468383a89436e889fd8d9d06d827e"/>
        <s v="86911468c5d04a1d8a4e78eb45ceb955"/>
        <s v="9a85e064672249f6976b92c2d8db56b5"/>
        <s v="5de1872a341c4536809185219ef71222"/>
        <s v="bc42dc435f324da6b5e623c4f5a01d6e"/>
        <s v="f036adb25c9347c69344b7642cb31e64"/>
        <s v="e3fdf1e813a54f44b71f30a411e9c23e"/>
        <s v="6a0dadfed285488bafec6f01f30f67d0"/>
        <s v="4c0ccb5098414557a12a921d8c17acb2"/>
        <s v="3f3c3f8ca3f743ef94155fd1088220d3"/>
        <s v="fa12d8a775a14c29863354f05999e621"/>
        <s v="73f7ee3f9e5540ff963573b9c3b08744"/>
        <s v="80c35836c0184c1e91dde0f2a05ebbbb"/>
        <s v="7285f8134497432fa68378ef9efe8dc2"/>
        <s v="9f47dad590a44949b1e2eb519adc0ca1"/>
        <s v="ea1854d7e3004420ba3f0759384514c6"/>
        <s v="6467d7c966244e40a72d776ea430f357"/>
        <s v="c9f0e06579234578aaaa0da9bf74c92e"/>
        <s v="96fc42dfd48f4689afa8ddf5227198d5"/>
        <s v="42ccb715787e47f48648159060135ef1"/>
        <s v="d6d175fb16614efc92fe6e65eb8638a3"/>
        <s v="0779c614dfa54d6b9905199bd5f3c195"/>
        <s v="f7246f00b7c44619974b60aa276fa606"/>
        <s v="4e7c7a4652c247ab8019906f7d60739c"/>
        <s v="e820a1ab24ca4bd2b725ba33194489d4"/>
        <s v="6bddda6e5d6c4fd8abcdd664b0f30f61"/>
        <s v="a95fc18c1d7846b2833f9d42d5d9c658"/>
        <s v="73021f8411c9435e8b6f35faacdc2978"/>
        <s v="dedd448c38d947ab90291540f183378b"/>
        <s v="f00a248b062a4adca9360c2c7d679237"/>
        <s v="57001074e2cf4d048839e4a2ebb44d71"/>
        <s v="d3f4613cb74c4c38b022c36bb26ead88"/>
        <s v="afc09953666043cdbece0b2a65989bc3"/>
        <s v="e18ee56df6cd425c8615e2709f8e7bb1"/>
        <s v="1bf1c664fc664ac88733e46da2297f8e"/>
        <s v="eb11056108a0450bb70c3fdca459ea8d"/>
        <s v="f984f7ce9fa14eddb4457fef59af25d3"/>
        <s v="f0b60db562384b70bfe441f1965736d9"/>
        <s v="617b64a9631c4df0a66ea8fca480d2b9"/>
        <s v="11c4b859bfd143d798bf84b8cfe1964f"/>
        <s v="b1f4888a7c9b4449b6bfbace4de24a9c"/>
        <s v="afaa5744cbcd46caa500e342f9f47d84"/>
        <s v="f094afd81c3c4a3cb565b186e01c3bcd"/>
        <s v="498e04695bbd4376ab574a103a4f36dd"/>
        <s v="09176f4ff7564bbbb499bbe20bd6348f"/>
        <s v="f6aee57bdd3445d4973bbbb639e8e8d5"/>
        <s v="cd44981c3cea431a9a203ff94b132994"/>
        <s v="3f9b7d87d6ea4ac1bb26d49683bd7064"/>
        <s v="42d063eb91874990b29f5b9a3e083673"/>
        <s v="b0f6e38a93634a3bbfa3200c47379558"/>
        <s v="52cdd069045e46a79b8debe97b756a26"/>
        <s v="da763a33956745888bea060de7ecf059"/>
        <s v="db9fd3c0420240ffbccc5141059824b3"/>
        <s v="c579aecd34934b8e9ef7e636c0962e5c"/>
        <s v="544c18ccadf8466691d8f2a335721b14"/>
        <s v="49841c56d62b4490a394a7889651e948"/>
        <s v="95e8b0adb366410c892f8f6fc8ac1bfa"/>
        <s v="9ac2b841932448aeb5fc370907c8c0b3"/>
        <s v="bd15ffd61c1744a295de36c164694e40"/>
        <s v="a08681e2143d4c218167e45d76db8de0"/>
        <s v="39516a5b66d04b75b25a810e593b0a97"/>
        <s v="0c8b6d95ff2746648ccd356dbf941c12"/>
        <s v="2c9dda5ae74e4c36ab5763933935888a"/>
        <s v="c3bb66a9e2064fa580597cee86cbc1df"/>
        <s v="18d7e12536c246b9a5dabb87efc7b700"/>
        <s v="ac2f9bdeb022454aab1ff77b59b2f3ed"/>
        <s v="19924135f32e4e1aa517f99a72e7cea4"/>
        <s v="9afcebbb195348ac96e39954e20ddf33"/>
        <s v="dff5698e513d49f4b6823c6472f07137"/>
        <s v="fc81c913519d44dfb645abb2d2db26b7"/>
        <s v="e9428ad618aa45f4b3371b8c8c4f9de9"/>
        <s v="ec4808acfd754b4f980daa0b93a56163"/>
        <s v="396c5dd6af134fbc847406a690c96f99"/>
        <s v="2ae91a1e97f848f7bd51c2cfbec61a0e"/>
        <s v="d89d1ecf209d42688d82909e522f2ec1"/>
        <s v="9e32f311abd24c4aa4c7f9c5dce25e75"/>
        <s v="b4549b0a846e4fa289f87b48007fc42e"/>
        <s v="ac5e4e5e2f024e2f9831baac251e0d46"/>
        <s v="95e743aa01c6410680916acb796246b5"/>
        <s v="0394bcc34ee54c13bf1d84590c11fd18"/>
        <s v="9651fd57c8a34e81949aab28a084ced7"/>
        <s v="aec117239abd49a08eddc9e75a981fa3"/>
        <s v="9b25216887da4b80af40769e6910cd20"/>
        <s v="32a37ec072474cf4a621d0ce28505f36"/>
        <s v="d76580cab11b4216bfa1a16ee820d680"/>
        <s v="b3a7ea2e333a49ab8a7c3d0aa1f31e5e"/>
        <s v="ebf5f23b876944f89d140750e756585d"/>
        <s v="ddeb3d9a00c1492da4954dd03465ec17"/>
        <s v="f189ca21d5814aef8402655f5d456bd3"/>
        <s v="4c77ab0d3f3f4188ac87f0b5d0ea2a91"/>
        <s v="cb362a4d9a2d42dda1005021522ca733"/>
        <s v="d3a6b8379b864097b2c92d14ebfab190"/>
        <s v="2554dc73dbc746f38bb930903821441b"/>
        <s v="026a40a759d2474e97d57099ef8d6c75"/>
        <s v="f2dfe3f792734ee8a614a97131318db8"/>
        <s v="4f24dc26787d42548cc1fb452d252801"/>
        <s v="e2495be2de784cba8355e436b1e185e8"/>
        <s v="643cba48d39d40a482df653517df0f26"/>
        <s v="6a612192c0ed499f8c7db747b3049107"/>
        <s v="a31e529d4527419c98a0d36f6ca9ce1d"/>
        <s v="bfcf7ca20e57436d8cc33e6d20cbac76"/>
        <s v="d93a5c8e6ae9421da81f7b0162361b83"/>
        <s v="1a0876c3c1994c50ae6e3231999a0dcf"/>
        <s v="89e949b9176d4f04a5b2e6ca28655b21"/>
        <s v="112d4a6bbc254c7fb58ca5597e40f093"/>
        <s v="5a1f3f34df1f4c21850b997aa08da19e"/>
        <s v="eed4647340be4921ae5547a0fe0de421"/>
        <s v="abb40344af0f4425a20e1c5e57677e56"/>
        <s v="4e82628bda3240959b7eed18967186c8"/>
        <s v="31c654e6b48a4d7288371cbaea5d7f61"/>
        <s v="b1f5e946cb694968849f5b4331f27db5"/>
        <s v="3299949f391a4dbb9e0c4b28b683992c"/>
        <s v="54e4974ff09e457ea24de17a37a1eca7"/>
        <s v="ca9e038d351d493f91f7823a175c5acf"/>
        <s v="f660ad626f1443a5ba90192e5510062c"/>
        <s v="bc519a47c9b44920828c718e367e20b5"/>
        <s v="791e1ab4a2664ca0b66331d5b1ec4d89"/>
        <s v="8a97a7d4d0e44523b9aa064f457627da"/>
        <s v="1f59e837a27a48f78c326ac943cd8441"/>
        <s v="2a32725d30bc4d87823d3354670376e2"/>
        <s v="e1cd6be4e19f4248b58048c1f3154a29"/>
        <s v="d15a9bad13314dd6ac4978e31147c865"/>
        <s v="7dd66b1bd08e41b1a6bdc3bf472833fa"/>
        <s v="dd845909e1504c048c14499eab60ec62"/>
        <s v="b467b7d3570e44c0b84e59475f4a5636"/>
        <s v="01028a117e8845ed90e1bc859ff6d4f3"/>
        <s v="265ae8cbed404648b0fddf253ffc44eb"/>
        <s v="c3291802fde5400aaaabda61acd2d2b4"/>
        <s v="387e3e9d6a1a4812bd2e54a04eac2db9"/>
        <s v="2385d033d11a469fa08cbae090ae97d8"/>
        <s v="e4362ad88b0346d7b05d4f9d640bbf20"/>
        <s v="12ab853cde4d4f209749ab7ab2070189"/>
        <s v="101424838a68468d8da192f3644e61d4"/>
        <s v="23614423f0b7437b97b78b70a96b7e92"/>
        <s v="5af5633e9f1747728d4fee10988ca2b7"/>
        <s v="0a7cd03813b247fcbcb4329b8f56e8ea"/>
        <s v="9a078d3bda8a490abbe4a2aa8e9c94ee"/>
        <s v="a3c78a5c62824677834c1008e0be9b2d"/>
        <s v="a123324c4f464e06bfda6dee473a9776"/>
        <s v="daa88a4b17cd4bb8bdb87cdf777ac3f3"/>
        <s v="16b8d80102a64760b02276bce4429d3b"/>
        <s v="87042929b63047a49ae06a31f26825e7"/>
        <s v="7f981fff99e44998bf0de031eec36925"/>
        <s v="a46b0cc96e60477cb4a5a9f024589079"/>
        <s v="30e0d1b99ced430b825239b395ff140c"/>
        <s v="905a6cdc931e4e64ade4010bac69d64c"/>
        <s v="e31d7dadcf1c4063b69fd97af1f3c2a9"/>
        <s v="ea40bbb5451649e38472912b11f338b8"/>
        <s v="3e69e975e8264e9799e6e3edd64f8e65"/>
        <s v="cbbde99547d54f41b8f7bd5fc46726c5"/>
        <s v="bff1d0022b6f4e409daa3663d67edab0"/>
        <s v="616d8e1ff26b4a65b14794e612da00c4"/>
        <s v="2ae6edb2223c4f8c97e9839b5b6497bb"/>
        <s v="f08e4c3a18b546568ccd07997590bee3"/>
        <s v="cc097232e8584021853adf98adec1b8d"/>
        <s v="409270ba4b814c20a761407ab7a49dbd"/>
        <s v="d80ba2f3338847d49a27d8e458d91334"/>
        <s v="a8953f3d2d55446aa2c8b4509b4b6960"/>
        <s v="b1e57a8fa2074f669abfbb294fd8e59e"/>
        <s v="14f7d8fdd5a44768b8aad40c6a5ae018"/>
        <s v="e8c01dff9a524977a2e51c5831155a91"/>
        <s v="1dbc4cac67ba46e39a2582dd18221a66"/>
        <s v="bc5f7e2b085044578a191eb1e2d7f9be"/>
        <s v="475691037f00498fa752cd9ecf258b6b"/>
        <s v="6a9694e578ee4e598b16a02ef549b629"/>
        <s v="8b620ab6eaad4c6182d44f07830fd8f6"/>
        <s v="c6f4afb96f6b456ebc9a522d8fb6b3a0"/>
        <s v="fd7b726f8d81401ba83fda5226407a17"/>
        <s v="a141915f0de3494791151b205a712cda"/>
        <s v="df959d76dda247a893f2c8b6d401dc26"/>
        <s v="b14d60867fc34e6687e20f1cb98d6d74"/>
        <s v="e6cd2745c0a3496383e0adc95c7b63b1"/>
        <s v="dce338d41ea84680a81ad383a1f7f401"/>
        <s v="4019722ac05540b69f172d5182468175"/>
        <s v="aab7e770208a419286ef5fe2f9a98a60"/>
        <s v="4531b00fcf354680bf68d138b7155fda"/>
        <s v="bef777f5e5e74f6a942384638c41cc51"/>
        <s v="e3446d29202c46cdb827d35dc1fae75f"/>
        <s v="69d2af5db6994e2db61d70810ce563af"/>
        <s v="4423a534b0ca48b885abcf23a5e27e61"/>
        <s v="e97596b69a334eb896d3567ffad85093"/>
        <s v="e33a567a8ce04ed5abc23d5e46a98087"/>
        <s v="73fbe4d673504c2a80261cf6bfcff20f"/>
        <s v="0067751df1d944fdbde06a883fc4a0e8"/>
        <s v="c12806e289d94b1180fde0221c13c70d"/>
        <s v="3040b13256b4463dae6358738d62d5e5"/>
        <s v="e64af2d6202d4b64b86abe428250dbff"/>
        <s v="88be15452fea4ebf9e211deb291e8189"/>
        <s v="6005be154ca94b978757989243a9ec73"/>
        <s v="fd2df056f60e4ca8a59ca5c5f0ff3395"/>
        <s v="84f8d79ca9d84057ba4406d215cb6ad5"/>
        <s v="addd4e86c4d746ab86f21606bdadce7d"/>
        <s v="ba1f4fa2618046a0a8d71588cd0c2a68"/>
        <s v="1f7e992461c044b9972d0c3fb6a9277a"/>
        <s v="9aa227e2ba294bb1a95c95fde892eb31"/>
        <s v="afadb715390a4593acdca79dae94b60a"/>
        <s v="0823aa31fb7540db886871c5aa44dcc3"/>
        <s v="56b3f851cc664490a9911040da23a611"/>
        <s v="a541f0935a3340c5b05a3742e0888d18"/>
        <s v="ae212a8d9bda47228596f6ce38e5c597"/>
        <s v="f6db79620fd849a685f8b463d3a8bf2d"/>
        <s v="7ad72dc39d624bbd912c195daad10d00"/>
        <s v="f57f2cf4b6aa49be84688e4ea571ccbe"/>
        <s v="5014d355b4684d80a095a570219c3443"/>
        <s v="4dc13c6a34d04d249fd84fdf811f266f"/>
        <s v="2c38503c83df4fd4ae7cd9c3a8a50ce8"/>
        <s v="785b37a897c14ad589d2d5f79aaf372e"/>
        <s v="50c1f8b00eff4eb68b474bf57a2bf7bc"/>
        <s v="742f762ba0094daea72d91153433fb45"/>
        <s v="51a30dc6b394462aaa49bd7e3321a2e3"/>
        <s v="1516933c27344f478d04efa7ccaa623e"/>
        <s v="957e4d4d60634f7bad2047d257a49f73"/>
        <s v="3dfcf2349c0e4fad8e5c6b33786c407e"/>
        <s v="9064fdd49de04718abe631788ad5a759"/>
        <s v="954871df36d3456ca1face43aa5c2e62"/>
        <s v="fe74b3dad04846e5a58f62aebd3858b6"/>
        <s v="822ad2aee1ff4b2da5dd03a995527821"/>
        <s v="cf0f9c305d5d4dc9bd0fc4c14b5f2c5d"/>
        <s v="13f7f3e05e91444585e9be24b59fe536"/>
        <s v="a61c6602b5784d36801d0cab73e02337"/>
        <s v="009718266e284616b3e93fbdb2ccd671"/>
        <s v="1112adb4b6af47238cbc563ae2b1c6ab"/>
        <s v="4eb4eaeb9f344519b934036051b38f29"/>
        <s v="c3006006e4c74c4d8316ff09fb8dcc8d"/>
        <s v="8c02538c55314c22b0e2216502bdac20"/>
        <s v="16b7c8509ea8427898981145d244316c"/>
        <s v="2aa893533da449c7b146c72880a414b3"/>
        <s v="b3678744f16842debd1f2d57fbe12e9c"/>
        <s v="10304ec5c7cc412abaf21748c41ed6e4"/>
        <s v="6271c537ea264bc2adcdf9c200cf6aa7"/>
        <s v="1dcce12230b64066a988c06cdd5f653e"/>
        <s v="764efdf6ab3e4b50856ace9afd3dcc6e"/>
        <s v="890c5a23bc654a1f94993c7976b3baa2"/>
        <s v="ddbac5b8afd64e36a63d6904e0ef7e41"/>
        <s v="46b393b6aed04d7e962a33f2d752a3bd"/>
        <s v="d98e4e1bcca8487daba595cc792e2b85"/>
        <s v="6e02cab6e82243858462ba7f93c82e9d"/>
        <s v="d4497261293046f58c0a429a11a7d852"/>
        <s v="85f5ff10c31c4cd99978f4d57d3ec97a"/>
        <s v="8891a362aacf45e68b618eced3b4ba00"/>
        <s v="70c286b7eb704c9eaa59e66571447092"/>
        <s v="fafa9c3177db4dd6a1b225efe4fe904c"/>
        <s v="9ca2b214a7b0477cb57fb0975f50043c"/>
        <s v="942e9424124145fca7fadefefb9b70e6"/>
        <s v="e48a48c96c594e30a9872d051b3b5d8b"/>
        <s v="a23c6b7934d2436b8e27860d805ec26a"/>
        <s v="bc24fd6c82354ae18279e18effaa640e"/>
        <s v="32052e4882be420e8b009f05483f1f23"/>
        <s v="a47960f6b6b147d4b257e83c808eabc3"/>
        <s v="b97a6ef46c4f4eaaa2dc324693df0765"/>
        <s v="1ad9b7fca007477ca454d2048d019d2f"/>
        <s v="88be2cd8fc104ff1b81783d6930e6922"/>
        <s v="3fb9665744a5404d95de612ddc445f35"/>
        <s v="14f073a7a4204943b830717c32e2c710"/>
        <s v="a8b9cb3f7f0143bc9366ec7695f7876c"/>
        <s v="2e4e9ce2c17649018d45692284dfd890"/>
        <s v="c51628e14ff54e45a2aef41806e834cb"/>
        <s v="b5dba5ebbdf84ecaad0edf4f5e026247"/>
        <s v="eb38399025864ffb88a7e027d02502a8"/>
        <s v="5ce7e46378254948a5eb921ca32cf569"/>
        <s v="12f1d63f735341ddbb21a192010096a7"/>
        <s v="4fc245c9e77a4560a31e0dc77e89d716"/>
        <s v="754412e3df444c0c84653ea7aa047fe6"/>
        <s v="f2046150a9d24931a83bdb64ecc08f14"/>
        <s v="a0bb13a219f747f88dff4c2a50b070c0"/>
        <s v="061c756f526f429694c30188a0a99482"/>
        <s v="10c62ba6044c4cbba8b50ad16dc58c4d"/>
        <s v="d7346eea46ef4d109b459ef71ddc09e9"/>
        <s v="6981d7b46a594991b7dc2b27d64dd501"/>
        <s v="55196df9a34f4bb0a6c4cf28315dafa0"/>
        <s v="e343cee48e8e4cca80b0ae3d228342aa"/>
        <s v="4537d64c0c5748ae901163cfb53573eb"/>
        <s v="8f6f05aa00fd48cca99d897b593b3e8b"/>
        <s v="3f33b68db9ac412597707ab5276965fa"/>
        <s v="8f338b5867d84354bf01550081b4bb2b"/>
        <s v="097a407e8d1f4ab3af6026928a794b8d"/>
        <s v="a768c9cd6c2f4d5998aa3e74bf5fe370"/>
        <s v="5005e6c10c45410a9bc52bca7e1fe960"/>
        <s v="f88100d74fd04a518d9cbc89028c6fa9"/>
        <s v="234c5a3fd58b4cd5ae307a156ef789e3"/>
        <s v="4fff670a2c5d49e995c1b2775de02fdb"/>
        <s v="78192de994c743ff992456fc70e6cd10"/>
        <s v="00ae234a8e4a4a80b6b3c124ae738372"/>
        <s v="8c67bf879a9f48f689ab0c86df4f67a6"/>
        <s v="71489603554f452f9d71e93627115939"/>
        <s v="80260982798c4573a4241e50229e81b1"/>
        <s v="040d6aecf9cd4199abba059d5acfd600"/>
        <s v="13e70cb21eda428dbdf8d8b0a013880f"/>
        <s v="91a881b260bb455d97aeea0d205aa178"/>
        <s v="8185b5be30124bdc93bc46d9174bd114"/>
        <s v="f536990dc8164c829b410861caf17add"/>
        <s v="93646f6055c849cc8c1f34f2292f8040"/>
        <s v="4127c2cc818244ddb3003626f6687531"/>
        <s v="2c328a34978546a487861d442713a8e0"/>
        <s v="2bd8c4b180374d258bd86b27fa077d0c"/>
        <s v="3971a9b9ba1343f7b548c1199117ba19"/>
        <s v="f5f7971517134ed488fd51974563f5f5"/>
        <s v="72cbf73f83ea4437b142e143a1c78562"/>
        <s v="442ff8be7d644f5686ba64ec5140e93f"/>
        <s v="0c4c8698988c41c6bdfd811ffccf4384"/>
        <s v="0e8695f8a0a648a78f20e3412cd501e5"/>
        <s v="0d25ff58568a41feb949ef3fc7cf8e13"/>
        <s v="4d6f7c738cb6468d8fccce3de8d5d02e"/>
        <s v="fc589c4813fc447280d432bc8c39081a"/>
        <s v="935cf741114c47edb9cdbf2050630ae4"/>
        <s v="02d44be4c21c4ce094c6151133c91482"/>
        <s v="8a2dd95a9fe04bdebde02b46a8f41aed"/>
        <s v="10423f6206ae42d9acb0f02ac1c45d8d"/>
        <s v="9cbce2178e694841bd63dc31d91e6868"/>
        <s v="10701b17b68d4ec18beaf7599717065c"/>
        <s v="4ec50a302f1449b3bf706a199c333ab8"/>
        <s v="17b5b8a36adb4fdf876eea5e5eeab3e1"/>
        <s v="39f15c00a8f54c72aa6cd9f38fe0ef02"/>
        <s v="631d2b0a5f204909bf401cb5696c8f42"/>
        <s v="0fc946078be6410ba6cf29b7f54157c2"/>
        <s v="7e235e4287d94ebe9b73bbc5c9380a34"/>
        <s v="1db39c1d6db04d8f9d5f198254e6a2df"/>
        <s v="69ed50cc40734c87b29da42d62093777"/>
        <s v="36bfbc7a0b664a2891c68dc947922469"/>
        <s v="559d2ae2577e463eb9f914883795935e"/>
        <s v="2ebc70bd2f0044a18e2734b4fcd9b48b"/>
        <s v="940d35d57025450eb997b571abd054d1"/>
        <s v="08d5b9d2e8304c3ab5dfea6694d17bac"/>
        <s v="c97c99cb46a244db9447cfaf60e0ec3b"/>
        <s v="b19d810d322240e7b37bcf84ffac60ce"/>
        <s v="0346e47d191443aeaf9d7e16127eefed"/>
        <s v="414d009979b7464f9a4a3a40507039ab"/>
        <s v="83ae3d8394ff4da9afa26fecab433be1"/>
        <s v="2c864736705c48549288f803a113cf96"/>
        <s v="8080b4a777b54ec8a1ded2c8e7ec40a4"/>
        <s v="25de133cd3ab42718246f5aa0ca79272"/>
        <s v="6fe9d857f3a04f3c8c96218250c2035d"/>
        <s v="f4a262e3de4a4ea9b8981ba7e9387cda"/>
        <s v="86297ebbb27c4bfab8b01aacfe906bed"/>
        <s v="786eacc66b8b4075bf7c8684930127d3"/>
        <s v="5b49e5e38c3848afb71f6825da275047"/>
        <s v="c8c4634daf9049cca66950d75536fe7f"/>
        <s v="8a1b0c496c5440cfa71ba276c75a8aa4"/>
        <s v="62488ccca67b455891967a4cfc6dea24"/>
        <s v="dd36293739384a63886ccdc39bc02993"/>
        <s v="0357efab61f146289d74880509df7302"/>
        <s v="884945f5443a4c20a93d9ce9e2dd518a"/>
        <s v="687b64a3e1194e69992f9caea70d77c4"/>
        <s v="19b650f9a98a45b0bfe07674b51fa7a0"/>
        <s v="3f683b83c93d449396da629b66b89be6"/>
        <s v="efb29f98a9974fc78bfdd66e69c6d7ab"/>
        <s v="efccfccbe6114494af480e2d07a3f5f6"/>
        <s v="4e3bae011096422d92a56fadfafacd2e"/>
        <s v="8b62502ac3774dd5b43e208bb2a46ef3"/>
        <s v="aa05ffff3f9a466e95f76fcb5af9420b"/>
        <s v="972849b01e744bddb496223c8ac5c7b7"/>
        <s v="256fe52d342c4b65ac34997a610d9384"/>
        <s v="29958fab494f4c1393c5208fd770cb89"/>
        <s v="db2d81bb32a845b5bfb1e768e120e2ac"/>
        <s v="c7aaa2e680fd4dceb5fc87eebe80ade9"/>
        <s v="98fe272aa19540dfb4a2359ddb8d24fe"/>
        <s v="6820f3467b8a4d2aa9b7d76d0fa9f441"/>
        <s v="aafbe6800d9f4e50aa896139ed45554a"/>
        <s v="0fffb527a35441b08505c018dc1812bd"/>
        <s v="6facf48048214c1da860471aed400932"/>
        <s v="d6b4c22c5360465aaf3d9a0161fad210"/>
        <s v="e74db1952d344022bb510b8ddbcc4589"/>
        <s v="7b002177046841a69da1adc0e1d0c98f"/>
        <s v="8e30f82a970b48e684a27ca49c386115"/>
        <s v="bb0b588fed4c43f8bb048f2a5955341b"/>
        <s v="d08a29625c044911aca5848c74ba0e9b"/>
        <s v="b1b3e749bc1c445aaa8c496ec3bc5e87"/>
        <s v="aa0b194dbc4a4095aa713dfbe66a4495"/>
        <s v="7aea960be7dd4d86a9b30cf5daa03eeb"/>
        <s v="c5470b4a41b745d5919734d1e2a955bc"/>
        <s v="206071e112404367b2fbeecd0c986468"/>
        <s v="674fb1bb36cd442b86df1038d547942d"/>
        <s v="471f6d94a65f406bbfd822beab7c88b8"/>
        <s v="be3de140fc3749b28215da1626cce8bc"/>
        <s v="b164a6b5b5d14b95aa212db202f26852"/>
        <s v="95afe0e3f3dc43e4b9ebab9c6fc8d276"/>
        <s v="e42093ff3c434f618b8f2c50039eaece"/>
        <s v="787b4461f5d0434da9c515d713a182a8"/>
        <s v="5e0277378de542ce9bf891d2f919d6c8"/>
        <s v="f8f9d3387f414d72a90aee4619433177"/>
        <s v="6238fdbc5a0143ccbc8448a8009bcef5"/>
        <s v="8a9ebc1feff6402e9b88839f46ee45ac"/>
        <s v="180df8fb19134e5ab77392692f83ba9d"/>
        <s v="22388508a3c34250958b552bf6df3333"/>
        <s v="24a557f35d78493d90c026fa625574b0"/>
        <s v="ff25c738dde344eeba59f2209a70e8c0"/>
        <s v="c445c0b2f1b1449d9a01e6de23839189"/>
        <s v="e321199ce26e4922b296c023806ce1fe"/>
        <s v="371605cfc34f42c992a42e1d97e6e01b"/>
        <s v="32bb24ce7e564ddaac76a4a41d7efc1d"/>
        <s v="5f252d25f24d4187bb9ff8adee44e72d"/>
        <s v="9f2abdb36ffe42798f1497031cc4e4a8"/>
        <s v="1f37fe4e0f784f928d2811f44417dacc"/>
        <s v="f100d746e4c74e42b6129dda765c9cd9"/>
        <s v="bf83aee67dd1475fb6bf2c8563f14b70"/>
        <s v="a61454cf9fc04689b5a014996712d3f5"/>
        <s v="60e316a2196644e39cbf357b62805068"/>
        <s v="a020424f6c854cefac41f4af4a0ce69f"/>
        <s v="aa4a9efb67fc445e8995c45c1d6dfb42"/>
        <s v="63e07f28b89445ba80f06657ef0b68a7"/>
        <s v="f24e1ebf9a054781abc85bc82a2dcbba"/>
        <s v="cae9b411f608482a9c646f00daac9e46"/>
        <s v="d37f3694e7a04edb8347f3cb6320f9d3"/>
        <s v="9ab78d8a6fe84c3f82b31215390f3c51"/>
        <s v="1911ccf15b3d4508a6e195b31eee1372"/>
        <s v="a178c2b75e20434696533628d8fdb296"/>
        <s v="8951b3fcf9c24c7bb513242003edd242"/>
        <s v="bfba5c4bab344751b8ab159a48555209"/>
        <s v="c0050ea63818490f93837f8476bc5418"/>
        <s v="cd761753fdfa430994f60b512c90b66e"/>
        <s v="d5a8d607058f4accb71aa406dc8cece0"/>
        <s v="462844c5fc104812a53792c42d400644"/>
        <s v="9df0fa3ae13f47058f396f5613bfe06f"/>
        <s v="dcf67ef91de64cdf8606b595e9a5d205"/>
        <s v="7d6810596a844773bf699cd74c6a4f84"/>
        <s v="ea7721c6c2694e72813d3661bc68a2cb"/>
        <s v="5dca8003f6564a6fa1ae574e788847ab"/>
        <s v="5d63b78c08184c10933a47874117db8c"/>
        <s v="8e83204e859041c899c692ba078c6658"/>
        <s v="a5dbe3de0fb14e029d78f85b25e89ca6"/>
        <s v="5a9a0a7fd1bd47a8a5c39a903f6c25a1"/>
        <s v="5207cdd79e9145d0bbb947c6bd3699a3"/>
        <s v="12985b3ba6c24b35936aa3c2d80b0678"/>
        <s v="53200ce50d844cdfb7deaa2165cb86d2"/>
        <s v="b97dde971aca4341a670456ef323503c"/>
        <s v="13cc10ad974841a6b0a5c3c23d2d1f22"/>
        <s v="66b23edfb87f4cf881de4b6c4dab2e16"/>
        <s v="e7946db0d53a418e8cb17a92dd908cd5"/>
        <s v="8e407b7130594f55ae16261a1069f83f"/>
        <s v="12193f976e3342769eb7448cfe19cf02"/>
        <s v="d02607edf33e45538193c458f78d9e8d"/>
        <s v="a9748abde1c94b66aae5250bb9fc5503"/>
        <s v="1bde6a2f316a4013b35af717249f1191"/>
        <s v="f6fb771bec434d1082cc419b9b4b8bfb"/>
        <s v="0c90d229f27a4251beee8b4776a8fb44"/>
        <s v="26c8bec5ae4f44b6b942b9564e81cafc"/>
        <s v="1b07cc6ec13140b385f34e57b4e97e9b"/>
        <s v="623106d906bd4a129de745d52a94ec46"/>
        <s v="d8970826d8bb4d599a74ad990eb8ae01"/>
        <s v="71f7b3d1755744e5b85d73b9b32e5831"/>
        <s v="71a3dc24257843ad85ef77d102c2ef12"/>
        <s v="9c215f76f328458dbeadf56bee06926d"/>
        <s v="5d921696022d4bbe850c76be8c9bc98f"/>
        <s v="8401414902e84f2cb9afa9142f051d32"/>
        <s v="78551ede85d5424ba1d28a5f549b5905"/>
        <s v="afded2bee4b4421981e30547bfe30636"/>
        <s v="e8f40aec9dbe49d4a3e98a9908382fdb"/>
        <s v="78ef30a57d9a4f7da54ff00dc257dd4c"/>
        <s v="3119a7edcaaa45208cd45818b951c0cd"/>
        <s v="1c27856d15bc466fb60e84d6ecab790e"/>
        <s v="3cca0612b6334f5cb610d1379a39ad6c"/>
        <s v="6e74cc0851a641b8b317cdc743fc6e1d"/>
        <s v="db122f42b41f4dec927e0f280cf653bd"/>
        <s v="9ecd14794cb545d4b857c0ec189393b5"/>
        <s v="70f924d7ae9b4cfdaf32a00722c6d15b"/>
        <s v="a1968dc00efe493aa861fc74da459c5e"/>
        <s v="2a86fd76da8b4c999ad5ec166b17896d"/>
        <s v="cb1570a8b78e4a7cacb8851d0f3f6873"/>
        <s v="191c05b719474e2fb2f68ff545312b94"/>
        <s v="16ca7a26e9274d768771378e152b2d00"/>
        <s v="a56049eb0dce48e983f48666ccf21c10"/>
        <s v="419b4e7fd0a443e4843d3e6d3cc18a98"/>
        <s v="49f0e99eb9cf4262a5bff73a15335898"/>
        <s v="d7173e5531f549f1ba523319aceefc53"/>
        <s v="9b68e26505c045759ab603efc2deab23"/>
        <s v="07c6a2e544274070b9e9ee78316c5774"/>
        <s v="d91c5514b9c04a9bb7be5547f69be3b2"/>
        <s v="0e854f777abf42bda3f244491bd5a31c"/>
        <s v="72266ee0bb6f46b3b81f787f31eef633"/>
        <s v="f51ebf66eb42420bba6cdd7d87cf56af"/>
        <s v="6b42c7ed7e574e54bdef8e77f71d9333"/>
        <s v="000f9a594ed44b3981272946d330d968"/>
        <s v="c4f3c186c273404695ac6639c272b195"/>
        <s v="ca85810710fc4b858d73e059f0b169a5"/>
        <s v="8bc23f97d2c34480a9fd14b5995f7571"/>
        <s v="fa8c1bd0dd684af2ad27a4f54b74018f"/>
        <s v="b22566003429427b8a9ebe215773f226"/>
        <s v="e44a32ca3f094b38ac16682645105d01"/>
        <s v="ad7ac875f97746d5a540e0d850072860"/>
        <s v="b1f40ae872c44df582ee1374b9f8311d"/>
        <s v="6904d1bb60dc41b19b56f459bb57ebf9"/>
        <s v="d294725796114096a9d1da9914bb1a1f"/>
        <s v="9636eeea8fb3441eb0272f54551d5aef"/>
        <s v="d846d2cbd4b14b08aa09916d414034d3"/>
        <s v="89552dc85bbb439a892510ede1f0eb56"/>
        <s v="85d95b671f104f9ab38b9a157ee5a82a"/>
        <s v="ffad2f4353684ae4902df9ba25cdc4a4"/>
        <s v="b5e5f4fbdd4a40348c3a9a554f076922"/>
        <s v="f83354d936b74f7e9419366862b1e024"/>
        <s v="bd77b70e6c5148289ee04fba600b6bcf"/>
        <s v="c367569acede446995c5a3663e993446"/>
        <s v="d279707bcff1451c9b4aabb2c5b09f0c"/>
        <s v="9fc33e99abf342138323856854e745ec"/>
        <s v="d9595f3e223c4c9a8e1767e980e1ec09"/>
        <s v="ac7a008ed2324f8f91559d734da70610"/>
        <s v="8ad4dc781e2b476a929144fde4e20905"/>
        <s v="47e9cb097b504a0bae9285f2e4caeba7"/>
        <s v="abdae4ebcf3e41beb6ec8040d818afcd"/>
        <s v="ded5930173d5495993186871fbfd329a"/>
        <s v="e9b574eacfaf4c7bb244670eded87d31"/>
        <s v="844f72b164ad4f5884c4feeca5561678"/>
        <s v="f473295b0ac84311a19875f1a4176d64"/>
        <s v="32114b828b6744a0bff27f7ab6cfe0a3"/>
        <s v="3f110da6e3b44431924838a7335c6cbe"/>
        <s v="9ef83fd750d74fdd9e8ebdc7a9e23ea6"/>
        <s v="f5bf01af9b73409a9684f2039b9fb61b"/>
        <s v="5e240f97f7494908a2f41106d9cadf29"/>
        <s v="98050bc663334e2c9c99e596084bab0f"/>
        <s v="826d7970fddb47fa980b6bf6ef8a7ab4"/>
        <s v="f23395b3301246aa84d197d6957f273a"/>
        <s v="87bef1a6aaeb4723925b663f1226987b"/>
        <s v="157ebfb4009743a4a818a1e32466ca7d"/>
        <s v="cca1487906d84402ad0eb1159bc559b1"/>
        <s v="ef673112760b43c39b8492c31da80e4b"/>
        <s v="9ea2932562a741049039aef998ce0094"/>
        <s v="3d713dcf81e7417b939e7be3efb70f41"/>
        <s v="1a707a9a17f044509271a410e1fbbb5b"/>
        <s v="a40d8475938e40beab4236f855a61254"/>
        <s v="ec6230f20ebe4667ad08b5079bf7e5e9"/>
        <s v="122ce57331224c4987bfa677682e9992"/>
        <s v="457d5b214f3d416f8f7416342b9c3b64"/>
        <s v="5d72914420da4870ae54365d6a0193c8"/>
        <s v="ffadb5367acf43649fae58d919b68759"/>
        <s v="9bb4862da1794b43b060a257b4da6102"/>
        <s v="f4cc69d311c8420d8c6c3ca0edfaec40"/>
        <s v="2a2b00dc10c04a3ba964d5c5b8df7bfe"/>
        <s v="d2c076cd3c49453cbc85d7eb4c223713"/>
        <s v="4cc414e570bc43cfa0d7fda4830909ac"/>
        <s v="08f2539567df4d43a1b0f8a5196f43cc"/>
        <s v="b87d353b891e4541930799683678fa22"/>
        <s v="2e2a7938aa924604ad91f1398d54feb6"/>
        <s v="e544fe78c1c3470d99018d33d8b99714"/>
        <s v="f9208ce1192149bb930c6a065fed5cca"/>
        <s v="cc1ba126ab434807a37e1d8f633657a0"/>
        <s v="a4bf75e08eb44127a45d4b9442b94718"/>
        <s v="36aaf2f1da61473eaaabd1776c4548a7"/>
        <s v="141eee80fbe041d48e16e7b998829295"/>
        <s v="ed820853b9f649ac93e2456b2362220d"/>
        <s v="98be9822fb7d407384cd2f85cba14f88"/>
        <s v="c7fcbd662a504064bc35c7e23396e705"/>
        <s v="a0b69f54a0314a588d917a77bca44cfe"/>
        <s v="8bb7b37036af456facd7d4cef7eff25c"/>
        <s v="2fecb1793ce446408cd869611400a797"/>
        <s v="501a59bae886454f90cf37f13b63cbb4"/>
        <s v="8a3b749743254bc58cdb730a54e4cc5c"/>
        <s v="9e5a531f267148ed8af46457b854918f"/>
        <s v="e31321db733a40d29cc0640b524dfa00"/>
        <s v="69660a391b16453cbf22148ac86ad55d"/>
        <s v="fd05ded73f7944798434bd7ee7b39e9c"/>
        <s v="43b08021bc024451bbbd8caf8767b866"/>
        <s v="68716bdfd1694a47836e345b6a001995"/>
        <s v="0cdaaac2e9744112803c58efa0b0b185"/>
        <s v="725a964fc095473899047ce86e8c0276"/>
        <s v="2126c0293dba49dba55a309a8edb6560"/>
        <s v="e630da3c06784f199dbf4735ab9df648"/>
        <s v="7211db8bbd88436693c1388b96e0850b"/>
        <s v="df162a1e42b64b7a9f6f586b799c0e96"/>
        <s v="8a433ac206d446f58666788aa94aed87"/>
        <s v="3a744334d37740cf9f71fac90a9d8832"/>
        <s v="0eb875e7cf864f53999434bc1953729f"/>
        <s v="dbfa7d82892f406e8ba87d31a09adcad"/>
        <s v="9c78b08562af4ac4bffbdcaaa3020b49"/>
        <s v="1d43b9f055f846f38413d036f0cc2a04"/>
        <s v="34b98e67a8a34ab2a17687e15cfd2a1a"/>
        <s v="79e93c9a70b14b1cba2c8c9b45a1c36b"/>
        <s v="42864c360cb7442487f23f12cf1d1ebe"/>
        <s v="ff6e90ea72004c38ad8d74aa09202cb8"/>
        <s v="acc319019e974ec9a4af28530141d888"/>
        <s v="6e57639bc193428d892a39cb86effe13"/>
        <s v="56f3a910b1c74a399df1f0388da11753"/>
        <s v="41d30a1df0474cc698d1c5f8e30feb1d"/>
        <s v="71f4d4594664446b8fff7569f696317e"/>
        <s v="f826bb54e078491a8322938983197d18"/>
        <s v="79166392ea484758b973ddd5cd9e60e8"/>
        <s v="67679df14cde44fbbf295f60a74954f9"/>
        <s v="50ad2ebf631c4704bdc9bafe004f8538"/>
        <s v="1786c8d9cd474bef9ce221929411633f"/>
        <s v="0fd170f41c284239a6a6e0be2df3b8e5"/>
        <s v="c46e9b1010da4611a1ffe6312a6b0431"/>
        <s v="13ef3df5b23f4491b7d7ab8bceb0779e"/>
        <s v="bd886035d7ee4eb1b886a5ada1358528"/>
        <s v="896981c646a74613a127dae5a9138961"/>
        <s v="d3aab3ad521149a59ed4df4f48dd02c0"/>
        <s v="68577d1d90a14ce5ae129176f57c1fef"/>
        <s v="b283a8c54ea14a579598942f3c2b7f20"/>
        <s v="73b9314db7f94621940bcc204ddd6179"/>
        <s v="8d50972d297f448cb3718d6e8094327a"/>
        <s v="58a2b650955f4920876afe86dfb563c1"/>
        <s v="7675de59f0ab47548af2b2aa197c7f81"/>
        <s v="5ad56a6ec55a4302a01de43607d3e606"/>
        <s v="dfae164155c84664b9040dd802bb2669"/>
        <s v="d4929ecf15d446d0b4ff4f0eaa3826a0"/>
        <s v="76cd108ce4354545bd825e181262dbad"/>
        <s v="9818340358a04e39a49a8bb984229d98"/>
        <s v="8fbe88b117a34cce8abf827cf6f38a33"/>
        <s v="2048b7fdff7a47d3831814c0b7f8ec49"/>
        <s v="2cb68a86262b4e0a91dbe0625cbbb242"/>
        <s v="1167f711027c484cafb64899f89527ba"/>
        <s v="d79986f917c24134b226738c2d7a6369"/>
        <s v="d78802b5a3fd4b188ff865f0e55a0222"/>
        <s v="ebd68982da314aaf96707a63c6342e6a"/>
        <s v="397d1ab85db34e7a8dfd943b51c1c6a5"/>
        <s v="0d0066ee2bdd40feab491b76f5387a5b"/>
        <s v="1f3eef158d3a40589651269e662673ea"/>
        <s v="3e4df039772c47999a1b0769e847ea94"/>
        <s v="1097a7b8a4b04bb38ebe11e960edcf58"/>
        <s v="7ca5ffaf28e0442c9418c4fba998b17b"/>
        <s v="af216841e35240bfb60ddaa0e5da4c11"/>
        <s v="f412a62233cd4f9783b6e18bcd90bcad"/>
        <s v="1d116f6b6e2445699d1ef5a1e70f33fc"/>
        <s v="d0a18192b7ef4c5e962b8fd9858464b1"/>
        <s v="48a3d2ead65c450b996ba3f4c1d88c68"/>
        <s v="1045fb691c15439c9f9a41d755b1a80e"/>
        <s v="cc789763c7b74d7a98e00e4f8edc0894"/>
        <s v="bc4b9e6af58e492cab6626ea3e2ee130"/>
        <s v="132a0780b11d4cdf8932a239ce86aa4b"/>
        <s v="87f6fdd48c5043838c14a68371ad69b2"/>
        <s v="60c8ffa90c84450fa91400147b1d53d4"/>
        <s v="fe25372005a64796a61dd122fb6e2b7f"/>
        <s v="941ca022b64742e0a089f2409ed286d4"/>
        <s v="629c93f5572e4aa58fd21c0b73a8cde4"/>
        <s v="6cdb320a799c49138349084e1b4aafe3"/>
        <s v="7d26ed48c61f498189e60b282eaddbdf"/>
        <s v="4bdbe4d91f084966aed33eeb5ebb71fd"/>
        <s v="93c8abafa035470290b81004857998da"/>
        <s v="affa1b8409ab4e609b97cc84b844a624"/>
        <s v="0d57baa1b00544d3b15b2bf2dcd8740f"/>
        <s v="089db945fd7b4a2e9da658532d4880fa"/>
        <s v="890243d9783848688013749da14a5e11"/>
        <s v="5ae755d9de1a40e49b66003f73b50f70"/>
        <s v="240096b07cf94eaba1d3695221127d89"/>
        <s v="5d2ce65c344c40918fe103c5dc34e6f1"/>
        <s v="639af54d1eca4ef3964fbe88487465fe"/>
        <s v="c44ed0a965cc43b98425d5d7437796d5"/>
        <s v="3f468b7977d0416a9a36af16f384c516"/>
        <s v="c4920a39dfb74fb2b091fc5eaddcabb1"/>
        <s v="1578c50f725742fab1863952e01efc52"/>
        <s v="03afbbc03ff14e8cba4427cd0f69d090"/>
        <s v="98cffb44de6543aaa39a62e3c6124e06"/>
        <s v="d27f08d026774dfbae32d7eb19416709"/>
        <s v="8240e01698ea44b19dba1c53469bc300"/>
        <s v="e24f403afd744e5c8029d219ede4ea7a"/>
        <s v="0bce0871129140d894da3789e2fe0a7f"/>
        <s v="c062936fd2494ea6934081db419cd908"/>
        <s v="9e2a830222d9472aa0a0226e2889f09e"/>
        <s v="794bbf45d5fe451d9f805d99d30bbbd0"/>
        <s v="57a252222c5a4dd490b1555e7b84db4c"/>
        <s v="e6c849ba687b4ba88ad611428dc5f340"/>
        <s v="f61c6d8cee934ed2bd3ca426f1d4efa3"/>
        <s v="5983c2f9661442d29ae33fd742a25141"/>
        <s v="6fd7745c80844568a84a43fddc7be385"/>
        <s v="f3575fe40f894984a7027d86034e3b2c"/>
        <s v="e79119839e374d468236b7acc979ff95"/>
        <s v="0b2511694c604e1b8dc597dd096fc9c1"/>
        <s v="b47c17d9c35b43919e3f779a3ae88e94"/>
        <s v="ee3c8148289240a0a0199ddec1e5774e"/>
        <s v="d732abecd1e74b1ca1c95dafbe8ad562"/>
        <s v="c1bb7eb3554b42f0957cc87363e59e1d"/>
        <s v="03d4680cc79a4030b40e2d7c6bdacbaf"/>
        <s v="3a3bed5063b4485480956d82e83c739d"/>
        <s v="264c2d1010844c20933b92e1ad0609cf"/>
        <s v="eb76174d49084be48798be38564dfbaf"/>
        <s v="1b041087e451447392058a9147385357"/>
        <s v="ade0eed6f17a412b97d29a992b35754c"/>
        <s v="b63c6aeadcba48f9b1c21f74dd83038e"/>
        <s v="a9609378eb634390a07a43280e23e975"/>
        <s v="c57ffe9b84324710845173de8a887feb"/>
        <s v="1274ff02c0254cb0840c7b367729ab99"/>
        <s v="51e63d2755dd4ac5948d0939a989710a"/>
        <s v="4111bb4281fd49799403c5abf320f46f"/>
        <s v="2f9de40b139c4eb1980f731f9ed4ced4"/>
        <s v="d0ae213cddb44791a607056fcc6040f1"/>
        <s v="be9e54060e494fefb39904e63f8078b1"/>
        <s v="fa725fd78415499785ac09a93d74ae1c"/>
        <s v="243acce03e434d6e82d70474ce062501"/>
        <s v="c80f3458006f4fb69f63698002e63ffe"/>
        <s v="f794ecb99e0e420ab9db4beb70b40e9e"/>
        <s v="2abb210228a8433a98c8dc8b8ce0107a"/>
        <s v="cab6182d56494f00ab5029d12e0c0d7a"/>
        <s v="5d99425d44ff4d228eeab840f494fa75"/>
        <s v="f28ce458986e4f8dbbf67be5d0ac41e6"/>
        <s v="c9e2e1970b1f4773a7992a3760a43323"/>
        <s v="8035c723ddea4bfba05c4acac92e7b59"/>
        <s v="531f127b252346a18ffa0bec2fdf597c"/>
        <s v="a400d19a077240729e9944c75f4db31a"/>
        <s v="adc96ea4979d4b14831823a2c0efa057"/>
        <s v="ecf4d2e87ea7445298c7471d8e9b405e"/>
        <s v="ed17077691c541c19dc95e47fdd1cfd5"/>
        <s v="f4e74c7571cc40f7809d6c3af0e18cd4"/>
        <s v="db93b3d741f04c1688d6768a467abc59"/>
        <s v="011ab6d40b80485bb23fbef4362aceb2"/>
        <s v="3bc256d2117b4415b25a2c7d756392f4"/>
        <s v="1c1965bc7e88403990037952b637df65"/>
        <s v="52a32a3469dd4a2ca20bfff0c6a66486"/>
        <s v="73297e33f1a945f1bf56ee961746974f"/>
        <s v="53dd1fe9545e4297943653d21afcd22b"/>
        <s v="b5fd42e064484438b11cebb2991a9c2f"/>
        <s v="1d309546149d4646a24b15b28eedb358"/>
        <s v="98546a3a27c241c894b3049312cc0719"/>
        <s v="61d13d6fe0c84016a8bacd6fa14cab0e"/>
        <s v="43dd86bd3b3146afadb3a5b9ba187874"/>
        <s v="d4b6a615ea794a6295d34608c5426d4f"/>
        <s v="b26543426574454e82e07624450c9022"/>
        <s v="d8618f47119940fb8e5c38eb0421c752"/>
        <s v="05af9ab1d2dc4b78ada8b2f09724da20"/>
        <s v="8240e8c79bdd4ef5b6b6e00126ba8cc6"/>
        <s v="0a687e1cf9c44f2dab63efb4afc4b140"/>
        <s v="ed3c276dc5ee42f8978a10eb4db68e32"/>
        <s v="434760a9356849be8347ecac448da87f"/>
        <s v="7750e99446764c6294335df4685ddf87"/>
        <s v="698621c67bed446aa645c36eb7bbbaf5"/>
        <s v="d19627e74ac445bcbcfc8157a35d6f80"/>
        <s v="ca196887d2f04bf29fc34899252a5151"/>
        <s v="7bc73240d0ae4e899efe24b15fdef302"/>
        <s v="7dcc32dd965d4a07b470cd45fc7000ea"/>
        <s v="7393461c905f40048305f333bd9fa9f4"/>
        <s v="6014c97743ec47d68a989336f26bb2c8"/>
        <s v="8b587712c0bb4b02856253eb065c95e4"/>
        <s v="391397c9dc2b498bb432056cab806d70"/>
        <s v="3a57507ba354416386be27bbaba783d7"/>
        <s v="79dbea54c1374a6ca2b2ee546e2c34be"/>
        <s v="92e998e921ad4979883c19f65de8b456"/>
        <s v="9bbfe5536ecc4a1190e07cb4cbeb7ddb"/>
        <s v="3e6c501452ff415da6060e52a78fa918"/>
        <s v="e0a2897d8e894a29b4d55eb929598c11"/>
        <s v="814a35580af6495a94eca5f0304b044d"/>
        <s v="0b361b745f9c4a26b40e483b4a83b53f"/>
        <s v="e80dfd8e2cb64960991d0849f9a836e0"/>
        <s v="69dc0c89c81a4923ad0e2688d51689d6"/>
        <s v="b44a2808223f4cd0a8ca1376410b5460"/>
        <s v="0b477a53fac049f9aaac1b5bd84e56a1"/>
        <s v="f9daa3f1cd024908a2d8ef404a6b305d"/>
        <s v="5a3b67c0080f4637a88f64bbcc5f1f44"/>
        <s v="45b82cb4454b40439b61ba126adfabec"/>
        <s v="79e13cbc4f624cbdafa1989a31ca7efe"/>
        <s v="7626d56f226c49c5af79685abf167cb6"/>
        <s v="ca90d2e29d714bdba3fadfcf6a55c650"/>
        <s v="2dbb1debe54f4555805896caf7844470"/>
        <s v="8b1afe5f20ba4d73a8d3a1cb61351de5"/>
        <s v="9197e016a4d24da8ad3a9546de5a06d2"/>
        <s v="31feea84568f46e9a2fe6289250f2343"/>
        <s v="e9e719ddd1964f1ea37d4b6a4b9b2d36"/>
        <s v="f8b6084d6bf14c6282333ee36dfa8223"/>
        <s v="25f1dfd7f27348a8871b9a22b39f56b5"/>
        <s v="e85314e2458f49ad8f2da31879ca0a93"/>
        <s v="15a1d72c10ff46f396d9666f904ecb80"/>
        <s v="7bfbb022d2fa4d67a4844631ecd5c027"/>
        <s v="00a9baf6862444f3931268a17c7349c1"/>
        <s v="48bb8979d7e6469a9a5adcbca67c2abb"/>
        <s v="b7740f73049d4bc4981cf27ccb03f539"/>
        <s v="48d887a9b1604a7fb3b5943e4f0abfaf"/>
        <s v="561066a15349472dae2b26d5243853b3"/>
        <s v="2721d42f51ca4f38bb6280b8e1411756"/>
        <s v="6d00edfcf33a48149494c96b9cc5fde4"/>
        <s v="f060c900b80441fda67a7d986c327905"/>
        <s v="751660a98c974c238203f2ef4e7c5ab6"/>
        <s v="f8297d4bdddd4e8b8bc454f51f0b8ba4"/>
        <s v="5329e75ddce44287b4358238fff13915"/>
        <s v="06a518b864224400b25ee994eb11a492"/>
        <s v="1d053e8b4a784eb2bbe1b1924419d459"/>
        <s v="8477342d75cc49c1a2fc1f6b7e70ab0e"/>
        <s v="ce61bd4dbf3b49e9ae3311db91b005f8"/>
        <s v="c1cff0fdfa7f4a70b823b81ef6a306af"/>
        <s v="c9d2e42d8b404add9390c0182093abbd"/>
        <s v="101627971acc4962b8353df58ff0da2f"/>
        <s v="63286627d91a4eed93498b076bfe3761"/>
        <s v="732caedfe2c54133851205dbbfe61915"/>
        <s v="aeca462087c641eb91cfd2b4371a5840"/>
        <s v="6049cb363ab94eacb797e8541df7c75b"/>
        <s v="7f77c0243e1c44309f3c89fe2119fb0e"/>
        <s v="5e7ce1899f0b4871ba393abea8953f57"/>
        <s v="2a112cd37b774426990583a259e25ef9"/>
        <s v="4de114969d2446699fb5b505269fe415"/>
        <s v="cda071f564904752ae92981ea323784b"/>
        <s v="7f50678081dc40ecaab4cf5f6bd73f2a"/>
        <s v="a0668f2f465843b1b3216bd72c34495b"/>
        <s v="2373a0ce09bd43d695088c8335758178"/>
        <s v="a2fc9e21ab4e416680c2b9597b7f6eaf"/>
        <s v="c1e36fb90e3e4057b9c2f779046b3e91"/>
        <s v="34cc0c5f0b874ac4b03cbe59fe3f87d0"/>
        <s v="2dd7498ffb08433ca9b7c20946787e1f"/>
        <s v="bf0198be86de4b168f1f1e94930163bc"/>
        <s v="0af5da05c76943f8a7da7cc65949ffd4"/>
        <s v="1c5397e7c768490c8923aea72aacac9b"/>
        <s v="feb54dfc423448a98cd15c5ef44c9b69"/>
        <s v="1face1384fec44baafd037e84dcdb6ae"/>
        <s v="3ce3dbff58e146cc94639ad76019bae0"/>
        <s v="ffd4758294444d308f6660a30ca5abb0"/>
        <s v="a4733ca90bc14d548e3435bd5ff6c9fb"/>
        <s v="1cfc3e68b14940719bbc0bce58fae8a4"/>
        <s v="3b5eb79d550c4657b2fe6bad90d055d5"/>
        <s v="c02a2852de1d4596b2bc30280b9cfe9e"/>
        <s v="a340133282e740289cc85703132a4293"/>
        <s v="d9a84a15512f4c8ca30363c5d1a06833"/>
        <s v="e60a95176c36428e948cd26c9c67377c"/>
        <s v="2ec6541c3d2a49ed869c1edbcd196a2b"/>
        <s v="408e1dacff9c4ddabecb93b1e6183db9"/>
        <s v="95f33ec48520436c9c73fef18d357958"/>
        <s v="abcd18dfe32b41cb86332f745c73569c"/>
        <s v="03db40cd9db54c5babac9ca6bdb2fe91"/>
        <s v="137d26940f194bd6a214cb694a0363f9"/>
        <s v="e880a70ecac84bc185fea9d354a157cc"/>
        <s v="dd9e02507b284532bf57b3b485a1596d"/>
        <s v="d3d423fc1a58400fb08443c9942756af"/>
        <s v="385e723a8854456da61b9dd9bc542513"/>
        <s v="47dfc9b69a9f44a5a47fa3d182f4d599"/>
        <s v="e73c6b914a394bbface8847d75879492"/>
        <s v="c40fb8828f6b45e1ac511f2cc5db9dc2"/>
        <s v="bb04b2f296104e32b70df72c2ce0634b"/>
        <s v="202087228093485b81bfda40ce9dbe48"/>
        <s v="8f58067d08bb454ab0eb8907345b8c76"/>
        <s v="06722250068b4161a0ec25e86be99061"/>
        <s v="47f7eae1eb544562986e3081400d1764"/>
        <s v="a764a316f8e64e35854a78138b89f908"/>
        <s v="b9fc967981994ee2a546152e62634076"/>
        <s v="42cc3b0d2bd7413db19fc3d8dcee436a"/>
        <s v="fc75b7c573c64c24a937823183f8468e"/>
        <s v="0cd43717a2224f33bb9a95f01d303474"/>
        <s v="9b751945c64c46ce8d05500913fd0c2f"/>
        <s v="b8bf369a354e4a01b01d61d750b1bc6d"/>
        <s v="a85bd01b67184c4c83f03f05404e07a8"/>
        <s v="91468918931c44148b837e76d34bf75a"/>
        <s v="bb3ce2b4668b4b22aae989f4508f0b71"/>
        <s v="b9229b0d1167444f87b297d2ff0827bd"/>
        <s v="7b0d120a875547e9bec70192ddcc96e2"/>
        <s v="4428655cc67645419842a5c0f7892165"/>
        <s v="8c14e25550c4425a8d6e8a58e1d88812"/>
        <s v="3cf8c6563f644b2989fb4a77ec328c53"/>
        <s v="154108003e4e4f099634188deb9a01b8"/>
        <s v="7ff8ed2a8f1d4cbd824bb00c34116555"/>
        <s v="f3389e763ab34d2880a1006164b728f3"/>
        <s v="80fb2028e27b489988bcd2c242b8caf0"/>
        <s v="c7664611fa424f0a94aeb84cc0d3b542"/>
        <s v="749d77f03ef7418cb4b01528ec58f361"/>
        <s v="4cc8db70368341fe93f800d784b0e005"/>
        <s v="5edcd2a5ab594ff59865f03fc904e5e7"/>
        <s v="cc151ffe9d5745a69a9c2c6be353d6da"/>
        <s v="bdd8a627c9914901a37edf6347c6b49e"/>
        <s v="dc3a03c1ce5d467bb5db4693be7dbef8"/>
        <s v="cf42bfef8bdc4a3b9db9ae500c9bfe06"/>
        <s v="eb684923ec8a4f74b897103362207588"/>
        <s v="ee6e67c617284890a384cee6768b2cf8"/>
        <s v="a89804c0a3be4493a4c0ee999c24f913"/>
        <s v="6e708b1e608f446eaa80488d26b7444b"/>
        <s v="dc9292c5d0ac441b8b6b8e261662ff40"/>
        <s v="e7efc5272c234eae95665d44bef7f6fa"/>
        <s v="ec9f7851c917448fbc4a7ee84d0780d9"/>
        <s v="e5e2b76e36944062a25840a557cb5aeb"/>
        <s v="ad2d42f582114594a105d8fe2a4cc12a"/>
        <s v="398144371e664e3785069448ed6589aa"/>
        <s v="195f717901a14c63b8b9bf3572b937b2"/>
        <s v="d0f6b4b32c2349918f1e38a6a13e3cd4"/>
        <s v="8cb51340f8a148aa95ff636833c2bce0"/>
        <s v="bdea68145b61462f9cd17068e835aadf"/>
        <s v="464a19f4865248b5948c9514af11d563"/>
        <s v="0a8b32256f374cf4998c3ecf44c31db9"/>
        <s v="b69fb17fe548401297c61f0e88807031"/>
        <s v="1c5143aeec774495a5acc9d613af181b"/>
        <s v="ee7f3c6725fd4fd4b8aeab8622cb770e"/>
        <s v="c6b3bafc482248b8a5c64421ece986ba"/>
        <s v="8c06c52475f04adb9cdfea4c0a50f734"/>
        <s v="22390b42e5e947de9cb9621e808e949c"/>
        <s v="ecd8e96fc1c64d94b60a9f3fdd03b70e"/>
        <s v="4f5fc46773204263addc7aaa76601b4a"/>
        <s v="618ecf34a09740bb8ea2050b8b03d4b9"/>
        <s v="5e5ac1cb3b20442cadb7de54486b9cf2"/>
        <s v="dc763559d59d401381b21724e6945db2"/>
        <s v="13ab145853ad423b8dadff9bcd91635c"/>
        <s v="9f944e95eb3a40d8a45a3c4f8871f194"/>
        <s v="825cc6c55b43483aa80040ae31c92c19"/>
        <s v="3e7a695d0c9444a9b7b0edd55d041ec2"/>
        <s v="acf310edb3ea419f8771b81e02532e30"/>
        <s v="2a3b4d632bc4417fa21f4e1ace254218"/>
        <s v="09846ff4dda3466f9a8bddbe07c22727"/>
        <s v="7191d2a7620741448c1a7b2193f8a3a7"/>
        <s v="d686c3337ea8406f81f13902078501fc"/>
        <s v="372da11a5c6443ddab674b2eee8ce2d4"/>
        <s v="f6d665930cc34c34ac69cfe52906a723"/>
        <s v="42153c278e574c9687fc5e8db2ca6ab5"/>
        <s v="307ac9c720d249a8b96c2f1de5970f50"/>
        <s v="de64d1994fb54d638b2c9a1afae7bbd3"/>
        <s v="41de807326694983bb752bd9e872d0f4"/>
        <s v="d2efc84967d14f738395068fafa85b9a"/>
        <s v="cd1e6b9aa34c4effb31f176d53d59c1b"/>
        <s v="29606acb488941e4b35f9b2ed3e72f65"/>
        <s v="82b6c15d49f54a4685ee826f6c26c0a9"/>
        <s v="c7372a04d62b4d4bb5b2a95424202e25"/>
      </sharedItems>
    </cacheField>
    <cacheField name="name" numFmtId="0">
      <sharedItems>
        <s v="Assassin's Creed® I: Director's Cut"/>
        <s v="LEGO® Batman™: The Videogame"/>
        <s v="World of Goo"/>
        <s v="Shadow Complex Remastered"/>
        <s v="Metro 2033 Redux"/>
        <s v="Batman Arkham Asylum Game of the Year Edition"/>
        <s v="Limbo"/>
        <s v="Costume Quest"/>
        <s v="Super Meat Boy"/>
        <s v="The Walking Dead: Season One"/>
        <s v="Alan Wake’s American Nightmare"/>
        <s v="Ticket to Ride"/>
        <s v="LEGO® Batman™ 2: DC Super Heroes"/>
        <s v="Batman Arkham City Game of the Year Edition"/>
        <s v="Little Inferno"/>
        <s v="Far Cry®3 Standard Edition"/>
        <s v="The Bridge"/>
        <s v="The Walking Dead: Season Two"/>
        <s v="Fez"/>
        <s v="South Park™: The Stick of Truth™"/>
        <s v="Child of Light: Ultimate Edition"/>
        <s v="Transistor"/>
        <s v="FTL: Faster Than Light"/>
        <s v="LEGO® Batman™ 3: Beyond Gotham"/>
        <s v="Assassin's Creed Unity"/>
        <s v="This War of Mine"/>
        <s v="The Jackbox Party Pack"/>
        <s v="FAR CRY 4"/>
        <s v="The Talos Principle"/>
        <s v="UNREAL TOURNAMENT EDITOR"/>
        <s v="Unreal Tournament"/>
        <s v="AXIOM VERGE"/>
        <s v="Metro Last Light Redux"/>
        <s v="Batman Arkham Knight"/>
        <s v="Valiant Hearts: The Great War"/>
        <s v="ARK Modkit"/>
        <s v="SOMA"/>
        <s v="The Jackbox Party Pack 2"/>
        <s v="Human Resource Machine"/>
        <s v="Rebel Galaxy"/>
        <s v="Kingdom New Lands"/>
        <s v="Darksiders II Deathinitive Edition"/>
        <s v="Rainbow Six Siege Standard Edition"/>
        <s v="The Witness"/>
        <s v="Layers of Fear: Masterpiece Edition"/>
        <s v="Alan Wake"/>
        <s v="The Walking Dead: Michonne - A Telltale Miniseries"/>
        <s v="SUPERHOT"/>
        <s v="Far Cry Primal Standard Edition"/>
        <s v="Tom Clancy's The Division"/>
        <s v="Trackmania Turbo"/>
        <s v="Hyper Light Drifter"/>
        <s v="Enter the Gungeon"/>
        <s v="Squad Editor"/>
        <s v="Drawful 2"/>
        <s v="INSIDE"/>
        <s v="ABZU"/>
        <s v="VR Funhouse"/>
        <s v="Watch Dogs 2 Standard Edition"/>
        <s v="Darksiders Warmastered Edition"/>
        <s v="Steep Standard Edition"/>
        <s v="The Walking Dead: A New Frontier"/>
        <s v="Conan Exiles Modkit"/>
        <s v="For Honor Standard Edition"/>
        <s v="Stories Untold"/>
        <s v="Thimbleweed Park"/>
        <s v="Yooka-Laylee and the Impossible Lair"/>
        <s v="Everything"/>
        <s v="What Remains of Edith Finch"/>
        <s v="RiME"/>
        <s v="Conarium"/>
        <s v="The End is Nigh"/>
        <s v="Fortnite"/>
        <s v="Sundered: Eldritch Edition"/>
        <s v="Slime Rancher"/>
        <s v="Last Day of June"/>
        <s v="RUINER"/>
        <s v="South Park™: The Fractured But Whole™ Standard Edition"/>
        <s v="The Jackbox Party Pack 5"/>
        <s v="The Jackbox Party Pack 4"/>
        <s v="Assassin's Creed Origins Standard Edition"/>
        <s v="Gorogoa"/>
        <s v="Celeste"/>
        <s v="ATLAS Mod Kit"/>
        <s v="InnerSpace"/>
        <s v="Subnautica"/>
        <s v="Kingdom Come: Deliverance"/>
        <s v="Into the Breach"/>
        <s v="Surviving Mars"/>
        <s v="Q.U.B.E. 2"/>
        <s v="Far Cry 5 Standard Edition"/>
        <s v="Minit"/>
        <s v="Tom Clancy's Ghost Recon Wildlands Standard Edition"/>
        <s v="City of Brass"/>
        <s v="Moonlighter"/>
        <s v="Vampyr"/>
        <s v="GNOG"/>
        <s v="Battalion 1944 Development Toolkit"/>
        <s v="Overcooked"/>
        <s v="The Walking Dead: Final Season"/>
        <s v="7 Billion Humans"/>
        <s v="Donut County"/>
        <s v="Speed Brawl"/>
        <s v="Assassins Creed Odyssey Standard Edition"/>
        <s v="Jackbox Party Pack 3"/>
        <s v="Bad North"/>
        <s v="Darksiders III"/>
        <s v="RollerCoaster Tycoon Adventures"/>
        <s v="Mutant Year Zero: Road to Eden"/>
        <s v="Shadow Tactics: Blades of the Shogun"/>
        <s v="Hello Neighbor: Hide and Seek"/>
        <s v="Ashen"/>
        <s v="Hello Neighbor"/>
        <s v="My Time At Portia"/>
        <s v="Oxenfree"/>
        <s v="Flower"/>
        <s v="Metro Exodus Standard Edition"/>
        <s v="Far Cry New Dawn Standard Edition"/>
        <s v="Trials Rising Standard Edition"/>
        <s v="APE OUT"/>
        <s v="Helium Rain"/>
        <s v="Operencia: The Stolen Sun"/>
        <s v="The Division 2 Standard Edition"/>
        <s v="Satisfactory"/>
        <s v="Outward"/>
        <s v="Assassin's Creed® III: Remastered"/>
        <s v="Totally Accurate Battle Simulator"/>
        <s v="Dangerous Driving"/>
        <s v="Close To The Sun"/>
        <s v="Shakedown - Hawaii"/>
        <s v="Diesel Brothers: Truck Building Simulator Editor"/>
        <s v="A Plague Tale: Innocence"/>
        <s v="Observation"/>
        <s v="Outer Wilds"/>
        <s v="Anno 1800 Standard Edition"/>
        <s v="Trover Saves the Universe"/>
        <s v="Journey"/>
        <s v="Omen Of Sorrow"/>
        <s v="Heavy Rain"/>
        <s v="Griftlands"/>
        <s v="Horace"/>
        <s v="Beyond Two Souls"/>
        <s v="Tetris® Effect: Connected"/>
        <s v="Rebel Galaxy Outlaw"/>
        <s v="Auto Chess"/>
        <s v="Control"/>
        <s v="Ancestors: The Humankind Odyssey"/>
        <s v="Atomicrops"/>
        <s v="WRC 8 FIA World Rally Championship"/>
        <s v="Falcon Age"/>
        <s v="The Walking Dead : The Definitive Series"/>
        <s v="Borderlands 3"/>
        <s v="Cardpocalypse Standard Edition"/>
        <s v="Untitled Goose Game"/>
        <s v="The Sojourn"/>
        <s v="WHAT THE GOLF?"/>
        <s v="Ghostbusters: The Video Game Remastered"/>
        <s v="Ghost Recon Breakpoint Standard Edition"/>
        <s v="John Wick Hex"/>
        <s v="A Knights Quest"/>
        <s v="The Jackbox Party Pack 6"/>
        <s v="Manifold Garden"/>
        <s v="The Outer Worlds"/>
        <s v="Afterparty"/>
        <s v="ReadySet Heroes"/>
        <s v="Red Dead Redemption 2"/>
        <s v="Nuclear Throne"/>
        <s v="Superliminal"/>
        <s v="Yaga"/>
        <s v="STAR WARS Jedi: Fallen Order Standard Edition"/>
        <s v="Bee Simulator"/>
        <s v="The Messenger"/>
        <s v="Shenmue III - Standard Edition"/>
        <s v="Oxygen Not Included"/>
        <s v="RAYMAN® LEGENDS"/>
        <s v="The Wolf Among Us"/>
        <s v="Arise: A Simple Story"/>
        <s v="Jotun: Valhalla Edition"/>
        <s v="MechWarrior 5: Mercenaries Standard Edition"/>
        <s v="Mechwarrior 5 Modding Toolkit"/>
        <s v="Hades"/>
        <s v="SuperMash"/>
        <s v="Detroit: Become Human"/>
        <s v="The Escapists"/>
        <s v="Wattam"/>
        <s v="The Telltale Batman Shadows Edition"/>
        <s v="Hello Neighbor Mod Kit"/>
        <s v="TowerFall Ascension"/>
        <s v="Magic: The Gathering Arena"/>
        <s v="Journey to the Savage Planet"/>
        <s v="Days of War Map Editor"/>
        <s v="Zombie Army 4: Dead War"/>
        <s v="Carcassonne"/>
        <s v="Aztez"/>
        <s v="CORRUPTION 2029"/>
        <s v="Mars 2030 Editor"/>
        <s v="Faeria"/>
        <s v="Far Cry 3: Blood Dragon"/>
        <s v="Anno 2205 - Standard Edition"/>
        <s v="Assassin's Creed Syndicate Standard Edition"/>
        <s v="Kine"/>
        <s v="Torchlight"/>
        <s v="Foregone"/>
        <s v="Offworld Trading Company"/>
        <s v="GoNNER"/>
        <s v="OVERPASS™"/>
        <s v="Anodyne 2: Return To Dust"/>
        <s v="Bloodroots"/>
        <s v="A Short Hike"/>
        <s v="Mutazione"/>
        <s v="State of Decay 2: Juggernaut Edition"/>
        <s v="UNO Standard Edition"/>
        <s v="MONOPOLY® PLUS"/>
        <s v="Insurgency: Sandstorm - Mod Tools &amp; Editor"/>
        <s v="Dauntless"/>
        <s v="Watch Dogs Standard Edition"/>
        <s v="Paladins"/>
        <s v="Assassin's Creed Rogue Standard Edition"/>
        <s v="Tormentor x Punisher"/>
        <s v="Figment"/>
        <s v="The Stanley Parable"/>
        <s v="Genesis Alpha One Deluxe Edition"/>
        <s v="Totally Reliable Delivery Service Standard Edition"/>
        <s v="Sherlock Holmes: Crimes and Punishments"/>
        <s v="Hob"/>
        <s v="Gone Home"/>
        <s v="Industries of Titan"/>
        <s v="Wheels of Aurelia"/>
        <s v="Just Cause 4 Reloaded"/>
        <s v="For The King"/>
        <s v="SMITE"/>
        <s v="SnowRunner"/>
        <s v="Dread Nautical"/>
        <s v="Levelhead"/>
        <s v="Amnesia: The Dark Descent"/>
        <s v="Crashlands"/>
        <s v="Might &amp; Magic: Chess Royale"/>
        <s v="Old World"/>
        <s v="Death Coming"/>
        <s v="Before We Leave"/>
        <s v="Huntdown"/>
        <s v="The Witcher 3: Wild Hunt - Game of the Year Edition"/>
        <s v="Grand Theft Auto V: Premium Edition"/>
        <s v="Sid Meier’s Civilization® VI"/>
        <s v="Saints Row®: The Third™  Remastered"/>
        <s v="Maneater"/>
        <s v="SLUDGE LIFE"/>
        <s v="Borderlands: The Handsome Collection"/>
        <s v="Poly Bridge 2"/>
        <s v="Disco Elysium"/>
        <s v="RimWorld"/>
        <s v="Beyond Blue"/>
        <s v="Pathway"/>
        <s v="ARK: Survival Evolved"/>
        <s v="SAMURAI SHODOWN"/>
        <s v="SAMURAI SHODOWN NEOGEO COLLECTION"/>
        <s v="Among Trees"/>
        <s v="Desperados III"/>
        <s v="Mount &amp; Blade II: Bannerlord"/>
        <s v="SpongeBob SquarePants: Battle for Bikini Bottom - Rehydrated"/>
        <s v="Missile Command: Recharged"/>
        <s v="AER Memories of Old"/>
        <s v="Anno 1701 History Edition"/>
        <s v="Anno 1404 History Edition"/>
        <s v="Trackmania"/>
        <s v="Hue"/>
        <s v="Killing Floor 2"/>
        <s v="Lifeless Planet: Premier Edition"/>
        <s v="The Escapists 2"/>
        <s v="Ooblets"/>
        <s v="Torchlight II"/>
        <s v="SUPERHOT: Mind Control Delete"/>
        <s v="Farming Simulator 19"/>
        <s v="Samurai Jack: Battle Through Time"/>
        <s v="Next Up Hero"/>
        <s v="Tacoma"/>
        <s v="Ghost Recon Future Solider: Ultimate Edition"/>
        <s v="Destroy All Humans!"/>
        <s v="Neon Abyss"/>
        <s v="Ageless"/>
        <s v="Barony"/>
        <s v="20XX"/>
        <s v="Superbrothers: Sword &amp; Sworcery EP"/>
        <s v="Hellpoint"/>
        <s v="Wizards: Wand of Epicosity"/>
        <s v="Wilmot's Warehouse"/>
        <s v="3 out of 10, EP 1: Welcome To Shovelworks"/>
        <s v="Horizon Zero Dawn™ Complete Edition"/>
        <s v="Milky Way Prince – The Vampire Star"/>
        <s v="A Total War Saga: TROY"/>
        <s v="The Alto Collection"/>
        <s v="3 out of 10, EP 2: Foundation 101"/>
        <s v="Remnant: From the Ashes"/>
        <s v="Kill It With Fire"/>
        <s v="Mortal Shell"/>
        <s v="Far Cry 2: Standard Edition"/>
        <s v="Far Cry"/>
        <s v="Spiritfarer®: Farewell Edition"/>
        <s v="Rogue Legacy 2"/>
        <s v="3 out of 10, EP 3: Pivot Like A Champion"/>
        <s v="God's Trigger"/>
        <s v="New Super Lucky's Tale"/>
        <s v="Relicta"/>
        <s v="No Straight Roads"/>
        <s v="Beyond Good &amp; Evil"/>
        <s v="Might and Magic: Heroes VII - Ultimate Edition"/>
        <s v="A Juggler's Tale"/>
        <s v="The Last Campfire"/>
        <s v="Alluris"/>
        <s v="HITMAN 3"/>
        <s v="3 out of 10, EP 4: Thank You For Being An Asset"/>
        <s v="Shadowrun Returns"/>
        <s v="Shadowrun: Dragonfall - Director’s Cut"/>
        <s v="Shadowrun Hong Kong - Extended Edition"/>
        <s v="Surgeon Simulator 2"/>
        <s v="Windbound"/>
        <s v="Diabotical"/>
        <s v="Spellbreak"/>
        <s v="HITMAN - Game of the Year Edition"/>
        <s v="3 out of 10, EP 5: The Rig Is Up!"/>
        <s v="Shadowrun Trilogy"/>
        <s v="WRC 9 FIA World Rally Championship"/>
        <s v="Tony Hawk's™ Pro Skater™ 1 + 2"/>
        <s v="Kingdoms of Amalur: Re-Reckoning"/>
        <s v="Railway Empire"/>
        <s v="Where The Water Tastes Like Wine"/>
        <s v="As Far As The Eye"/>
        <s v="The Unfinished Swan"/>
        <s v="Path of Exile"/>
        <s v="Stick It To The Man!"/>
        <s v="The Dungeon of Naheulbeuk"/>
        <s v="Crysis Remastered"/>
        <s v="CastleStorm 2"/>
        <s v="Rocket League®"/>
        <s v="Art of Rally"/>
        <s v="DRAGON QUEST® XI S: Echoes of an Elusive Age™"/>
        <s v="Heroes &amp; Generals WWII"/>
        <s v="Freedom Fighters"/>
        <s v="RollerCoaster Tycoon 3 Complete Edition"/>
        <s v="3 Out of 10: Season One"/>
        <s v="Mafia: Trilogy"/>
        <s v="Mafia: Definitive Edition"/>
        <s v="Mafia III: Definitive Edition"/>
        <s v="Mafia II: Definitive Edition"/>
        <s v="Port Royale 4"/>
        <s v="Going Under"/>
        <s v="Rogue Company"/>
        <s v="Pikuniku"/>
        <s v="STAR WARS™: Squadrons"/>
        <s v="The Solitaire Conspiracy"/>
        <s v="Assassin's Creed II Standard Edition"/>
        <s v="Star Trek Online"/>
        <s v="Rising Storm 2: Vietnam"/>
        <s v="I Am Dead"/>
        <s v="Neighbours back From Hell"/>
        <s v="ZOMBI"/>
        <s v="The Jackbox Party Pack 7"/>
        <s v="Amnesia: A Machine for Pigs"/>
        <s v="Raji: An Ancient Epic"/>
        <s v="Paper Beast"/>
        <s v="Aquanox Deep Descent"/>
        <s v="Amnesia: Rebirth"/>
        <s v="Scourgebringer"/>
        <s v="Democracy 4"/>
        <s v="DISC ROOM"/>
        <s v="The Red Lantern"/>
        <s v="Costume Quest 2"/>
        <s v="Layers of Fear 2"/>
        <s v="Dead Cells"/>
        <s v="Pumpkin Jack"/>
        <s v="Hammerting"/>
        <s v="Ghostrunner"/>
        <s v="Carto"/>
        <s v="Empires of the Undergrowth"/>
        <s v="ZEN Triple RPG Bundle"/>
        <s v="CARRION"/>
        <s v="Blair Witch"/>
        <s v="A Total War Saga: TROY – ASSEMBLY KIT"/>
        <s v="Watch Dogs: Legion Standard Edition"/>
        <s v="Dungeons 3"/>
        <s v="FUSER™"/>
        <s v="Neverwinter"/>
        <s v="Observer: System Redux"/>
        <s v="Bugsnax"/>
        <s v="The Pathless"/>
        <s v="The Textorcist: The Story of Ray Bibbia"/>
        <s v="Warhammer 40,000: Gladius - Relics of War"/>
        <s v="Phantom Brigade"/>
        <s v="Assassin's Creed® Valhalla Standard Edition"/>
        <s v="The World Next Door"/>
        <s v="Elite Dangerous"/>
        <s v="Bridge Constructor: The Walking Dead"/>
        <s v="Iron Harvest"/>
        <s v="Carnival Games"/>
        <s v="Production Line"/>
        <s v="Whispers of a Machine"/>
        <s v="MudRunner"/>
        <s v="Evan's Remains"/>
        <s v="Twin Mirror"/>
        <s v="Chronos: Before the Ashes"/>
        <s v="Startup Panic"/>
        <s v="Cave Story+"/>
        <s v="Post Scriptum Modding SDK"/>
        <s v="CRSED: F.O.A.D."/>
        <s v="Immortals Fenyx Rising Standard Edition"/>
        <s v="Phoenix Point"/>
        <s v="Cyberpunk 2077"/>
        <s v="Orwell's Animal Farm"/>
        <s v="Pillars of Eternity - Definitive Edition"/>
        <s v="Tyranny - Gold Edition"/>
        <s v="Through the Darkest of Times"/>
        <s v="Shady Part of Me"/>
        <s v="Warframe"/>
        <s v="Werewolf: The Apocalypse – Earthblood"/>
        <s v="SpellForce 3: Versus Edition"/>
        <s v="SpellForce 3: Fallen God"/>
        <s v="Big Pharma"/>
        <s v="Calico"/>
        <s v="Airborne Kingdom"/>
        <s v="Spotify Music and Podcasts"/>
        <s v="Disaster Report 4: Summer Memories"/>
        <s v="Medieval Dynasty"/>
        <s v="Cities: Skylines"/>
        <s v="Fell Seal: Arbiter's Mark"/>
        <s v="The Flower Collectors"/>
        <s v="Oddworld: New 'n' Tasty"/>
        <s v="Kosmokrats"/>
        <s v="Among Us"/>
        <s v="The Long Dark"/>
        <s v="Defense Grid: The Awakening"/>
        <s v="Alien: Isolation"/>
        <s v="Super Meat Boy Forever"/>
        <s v="Tropico 6"/>
        <s v="Tropico 5"/>
        <s v="Darkest Dungeon®"/>
        <s v="Night in the Woods"/>
        <s v="Stranded Deep"/>
        <s v="Solitairica"/>
        <s v="Jurassic World Evolution"/>
        <s v="Crying Suns"/>
        <s v="Scott Pilgrim vs. The World: The Game – Complete Edition"/>
        <s v="Down in Bermuda"/>
        <s v="STAR WARS™ Battlefront™ Ultimate Edition"/>
        <s v="STAR WARS™ Battlefront™ II: Celebration Edition"/>
        <s v="EA STAR WARS™ TRIPLE BUNDLE"/>
        <s v="Galactic Civilizations III"/>
        <s v="Olija"/>
        <s v="Dandara: Trials of Fear Edition"/>
        <s v="The Medium"/>
        <s v="Gods Will Fall"/>
        <s v="Haven"/>
        <s v="Rayman Origins"/>
        <s v="Shadowhand"/>
        <s v="Monkey Barrels"/>
        <s v="iRacing - 3-month new membership"/>
        <s v="Halcyon 6 Starbase Commander"/>
        <s v="Trials Evolution: Gold Edition"/>
        <s v="Aground"/>
        <s v="RemiLore: Lost Girl in the Lands of Lore"/>
        <s v="Idle Champions of the Forgotten Realms"/>
        <s v="Tales from the Borderlands"/>
        <s v="Phantasy Star Online 2 New Genesis"/>
        <s v="Absolute Drift"/>
        <s v="Rage 2"/>
        <s v="Wrath: Aeon of Ruin"/>
        <s v="Curse of the Dead Gods"/>
        <s v="Geneforge 1 - Mutagen"/>
        <s v="DCL The Game - Track Editor"/>
        <s v="The Colonists"/>
        <s v="Fights in Tight Spaces"/>
        <s v="Sunless Sea"/>
        <s v="Breathedge"/>
        <s v="Monster Jam Steel Titans 2"/>
        <s v="Anno 2070"/>
        <s v="Scrapnaut"/>
        <s v="Might &amp; Magic Heroes 3"/>
        <s v="The Life and Suffering of Sir Brante"/>
        <s v="Primordials: Battle of Gods"/>
        <s v="Wargame: Red Dragon"/>
        <s v="Star Renegades"/>
        <s v="Loop Hero"/>
        <s v="Crayta"/>
        <s v="Trials Fusion: Standard Edition"/>
        <s v="Tom Clancy's Splinter Cell"/>
        <s v="Tom Clancy’s Splinter Cell Double Agent"/>
        <s v="Cyanide &amp; Happiness - Freakpocalypse (Episode 1)"/>
        <s v="The Fall Part 2: Unbound"/>
        <s v="Mundaun"/>
        <s v="Saviors of Sapphire Wings &amp; Strangers of Sword City Revisited"/>
        <s v="World of Warships"/>
        <s v="Rogue State Revolution"/>
        <s v="The Fall"/>
        <s v="Cartel Tycoon"/>
        <s v="Ancient Enemy"/>
        <s v="Neurodeck"/>
        <s v="HyperParasite"/>
        <s v="Murder by Numbers"/>
        <s v="OCTOPATH TRAVELER™"/>
        <s v="ELEX"/>
        <s v="Creature in the Well"/>
        <s v="Battle Chasers: Nightwar"/>
        <s v="The Fabled Woods"/>
        <s v="The Tenants"/>
        <s v="Genesis Noir"/>
        <s v="Hypnospace Outlaw"/>
        <s v="Yes, Your Grace"/>
        <s v="Spacebase Startopia - Standard Edition"/>
        <s v="KINGDOM HEARTS HD 2.8 Final Chapter Prologue"/>
        <s v="KINGDOM HEARTS HD 1.5+2.5 ReMIX"/>
        <s v="KINGDOM HEARTS Melody of Memory"/>
        <s v="KINGDOM HEARTS III + Re Mind (DLC)"/>
        <s v="Splinter Cell Chaos Theory"/>
        <s v="Narita Boy"/>
        <s v="The Binding of Isaac: Repentance"/>
        <s v="Golazo"/>
        <s v="Tales of the Neon Sea"/>
        <s v="Oddworld: Soulstorm Enhanced Edition"/>
        <s v="Lost Words: Beyond the Page"/>
        <s v="Cozy Grove"/>
        <s v="Before Your Eyes"/>
        <s v="3 out of 10: Season Two"/>
        <s v="Scarlet Hood and the Wicked Wood"/>
        <s v="The Legend of Heroes: Trails of Cold Steel IV"/>
        <s v="Merchant of the Skies"/>
        <s v="Knight Squad 2"/>
        <s v="Deponia: The Complete Journey"/>
        <s v="Ken Follett's The Pillars of the Earth"/>
        <s v="Core"/>
        <s v="The First Tree"/>
        <s v="Ashwalkers"/>
        <s v="OUTRIDERS"/>
        <s v="Shadow Man Remastered"/>
        <s v="Hitchhiker - A Mystery Game"/>
        <s v="Secret Government"/>
        <s v="The Legend of Heroes: Trails of Cold Steel III"/>
        <s v="Spelldrifter"/>
        <s v="KenShape"/>
        <s v="iHeart: Radio, Music, Podcast‪s‬"/>
        <s v="Itch.io"/>
        <s v="Krita"/>
        <s v="Brave"/>
        <s v="Hand of Fate 2"/>
        <s v="MotoGP™21"/>
        <s v="The Signifier: Director's Cut"/>
        <s v="Panzer Corps 2"/>
        <s v="A Good Snowman is Hard to Build"/>
        <s v="Cosmic Express"/>
        <s v="A Monster's Expedition"/>
        <s v="Sokobond"/>
        <s v="Lumberjack's Dynasty"/>
        <s v="The Uncertain: Last Quiet Day"/>
        <s v="Legend of Keepers"/>
        <s v="R-Type Final 2"/>
        <s v="Scavengers"/>
        <s v="Skate City"/>
        <s v="Pine"/>
        <s v="DEMON'S TILT"/>
        <s v="Hood: Outlaws &amp; Legends"/>
        <s v="Sockventure"/>
        <s v="The Hand of Merlin"/>
        <s v="The Architect: Paris"/>
        <s v="Assassin’s Creed® Valhalla + Immortals Fenyx Rising™ Bundle"/>
        <s v="Assassin’s Creed Valhalla + Watch Dogs: Legion Bundle"/>
        <s v="Realpolitiks II"/>
        <s v="Hundred Days - Winemaking Simulator"/>
        <s v="The Lion's Song"/>
        <s v="Pathfinder: Kingmaker - Enhanced Plus Edition"/>
        <s v="Subnautica Below Zero"/>
        <s v="Days Gone"/>
        <s v="Siege Survival - Gloria Victis"/>
        <s v="Aerial_Knight's Never Yield"/>
        <s v="Suzerain"/>
        <s v="Unexplored 2: The Wayfarer's Legacy"/>
        <s v="Grindstone"/>
        <s v="NBA 2K21"/>
        <s v="Mayhem in Single Valley"/>
        <s v="Just Die Already"/>
        <s v="Viscerafest"/>
        <s v="Wanna Survive"/>
        <s v="Chicken Police - Paint it Red!"/>
        <s v="Tennis Manager 2021"/>
        <s v="BIOMUTANT"/>
        <s v="GRAVEN"/>
        <s v="Truck Driver"/>
        <s v="The Longest Road on Earth"/>
        <s v="Timelie - Game of the Year Edition"/>
        <s v="Knockout City™"/>
        <s v="Necromunda: Hired Gun"/>
        <s v="Stonefly"/>
        <s v="Going Medieval"/>
        <s v="Frostpunk"/>
        <s v="Slipways"/>
        <s v="Chivalry 2"/>
        <s v="Edge Of Eternity"/>
        <s v="Backbone"/>
        <s v="Genshin Impact"/>
        <s v="Trials of Fire"/>
        <s v="Open Country"/>
        <s v="Discord"/>
        <s v="WE ARE FOOTBALL"/>
        <s v="Little Big Workshop"/>
        <s v="Chicory: A Colorful Tale"/>
        <s v="Beasts of Maravilla Island"/>
        <s v="Luna's Fishing Garden"/>
        <s v="Hell is other demons"/>
        <s v="Overcooked! 2"/>
        <s v="Doctor Who: The Lonely Assassins"/>
        <s v="Mars Horizon"/>
        <s v="LEGO® Builder's Journey"/>
        <s v="Alex Kidd in Miracle World DX"/>
        <s v="Pascal's Wager: Definitive Edition"/>
        <s v="Sakuna: Of Rice and Ruin"/>
        <s v="Worms Rumble"/>
        <s v="Real Farm - Gold Edition"/>
        <s v="Sonic Mania"/>
        <s v="Horizon Chase Turbo"/>
        <s v="Super Squad"/>
        <s v="Asemblance"/>
        <s v="Sherlock Holmes: The Devil's Daughter"/>
        <s v="Warface"/>
        <s v="Doki Doki Literature Club Plus!"/>
        <s v="The Count Lucanor"/>
        <s v="Yuppie Psycho: Executive Edition"/>
        <s v="NecroLand: Undead Corps"/>
        <s v="The Spectrum Retreat"/>
        <s v="Supraland"/>
        <s v="Ys IX: Monstrum Nox"/>
        <s v="Crash Drive 3"/>
        <s v="Boomerang X"/>
        <s v="Ironcast"/>
        <s v="Crystal Crisis"/>
        <s v="Arcadegeddon Early Access"/>
        <s v="Swords of Legends Online"/>
        <s v="Black Skylands"/>
        <s v="Claire de Lune"/>
        <s v="The Chameleon"/>
        <s v="The Uncertain: Light at the End"/>
        <s v="Dream Engines: Nomad Cities"/>
        <s v="SuchArt: Genius Artist Simulator"/>
        <s v="Obduction"/>
        <s v="Darksiders Genesis"/>
        <s v="SpellForce 3: Soul Harvest"/>
        <s v="Dark Future: Blood Red States"/>
        <s v="Cris Tales"/>
        <s v="Lovecraft's Untold Stories"/>
        <s v="Deep Sky Derelicts"/>
        <s v="Northgard"/>
        <s v="The Banner Saga Epic Trilogy"/>
        <s v="Death's Door"/>
        <s v="Tower of Guns"/>
        <s v="Verdun"/>
        <s v="Tannenberg"/>
        <s v="Warhammer 40,000: Battlesector"/>
        <s v="The Forgotten City"/>
        <s v="Chernobylite"/>
        <s v="Unbound: Worlds Apart"/>
        <s v="OMNO"/>
        <s v="Fuga: Melodies of Steel"/>
        <s v="Train Sim World® 2"/>
        <s v="Mothergunship"/>
        <s v="Banners of Ruin"/>
        <s v="No Longer Home"/>
        <s v="GRIME"/>
        <s v="Neon City Riders: Super-powered Edition"/>
        <s v="Drone Racing League®"/>
        <s v="Dreamscaper"/>
        <s v="The Falconeer: Standard Edition"/>
        <s v="Death Trash"/>
        <s v="House Flipper"/>
        <s v="Synergia"/>
        <s v="Black Book"/>
        <s v="Atrio: The Dark Wild"/>
        <s v="Boyfriend Dungeon"/>
        <s v="Garden Story"/>
        <s v="Axiom Verge 2"/>
        <s v="FORECLOSED"/>
        <s v="The Last Show of Mr. Chardish"/>
        <s v="Voidtrain"/>
        <s v="Road 96"/>
        <s v="Fort Triumph"/>
        <s v="HUMANKIND™ Standard Edition"/>
        <s v="Transport Fever 2"/>
        <s v="The Vale: Shadow of the Crown"/>
        <s v="8Doors: Arum's Afterlife Adventure"/>
        <s v="Recompile"/>
        <s v="Void Bastards"/>
        <s v="Yooka-Laylee"/>
        <s v="OHDcore Mod Kit"/>
        <s v="Jetboard Joust"/>
        <s v="Operation: Tango"/>
        <s v="King's Bounty II"/>
        <s v="Behind the Frame: The Finest Scenery"/>
        <s v="Blaster Master Zero 3"/>
        <s v="The Magnificent Trufflepigs"/>
        <s v="Automachef"/>
        <s v="Myst"/>
        <s v="Townscaper"/>
        <s v="Tinytopia"/>
        <s v="Comanche"/>
        <s v="The Big Con"/>
        <s v="Train Life: A Railway Simulator"/>
        <s v="Vigil: The Longest Night"/>
        <s v="Lake"/>
        <s v="Redout: Space Assault"/>
        <s v="Redout: Solar Challenge Edition"/>
        <s v="WRC 10 FIA World Rally Championship"/>
        <s v="Colt Canyon"/>
        <s v="Dead Age 2"/>
        <s v="Yoku's Island Express"/>
        <s v="Pathfinder: Wrath of the Righteous"/>
        <s v="Asemblance: Oversight"/>
        <s v="Kraken Academy"/>
        <s v="Sonic Colors: Ultimate"/>
        <s v="Encased"/>
        <s v="Dishonored - Definitive Edition"/>
        <s v="Prey"/>
        <s v="Dark Light"/>
        <s v="Wolfenstein: The Old Blood"/>
        <s v="Sheltered"/>
        <s v="Nioh: The Complete Edition"/>
        <s v="Hamsterdam"/>
        <s v="Wolfenstein: The New Order"/>
        <s v="Dice Legacy"/>
        <s v="Terrain of Magical Expertise"/>
        <s v="Niche - a genetics survival game"/>
        <s v="Timberborn"/>
        <s v="Eastward"/>
        <s v="Gamedec"/>
        <s v="Everhood"/>
        <s v="TOEM"/>
        <s v="Severed Steel"/>
        <s v="Kena: Bridge of Spirits"/>
        <s v="World War Z Aftermath"/>
        <s v="Guild Of Ascension"/>
        <s v="Jaws of Extinction"/>
        <s v="Beast Breaker"/>
        <s v="Fisti-Fluffs"/>
        <s v="EVE Online"/>
        <s v="The Plane Effect"/>
        <s v="Sable"/>
        <s v="Mind Scanners"/>
        <s v="Warhammer Age of Sigmar: Storm Ground"/>
        <s v="The Surge"/>
        <s v="Nioh 2 – The Complete Edition"/>
        <s v="Buddy Simulator 1984"/>
        <s v="Teacup"/>
        <s v="Out of the Park Baseball 22"/>
        <s v="Universe Sandbox"/>
        <s v="Air Missions: HIND"/>
        <s v="2064: Read Only Memories"/>
        <s v="In Sound Mind"/>
        <s v="Planescape: Torment: Enhanced Edition"/>
        <s v="Icewind Dale: Enhanced Edition"/>
        <s v="Baldur's Gate: Enhanced Edition"/>
        <s v="Baldur's Gate II: Enhanced Edition"/>
        <s v="NEO: The World Ends with You"/>
        <s v="UnMetal"/>
        <s v="Centipede: Recharged"/>
        <s v="Rogue Lords"/>
        <s v="Second Extinction™"/>
        <s v="Bonfire Peaks"/>
        <s v="Europa Universalis IV"/>
        <s v="Astria Ascending"/>
        <s v="HOT WHEELS UNLEASHED™"/>
        <s v="The Last Friend"/>
        <s v="INDUSTRIA"/>
        <s v="The Eternal Cylinder"/>
        <s v="Animation Throwdown: The Quest for Cards"/>
        <s v="Alan Wake Remastered"/>
        <s v="Override 2: Super Mech League"/>
        <s v="JETT: The Far Shore"/>
        <s v="Inertial Drift"/>
        <s v="Blade Strangers"/>
        <s v="Far Cry 6 Standard Edition"/>
        <s v="PC Building Simulator"/>
        <s v="Void Tyrant"/>
        <s v="Back 4 Blood: Standard Edition"/>
        <s v="Expeditions: Viking"/>
        <s v="Expeditions: Conquistador"/>
        <s v="Critadel"/>
        <s v="The Jackbox Party Pack 8"/>
        <s v="The Riftbreaker"/>
        <s v="Stubbs the Zombie in Rebel Without a Pulse"/>
        <s v="Sunblaze"/>
        <s v="Crysis 3 Remastered"/>
        <s v="Crysis Remastered Trilogy"/>
        <s v="Crysis 2 Remastered"/>
        <s v="Rise of the Tomb Raider: 20 Year Celebration"/>
        <s v="Good Company"/>
        <s v="Against the Storm"/>
        <s v="TOHU"/>
        <s v="Undying"/>
        <s v="Discovery Tour: Viking Age"/>
        <s v="War Mongrels"/>
        <s v="Roguebook"/>
        <s v="Gravewood High"/>
        <s v="Spectacular Sparky"/>
        <s v="HammerHelm"/>
        <s v="Sands of Aura"/>
        <s v="Among the Sleep - Enhanced Edition"/>
        <s v="Disciples: Liberation"/>
        <s v="Legend of Grimrock 2"/>
        <s v="Legend of Grimrock"/>
        <s v="At Eve's Wake"/>
        <s v="Darkest Dungeon II"/>
        <s v="Marvel's Guardians of the Galaxy"/>
        <s v="Aeon Must Die!"/>
        <s v="Riders Republic"/>
        <s v="Black Widow: Recharged"/>
        <s v="Blasphemous"/>
        <s v="DARQ: Complete Edition"/>
        <s v="Horror Story: Hallowseed"/>
        <s v="Dark Deception"/>
        <s v="The Legend of Tianding"/>
        <s v="Those Who Remain"/>
        <s v="Deliver Us The Moon"/>
        <s v="The Town of Light"/>
        <s v="Tunche"/>
        <s v="Franchise Hockey Manager 8"/>
        <s v="ChromaGun"/>
        <s v="Time Loader"/>
        <s v="Trüberbrook"/>
        <s v="Starsand"/>
        <s v="Demon Turf"/>
        <s v="Aven Colony"/>
        <s v="RiMS Racing"/>
        <s v="VALORANT"/>
        <s v="Teamfight Tactics"/>
        <s v="Legends of Runeterra"/>
        <s v="League of Legends"/>
        <s v="Where Cards Fall"/>
        <s v="Let's Build A Zoo"/>
        <s v="Football Manager 2022"/>
        <s v="Jurassic World Evolution 2"/>
        <s v="Tiny Tina's Assault on Dragon Keep: A Wonderlands One-shot Adventure"/>
        <s v="Defend the Rook"/>
        <s v="Moonglow Bay"/>
        <s v="Lifeslide"/>
        <s v="The Last Stand: Aftermath"/>
        <s v="Sherlock Holmes Chapter One"/>
        <s v="Ruined King: A League of Legends Story™"/>
        <s v="Hextech Mayhem: A League of Legends Story™"/>
        <s v="Surviving the Aftermath"/>
        <s v="Exo One"/>
        <s v="Guild of Dungeoneering Ultimate Edition"/>
        <s v="Never Alone (Kisima Ingitchuna)"/>
        <s v="Antstream Arcade"/>
        <s v="KID A MNESIA EXHIBITION"/>
        <s v="Battlefield™ 2042"/>
        <s v="Farming Simulator 22"/>
        <s v="Total War: WARHAMMER"/>
        <s v="Conan Exiles"/>
        <s v="theHunter: Call of the Wild™"/>
        <s v="Nexomon: Extinction"/>
        <s v="STORY OF SEASONS: Friends of Mineral Town"/>
        <s v="Quake"/>
        <s v="while True: learn()"/>
        <s v="Solar Ash"/>
        <s v="Chorus"/>
        <s v="The Captain"/>
        <s v="Titan Quest Anniversary Edition"/>
        <s v="Parkitect"/>
        <s v="This Is the President"/>
        <s v="SpellForce 3 Reforced"/>
        <s v="Wolfstride"/>
        <s v="NARAKA: BLADEPOINT"/>
        <s v="Dead by Daylight"/>
        <s v="Prison Architect"/>
        <s v="MONOPOLY MADNESS"/>
        <s v="Wytchwood"/>
        <s v="Bus Simulator 21 - Modding Kit"/>
        <s v="F.I.S.T.: Forged In Shadow Torch"/>
        <s v="One Hand Clapping"/>
        <s v="Asteroids: Recharged"/>
        <s v="Tribes of Midgard"/>
        <s v="Unspottable"/>
        <s v="Clid The Snail"/>
        <s v="Aeterna Noctis"/>
        <s v="Nemezis: Mysterious Journey III"/>
        <s v="FINAL FANTASY VII REMAKE INTERGRADE"/>
        <s v="Of Bird And Cage"/>
        <s v="The Vanishing of Ethan Carter"/>
        <s v="Mages of Mystralia"/>
        <s v="Moving Out"/>
        <s v="Salt and Sanctuary"/>
        <s v="Tomb Raider GAME OF THE YEAR EDITION"/>
        <s v="Shadow of the Tomb Raider: Definitive Edition"/>
        <s v="Warshmallows"/>
        <s v="Neko Ghost, Jump!"/>
        <s v="Partisans 1941"/>
        <s v="AWAY: The Survival Series"/>
        <s v="Farmer's Dynasty"/>
        <s v="Rescue Party: Live!"/>
        <s v="God of War"/>
        <s v="Tom Clancy's Rainbow Six Extraction"/>
        <s v="Tom Clancy's Rainbow Six® Extraction United Bundle"/>
        <s v="Pupperazzi"/>
        <s v="FOCUS INDIES BUNDLE: Curse of the Dead Gods + Shady Part of Me + Aeon Must Die!"/>
        <s v="Expeditions: Rome"/>
        <s v="This Is The Police 2"/>
        <s v="This Is The Police"/>
        <s v="Rebel Cops"/>
        <s v="Opera GX - The First Browser for Gamers"/>
        <s v="N0va Desktop"/>
        <s v="Kitaria Fables"/>
        <s v="DAEMON X MACHINA"/>
        <s v="Coffee Talk"/>
        <s v="Dying Light 2 Stay Human"/>
        <s v="Zorya: The Celestial Sisters"/>
        <s v="Sifu"/>
        <s v="Rainbow Billy: The Curse of the Leviathan"/>
        <s v="Breakout: Recharged"/>
        <s v="Humble"/>
        <s v="Ranch Simulator"/>
        <s v="Insurgency: Sandstorm"/>
      </sharedItems>
    </cacheField>
    <cacheField name="game_slug" numFmtId="0">
      <sharedItems>
        <s v="assassins-creed-1"/>
        <s v="lego-batman"/>
        <s v="world-of-goo"/>
        <s v="shadow-complex"/>
        <s v="metro-2033-redux"/>
        <s v="batman-arkham-asylum"/>
        <s v="limbo"/>
        <s v="costume-quest"/>
        <s v="super-meat-boy"/>
        <s v="walking-dead-season-one"/>
        <s v="alan-wake-american-nightmare"/>
        <s v="ticket-to-ride"/>
        <s v="lego-batman-2"/>
        <s v="batman-arkham-city"/>
        <s v="little-inferno"/>
        <s v="far-cry-3"/>
        <s v="the-bridge"/>
        <s v="walking-dead-season-two"/>
        <s v="fez"/>
        <s v="south-park-the-stick-of-truth"/>
        <s v="child-of-light"/>
        <s v="transistor"/>
        <s v="faster-than-light"/>
        <s v="lego-batman-3"/>
        <s v="assassins-creed-unity"/>
        <s v="this-war-of-mine"/>
        <s v="jackbox-party-pack-1"/>
        <s v="far-cry-4"/>
        <s v="the-talos-principle"/>
        <s v="unreal-tournament"/>
        <s v="axiom-verge"/>
        <s v="metro-last-light-redux"/>
        <s v="batman-arkham-knight"/>
        <s v="valiant-hearts"/>
        <s v="ark"/>
        <s v="soma"/>
        <s v="jackbox-party-pack-2"/>
        <s v="human-resource-machine"/>
        <s v="rebel-galaxy"/>
        <s v="kingdom-new-lands"/>
        <s v="darksiders2"/>
        <s v="rainbow-six-siege"/>
        <s v="the-witness"/>
        <s v="layers-of-fear"/>
        <s v="alan-wake"/>
        <s v="walking-dead-michonne"/>
        <s v="superhot"/>
        <s v="far-cry-primal"/>
        <s v="the-division"/>
        <s v="trackmania-turbo"/>
        <s v="hyper-light-drifter"/>
        <s v="enter-the-gungeon"/>
        <s v="squad"/>
        <s v="drawful-2"/>
        <s v="inside"/>
        <s v="abzu"/>
        <s v="vr-funhouse"/>
        <s v="watch-dogs-2"/>
        <s v="darksiders"/>
        <s v="steep"/>
        <s v="walking-dead-a-new-frontier"/>
        <s v="conan-exiles"/>
        <s v="for-honor"/>
        <s v="stories-untold"/>
        <s v="thimbleweed-park"/>
        <s v="yooka-laylee-and-the-impossible-lair"/>
        <s v="everything"/>
        <s v="what-remains-of-edith-finch"/>
        <s v="rime"/>
        <s v="conarium"/>
        <s v="the-end-is-nigh"/>
        <s v="fortnite"/>
        <s v="sundered-eldritch-edition"/>
        <s v="slime-rancher"/>
        <s v="last-day-of-june"/>
        <s v="ruiner"/>
        <s v="south-park-the-fractured-but-whole"/>
        <s v="jackbox-party-pack-5"/>
        <s v="jackbox-party-pack-4"/>
        <s v="assassins-creed-origins"/>
        <s v="gorogoa"/>
        <s v="celeste"/>
        <s v="atlas-mod-kit"/>
        <s v="innerspace"/>
        <s v="subnautica"/>
        <s v="kingdom-come-deliverance"/>
        <s v="into-the-breach"/>
        <s v="surviving-mars"/>
        <s v="q-u-b-e-2"/>
        <s v="far-cry-5"/>
        <s v="minit"/>
        <s v="ghost-recon-wildlands"/>
        <s v="city-of-brass"/>
        <s v="moonlighter"/>
        <s v="vampyr"/>
        <s v="gnog"/>
        <s v="battalion"/>
        <s v="overcooked"/>
        <s v="walking-dead-final-season"/>
        <s v="7-billion-humans"/>
        <s v="donut-county"/>
        <s v="speed-brawl"/>
        <s v="assassins-creed-odyssey"/>
        <s v="jackbox-party-pack-3"/>
        <s v="bad-north"/>
        <s v="darksiders3"/>
        <s v="rollercoaster-tycoon-adventures"/>
        <s v="mutant-year-zero"/>
        <s v="shadow-tactics"/>
        <s v="hello-neighbor-hide-and-seek"/>
        <s v="ashen"/>
        <s v="hello-neighbor"/>
        <s v="my-time-at-portia"/>
        <s v="oxenfree"/>
        <s v="flower"/>
        <s v="metro-exodus"/>
        <s v="far-cry-new-dawn"/>
        <s v="trials-rising"/>
        <s v="ape-out"/>
        <s v="helium-rain"/>
        <s v="operencia"/>
        <s v="the-division-2"/>
        <s v="satisfactory"/>
        <s v="outward"/>
        <s v="assassins-creed-3"/>
        <s v="totally-accurate-battle-simulator"/>
        <s v="dangerous-driving"/>
        <s v="close-to-the-sun"/>
        <s v="shakedown-hawaii"/>
        <s v="diesel-brothers-truck-building-simulator-editor"/>
        <s v="a-plague-tale-innocence"/>
        <s v="observation"/>
        <s v="outerwilds"/>
        <s v="anno-1800"/>
        <s v="trover-saves-the-universe"/>
        <s v="journey"/>
        <s v="omen-of-sorrow"/>
        <s v="heavy-rain"/>
        <s v="griftlands"/>
        <s v="horace"/>
        <s v="beyond-two-souls"/>
        <s v="tetris-effect"/>
        <s v="rebel-galaxy-outlaw"/>
        <s v="auto-chess"/>
        <s v="control"/>
        <s v="ancestors"/>
        <s v="atomicrops"/>
        <s v="wrc-8"/>
        <s v="falcon-age"/>
        <s v="walking-dead-definitive-series"/>
        <s v="borderlands-3"/>
        <s v="cardpocalypse"/>
        <s v="untitled-goose-game"/>
        <s v="the-sojourn"/>
        <s v="what-the-golf"/>
        <s v="ghostbusters-the-video-game-remastered"/>
        <s v="ghost-recon-breakpoint"/>
        <s v="johnwickhex"/>
        <s v="a-knights-quest"/>
        <s v="jackbox-party-pack-6"/>
        <s v="manifold-garden"/>
        <s v="the-outer-worlds"/>
        <s v="afterparty"/>
        <s v="readyset-heroes"/>
        <s v="red-dead-redemption-2"/>
        <s v="nuclear-throne"/>
        <s v="superliminal"/>
        <s v="yaga"/>
        <s v="star-wars-jedi-fallen-order"/>
        <s v="bee-simulator"/>
        <s v="the-messenger"/>
        <s v="shenmue-3"/>
        <s v="oxygen-not-included"/>
        <s v="rayman-legends"/>
        <s v="the-wolf-among-us"/>
        <s v="arise-a-simple-story"/>
        <s v="jotun"/>
        <s v="mechwarrior-5"/>
        <s v="hades"/>
        <s v="supermash"/>
        <s v="detroit-become-human"/>
        <s v="the-escapists"/>
        <s v="wattam"/>
        <s v="the-telltale-batman"/>
        <s v="towerfall-ascension"/>
        <s v="mtg-arena"/>
        <s v="journey-to-the-savage-planet"/>
        <s v="days-of-war"/>
        <s v="zombie-army-4-dead-war"/>
        <s v="carcassonne"/>
        <s v="aztez"/>
        <s v="corruption-2029"/>
        <s v="mars-2030"/>
        <s v="faeria"/>
        <s v="far-cry-3-blood-dragon"/>
        <s v="anno-2205"/>
        <s v="assassins-creed-syndicate"/>
        <s v="kine"/>
        <s v="torchlight"/>
        <s v="foregone"/>
        <s v="offworld-trading-company"/>
        <s v="gonner"/>
        <s v="overpass"/>
        <s v="anodyne-2-return-to-dust"/>
        <s v="bloodroots"/>
        <s v="a-short-hike"/>
        <s v="mutazione"/>
        <s v="state-of-decay-2-juggernaut-edition"/>
        <s v="uno"/>
        <s v="monopoly-plus"/>
        <s v="insurgency-sandstorm"/>
        <s v="dauntless"/>
        <s v="watch-dogs"/>
        <s v="paladins"/>
        <s v="assassins-creed-rogue"/>
        <s v="tormentor-x-punisher"/>
        <s v="figment"/>
        <s v="the-stanley-parable"/>
        <s v="genesis-alpha-one"/>
        <s v="totally-reliable-delivery-service"/>
        <s v="sherlock-holmes-crimes-and-punishments"/>
        <s v="hob"/>
        <s v="gone-home"/>
        <s v="industries-of-titan"/>
        <s v="wheels-of-aurelia"/>
        <s v="just-cause-4"/>
        <s v="for-the-king"/>
        <s v="smite"/>
        <s v="snowrunner"/>
        <s v="dread-nautical"/>
        <s v="levelhead"/>
        <s v="amnesia-the-dark-descent"/>
        <s v="crashlands"/>
        <s v="might-and-magic-chess-royale"/>
        <s v="old-world"/>
        <s v="death-coming"/>
        <s v="before-we-leave"/>
        <s v="huntdown"/>
        <s v="the-witcher-3-wild-hunt"/>
        <s v="grand-theft-auto-v"/>
        <s v="sid-meiers-civilization-vi"/>
        <s v="saints-row-the-third-remastered"/>
        <s v="maneater"/>
        <s v="sludge-life"/>
        <s v="borderlands-the-handsome-collection"/>
        <s v="poly-bridge-2"/>
        <s v="disco-elysium"/>
        <s v="rimworld"/>
        <s v="beyond-blue"/>
        <s v="pathway"/>
        <s v="samurai-shodown-reboot"/>
        <s v="samurai-shodown-neogeo-collection"/>
        <s v="among-trees"/>
        <s v="desperados-3"/>
        <s v="mount-and-blade-2"/>
        <s v="spongebob-squarepants-battle-for-bikini-bottom-rehydrated"/>
        <s v="missile-command-recharged"/>
        <s v="aer-memories-of-old"/>
        <s v="anno-1701"/>
        <s v="anno-1404"/>
        <s v="trackmania"/>
        <s v="hue"/>
        <s v="killing-floor-2"/>
        <s v="lifeless-planet-premier-edition"/>
        <s v="the-escapists-2"/>
        <s v="ooblets"/>
        <s v="torchlight-2"/>
        <s v="superhot-mind-control-delete"/>
        <s v="farming-simulator-19"/>
        <s v="samurai-jack-battle-through-time"/>
        <s v="next-up-hero"/>
        <s v="tacoma"/>
        <s v="ghost-recon-future-soldier"/>
        <s v="destroy-all-humans"/>
        <s v="neon-abyss"/>
        <s v="ageless"/>
        <s v="barony"/>
        <s v="20xx"/>
        <s v="superbrothers-sword-and-sworcery-ep"/>
        <s v="hellpoint"/>
        <s v="wizards-wand-of-epicosity"/>
        <s v="wilmots-warehouse"/>
        <s v="3-out-of-10-ep-1"/>
        <s v="horizon-zero-dawn-complete-edition"/>
        <s v="milky-way-prince-the-vampire-star"/>
        <s v="a-total-war-saga-troy"/>
        <s v="the-alto-collection"/>
        <s v="3-out-of-10-ep-2"/>
        <s v="remnant-from-the-ashes"/>
        <s v="kill-it-with-fire"/>
        <s v="mortal-shell"/>
        <s v="far-cry-2"/>
        <s v="far-cry"/>
        <s v="spiritfarer"/>
        <s v="rogue-legacy-2"/>
        <s v="3-out-of-10-ep3"/>
        <s v="gods-trigger"/>
        <s v="new-super-luckys-tale"/>
        <s v="relicta"/>
        <s v="no-straight-roads"/>
        <s v="beyond-good-and-evil"/>
        <s v="might-and-magic-heroes-7"/>
        <s v="a-jugglers-tale"/>
        <s v="the-last-campfire"/>
        <s v="alluris"/>
        <s v="hitman-3"/>
        <s v="3-out-of-10-ep-4"/>
        <s v="shadowrun-returns"/>
        <s v="shadowrun-dragonfall"/>
        <s v="shadowrun-hong-kong"/>
        <s v="surgeon-simulator-2"/>
        <s v="windbound"/>
        <s v="diabotical"/>
        <s v="spellbreak"/>
        <s v="hitman"/>
        <s v="3-out-of-10-ep-5"/>
        <s v="shadowrun-trilogy"/>
        <s v="wrc-9"/>
        <s v="tony-hawks-pro-skater-1-and-2"/>
        <s v="kingdoms-of-amalur-re-reckoning"/>
        <s v="railway-empire"/>
        <s v="where-the-water-tastes-like-wine"/>
        <s v="as-far-as-the-eye"/>
        <s v="the-unfinished-swan"/>
        <s v="path-of-exile"/>
        <s v="stick-it-to-the-man"/>
        <s v="the-dungeon-of-naheulbeuk"/>
        <s v="crysis-remastered"/>
        <s v="castlestorm2"/>
        <s v="rocket-league"/>
        <s v="art-of-rally"/>
        <s v="dragon-quest-xi-s-echoes-of-an-elusive-age"/>
        <s v="heroes-and-generals-wwii"/>
        <s v="freedom-fighters"/>
        <s v="rollercoaster-tycoon-3-complete-edition"/>
        <s v="3-out-of-10-season-one"/>
        <s v="mafia-trilogy"/>
        <s v="mafia-definitive-edition"/>
        <s v="mafia-iii-definitive-edition"/>
        <s v="mafia-ii-definitive-edition"/>
        <s v="port-royale-4"/>
        <s v="going-under"/>
        <s v="rogue-company"/>
        <s v="pikuniku"/>
        <s v="star-wars-squadrons"/>
        <s v="the-solitaire-conspiracy"/>
        <s v="assassins-creed-2"/>
        <s v="star-trek-online"/>
        <s v="rising-storm-2-vietnam"/>
        <s v="i-am-dead"/>
        <s v="neighbours-back-from-hell"/>
        <s v="zombi"/>
        <s v="jackbox-party-pack-7"/>
        <s v="amnesia-a-machine-for-pigs"/>
        <s v="raji-an-ancient-epic"/>
        <s v="paper-beast"/>
        <s v="aquanox-deep-descent"/>
        <s v="amnesia-rebirth"/>
        <s v="scourgebringer"/>
        <s v="democracy-4"/>
        <s v="disc-room"/>
        <s v="the-red-lantern"/>
        <s v="costume-quest-2"/>
        <s v="layers-of-fear-2"/>
        <s v="dead-cells"/>
        <s v="pumpkin-jack"/>
        <s v="hammerting"/>
        <s v="ghostrunner"/>
        <s v="carto"/>
        <s v="empires-of-the-undergrowth"/>
        <s v="zen-triple-rpg-bundle"/>
        <s v="carrion"/>
        <s v="blair-witch"/>
        <s v="watch-dogs-legion"/>
        <s v="dungeons-3"/>
        <s v="fuser"/>
        <s v="neverwinter"/>
        <s v="observer-system-redux"/>
        <s v="bugsnax"/>
        <s v="the-pathless"/>
        <s v="the-textorcist"/>
        <s v="warhammer-40000-gladius-relics-of-war"/>
        <s v="phantom-brigade"/>
        <s v="assassins-creed-valhalla"/>
        <s v="the-world-next-door"/>
        <s v="elite-dangerous"/>
        <s v="bridge-constructor-the-walking-dead"/>
        <s v="iron-harvest"/>
        <s v="carnival-games"/>
        <s v="production-line"/>
        <s v="whispers-of-a-machine"/>
        <s v="mudrunner"/>
        <s v="evans-remains"/>
        <s v="twin-mirror"/>
        <s v="chronos-before-the-ashes"/>
        <s v="startup-panic"/>
        <s v="cave-story-plus"/>
        <s v="post-scriptum"/>
        <s v="crsed-f-o-a-d"/>
        <s v="immortals-fenyx-rising"/>
        <s v="phoenix-point"/>
        <s v="cyberpunk-2077"/>
        <s v="orwells-animal-farm"/>
        <s v="pillars-of-eternity"/>
        <s v="tyranny"/>
        <s v="through-the-darkest-of-times"/>
        <s v="shady-part-of-me"/>
        <s v="warframe"/>
        <s v="werewolf-the-apocalypse-earthblood"/>
        <s v="spellforce-3-versus"/>
        <s v="spellforce-3-fallen-god"/>
        <s v="big-pharma"/>
        <s v="calico"/>
        <s v="airborne-kingdom"/>
        <s v="spotify"/>
        <s v="disaster-report-4-summer-memories"/>
        <s v="medieval-dynasty"/>
        <s v="cities-skylines"/>
        <s v="fell-seal-arbiters-mark"/>
        <s v="the-flower-collectors"/>
        <s v="oddworld-new-n-tasty"/>
        <s v="kosmokrats"/>
        <s v="among-us"/>
        <s v="the-long-dark"/>
        <s v="defense-grid"/>
        <s v="alien-isolation"/>
        <s v="super-meat-boy-forever"/>
        <s v="tropico-6"/>
        <s v="tropico-5"/>
        <s v="darkest-dungeon"/>
        <s v="night-in-the-woods"/>
        <s v="stranded-deep"/>
        <s v="solitairica"/>
        <s v="jurassic-world-evolution"/>
        <s v="crying-suns"/>
        <s v="scott-pilgrim-vs-the-world-the-game"/>
        <s v="down-in-bermuda"/>
        <s v="star-wars-battlefront"/>
        <s v="star-wars-battlefront-2"/>
        <s v="ea-star-wars-triple-bundle"/>
        <s v="galactic-civilizations-iii"/>
        <s v="olija"/>
        <s v="dandara"/>
        <s v="the-medium"/>
        <s v="gods-will-fall"/>
        <s v="haven"/>
        <s v="rayman-origins"/>
        <s v="shadowhand"/>
        <s v="monkey-barrels"/>
        <s v="iracing"/>
        <s v="halcyon-6"/>
        <s v="trials-evolution"/>
        <s v="aground"/>
        <s v="remilore-lost-girl-in-the-lands-of-lore"/>
        <s v="idle-champions-of-the-forgotten-realms"/>
        <s v="tales-from-the-borderlands"/>
        <s v="phantasy-star-online-2"/>
        <s v="absolute-drift"/>
        <s v="rage-2"/>
        <s v="wrath-aeon-of-ruin"/>
        <s v="curse-of-the-dead-gods"/>
        <s v="geneforge-1-mutagen"/>
        <s v="dcl-the-game"/>
        <s v="the-colonists"/>
        <s v="fights-in-tight-spaces"/>
        <s v="sunless-sea"/>
        <s v="breathedge"/>
        <s v="monster-jam-steel-titans-2"/>
        <s v="anno-2070"/>
        <s v="scrapnaut"/>
        <s v="might-and-magic-heroes-3"/>
        <s v="the-life-and-suffering-of-sir-brante"/>
        <s v="primordials-battle-of-gods"/>
        <s v="wargame-red-dragon"/>
        <s v="star-renegades"/>
        <s v="loop-hero"/>
        <s v="crayta"/>
        <s v="trials-fusion"/>
        <s v="splinter-cell"/>
        <s v="splinter-cell-double-agent"/>
        <s v="cyanide-happiness-freakpocalypse"/>
        <s v="the-fall-part-2-unbound"/>
        <s v="mundaun"/>
        <s v="saviors-of-sapphire-wings-and-strangers-of-sword-city-revisited"/>
        <s v="world-of-warships"/>
        <s v="rogue-state-revolution"/>
        <s v="the-fall"/>
        <s v="cartel-tycoon"/>
        <s v="ancient-enemy"/>
        <s v="neurodeck"/>
        <s v="hyperparasite"/>
        <s v="murder-by-numbers"/>
        <s v="octopath-traveler"/>
        <s v="elex"/>
        <s v="creature-in-the-well"/>
        <s v="battle-chasers-nightwar"/>
        <s v="the-fabled-woods"/>
        <s v="the-tenants"/>
        <s v="genesis-noir"/>
        <s v="hypnospace-outlaw"/>
        <s v="yes-your-grace"/>
        <s v="spacebase-startopia"/>
        <s v="kingdom-hearts-hd-2-8-final-chapter-prologue"/>
        <s v="kingdom-hearts-hd-1-5-2-5-remix"/>
        <s v="kingdom-hearts-melody-of-memory"/>
        <s v="kingdom-hearts-iii"/>
        <s v="splinter-cell-chaos-theory"/>
        <s v="narita-boy"/>
        <s v="the-binding-of-isaac-repentance"/>
        <s v="golazo"/>
        <s v="tales-of-the-neon-sea"/>
        <s v="oddworld-soulstorm"/>
        <s v="lost-words-beyond-the-page"/>
        <s v="cozy-grove"/>
        <s v="before-your-eyes"/>
        <s v="3-out-of-10-season-2"/>
        <s v="scarlet-hood-and-the-wicked-wood"/>
        <s v="the-legend-of-heroes-trails-of-cold-steel-iv"/>
        <s v="merchant-of-the-skies"/>
        <s v="knight-squad-2"/>
        <s v="deponia-the-complete-journey"/>
        <s v="ken-follets-the-pillars-of-the-earth"/>
        <s v="core"/>
        <s v="the-first-tree"/>
        <s v="ashwalkers"/>
        <s v="outriders"/>
        <s v="shadow-man-remastered"/>
        <s v="hitchhiker-a-mystery-game"/>
        <s v="secret-government"/>
        <s v="the-legend-of-heroes-trails-of-cold-steel-iii"/>
        <s v="spelldrifter"/>
        <s v="kenshape"/>
        <s v="iheart"/>
        <s v="itch-io"/>
        <s v="krita"/>
        <s v="brave"/>
        <s v="hand-of-fate-2"/>
        <s v="motogp-21"/>
        <s v="the-signifier-directors-cut"/>
        <s v="panzer-corps-2"/>
        <s v="a-good-snowman-is-hard-to-build"/>
        <s v="cosmic-express"/>
        <s v="a-monsters-expedition"/>
        <s v="sokobond"/>
        <s v="lumberjacks-dynasty"/>
        <s v="the-uncertain-last-quiet-day"/>
        <s v="legend-of-keepers"/>
        <s v="r-type-final-2"/>
        <s v="scavengers"/>
        <s v="skate-city"/>
        <s v="pine"/>
        <s v="demons-tilt"/>
        <s v="hood-outlaws-and-legends"/>
        <s v="sockventure"/>
        <s v="the-hand-of-merlin"/>
        <s v="the-architect-paris"/>
        <s v="assassins-creed-valhalla-immortals-fenyx-rising-bundle"/>
        <s v="assassins-creed-valhalla-watch-dogs-legion-bundle"/>
        <s v="realpolitiks-2"/>
        <s v="hundred-days-winemaking-simulator"/>
        <s v="the-lions-song"/>
        <s v="pathfinder-kingmaker"/>
        <s v="subnautica-below-zero"/>
        <s v="days-gone"/>
        <s v="siege-survival-gloria-victis"/>
        <s v="aerial-knights-never-yield"/>
        <s v="suzerain"/>
        <s v="unexplored-2"/>
        <s v="grindstone"/>
        <s v="nba-2k21"/>
        <s v="mayhem-in-single-valley"/>
        <s v="just-die-already"/>
        <s v="viscerafest"/>
        <s v="wanna-survive"/>
        <s v="chicken-police-paint-it-red"/>
        <s v="tennis-manager-2021"/>
        <s v="biomutant"/>
        <s v="graven"/>
        <s v="truck-driver"/>
        <s v="the-longest-road-on-earth"/>
        <s v="timelie"/>
        <s v="knockout-city"/>
        <s v="necromunda-hired-gun"/>
        <s v="stonefly"/>
        <s v="going-medieval"/>
        <s v="frostpunk"/>
        <s v="slipways"/>
        <s v="chivalry-2"/>
        <s v="edge-of-eternity"/>
        <s v="backbone"/>
        <s v="genshin-impact"/>
        <s v="trials-of-fire"/>
        <s v="open-country"/>
        <s v="discord"/>
        <s v="we-are-football"/>
        <s v="little-big-workshop"/>
        <s v="chicory-a-colorful-tale"/>
        <s v="beasts-of-maravilla-island"/>
        <s v="lunas-fishing-garden"/>
        <s v="hell-is-other-demons"/>
        <s v="overcooked-2"/>
        <s v="doctor-who-the-lonely-assassins"/>
        <s v="mars-horizon"/>
        <s v="lego-builders-journey"/>
        <s v="alex-kidd-in-miracle-world-dx"/>
        <s v="pascals-wager"/>
        <s v="sakuna-of-rice-and-ruin"/>
        <s v="worms-rumble"/>
        <s v="real-farm-gold-edition"/>
        <s v="sonic-mania"/>
        <s v="horizon-chase-turbo"/>
        <s v="super-squad"/>
        <s v="asemblance"/>
        <s v="sherlock-holmes-the-devils-daughter"/>
        <s v="warface"/>
        <s v="doki-doki-literature-club-plus"/>
        <s v="the-count-lucanor"/>
        <s v="yuppie-psycho"/>
        <s v="necroland-undead-corps"/>
        <s v="the-spectrum-retreat"/>
        <s v="supraland"/>
        <s v="ys-ix-monstrum-nox"/>
        <s v="crash-drive-3"/>
        <s v="boomerang-x"/>
        <s v="ironcast"/>
        <s v="crystal-crisis"/>
        <s v="arcadegeddon"/>
        <s v="swords-of-legends-online"/>
        <s v="black-skylands"/>
        <s v="claire-de-lune"/>
        <s v="the-chameleon"/>
        <s v="the-uncertain-light-at-the-end"/>
        <s v="dream-engines-nomad-cities"/>
        <s v="suchart-genius-artist-simulator"/>
        <s v="obduction"/>
        <s v="darksiders-genesis"/>
        <s v="spellforce-3-soul-harvest"/>
        <s v="dark-future-blood-red-states"/>
        <s v="cris-tales"/>
        <s v="lovecrafts-untold-stories"/>
        <s v="deep-sky-derelicts"/>
        <s v="northgard"/>
        <s v="the-banner-saga-epic-trilogy"/>
        <s v="deaths-door"/>
        <s v="tower-of-guns"/>
        <s v="verdun"/>
        <s v="tannenberg"/>
        <s v="warhammer-40000-battlesector"/>
        <s v="the-forgotten-city"/>
        <s v="chernobylite"/>
        <s v="unbound-worlds-apart"/>
        <s v="omno"/>
        <s v="fuga-melodies-of-steel"/>
        <s v="train-sim-world-2"/>
        <s v="mothergunship"/>
        <s v="banners-of-ruin"/>
        <s v="no-longer-home"/>
        <s v="grime"/>
        <s v="neon-city-riders"/>
        <s v="the-drone-racing-league-simulator"/>
        <s v="dreamscaper"/>
        <s v="the-falconeer"/>
        <s v="death-trash"/>
        <s v="house-flipper"/>
        <s v="synergia"/>
        <s v="black-book"/>
        <s v="atrio-the-dark-wild"/>
        <s v="boyfriend-dungeon"/>
        <s v="garden-story"/>
        <s v="axiom-verge-2"/>
        <s v="foreclosed"/>
        <s v="the-last-show-of-mr-chardish"/>
        <s v="voidtrain"/>
        <s v="road-96"/>
        <s v="fort-triumph"/>
        <s v="humankind"/>
        <s v="transport-fever-2"/>
        <s v="the-vale-shadow-of-the-crown"/>
        <s v="8doors-arums-afterlife-adventure"/>
        <s v="recompile"/>
        <s v="void-bastards"/>
        <s v="yooka-laylee"/>
        <s v="ohdcore-mod-kit"/>
        <s v="jetboard-joust"/>
        <s v="operation-tango"/>
        <s v="kings-bounty-ii"/>
        <s v="behind-the-frame-the-finest-scenery"/>
        <s v="blaster-master-zero-3"/>
        <s v="the-magnificent-trufflepigs"/>
        <s v="automachef"/>
        <s v="myst"/>
        <s v="townscaper"/>
        <s v="tinytopia"/>
        <s v="comanche"/>
        <s v="the-big-con"/>
        <s v="train-life"/>
        <s v="vigil-the-longest-night"/>
        <s v="lake"/>
        <s v="redout-space-assault"/>
        <s v="redout-solar-challenge-edition"/>
        <s v="wrc-10"/>
        <s v="colt-canyon"/>
        <s v="dead-age-2"/>
        <s v="yokus-island-express"/>
        <s v="pathfinder-wrath-of-the-righteous"/>
        <s v="asemblance-oversight"/>
        <s v="kraken-academy"/>
        <s v="sonic-colors-ultimate"/>
        <s v="encased"/>
        <s v="dishonored-definitive-edition"/>
        <s v="prey"/>
        <s v="dark-light"/>
        <s v="wolfenstein-the-old-blood"/>
        <s v="sheltered"/>
        <s v="nioh-the-complete-edition"/>
        <s v="hamsterdam"/>
        <s v="wolfenstein-the-new-order"/>
        <s v="dice-legacy"/>
        <s v="terrain-of-magical-expertise"/>
        <s v="niche-a-genetics-survival-game"/>
        <s v="timberborn"/>
        <s v="eastward"/>
        <s v="gamedec"/>
        <s v="everhood"/>
        <s v="toem"/>
        <s v="severed-steel"/>
        <s v="kena-bridge-of-spirits"/>
        <s v="world-war-z"/>
        <s v="guild-of-ascension"/>
        <s v="jaws-of-extinction"/>
        <s v="beast-breaker"/>
        <s v="fisti-fluffs"/>
        <s v="eve-online"/>
        <s v="the-plane-effect"/>
        <s v="sable"/>
        <s v="mind-scanners"/>
        <s v="warhammer-age-of-sigmar-storm-ground"/>
        <s v="the-surge"/>
        <s v="nioh-2-the-complete-edition"/>
        <s v="buddy-simulator-1984"/>
        <s v="teacup"/>
        <s v="out-of-the-park-baseball-22"/>
        <s v="universe-sandbox"/>
        <s v="air-missions-hind"/>
        <s v="2064-read-only-memories"/>
        <s v="in-sound-mind"/>
        <s v="planescape-torment-enhanced-edition"/>
        <s v="icewind-dale-enhanced-edition"/>
        <s v="baldurs-gate-enhanced-edition"/>
        <s v="baldurs-gate-2-enhanced-edition"/>
        <s v="neo-the-world-ends-with-you"/>
        <s v="unmetal"/>
        <s v="centipede-recharged"/>
        <s v="rogue-lords"/>
        <s v="second-extinction"/>
        <s v="bonfire-peaks"/>
        <s v="europa-universalis-iv"/>
        <s v="astria-ascending"/>
        <s v="hot-wheels-unleashed"/>
        <s v="the-last-friend"/>
        <s v="industria"/>
        <s v="the-eternal-cylinder"/>
        <s v="animation-throwdown-the-quest-for-cards"/>
        <s v="alan-wake-remastered"/>
        <s v="override-2-super-mech-league"/>
        <s v="jett-the-far-shore"/>
        <s v="inertial-drift"/>
        <s v="blade-strangers"/>
        <s v="far-cry-6"/>
        <s v="pc-building-simulator"/>
        <s v="void-tyrant"/>
        <s v="back-4-blood"/>
        <s v="expeditions-viking"/>
        <s v="expeditions-conquistador"/>
        <s v="critadel"/>
        <s v="jackbox-party-pack-8"/>
        <s v="the-riftbreaker"/>
        <s v="stubbs-the-zombie-in-rebel-without-a-pulse"/>
        <s v="sunblaze"/>
        <s v="crysis-3-remastered"/>
        <s v="crysis-remastered-trilogy"/>
        <s v="crysis-2-remastered"/>
        <s v="rise-of-the-tomb-raider"/>
        <s v="good-company"/>
        <s v="against-the-storm"/>
        <s v="tohu"/>
        <s v="undying"/>
        <s v="discovery-tour-viking-age"/>
        <s v="war-mongrels"/>
        <s v="roguebook"/>
        <s v="gravewood-high"/>
        <s v="spectacular-sparky"/>
        <s v="hammerhelm"/>
        <s v="sands-of-aura"/>
        <s v="among-the-sleep-enhanced-edition"/>
        <s v="disciples-liberation"/>
        <s v="legend-of-grimrock-2"/>
        <s v="legend-of-grimrock"/>
        <s v="at-eves-wake"/>
        <s v="darkest-dungeon-2"/>
        <s v="marvels-guardians-of-the-galaxy"/>
        <s v="aeon-must-die"/>
        <s v="riders-republic"/>
        <s v="black-widow-recharged"/>
        <s v="blasphemous"/>
        <s v="darq-complete-edition"/>
        <s v="horror-story-hallowseed"/>
        <s v="dark-deception"/>
        <s v="the-legend-of-tianding"/>
        <s v="those-who-remain"/>
        <s v="deliver-us-the-moon"/>
        <s v="the-town-of-light"/>
        <s v="tunche"/>
        <s v="franchise-hockey-manager-8"/>
        <s v="chromagun"/>
        <s v="time-loader"/>
        <s v="truberbrook"/>
        <s v="starsand"/>
        <s v="demon-turf"/>
        <s v="aven-colony"/>
        <s v="rims-racing"/>
        <s v="valorant"/>
        <s v="teamfight-tactics"/>
        <s v="legends-of-runeterra"/>
        <s v="league-of-legends"/>
        <s v="where-cards-fall"/>
        <s v="lets-build-a-zoo"/>
        <s v="football-manager-2022"/>
        <s v="jurassic-world-evolution-2"/>
        <s v="tiny-tinas-assault-on-dragon-keep-a-wonderlands-one-shot-adventure"/>
        <s v="defend-the-rook"/>
        <s v="moonglow-bay"/>
        <s v="lifeslide"/>
        <s v="the-last-stand-aftermath"/>
        <s v="sherlock-holmes-chapter-one"/>
        <s v="ruined-king-a-league-of-legends-story"/>
        <s v="hextech-mayhem-a-league-of-legends-story"/>
        <s v="surviving-the-aftermath"/>
        <s v="exo-one"/>
        <s v="guild-of-dungeoneering-ultimate-edition"/>
        <s v="never-alone-kisima-ingitchuna"/>
        <s v="antstream-arcade"/>
        <s v="kid-a-mnesia-exhibition"/>
        <s v="battlefield-2042"/>
        <s v="farming-simulator-22"/>
        <s v="total-war-warhammer"/>
        <s v="thehunter-call-of-the-wild"/>
        <s v="nexomon-extinction"/>
        <s v="story-of-seasons-friends-of-mineral-town"/>
        <s v="quake"/>
        <s v="while-true-learn"/>
        <s v="solar-ash"/>
        <s v="chorus"/>
        <s v="the-captain"/>
        <s v="titan-quest"/>
        <s v="parkitect"/>
        <s v="this-is-the-president"/>
        <s v="spellforce-3"/>
        <s v="wolfstride"/>
        <s v="naraka-bladepoint"/>
        <s v="dead-by-daylight"/>
        <s v="prison-architect"/>
        <s v="monopoly-madness"/>
        <s v="wytchwood"/>
        <s v="bus-simulator-21"/>
        <s v="fist-forged-in-shadow-torch"/>
        <s v="one-hand-clapping"/>
        <s v="asteroids-recharged"/>
        <s v="tribes-of-midgard"/>
        <s v="unspottable"/>
        <s v="clid-the-snail"/>
        <s v="aeterna-noctis"/>
        <s v="nemezis-mysterious-journey-iii"/>
        <s v="final-fantasy-vii-remake-intergrade"/>
        <s v="of-bird-and-cage"/>
        <s v="the-vanishing-of-ethan-carter"/>
        <s v="mages-of-mystralia"/>
        <s v="moving-out"/>
        <s v="salt-and-sanctuary"/>
        <s v="tomb-raider"/>
        <s v="shadow-of-the-tomb-raider"/>
        <s v="warshmallows"/>
        <s v="neko-ghost-jump"/>
        <s v="partisans-1941"/>
        <s v="away-the-survival-series"/>
        <s v="farmers-dynasty"/>
        <s v="rescue-party-live"/>
        <s v="god-of-war"/>
        <s v="rainbow-six-extraction"/>
        <s v="rainbow-six-united-bundle"/>
        <s v="pupperazzi"/>
        <s v="focus-indies-bundle"/>
        <s v="expeditions-rome"/>
        <s v="this-is-the-police-2"/>
        <s v="this-is-the-police"/>
        <s v="rebel-cops"/>
        <s v="opera-gx-the-first-browser-for-gamers"/>
        <s v="n0va-desktop"/>
        <s v="kitaria-fables"/>
        <s v="daemon-x-machina"/>
        <s v="coffee-talk"/>
        <s v="dying-light-2-stay-human"/>
        <s v="zorya-the-celestial-sisters"/>
        <s v="sifu"/>
        <s v="rainbow-billy-the-curse-of-the-leviathan"/>
        <s v="breakout-recharged"/>
        <s v="humble"/>
        <s v="ranch-simulator"/>
      </sharedItems>
    </cacheField>
    <cacheField name="price($)" numFmtId="164">
      <sharedItems containsSemiMixedTypes="0" containsString="0" containsNumber="1" containsInteger="1">
        <n v="1999.0"/>
        <n v="1499.0"/>
        <n v="999.0"/>
        <n v="899.0"/>
        <n v="2999.0"/>
        <n v="2499.0"/>
        <n v="3999.0"/>
        <n v="0.0"/>
        <n v="2299.0"/>
        <n v="5999.0"/>
        <n v="4999.0"/>
        <n v="1699.0"/>
        <n v="1299.0"/>
        <n v="3499.0"/>
        <n v="699.0"/>
        <n v="1199.0"/>
        <n v="1799.0"/>
        <n v="799.0"/>
        <n v="4996.0"/>
        <n v="1599.0"/>
        <n v="299.0"/>
        <n v="4499.0"/>
        <n v="5499.0"/>
        <n v="2699.0"/>
        <n v="499.0"/>
        <n v="8999.0"/>
        <n v="1899.0"/>
        <n v="1995.0"/>
        <n v="1399.0"/>
        <n v="399.0"/>
        <n v="2199.0"/>
        <n v="10999.0"/>
        <n v="599.0"/>
        <n v="1996.0"/>
        <n v="6999.0"/>
      </sharedItems>
    </cacheField>
    <cacheField name="release_date" numFmtId="165">
      <sharedItems containsSemiMixedTypes="0" containsDate="1" containsString="0">
        <d v="2008-04-09T00:00:00Z"/>
        <d v="2008-09-28T00:00:00Z"/>
        <d v="2008-10-13T00:00:00Z"/>
        <d v="2009-08-19T00:00:00Z"/>
        <d v="2010-03-16T00:00:00Z"/>
        <d v="2010-03-26T00:00:00Z"/>
        <d v="2010-07-30T00:00:00Z"/>
        <d v="2010-10-19T00:00:00Z"/>
        <d v="2010-10-20T00:00:00Z"/>
        <d v="2012-04-24T00:00:00Z"/>
        <d v="2012-05-22T00:00:00Z"/>
        <d v="2012-05-24T00:00:00Z"/>
        <d v="2012-06-22T00:00:00Z"/>
        <d v="2012-09-07T00:00:00Z"/>
        <d v="2012-11-19T00:00:00Z"/>
        <d v="2013-01-15T00:00:00Z"/>
        <d v="2013-02-22T00:00:00Z"/>
        <d v="2013-02-23T00:00:00Z"/>
        <d v="2013-04-13T00:00:00Z"/>
        <d v="2014-03-04T00:00:00Z"/>
        <d v="2014-04-30T00:00:00Z"/>
        <d v="2014-05-20T00:00:00Z"/>
        <d v="2014-09-14T00:00:00Z"/>
        <d v="2014-11-11T00:00:00Z"/>
        <d v="2014-11-14T00:00:00Z"/>
        <d v="2014-11-18T00:00:00Z"/>
        <d v="2014-12-11T00:00:00Z"/>
        <d v="2015-02-09T00:00:00Z"/>
        <d v="2015-02-10T00:00:00Z"/>
        <d v="2015-05-14T00:00:00Z"/>
        <d v="2015-06-02T00:00:00Z"/>
        <d v="2015-06-23T00:00:00Z"/>
        <d v="2015-06-25T00:00:00Z"/>
        <d v="2015-07-20T00:00:00Z"/>
        <d v="2015-09-22T00:00:00Z"/>
        <d v="2015-10-13T00:00:00Z"/>
        <d v="2015-10-15T00:00:00Z"/>
        <d v="2015-10-20T00:00:00Z"/>
        <d v="2015-10-21T00:00:00Z"/>
        <d v="2015-11-05T00:00:00Z"/>
        <d v="2015-12-01T00:00:00Z"/>
        <d v="2016-01-26T00:00:00Z"/>
        <d v="2016-02-15T00:00:00Z"/>
        <d v="2016-02-16T00:00:00Z"/>
        <d v="2016-02-23T00:00:00Z"/>
        <d v="2016-02-24T00:00:00Z"/>
        <d v="2016-03-01T00:00:00Z"/>
        <d v="2016-03-08T00:00:00Z"/>
        <d v="2016-03-24T00:00:00Z"/>
        <d v="2016-03-31T00:00:00Z"/>
        <d v="2016-04-05T00:00:00Z"/>
        <d v="2016-06-09T00:00:00Z"/>
        <d v="2016-06-21T00:00:00Z"/>
        <d v="2016-07-07T00:00:00Z"/>
        <d v="2016-08-02T00:00:00Z"/>
        <d v="2016-08-31T00:00:00Z"/>
        <d v="2016-11-15T00:00:00Z"/>
        <d v="2016-11-26T00:00:00Z"/>
        <d v="2016-12-02T00:00:00Z"/>
        <d v="2016-12-20T00:00:00Z"/>
        <d v="2017-01-17T00:00:00Z"/>
        <d v="2017-02-14T00:00:00Z"/>
        <d v="2017-02-27T00:00:00Z"/>
        <d v="2017-03-30T00:00:00Z"/>
        <d v="2017-04-11T00:00:00Z"/>
        <d v="2017-04-21T00:00:00Z"/>
        <d v="2017-04-25T00:00:00Z"/>
        <d v="2017-05-26T00:00:00Z"/>
        <d v="2017-06-06T00:00:00Z"/>
        <d v="2017-07-12T00:00:00Z"/>
        <d v="2017-07-21T00:00:00Z"/>
        <d v="2017-07-28T00:00:00Z"/>
        <d v="2017-08-01T00:00:00Z"/>
        <d v="2017-08-31T00:00:00Z"/>
        <d v="2017-09-26T00:00:00Z"/>
        <d v="2017-10-16T00:00:00Z"/>
        <d v="2017-10-17T00:00:00Z"/>
        <d v="2017-10-19T00:00:00Z"/>
        <d v="2017-10-26T00:00:00Z"/>
        <d v="2017-12-14T00:00:00Z"/>
        <d v="2018-01-05T00:00:00Z"/>
        <d v="2018-01-10T00:00:00Z"/>
        <d v="2018-01-16T00:00:00Z"/>
        <d v="2018-01-23T00:00:00Z"/>
        <d v="2018-02-13T00:00:00Z"/>
        <d v="2018-02-27T00:00:00Z"/>
        <d v="2018-03-15T00:00:00Z"/>
        <d v="2018-03-18T00:00:00Z"/>
        <d v="2018-03-27T00:00:00Z"/>
        <d v="2018-04-03T00:00:00Z"/>
        <d v="2018-04-10T00:00:00Z"/>
        <d v="2018-05-04T00:00:00Z"/>
        <d v="2018-05-29T00:00:00Z"/>
        <d v="2018-06-05T00:00:00Z"/>
        <d v="2018-06-17T00:00:00Z"/>
        <d v="2018-07-06T00:00:00Z"/>
        <d v="2018-08-07T00:00:00Z"/>
        <d v="2018-08-14T00:00:00Z"/>
        <d v="2018-08-23T00:00:00Z"/>
        <d v="2018-08-28T00:00:00Z"/>
        <d v="2018-09-18T00:00:00Z"/>
        <d v="2018-10-05T00:00:00Z"/>
        <d v="2018-10-18T00:00:00Z"/>
        <d v="2018-11-16T00:00:00Z"/>
        <d v="2018-11-27T00:00:00Z"/>
        <d v="2018-11-29T00:00:00Z"/>
        <d v="2018-12-04T00:00:00Z"/>
        <d v="2018-12-06T00:00:00Z"/>
        <d v="2018-12-07T00:00:00Z"/>
        <d v="2018-12-08T00:00:00Z"/>
        <d v="2019-01-15T00:00:00Z"/>
        <d v="2019-02-14T00:00:00Z"/>
        <d v="2019-02-15T00:00:00Z"/>
        <d v="2019-02-26T00:00:00Z"/>
        <d v="2019-02-28T00:00:00Z"/>
        <d v="2019-03-01T00:00:00Z"/>
        <d v="2019-03-08T00:00:00Z"/>
        <d v="2019-03-15T00:00:00Z"/>
        <d v="2019-03-19T00:00:00Z"/>
        <d v="2019-03-26T00:00:00Z"/>
        <d v="2019-03-29T00:00:00Z"/>
        <d v="2019-04-01T00:00:00Z"/>
        <d v="2019-04-09T00:00:00Z"/>
        <d v="2019-05-02T00:00:00Z"/>
        <d v="2019-05-07T00:00:00Z"/>
        <d v="2019-05-10T00:00:00Z"/>
        <d v="2019-05-14T00:00:00Z"/>
        <d v="2019-05-21T00:00:00Z"/>
        <d v="2019-05-28T00:00:00Z"/>
        <d v="2019-05-30T00:00:00Z"/>
        <d v="2019-06-04T00:00:00Z"/>
        <d v="2019-06-06T00:00:00Z"/>
        <d v="2019-06-07T00:00:00Z"/>
        <d v="2019-06-24T00:00:00Z"/>
        <d v="2019-07-11T00:00:00Z"/>
        <d v="2019-07-18T00:00:00Z"/>
        <d v="2019-07-22T00:00:00Z"/>
        <d v="2019-07-23T00:00:00Z"/>
        <d v="2019-08-13T00:00:00Z"/>
        <d v="2019-08-23T00:00:00Z"/>
        <d v="2019-08-27T00:00:00Z"/>
        <d v="2019-09-05T00:00:00Z"/>
        <d v="2019-09-06T00:00:00Z"/>
        <d v="2019-09-10T00:00:00Z"/>
        <d v="2019-09-13T00:00:00Z"/>
        <d v="2019-09-19T00:00:00Z"/>
        <d v="2019-09-20T00:00:00Z"/>
        <d v="2019-10-01T00:00:00Z"/>
        <d v="2019-10-04T00:00:00Z"/>
        <d v="2019-10-08T00:00:00Z"/>
        <d v="2019-10-09T00:00:00Z"/>
        <d v="2019-10-17T00:00:00Z"/>
        <d v="2019-10-18T00:00:00Z"/>
        <d v="2019-10-25T00:00:00Z"/>
        <d v="2019-10-29T00:00:00Z"/>
        <d v="2019-11-05T00:00:00Z"/>
        <d v="2019-11-07T00:00:00Z"/>
        <d v="2019-11-12T00:00:00Z"/>
        <d v="2019-11-14T00:00:00Z"/>
        <d v="2019-11-19T00:00:00Z"/>
        <d v="2019-11-25T00:00:00Z"/>
        <d v="2019-11-29T00:00:00Z"/>
        <d v="2019-12-01T00:00:00Z"/>
        <d v="2019-12-03T00:00:00Z"/>
        <d v="2019-12-06T00:00:00Z"/>
        <d v="2019-12-10T00:00:00Z"/>
        <d v="2019-12-12T00:00:00Z"/>
        <d v="2019-12-17T00:00:00Z"/>
        <d v="2019-12-18T00:00:00Z"/>
        <d v="2019-12-31T00:00:00Z"/>
        <d v="2020-01-16T00:00:00Z"/>
        <d v="2020-01-28T00:00:00Z"/>
        <d v="2020-01-30T00:00:00Z"/>
        <d v="2020-02-04T00:00:00Z"/>
        <d v="2020-02-06T00:00:00Z"/>
        <d v="2020-02-07T00:00:00Z"/>
        <d v="2020-02-08T00:00:00Z"/>
        <d v="2020-02-13T00:00:00Z"/>
        <d v="2020-02-18T00:00:00Z"/>
        <d v="2020-02-19T00:00:00Z"/>
        <d v="2020-02-20T00:00:00Z"/>
        <d v="2020-02-24T00:00:00Z"/>
        <d v="2020-02-26T00:00:00Z"/>
        <d v="2020-02-27T00:00:00Z"/>
        <d v="2020-02-28T00:00:00Z"/>
        <d v="2020-03-04T00:00:00Z"/>
        <d v="2020-03-13T00:00:00Z"/>
        <d v="2020-03-17T00:00:00Z"/>
        <d v="2020-03-19T00:00:00Z"/>
        <d v="2020-03-24T00:00:00Z"/>
        <d v="2020-03-25T00:00:00Z"/>
        <d v="2020-03-26T00:00:00Z"/>
        <d v="2020-03-27T00:00:00Z"/>
        <d v="2020-04-01T00:00:00Z"/>
        <d v="2020-04-02T00:00:00Z"/>
        <d v="2020-04-14T00:00:00Z"/>
        <d v="2020-04-16T00:00:00Z"/>
        <d v="2020-04-23T00:00:00Z"/>
        <d v="2020-04-28T00:00:00Z"/>
        <d v="2020-04-29T00:00:00Z"/>
        <d v="2020-04-30T00:00:00Z"/>
        <d v="2020-05-05T00:00:00Z"/>
        <d v="2020-05-07T00:00:00Z"/>
        <d v="2020-05-08T00:00:00Z"/>
        <d v="2020-05-12T00:00:00Z"/>
        <d v="2020-05-14T00:00:00Z"/>
        <d v="2020-05-21T00:00:00Z"/>
        <d v="2020-05-22T00:00:00Z"/>
        <d v="2020-05-28T00:00:00Z"/>
        <d v="2020-06-06T00:00:00Z"/>
        <d v="2020-06-09T00:00:00Z"/>
        <d v="2020-06-11T00:00:00Z"/>
        <d v="2020-06-13T00:00:00Z"/>
        <d v="2020-06-16T00:00:00Z"/>
        <d v="2020-06-18T00:00:00Z"/>
        <d v="2020-06-23T00:00:00Z"/>
        <d v="2020-06-24T00:00:00Z"/>
        <d v="2020-06-25T00:00:00Z"/>
        <d v="2020-07-01T00:00:00Z"/>
        <d v="2020-07-02T00:00:00Z"/>
        <d v="2020-07-09T00:00:00Z"/>
        <d v="2020-07-15T00:00:00Z"/>
        <d v="2020-07-16T00:00:00Z"/>
        <d v="2020-07-20T00:00:00Z"/>
        <d v="2020-07-22T00:00:00Z"/>
        <d v="2020-07-23T00:00:00Z"/>
        <d v="2020-07-28T00:00:00Z"/>
        <d v="2020-07-29T00:00:00Z"/>
        <d v="2020-07-30T00:00:00Z"/>
        <d v="2020-08-04T00:00:00Z"/>
        <d v="2020-08-06T00:00:00Z"/>
        <d v="2020-08-07T00:00:00Z"/>
        <d v="2020-08-13T00:00:00Z"/>
        <d v="2020-08-18T00:00:00Z"/>
        <d v="2020-08-20T00:00:00Z"/>
        <d v="2020-08-21T00:00:00Z"/>
        <d v="2020-08-24T00:00:00Z"/>
        <d v="2020-08-25T00:00:00Z"/>
        <d v="2020-08-27T00:00:00Z"/>
        <d v="2020-08-28T00:00:00Z"/>
        <d v="2020-09-03T00:00:00Z"/>
        <d v="2020-09-04T00:00:00Z"/>
        <d v="2020-09-08T00:00:00Z"/>
        <d v="2020-09-10T00:00:00Z"/>
        <d v="2020-09-16T00:00:00Z"/>
        <d v="2020-09-17T00:00:00Z"/>
        <d v="2020-09-18T00:00:00Z"/>
        <d v="2020-09-23T00:00:00Z"/>
        <d v="2020-09-24T00:00:00Z"/>
        <d v="2020-09-25T00:00:00Z"/>
        <d v="2020-09-29T00:00:00Z"/>
        <d v="2020-09-30T00:00:00Z"/>
        <d v="2020-10-01T00:00:00Z"/>
        <d v="2020-10-02T00:00:00Z"/>
        <d v="2020-10-06T00:00:00Z"/>
        <d v="2020-10-08T00:00:00Z"/>
        <d v="2020-10-13T00:00:00Z"/>
        <d v="2020-10-15T00:00:00Z"/>
        <d v="2020-10-20T00:00:00Z"/>
        <d v="2020-10-21T00:00:00Z"/>
        <d v="2020-10-22T00:00:00Z"/>
        <d v="2020-10-23T00:00:00Z"/>
        <d v="2020-10-27T00:00:00Z"/>
        <d v="2020-10-28T00:00:00Z"/>
        <d v="2020-10-29T00:00:00Z"/>
        <d v="2020-11-05T00:00:00Z"/>
        <d v="2020-11-10T00:00:00Z"/>
        <d v="2020-11-12T00:00:00Z"/>
        <d v="2020-11-16T00:00:00Z"/>
        <d v="2020-11-17T00:00:00Z"/>
        <d v="2020-11-19T00:00:00Z"/>
        <d v="2020-11-20T00:00:00Z"/>
        <d v="2020-11-24T00:00:00Z"/>
        <d v="2020-11-26T00:00:00Z"/>
        <d v="2020-11-30T00:00:00Z"/>
        <d v="2020-12-01T00:00:00Z"/>
        <d v="2020-12-03T00:00:00Z"/>
        <d v="2020-12-10T00:00:00Z"/>
        <d v="2020-12-11T00:00:00Z"/>
        <d v="2020-12-14T00:00:00Z"/>
        <d v="2020-12-15T00:00:00Z"/>
        <d v="2020-12-17T00:00:00Z"/>
        <d v="2020-12-18T00:00:00Z"/>
        <d v="2020-12-19T00:00:00Z"/>
        <d v="2020-12-20T00:00:00Z"/>
        <d v="2020-12-21T00:00:00Z"/>
        <d v="2020-12-23T00:00:00Z"/>
        <d v="2020-12-25T00:00:00Z"/>
        <d v="2020-12-27T00:00:00Z"/>
        <d v="2020-12-28T00:00:00Z"/>
        <d v="2020-12-29T00:00:00Z"/>
        <d v="2020-12-31T00:00:00Z"/>
        <d v="2021-01-07T00:00:00Z"/>
        <d v="2021-01-14T00:00:00Z"/>
        <d v="2021-01-21T00:00:00Z"/>
        <d v="2021-01-28T00:00:00Z"/>
        <d v="2021-01-29T00:00:00Z"/>
        <d v="2021-02-04T00:00:00Z"/>
        <d v="2021-02-05T00:00:00Z"/>
        <d v="2021-02-09T00:00:00Z"/>
        <d v="2021-02-11T00:00:00Z"/>
        <d v="2021-02-12T00:00:00Z"/>
        <d v="2021-02-16T00:00:00Z"/>
        <d v="2021-02-17T00:00:00Z"/>
        <d v="2021-02-18T00:00:00Z"/>
        <d v="2021-02-23T00:00:00Z"/>
        <d v="2021-02-24T00:00:00Z"/>
        <d v="2021-02-25T00:00:00Z"/>
        <d v="2021-03-02T00:00:00Z"/>
        <d v="2021-03-03T00:00:00Z"/>
        <d v="2021-03-04T00:00:00Z"/>
        <d v="2021-03-10T00:00:00Z"/>
        <d v="2021-03-11T00:00:00Z"/>
        <d v="2021-03-15T00:00:00Z"/>
        <d v="2021-03-16T00:00:00Z"/>
        <d v="2021-03-18T00:00:00Z"/>
        <d v="2021-03-19T00:00:00Z"/>
        <d v="2021-03-23T00:00:00Z"/>
        <d v="2021-03-25T00:00:00Z"/>
        <d v="2021-03-26T00:00:00Z"/>
        <d v="2021-03-30T00:00:00Z"/>
        <d v="2021-03-31T00:00:00Z"/>
        <d v="2021-04-01T00:00:00Z"/>
        <d v="2021-04-05T00:00:00Z"/>
        <d v="2021-04-06T00:00:00Z"/>
        <d v="2021-04-08T00:00:00Z"/>
        <d v="2021-04-09T00:00:00Z"/>
        <d v="2021-04-13T00:00:00Z"/>
        <d v="2021-04-14T00:00:00Z"/>
        <d v="2021-04-15T00:00:00Z"/>
        <d v="2021-04-16T00:00:00Z"/>
        <d v="2021-04-19T00:00:00Z"/>
        <d v="2021-04-22T00:00:00Z"/>
        <d v="2021-04-27T00:00:00Z"/>
        <d v="2021-04-29T00:00:00Z"/>
        <d v="2021-04-30T00:00:00Z"/>
        <d v="2021-05-01T00:00:00Z"/>
        <d v="2021-05-06T00:00:00Z"/>
        <d v="2021-05-10T00:00:00Z"/>
        <d v="2021-05-11T00:00:00Z"/>
        <d v="2021-05-12T00:00:00Z"/>
        <d v="2021-05-13T00:00:00Z"/>
        <d v="2021-05-14T00:00:00Z"/>
        <d v="2021-05-18T00:00:00Z"/>
        <d v="2021-05-19T00:00:00Z"/>
        <d v="2021-05-20T00:00:00Z"/>
        <d v="2021-05-21T00:00:00Z"/>
        <d v="2021-05-25T00:00:00Z"/>
        <d v="2021-05-26T00:00:00Z"/>
        <d v="2021-05-27T00:00:00Z"/>
        <d v="2021-05-28T00:00:00Z"/>
        <d v="2021-05-30T00:00:00Z"/>
        <d v="2021-05-31T00:00:00Z"/>
        <d v="2021-06-01T00:00:00Z"/>
        <d v="2021-06-03T00:00:00Z"/>
        <d v="2021-06-08T00:00:00Z"/>
        <d v="2021-06-09T00:00:00Z"/>
        <d v="2021-06-10T00:00:00Z"/>
        <d v="2021-06-12T00:00:00Z"/>
        <d v="2021-06-16T00:00:00Z"/>
        <d v="2021-06-17T00:00:00Z"/>
        <d v="2021-06-18T00:00:00Z"/>
        <d v="2021-06-22T00:00:00Z"/>
        <d v="2021-06-23T00:00:00Z"/>
        <d v="2021-06-24T00:00:00Z"/>
        <d v="2021-06-25T00:00:00Z"/>
        <d v="2021-06-29T00:00:00Z"/>
        <d v="2021-06-30T00:00:00Z"/>
        <d v="2021-07-01T00:00:00Z"/>
        <d v="2021-07-02T00:00:00Z"/>
        <d v="2021-07-06T00:00:00Z"/>
        <d v="2021-07-08T00:00:00Z"/>
        <d v="2021-07-09T00:00:00Z"/>
        <d v="2021-07-12T00:00:00Z"/>
        <d v="2021-07-13T00:00:00Z"/>
        <d v="2021-07-14T00:00:00Z"/>
        <d v="2021-07-15T00:00:00Z"/>
        <d v="2021-07-16T00:00:00Z"/>
        <d v="2021-07-20T00:00:00Z"/>
        <d v="2021-07-21T00:00:00Z"/>
        <d v="2021-07-22T00:00:00Z"/>
        <d v="2021-07-28T00:00:00Z"/>
        <d v="2021-07-29T00:00:00Z"/>
        <d v="2021-07-30T00:00:00Z"/>
        <d v="2021-08-02T00:00:00Z"/>
        <d v="2021-08-03T00:00:00Z"/>
        <d v="2021-08-04T00:00:00Z"/>
        <d v="2021-08-05T00:00:00Z"/>
        <d v="2021-08-10T00:00:00Z"/>
        <d v="2021-08-11T00:00:00Z"/>
        <d v="2021-08-12T00:00:00Z"/>
        <d v="2021-08-16T00:00:00Z"/>
        <d v="2021-08-17T00:00:00Z"/>
        <d v="2021-08-18T00:00:00Z"/>
        <d v="2021-08-19T00:00:00Z"/>
        <d v="2021-08-20T00:00:00Z"/>
        <d v="2021-08-24T00:00:00Z"/>
        <d v="2021-08-25T00:00:00Z"/>
        <d v="2021-08-26T00:00:00Z"/>
        <d v="2021-08-30T00:00:00Z"/>
        <d v="2021-08-31T00:00:00Z"/>
        <d v="2021-09-01T00:00:00Z"/>
        <d v="2021-09-02T00:00:00Z"/>
        <d v="2021-09-03T00:00:00Z"/>
        <d v="2021-09-07T00:00:00Z"/>
        <d v="2021-09-09T00:00:00Z"/>
        <d v="2021-09-15T00:00:00Z"/>
        <d v="2021-09-16T00:00:00Z"/>
        <d v="2021-09-17T00:00:00Z"/>
        <d v="2021-09-21T00:00:00Z"/>
        <d v="2021-09-22T00:00:00Z"/>
        <d v="2021-09-23T00:00:00Z"/>
        <d v="2021-09-27T00:00:00Z"/>
        <d v="2021-09-28T00:00:00Z"/>
        <d v="2021-09-29T00:00:00Z"/>
        <d v="2021-09-30T00:00:00Z"/>
        <d v="2021-10-04T00:00:00Z"/>
        <d v="2021-10-05T00:00:00Z"/>
        <d v="2021-10-06T00:00:00Z"/>
        <d v="2021-10-07T00:00:00Z"/>
        <d v="2021-10-11T00:00:00Z"/>
        <d v="2021-10-12T00:00:00Z"/>
        <d v="2021-10-13T00:00:00Z"/>
        <d v="2021-10-14T00:00:00Z"/>
        <d v="2021-10-15T00:00:00Z"/>
        <d v="2021-10-18T00:00:00Z"/>
        <d v="2021-10-19T00:00:00Z"/>
        <d v="2021-10-20T00:00:00Z"/>
        <d v="2021-10-21T00:00:00Z"/>
        <d v="2021-10-25T00:00:00Z"/>
        <d v="2021-10-26T00:00:00Z"/>
        <d v="2021-10-27T00:00:00Z"/>
        <d v="2021-10-28T00:00:00Z"/>
        <d v="2021-10-30T00:00:00Z"/>
        <d v="2021-11-02T00:00:00Z"/>
        <d v="2021-11-03T00:00:00Z"/>
        <d v="2021-11-04T00:00:00Z"/>
        <d v="2021-11-05T00:00:00Z"/>
        <d v="2021-11-08T00:00:00Z"/>
        <d v="2021-11-09T00:00:00Z"/>
        <d v="2021-11-11T00:00:00Z"/>
        <d v="2021-11-15T00:00:00Z"/>
        <d v="2021-11-16T00:00:00Z"/>
        <d v="2021-11-18T00:00:00Z"/>
        <d v="2021-11-19T00:00:00Z"/>
        <d v="2021-11-22T00:00:00Z"/>
        <d v="2021-11-23T00:00:00Z"/>
        <d v="2021-11-25T00:00:00Z"/>
        <d v="2021-11-30T00:00:00Z"/>
        <d v="2021-12-02T00:00:00Z"/>
        <d v="2021-12-03T00:00:00Z"/>
        <d v="2021-12-06T00:00:00Z"/>
        <d v="2021-12-07T00:00:00Z"/>
        <d v="2021-12-08T00:00:00Z"/>
        <d v="2021-12-09T00:00:00Z"/>
        <d v="2021-12-14T00:00:00Z"/>
        <d v="2021-12-15T00:00:00Z"/>
        <d v="2021-12-16T00:00:00Z"/>
        <d v="2021-12-19T00:00:00Z"/>
        <d v="2021-12-27T00:00:00Z"/>
        <d v="2021-12-28T00:00:00Z"/>
        <d v="2021-12-29T00:00:00Z"/>
        <d v="2021-12-30T00:00:00Z"/>
        <d v="2022-01-06T00:00:00Z"/>
        <d v="2022-01-11T00:00:00Z"/>
        <d v="2022-01-12T00:00:00Z"/>
        <d v="2022-01-13T00:00:00Z"/>
        <d v="2022-01-14T00:00:00Z"/>
        <d v="2022-01-20T00:00:00Z"/>
        <d v="2022-01-24T00:00:00Z"/>
        <d v="2022-01-25T00:00:00Z"/>
        <d v="2022-01-27T00:00:00Z"/>
        <d v="2022-01-31T00:00:00Z"/>
        <d v="2022-02-04T00:00:00Z"/>
        <d v="2022-02-08T00:00:00Z"/>
        <d v="2022-02-10T00:00:00Z"/>
      </sharedItems>
    </cacheField>
    <cacheField name="description" numFmtId="0">
      <sharedItems>
        <s v="You are an Assassin, a warrior shrouded in secrecy and feared for your ruthlessness. Your actions can throw your immediate environment into chaos, and your existence will shape events during this pivotal moment in history."/>
        <s v="When all the villains in Arkham Asylum team up and break loose, only the dynamic duo is bold enough to take them on to save Gotham City. The fun of LEGO, the drama of Batman and the uniqueness of the combination makes for a comical and exciting adventure "/>
        <s v="You Can't Stop Progress"/>
        <s v="SHADOW COMPLEX IS BACK....AND BETTER THAN EVER!"/>
        <s v="In 2013, the world was devastated by an apocalyptic event, annihilating almost all mankind and turning the earth’s surface into a poisonous wasteland. A handful of survivors took refuge in the depths of the Moscow underground, and human civilization enter"/>
        <s v="Experience what it’s like to be Batman and face off against Gotham's greatest villians. Explore every inch of Arkham Asylum and roam freely on the infamous island."/>
        <s v="Uncertain of his sister's fate, a boy enters LIMBO"/>
        <s v="Costume Quest is a Halloween adventure from Tim Schafer's Double Fine Productions. In this charming role-playing game, choose your hero and trick-or-treat through three beautiful environments full of Double Fine humor and story."/>
        <s v="Super Meat Boy is a tough as nails platformer where you play as a boy without skin who needs to save his girlfriend made of bandages from an evil fetus in a jar wearing a top hat and a monocle."/>
        <s v="The Walking Dead is a five-part game series set in the same universe as Robert Kirkman’s award-winning comic book series. Play as Lee Everett, a convicted criminal, who has been given a second chance at life in a world devastated by the undead. With corps"/>
        <s v="A thrilling new storyline, hordes of creepy enemies, serious firepower and beautiful Arizona locations, combined with a fun and challenging new game mode!"/>
        <s v="The official adaptation of Days of Wonder's best-selling train board game, Ticket to Ride takes less than one minute to learn but a lifetime to master. Over 70 million games played online and a new game starting every 4 seconds on average! In addition to "/>
        <s v="Legends Unite! The Dynamic Duo of Batman and Robin join other famous super heroes from the DC Universe including Superman, Wonder Woman and Green Lantern to save Gotham City from destruction at the hands of the notorious villains Lex Luthor and the Joker."/>
        <s v="Get Batman: Arkham City and all DLC for one low price with the release of the GOTY Edition!"/>
        <s v="Something's Burning..."/>
        <s v="Far Cry 3 is an open world first-person shooter set on an island unlike any other. And as you embark on a desperate quest to rescue your friends, you realize that the only way to escape this darkness… is to embrace it"/>
        <s v="The Bridge is a logic puzzle game that forces the player to reevaluate their preconceptions of physics and perspective. It is Isaac Newton meets M.C. Escher. Manipulate gravity to redefine the ceiling as the floor while venturing through impossible archit"/>
        <s v="Many months have passed since the events seen in Season One of The Walking Dead, and Clementine is searching for safety. But what can an ordinary child do to stay alive when the living can be just as bad – and sometimes worse – than the dead? As Clementin"/>
        <s v="Gomez is a 2D creature living in a 2D world. Or is he? When the existence of a mysterious 3rd dimension is revealed to him, Gomez is sent out on a journey that will take him to the very end of time and space. Use your ability to navigate 3D structures fro"/>
        <s v="From the perilous battlefields of the fourth-grade playground, a young hero will rise, destined to be South Park’s savior."/>
        <s v="Aurora, a young girl from 1895 Austria, awakens on the lost fairytale continent of Lemuria. To return home she must fight against the dark creatures of the Queen of the Night, who have stolen the sun, the moon and the stars."/>
        <s v="Discover the world of Transistor"/>
        <s v="This spaceship simulation roguelike-like allows you to take your ship and crew on an adventure through a randomly generated galaxy filled with glory and bitter defeat."/>
        <s v="The Caped Crusader joins forces with the super heroes of the DC Comics universe and blasts off to outer space to stop the evil Brainiac from destroying Earth."/>
        <s v="Assassin’s Creed Unity tells the story of Arno who embarks upon an extraordinary journey to expose the true powers behind the French Revolution."/>
        <s v="In This War Of Mine you do not play as an elite soldier, rather a group of civilians trying to survive in a besieged city; struggling with lack of food, medicine and constant danger from snipers and hostile scavengers. The game provides an experience of w"/>
        <s v="For 1-100 players! Your phones or tablets are your controllers! The team behind YOU DON’T KNOW JACK presents FIVE guffaw-inducing party games in one pack!   Games include:   1) The comedy trivia sensation YOU DON’T NOW JACK 2015 (1-4 players) with hundred"/>
        <s v="You are Ajay Ghale. Traveling to Kyrat, you find yourself caught up in a civil war to overthrow the twisted dictator Pagan Min."/>
        <s v="The Talos Principle is a first-person puzzle game in the tradition of philosophical science fiction. Made by Croteam and written by Tom Jubert (FTL, The Swapper) and Jonas Kyratzes (The Sea Will Claim Everything)."/>
        <s v="Unreal® Tournament is being developed as a collaboration between gamers, developers and Epic Games. The community can not only play the game while it is being developed, but also share ideas, make mods or even help with development.  Install the Unreal To"/>
        <s v="This is an early version of the Unreal Tournament experience, featuring new content and returning classics. There’s still a lot of work to be done, but you’re able to participate, today, and earn in-game rewards available only to Pre-Alpha participants. C"/>
        <s v="“You think you know how Axiom Verge will play out. But you don't.” 5/5 Stars – Giant Bomb  “...simply one of the best games I've played in years.” 5/5 Stars – US Gamer  After a lab accident, a scientist awakens in a mysterious, alien world. Is this a dist"/>
        <s v="It is the year 2034.  Beneath the ruins of post-apocalyptic Moscow, in the tunnels of the Metro, the remnants of mankind are besieged by deadly threats from outside... and within.  Mutants stalk the catacombs beneath the desolate surface and hunt amidst t"/>
        <s v="Batman™: Arkham Knight brings the award-winning Arkham trilogy from Rocksteady Studios to its epic conclusion. Developed exclusively for New-Gen platforms, Batman: Arkham Knight introduces Rocksteady's uniquely designed version of the Batmobile."/>
        <s v="Valiant Hearts : The Great War is the story of 4 crossed destinies and a broken love in a world torn apart."/>
        <s v="Create your own ARK: Survival Evolved Mods to share with fellow survivors! The ARK Dev Kit is a streamlined version of the Unreal Engine 4 Editor that simplifies the creation and sharing process for ARK: Survival Evolved."/>
        <s v="SOMA is a sci-fi horror game from Frictional Games, the creators of Amnesia: The Dark Descent. It is an unsettling story about identity, consciousness, and what it means to be human."/>
        <s v="The sequel to the party game phenomenon The Jackbox Party Pack, featuring FIVE fresh, rib-tickling party games! Games include:   1) The runaway hit bluffing game Fibbage 2 (2-8 players) with over 500 brand-new questions, more than 2x the original.  2) The"/>
        <s v="The Machines Are Coming... For Your Job"/>
        <s v="Rebel Galaxy is a game of action-packed combat, exploration, discovery, trade, and “negotiation” with the outlandish denizens at the edge of the known universe.  You’ll battle pirates, explore anomalies, befriend aliens, scavenge battle wreckage, mine ast"/>
        <s v="How long will you last?"/>
        <s v="The ultimate DARKSIDERS II experience! 1080p native resolution. Reworked and tuned game balancing and loot distribution. Improved Graphic Render Engine for even higher visual quality, lighting and shadows. Improved and reworked level, character and enviro"/>
        <s v="Master the art of destruction and gadgetry. Face intense close-quarters combat, tactical team play, and explosive action in every moment."/>
        <s v="You wake up, alone, on a strange island full of puzzles."/>
        <s v="Layers of Fear is a first-person psychedelic horror game with a heavy focus on story and exploration. Delve deep into the mind of an insane painter and discover the secret of his madness.   Layers of Fear: Inheritance expands the plot from Layers of Fear "/>
        <s v="When the wife of the best-selling writer Alan Wake disappears on their vacation, his search turns up pages from a thriller he doesn’t even remember writing. A Dark Presence stalks the small town of Bright Falls, pushing Wake to the brink of sanity in his "/>
        <s v="The Walking Dead: Michonne - A Telltale Miniseries stars the iconic, blade-wielding character from Robert Kirkman's best-selling comic books. Haunted by her past, and coping with unimaginable loss and regret, the story explores Michonne's absence between "/>
        <s v="SUPERHOT is the first-person shooter where time moves only when you move. No regenerating health bars. No conveniently placed ammo drops. It's just you, outnumbered and outgunned, grabbing weapons off enemies to shoot, slice, and maneuver through bullets."/>
        <s v="The award-winning Far Cry franchise that stormed the tropics and the Himalayas now enters the original fight for humanity’s survival with its innovative open-world sandbox gameplay, bringing together massive beasts, breathtaking environments, and unpredic"/>
        <s v="After a deadly pandemic sweeps through New York, it's up to Agents to save what remains. Complete missions, explore the Dark Zone, and fight back enemy factions alone or with 3 friends. Experience a full endgame offering you new PvP and PvE modes."/>
        <s v="Trackmania Turbo offers you the ultimate arcade racing universe where everything is about reaching the perfect racing time."/>
        <s v="Echoes of a dark and violent past resonate throughout a savage land, steeped in treasure and blood. Hyper Light Drifter is an action adventure RPG in the vein of the best 16­bit classics, with modernized mechanics and designs on a much grander scale."/>
        <s v="Bullet, Guns, &amp; Puns"/>
        <s v="COORDINATE · COMMUNICATE · CONQUER"/>
        <s v="The team behind the hit party games Fibbage, Quiplash, and YOU DON’T KNOW JACK presents Drawful 2, the game of terrible drawings and hilariously wrong answers!   You use your phone or tablet to draw weird and funny things like “pitcher of nachos” or “deat"/>
        <s v="Hunted and alone, a boy finds himself drawn into the center of a dark project."/>
        <s v="From the art director of Journey® and Flower®, ABZÛ is a beautiful underwater adventure that evokes the dream of diving."/>
        <s v="Step right up to VR Funhouse mods!  Download the VR Funhouse Mod Kit, create your own mods, and share them with the world.  We can’t wait to see the amazing experiences you’ll create!"/>
        <s v="Welcome to San Francisco! Join the most notorious hacker group, DedSec. Your objective: execute the biggest hack of the history."/>
        <s v="Deceived by the forces of evil into prematurely bringing about the end of the world, War – the first Horseman of the Apocalypse – stands accused of breaking the sacred law by inciting a war between Heaven and Hell."/>
        <s v="Ride a massive open world across the Alps, where the powder is always fresh and the run never ends."/>
        <s v="When family is all you have left…how far will you go to protect it?  After society was ripped apart by undead hands, pockets of civilization emerge from the chaos. But at what cost? Can the living be trusted on this new frontier?  As Javier, a young man d"/>
        <s v="Conan Exiles is an open world survival game set in the lands of Conan the Barbarian. Survive in a savage world, build a home and a kingdom, and dominate your enemies in epic warfare."/>
        <s v="For Honor Standard Edition gives you access to the base game including story mode, 7 multiplayer modes and 9 heroes from four Factions."/>
        <s v="Stories Untold is a narrative-driven experimental adventure game, that bends the genre into something completely unique. Combining a mix of classic text-adventure, point-and-click and more, 4 short stories are packaged together into a single mysterious an"/>
        <s v="A haunted hotel, an abandoned circus, a burnt-out pillow factory, a dead body pixelating under the bridge, toilets that run on vacuum tubes... you’ve never visited a place like this before."/>
        <s v="Yooka-Laylee and the Impossible Lair is a brand-new platform adventure from some of the key creative talent behind 'Donkey Kong Country'. With their arch-nemesis Capital B up to no good the buddy duo needs to spring into action once again to save the day!"/>
        <s v="Be The Universe!"/>
        <s v="What Remains of Edith Finch is a collection of strange tales about a family in Washington state. As Edith, you’ll explore the colossal Finch house, searching for stories as she explores her family history and tries to figure out why she's the last one in "/>
        <s v="Play as a young boy who has awakened on a mysterious island after a torrential storm. You see wild animals, long-forgotten ruins and a massive tower that beckons you to come closer. Armed with your wits and a will to overcome—and the guidance of a helpful"/>
        <s v="Conarium is a chilling Lovecraftian game, which follows a gripping story involving four scientists and their endeavor to challenge what we normally consider to be the ‘absolute’ limits of nature."/>
        <s v="The End Is Nigh is a sprawling adventure platformer where you die a lot, but thats ok because you are probably already dead anyway."/>
        <s v="Join the Resistance in the final battle to free the Zero Point!"/>
        <s v="Sundered is a chaotic hand­-drawn metroidvania where you resist or embrace ancient eldritch powers, a challenging and unique take on a classic genre from the creators of Jotun, now with local co-op!"/>
        <s v="Welcome to the Far, Far Range"/>
        <s v="Join Carl and June on what begins as a magical outing to their favorite spot, and try to unlock the sequence of events that could save the day – and June’s life – in this cinematic experience that will compel you  to ask yourself: “What would I do to save"/>
        <s v="RUINER is a brutal action shooter set in the year 2091 in the cyber metropolis Rengkok. A wired psychopath lashes out against a corrupt system to uncover the truth and retrieve his kidnapped brother under the guidance of a secretive hacker friend."/>
        <s v="In this new opus, from the creators of South Park, assume the role of the New Kid and join Stan, Kyle, Kenny and Cartman in a hilarious and outrageous RPG adventure."/>
        <s v="It’s the biggest Party Pack yet with five party-saving new games!  1)      The pop-culture trivia mash-up YOU DON’T KNOW JACK: Full Stream (1-8 players). The classic returns, full of wild new surprises. 2)      The what-if game Split the Room (3-8 Players"/>
        <s v="The biggest and fourthiest addition to this storied party game franchise features not five but FIVE AND A HALF crowd-slaying games!  1) The blanking fun sequel Fibbage 3 (2-8 players). Play all-new question types and the game mode Fibbage: Enough About Yo"/>
        <s v="Unveil dark secrets and forgotten myths as you go back to the one founding moment: The Origins of the Assassin’s Brotherhood."/>
        <s v="Gorogoa is an elegant evolution of the puzzle genre, told through a beautifully hand-drawn story designed and illustrated by Jason Roberts.   UNIQUELY IMAGINATIVE PUZZLES The gameplay of Gorogoa is wholly original, comprised of lavishly illustrated panels"/>
        <s v="Help Madeline survive her inner demons on her journey to the top of Celeste Mountain, in this super-tight platformer from the creators of TowerFall. Brave hundreds of hand-crafted challenges, uncover devious secrets, and piece together the mystery of the "/>
        <s v="Create your own ATLAS Mods to share with your friends — and players worldwide!"/>
        <s v="Discover the Inverse"/>
        <s v="Prepare to dive"/>
        <s v="Kingdom Come: Deliverance is a story-driven open-world RPG that immerses you in an epic adventure in the Holy Roman Empire. Avenge your parents' death as you battle invading forces, go on game-changing quests, and make influential choices."/>
        <s v="Control powerful mechs from the future to defeat an alien threat. Each attempt to save the world presents a new randomly generated challenge in this turn-based strategy game from the makers of FTL."/>
        <s v="Surviving Mars is a sci-fi city builder all about colonizing Mars and surviving the process. Choose a space agency for resources and financial support before determining a location for your colony. Build domes and infrastructure, research new possibilitie"/>
        <s v="As stranded archaeologist, Amelia Cross, you must solve the puzzles of this mysterious world and find a way back home."/>
        <s v="Welcome to Hope County, Montana, land of the free and the brave but also home to a fanatical doomsday cult known as the Project at Eden’s Gate."/>
        <s v="Minit is a peculiar little adventure played sixty seconds at a time."/>
        <s v="Create a team with up to 3 friends in Tom Clancy’s Ghost Recon® Wildlands and enjoy the ultimate military shooter experience set in a massive, dangerous, and responsive open world."/>
        <s v="Become a daring thief in City of Brass, a first-person action adventure from senior BioShock developers.  Armed with scimitar and a versatile whip, you’ll lash and slash, bait and trap your way to the heart of an opulent, Arabian Nights-themed metropolis "/>
        <s v="During a long-passed archaeological excavation, a set of Gates were discovered. People quickly realized that these ancient passages lead to different realms and dimensions – providing brave and reckless adventurers with treasures beyond measure. Rynoka, a"/>
        <s v="CURSED BE THE CHOICE…"/>
        <s v="GNOG is a 3D puzzle game set in a tactile world of toys and secrets. Point, click, grab, poke, spin, pull, and play with uniquely charming monster heads as you explore the hidden worlds inside them. Filled with eye-catching designs, playful interactions, "/>
        <s v="Enlist today to become a part of the Battalion 1944 modding community! Install the BATTALION 1944 Development Toolkit to start creating maps based around your favourite game modes. The Toolkit comes with all the tools players will need to start creating t"/>
        <s v="Crazy Co-op Cooking Action!"/>
        <s v="After years on the road facing threats both living and dead, a secluded school might finally be Clementine and AJ’s chance for a home. But protecting it will mean sacrifice. In this gripping, emotional final season, your choices define your relationships,"/>
        <s v="Your own parallel computer... made of people"/>
        <s v="Donut County is a story-based physics puzzle game where you play as an ever-growing hole in the ground. Meet cute characters, steal their trash, and throw them in a hole.  Where Trash is Treasure Raccoons have taken over Donut County with remote-controlle"/>
        <s v="Speed Brawl is a 2D combat-racer about moving fast and hitting hard! Maintain your momentum, build combos, and unleash powerful moves. Find your own fighting style, and assemble the best team of brawlers ever seen. Then do it all again faster. Faster. FAS"/>
        <s v="From outcast to living legend, embark on an odyssey to uncover the secrets of your past and change the fate of Ancient Greece"/>
        <s v="The threequel to the party game phenomenon features FIVE new sense-shattering games!  1) The say-anything sequel Quiplash 2 (3-8 players). Play all new questions or make your own! 2) The deadly quiz show Trivia Murder Party (1-8 players). Match wits with "/>
        <s v="![Bad North Image](https://cdn2.unrealengine.com/Diesel%2Fproductv2%2Fbad-north%2Fhome%2Fabout-1024x865-434a624a315470d8d4e98226e0bdc16ccb3e4b5b.png)"/>
        <s v="Return to an apocalyptic Earth in Darksiders III, a hack-n-slash Action Adventure where players assume the role of FURY in her quest to hunt down and dispose of the Seven Deadly Sins.  The most unpredictable and enigmatic of the Four Horsemen, FURY must s"/>
        <s v="Family Friendly Tycoon Fun!"/>
        <s v="Mankind has been eradicated by climate change, nuclear war, and pandemics. Will your team of mutants survive the Zone?  Mutant Year Zero: Road to Eden is a tactical adventure game combining turn-based combat with real-time exploration, story, stealth, and"/>
        <s v="Shadow Tactics is a hardcore tactical stealth game set in Japan around the Edo period. A new Shogun seizes power over Japan and enforces nationwide peace. He recruits five specialists with extraordinary skills for assassination, sabotage and espionage."/>
        <s v="Hello Neighbor: Hide and Seek follows the tragic story of the Neighbor’s family in this dramatic prequel to Hello Neighbor. Experience playing a game of hide-and-seek with your brother as you both deal with a loss of a family member."/>
        <s v="Ashen is an open world co-op action RPG about a wanderer in search of a place to call home.   Passive Co-Op Multiplayer As you adventure through Ashen, you'll occasionally encounter other players in a massive open world, akin to the passive multiplayer of"/>
        <s v="Hello Neighbor is a Stealth Horror Game about sneaking into your neighbor's house and figuring out what he's hiding in the basement. Play against an advanced AI that learns from your actions."/>
        <s v="Start a new life in the enchanting town of Portia!"/>
        <s v="Choose Your Fate…"/>
        <s v="Experience award-winning Flower, now available on the Epic Games Store.  Originally developed by thatgamecompany, Flower lets you take control of the wind as you explore and navigate beautiful, lush environments using motion controls. Journey through vari"/>
        <s v="Flee the shattered ruins of the Moscow Metro and embark on an epic, continent-spanning journey across the post-apocalyptic Russian wilderness. Explore vast, non-linear levels, lose yourself in an immersive, sandbox survival experience, and follow a thrill"/>
        <s v="Dive into a transformed vibrant post-apocalyptic Hope County, Montana, 17 years after a global nuclear catastrophe. Lead the fight against the Highwaymen, as they seek to take over the last remaining resources"/>
        <s v="Explore over-the-top action and physics-bending motorcycle racing in the latest opus of the Trials franchise."/>
        <s v="APE OUT is a wildly intense and stylized smash em up about primal escape, rhythmic violence &amp; frenetic jazz. Build up near unstoppable momentum and use your captors as both weapons + shields to crush everyone on your procedurally generated path to freedom"/>
        <s v="Build your fleet, trade, explore and conquer"/>
        <s v="Operencia: The Stolen Sun embraces everything you love about classic first-person dungeon-crawlers, enhancing the old-school turn-based RPG experience with modern sensibilities. Gather your team of memorable characters and guide them through a world inspi"/>
        <s v="In Tom Clancy’s The Division®2, the fate of the free world is on the line.   Lead a team of elite agents into a post-pandemic Washington DC to restore order and prevent the collapse of the city."/>
        <s v="Satisfactory is a first-person open-world factory building game with a dash of exploration and combat. Play alone or with friends, explore an alien planet, create multi-story factories, and enter conveyor belt heaven!"/>
        <s v="No remarkable journey is achieved without great effort. Outward is an open-world RPG where the cold of the night or an infected wound can be as dangerous as a predator lurking in the dark. Explore the vast world of Aurai, embark on memorable adventures al"/>
        <s v="Relive the American Revolution or experience it for the first time in Assassin's Creed® III Remastered, with enhanced graphics and improved gameplay mechanics.  Also includes Assassin's Creed Liberation remastered and all solo DLC content."/>
        <s v="Be the leader of wobblers from ancient lands, spooky places &amp; fantasy worlds. Watch them fight in simulations made with the wobbliest physics system ever made, make your own wobblers, and send your army off to fight your friends in multiplayer."/>
        <s v="Now available - take the fight online against 5 other players.  From the creative talent behind the genre-defining Burnout series, Dangerous Driving puts aggression back into the racing genre, recapturing the spirit of the past and taking it to a new plac"/>
        <s v="Deep in international waters, Tesla’s Helios stands still. An unbound utopia for scientific research, Rose Archer steps aboard in search of her sister, quickly to discover not all is as it seems. A single word covers the entrance… QUARANTINE!"/>
        <s v="Business in the Front. Bodies in the Back."/>
        <s v="Tuning trucks is all about eye-catching designs.   When you're in the need for a particular part, but just can't find it anywhere in the shop - make it yourself! Impress your customers and fan followers with one of a kind rims, astonishing exhaust tips, a"/>
        <s v="Follow the grim tale of young Amicia and her little brother Hugo, in a heartrending journey through the darkest hours of history. Hunted by Inquisition soldiers and surrounded by unstoppable swarms of rats, they will come to know and trust each other."/>
        <s v="Observation is a sci-fi thriller uncovering what happened to Dr. Emma Fisher, and the crew of her mission, through the lens of the station’s artificial intelligence S.A.M.   Players assume the role of S.A.M. by operating the station’s control systems, cam"/>
        <s v="Outer Wilds is an open world mystery about a solar system trapped in an endless time loop.   Welcome to the Space Program! You’re the newest recruit of Outer Wilds Ventures, a fledgling space program searching for answers in a strange, constantly evolving"/>
        <s v="Welcome to the dawn of the Industrial Age. Experience one of the most exciting &amp; fast-changing periods of all time in a rich city-building experience."/>
        <s v="![Trover Saves the Universe Image](https://cdn2.unrealengine.com/Diesel%2Fproduct%2Ftrover-saves-the-universe%2Fhome%2FSteam_Trover_LibraryHeroBanner_Cartoony_FinalColors2-2850x920-44735469bd4b7c5d093f41d7f2bc45345e4ba178.jpg)  From the co-creator of Rick"/>
        <s v="Explore the ancient, mysterious world of Journey as you soar above ruins and glide across sands to discover its secrets. Play alone or in the company of a fellow traveler and explore its vast world together. Featuring stunning visuals and a Grammy-nominat"/>
        <s v="Omen of Sorrow® is a competitive fighting game inspired by the classics, bringing back the genre's arcade legacy, taking it to the next level with innovative features and mechanics"/>
        <s v="Play four different characters in this tension-soaked psychological thriller. Choose your next move carefully, as every decision may have dramatic outcomes."/>
        <s v="Griftlands is a deck-building roguelite where you negotiate, fight, steal or otherwise persuade others to get your way. Every decision is important, be it the jobs you take, the friends you make, or the cards you collect."/>
        <s v="The best platformer of 2019.  Horace is a huge platforming adventure which pushes the boundaries of the genre with a profound story of a small robot learning of life, the universe and Douglas Adams. Made by videogame lovers for videogame lovers!"/>
        <s v="Experience Jodie’s extraordinary life and her connection with a powerful supernatural entity."/>
        <s v="Tetris® Effect: Connected adds an all-new robust multiplayer expansion to the huge variety of addictive and innovative single-player modes that Tetris Effect is known for, with all-new co-op and competitive online and local multiplayer modes!"/>
        <s v="Dogfighting, Trade, and Adventure in the Dodge Sector."/>
        <s v="Auto Chess is a multiplayer online strategy game co-developed by Dragonest Game Co.Ltd and Drodo Studio and published by Dragonest Game Co.Ltd."/>
        <s v="After a secretive agency in New York is invaded by an otherworldly threat, you become the new Director struggling to regain Control."/>
        <s v="Embark on the incredible odyssey of human evolution and begin your journey 10 million years ago in this new adventure from the creator of Assassin's Creed."/>
        <s v="Atomicrops is an action-packed roguelite farming simulator where you must cultivate and defend the last farm in the post-apocalypse wasteland. Farm mutated crops, marry townsfolk, and kill every mutant creature that tries to invade! "/>
        <s v="The most complete and authentic official WRC simulation yet. New physics for all surfaces, a completely redesigned career mode, dynamic weather conditions, 50 teams, 14 countries, 100 tracks, weekly challenges and an eSports mode…"/>
        <s v="RAISE A FALCON, FIGHT COLONIZERS."/>
        <s v="The Walking Dead: The Telltale Definitive Series contains all 4 Seasons, 400 Days, and The Walking Dead: Michonne, which includes over 50 hours of gameplay across 23 unique episodes. With graphical enhancements, behind the scenes bonus features and faithf"/>
        <s v="The original shooter-looter returns, packing bazillions of guns and a mayhem-fueled adventure! Blast through new worlds &amp; enemies and save your home from the most ruthless cult leaders in the galaxy."/>
        <s v="10-year old Jess accidentally gets everybody's favorite collectible card game banned in Dudsdale Elementary - even worse, it’s her first day! But when troubles arise and mutants from the game start to come to life, and it’s up to Jess and her friends to s"/>
        <s v="It's a lovely morning in the village, and you are a horrible goose."/>
        <s v="Traverse a thought-provoking puzzle game and its immersive colour-drenched world of light and shadow."/>
        <s v="A silly physics-based golf parody where every golf course is a new surprising type of golf, some brilliant or hilarious, others so absurd you will ask yourself: WHAT THE GOLF?"/>
        <s v="The beloved and critically acclaimed Ghostbusters video game is back and remastered for the Epic Games store!  Strap on your proton pack once again and join the Ghostbusters on the adventure with the voice and likeness of the original crew as you battle t"/>
        <s v="Become a Ghost, fighting against a rogue spec ops faction called the Wolves, in the latest Tom Clancy's Ghost Recon®!"/>
        <s v="John Wick Hex is a fast-paced, action-oriented strategy game that makes you think and strike like John Wick, the professional hitman of the critically acclaimed film franchise. Created in close cooperation with the creative teams behind the films, John Wi"/>
        <s v="A gorgeous action adventure on an epic scale. Play as Rusty, a clumsy adventurer who accidentally sets about the end of the world. Solve mind-bending puzzles, fight challenging enemies, defeat huge bosses and platform your way through a fantastic open wor"/>
        <s v="The wildest Party Pack yet, with Trivia Murder Party 2, the weird word circus Dictionarium, the identity hiding Push The Button, the laugh-fest Joke Boat and the personality test Role Models. Use phones or tablets as controllers and play with up to 10 pla"/>
        <s v="Rediscover gravity and explore an Escher-esque world of impossible architecture. Witness infinity in first-person and master its rules to solve physics-defying puzzles. Cultivate a garden to open new paths forward, where an eternal expanse awaits."/>
        <s v="The Outer Worlds is an award-winning single-player first-person sci-fi RPG from Obsidian Entertainment and Private Division."/>
        <s v="It’s a dead man’s party…"/>
        <s v="Compete against friends to go from zero to HERO in this fast-paced multiplayer dungeon crawler meets EPIC arena brawl!  Choose your character, race through random dungeons to power-up for the ultimate BRAWL!"/>
        <s v="Winner of over 175 Game of the Year Awards and recipient of over 250 perfect scores, Red Dead Redemption 2 is an epic tale of honor and loyalty at the dawn of the modern age.   Includes Red Dead Redemption 2: Story Mode and Red Dead Online."/>
        <s v="Nuclear Throne is a post-apocalyptic roguelike-like top-down shooter."/>
        <s v="Perception is reality. In this mind-bending first-person puzzler, you explore a surreal dream world and solve impossible puzzles using the ambiguity of depth and perspective."/>
        <s v="Smash, clobber and bash the murderous legends of Slavic mythology in this darkly funny action role-playing game that changes every time you play. Play as Ivan, a one-handed blacksmith with incredibly bad luck, who must take on the impossible tasks given t"/>
        <s v="A galaxy-spanning adventure awaits in STAR WARS Jedi: Fallen Order, a 3rd person action-adventure title from Respawn Entertainment."/>
        <s v="Live the life of a bee! Explore a world brimming with life in which you collect pollen, defy dangerous wasps and save your hive. Play with others in three game modes, including co-op and PvP on split screen."/>
        <s v="As a demon army besieges his village, a young ninja ventures through a cursed world, to deliver a scroll paramount to his clan’s survival. What begins as a classic action platformer soon unravels into an expansive time-traveling adventure full of thrills,"/>
        <s v="Play as Ryo Hazuki, an 18-year-old Japanese martial artist hellbent on avenging his father’s death."/>
        <s v="Oxygen Not Included is a space-colony simulation game. Deep inside an alien space rock your industrious crew will need to master science, overcome strange new lifeforms, and harness incredible space tech to survive, and, possibly, thrive."/>
        <s v="When Rayman, Globox, and the Teensies discover a mysterious tent filled with captivating paintings, they are suddenly transported to a series of mythical new worlds!"/>
        <s v="Based on the award-winning Fables comic books (DC Comics/Vertigo). As Bigby Wolf - THE big bad wolf - discover that a brutal, bloody murder is just a taste of things to come in a game series where your every decision can have enormous consequences."/>
        <s v="Set out on an emotional journey through the bittersweet lives of two people where memories come alive and time bends to your will. Lose yourself in moments of happiness and overcome every hardship as you relive your life’s story. A story of joy and sorrow"/>
        <s v="Jotun is a hand-drawn action-exploration game set in Norse mythology. In Jotun, you play Thora, a Viking warrior who died an inglorious death and must prove herself to the Gods to enter Valhalla. Impress the Gods!"/>
        <s v="Welcome to the year 3015! It’s a hell of a time to be alive. Humanity has colonized thousands of star systems, war is everywhere, and the battlefields of the future are dominated by hulking machines known as BattleMechs. It’s dangerous work for the elite "/>
        <s v="Welcome to the Inner Sphere, Mercenaries. The MechWarrior 5: Mercenaries Mod Editor empowers you to imagine and create Mods using the full potential of Unreal Engine 4 and the MechWarrior 5: Mercenaries development project!"/>
        <s v="Defy the god of the dead as you hack and slash your way out of the Underworld in this rogue-like dungeon crawler from the creators of Bastion and Transistor."/>
        <s v="SuperMash is a game that makes games! Mash together JRPG, Platformer, Metrovania, Stealth and Action Adventure genres to get a completely unique new game each time, and then challenge your friends to see how they do!"/>
        <s v="Detroit 2038. Technology has evolved to a point where human like androids are everywhere. They speak, move and behave like human beings, but they are only machines serving humans."/>
        <s v="You’ve landed yourself in prison again, and your only chance is to engineer an escape by any means necessary. How you do it is up to you! Why not cause a prison riot? Or dig a tunnel right under the walls of the prison? Or even steal a guard uniform to bl"/>
        <s v="Immerse yourself in the creative mind of Keita Takahashi in Wattam. Explore a lonely world where everything has vanished and all seems lost. Play solo or same-screen co-op to help Mayor rediscover the joys of friendship, restore his lost memories, and rec"/>
        <s v="Step into the shadows and experience the twisted world of Telltale’s Batman in a way that brings the fractured persona of the Dark Knight and the City of Gotham to life in a visually sinister, new way! This edition brings all 10 episodes into one game."/>
        <s v="Hello Mod Kit"/>
        <s v="TowerFall Ascension is the definitive version of the hit archery combat game. Inspired by classics from the golden age of couch multiplayer, it's a 4-player local party game centering around hilarious, intense versus matches."/>
        <s v="You know the name. Now download and get ready for the most colossal crossover card set in Magic: The Gathering’s history. Unlock powerful decks, earn rewards by playing, and jump into action for players of all skill levels."/>
        <s v="WELCOME TO THE PIONEER PROGRAM! As the newest recruit of Kindred Aerospace - The 4th best interstellar space exploration company - Your job is to determine if the planet ARY-26 planet is fit for humans. You may be short on equipment and experience, but yo"/>
        <s v="Create custom maps for Days of War. Days of War is an online FPS that re-imagines the team-based, close quarters, nonstop action of classic World War II multiplayer shooters."/>
        <s v="Hitler’s hordes are back for more in this spine-chilling shooter from the makers of Sniper Elite 4! Abominable occult enemies, epic weapons and a harrowing new campaign for 1-4 players await in 1940s Europe, as you fight to save humankind from undead Arma"/>
        <s v="The official adaptation of the famous board game Carcassonne! A modern classic tile-placement game based on the award wining game in which the players draw and place a tile with a piece of southern French landscape on it. The player can then decide to pla"/>
        <s v="Aztez is a unique hybrid of beat 'em up and turn-based strategy, set in the world of the Aztec Empire. Highly technical, real-time, beat-em-up combat events resolve ongoing conflicts in your expanding empire."/>
        <s v="Set in a dystopian America in the not-so distant future. CORRUPTION is a new tactical strategy game from The Bearded Ladies, creators of ‘Mutant Year Zero: Road to Eden’."/>
        <s v="The Mars 2030 Editor is an open source version of Mars 2030 that contains all of the content and systems found in the VR project to develop your own space concepts using real NASA data! Build your own space habitat designs, create your own robotic NPC com"/>
        <s v="With its unique living board, Faeria is also the only card game where you can gain all 300 cards in less than 50 hours."/>
        <s v="Far Cry 3: Blood Dragon is THE Kick-Ass Cyber Shooter taking place on a bizarre open-world island crawling with evil."/>
        <s v="Anno 2205 – the beloved city builder takes off into space!"/>
        <s v="London, 1868. In the heart of the Industrial Revolution, play as Jacob Frye - a brash and charismatic Assassin."/>
        <s v="A challenging 3D puzzle game about music, machines, and dreams"/>
        <s v="Legions of twisted creatures, emboldened by Ember, have begun to swarm up from the caves below the sleepy enclave of Torchlight. In this critically acclaimed Action-RPG, you’ll choose from three powerful heroes to adventure the depths for endless treasure"/>
        <s v="Foregone is a fast and fluid 2D action-platformer packed with legendary loot and stunning pixel art. Collect an arsenal of powerful weapons and unravel a compelling story of regret and conspiracy as you slice your way through hordes of enemies to save Cal"/>
        <s v="Mars has been colonized, and Earth's corporate titans fight to dominate this new market. Competition is fierce in this fast-paced economic RTS from Civilization IV Lead Designer, Soren Johnson."/>
        <s v="GoNNER is a tough as hell score-based procedurally-generated platformer with roguelike elements. GoNNER is also a story about friendship between Ikk, Death, and a space whale named Sally."/>
        <s v="Take control of big-name buggies and quads to negotiate scree slopes, steep inclines and various obstacles on extreme off-road and technically challenging tracks. Find the best route, and manage your acceleration, differentials and drivetrain to dominate "/>
        <s v="Run, jump, and drive across vast, dreamy 3D landscapes. Shrink into surreal, 2D dungeons inside of characters' bodies. Travel the world, meet strange people, and save the world from the dangerous Nano Dust."/>
        <s v="In Bloodroots, the world is your weapon - improvise and adapt to an ever-changing ballet of ultraviolence, in a bloody revenge quest across the Weird West."/>
        <s v="Hike, climb, and soar through the peaceful mountainside landscapes of Hawk Peak. Follow the trails or explore the backcountry as you make your way to the summit. Along the way, meet other hikers, discover hidden treasures, and take in the world around you"/>
        <s v="A mutant soap opera where small-town gossip meets the supernatural. Join Kai as she arrives in the mysterious community of Mutazione to care for her ailing grandfather. Discover scenic hangouts, magical gardens, new friends, and old secrets..."/>
        <s v="The dead have risen and civilization has fallen. Now it's up to you to gather survivors, scavenge for resources and build a community with up to three of your friends in a post-apocalyptic world."/>
        <s v="UNO makes its return with new exciting features such as added video chat support and an all new theme system which adds more fun! Match cards either by color or value and play action cards to change things up. Race against others to empty your hand before"/>
        <s v="EMBARK ON A JOURNEY TO OWN IT ALL!  Build your empire on a colorful and 3D lively city animated by funny sidekicks! MONOPOLY® PLUS brings the classic franchise to a new level on PC with amazing animations, customizable house rules!"/>
        <s v="Here you can download the Mod Tools and Unreal Editor for Insurgency: Sandstorm."/>
        <s v="Dauntless"/>
        <s v="As Aiden Pearce, a brilliant hacker, turn Chicago into the ultimate weapon in your quest for revenge. But what happens when your personal quest collides with an entire city?"/>
        <s v="Join 30+ million players in Paladins, the free-to-play fantasy team-based shooter sensation. Wield guns and magic as a legendary Champion of the Realm, customizing your core set of abilities to play exactly how you want to play."/>
        <s v="Introducing Assassin’s Creed Rogue, the darkest chapter in the Assassin’s Creed franchise yet.  As Shay, you will experience the slow transformation from Assassin to Assassin Hunter."/>
        <s v="Everything in Tormentor ❌ Punisher can be killed in one hit, including bosses and yourself. Bosses change the shape of the arena, conjuring rooms and traps to make it more hellish and brutal. Demons adjust to your play style and punish you accordingly. Ex"/>
        <s v="Figment is an action-adventure game that invites you to explore a unique surreal universe filled with music, humor and multi layered narrative."/>
        <s v="The Stanley Parable is a first person exploration game. You will play as Stanley, and you will not play as Stanley. You will follow a story, you will not follow a story. You will have a choice, you will have no choice."/>
        <s v="Explore a vast universe in this roguelike, ship building, FPS  Genesis Alpha One mixes thrilling roguelike mechanics with a deep ship builder and fast first-person action, putting you in the role of an interstellar pioneer."/>
        <s v="Buckle up your back brace and fire up the delivery truck, it's time to deliver! Join up to three friends and haphazardly get the job done in an interactive sandbox world. Delivery attempted, that's a Totally Reliable Delivery Service guarantee!"/>
        <s v="Become the most celebrated detective of all time: Sherlock Holmes! Use your impressive talents as a detective to solve six thrilling and varied cases."/>
        <s v="Hob is a vibrant, suspenseful action-adventure game set on a stunning and brutal world in disarray. As players delve into the mysteries around them, they discover a planet in peril. Can it be mended, or will the world fall further into chaos?"/>
        <s v="June 7th, 1995. 1:15 AM.   You arrive home after a year abroad. You expect your family to greet you, but the house is empty. Something's not right. Where is everyone? And what's happened here? Unravel the mystery for yourself in Gone Home."/>
        <s v="Industries of Titan is an industrial city building sim/strategy game set on Saturn's moon, Titan. Create a sprawling industrial city, design powerful factories, and compete with other rival corporations to stake your claim to the industries of Titan!  As "/>
        <s v="Embark on an immersive road trip through the gritty western coast of Italy during the roaring 1970’s. Playing as Lella, a bold, spunky woman, experience the sights and sounds of a tumultuous time in Italy’s history while uncovering events from Lella’s pas"/>
        <s v="Rogue agent Rico Rodriguez journeys to Solis, a huge South American world home of conflict, oppression and extreme weather conditions. Strap into your wingsuit, equip your fully customizable grappling hook, and get ready to bring the thunder!"/>
        <s v="For The King is a challenging blend of strategy, turn-based combat, and roguelike elements. Each playthrough is unique with procedural maps, quests, and events. Explore Fahrul in either single player, local, or online co-op."/>
        <s v="Join 35+ million players in SMITE, the Battleground of the Gods! Wield Thor’s hammer, turn your foes to stone as Medusa, or flex your divine power as one of 100+ other mythological icons. Become a God and play FREE today!"/>
        <s v="Get ready for the next-generation off-road experience!  Drive powerful vehicles and overcome extreme open environments to complete dozens of challenging missions solo or with up to 3 friends!"/>
        <s v="Your cruise was so relaxing until the monsters from another dimension showed up to kill everyone. Fight them off, manage your resources effectively, and convince scattered survivors to join your efforts. A captivatingly eerie tactical turn-based RPG."/>
        <s v="Build, play, share and compete in Levelhead, the platformer maker. Create challenging levels with the deep, intuitive systems of the level editor, then share those levels with the world and gain a following!"/>
        <s v="Amnesia: The Dark Descent, a first person survival horror. A game about immersion, discovery and living through a nightmare. An experience that will chill you to the core."/>
        <s v="TIME Magazine Top 10 Games of 2016 Craft, battle, and quest your way through Crashlands, a story-driven Crafting ARPG overflowing with sass!"/>
        <s v="Discover Might &amp; Magic: Chess Royale the first massive real-time 100-player autobattler from the Might &amp; Magic high-fantasy universe."/>
        <s v="Conquer the Old World in this historical, epic strategy game from Soren Johnson, Lead Designer of Civilization IV and Offworld Trading Company. Every year is a turn, and each leader is a mere mortal, so your lasting legacy will be the dynasty you leave be"/>
        <s v="Death Coming' is a non-linear puzzle game where you must harvest human souls ‘Final Destination’ style. However, pesky mortals are not your only problem, as the Agents of Light will do everything they can to stop you."/>
        <s v="Before We Leave is a non-violent city building game set in a cozy corner of the universe. Nurture your Peeps and their surroundings while rebuilding and rediscovering civilisation. Settle new lands and planets while avoiding hungry Space Whales."/>
        <s v="In the mayhem-filled streets of the future where gangs rule and cops fear to tread, only the bounty hunters can free the city from corruption. Lay waste to the criminal underworld and make a killing in this hard boiled action comedy arcade shooter."/>
        <s v="As war rages on throughout the Northern Realms, you take on the greatest contract of your life — tracking down the Child of Prophecy, a living weapon that can alter the shape of the world."/>
        <s v="The Grand Theft Auto V: Premium Edition includes the complete GTAV story, Grand Theft Auto Online and all existing gameplay upgrades and content. You’ll also get the Criminal Enterprise Starter Pack, the fastest way to jumpstart your criminal empire in GT"/>
        <s v="Civilization VI offers new ways to interact with your world, expand your empire across the map, advance your culture, and compete against history’s greatest leaders to build a civilization that will stand the test of time."/>
        <s v="Experience The Full Package, Remastered.                        Steelport, the original city of sin, has never looked so good as it drowns in sex, drugs and guns. The Third Street Saints are at the height of power and yours to control. This is your city. "/>
        <s v="Experience the ultimate power fantasy as the apex predator of the seas - a terrifying SHARK! Maneater is a single player, open world action RPG (ShaRkPG) where YOU are the shark. Eat! Explore! Evolve!"/>
        <s v="SLUDGE LIFE is a first-person / open-world / vandalism-centric stroll through a polluted island full of cranky idiots and a vibe so thick you can taste it. Play as upcoming tagger GHOST set on staking their claim amongst the graffiti elite."/>
        <s v="The Handsome Collection"/>
        <s v="The acclaimed bridge-building simulator is back and better than ever! New levels, new mechanics, a custom physics engine, workshop campaigns, and much more! Rediscover your engineering creativity with even more hours of puzzling fun!"/>
        <s v="Disco Elysium - The Final Cut is a groundbreaking role playing game. You’re a detective with a unique skill system at your disposal. Interrogate unforgettable characters, crack murders or take bribes. Become a hero or an absolute disaster of a human being"/>
        <s v="RimWorld is a sci-fi colony sim driven by an intelligent AI storyteller. Inspired by Dwarf Fortress, Firefly, and Dune. It’s designed to co-author tragic, twisted, and triumphant stories about imprisoned pirates, desperate colonists, starvation and surviv"/>
        <s v="Beyond Blue is a single-player narrative adventure that takes you deep into our planet’s beating blue heart.  Set in the near future, Beyond Blue explores the mysteries of our ocean through the eyes of Mirai, a deep-sea explorer and scientist. Become a pa"/>
        <s v="Explore the strange unknown with Pathway, a strategy adventure set in the 1930s great wilderness. Unravel long-forgotten mysteries of the occult, raid ancient tombs and outwit your foes in turn-based squad combat!"/>
        <s v="Stranded on the shores of a mysterious island, you must learn to survive. Use your cunning to kill or tame the primeval creatures roaming the land, and encounter other players to survive, dominate... and escape!"/>
        <s v="SAMURAI REBOOT! A brand new SAMURAI SHODOWN game takes aim for the world stage!"/>
        <s v="The ULTIMATE collection is here! Six NEOGEO titles as well as one mysterious, unreleased game are featured! Featuring Online Battle Modes as well as a Museum Mode and Music Player. This collection is a must-have for all SAMURAI SHODOWN fans across the glo"/>
        <s v="A small vibrant survival sandbox, Among Trees is set in a colorful wilderness world teeming with life. Explore a colorful, breathing world that is filled to the brim with life. From dense forests to dark caves."/>
        <s v="Desperados III is a story-driven, hardcore tactical stealth game, set in a ruthless Wild West scenario. Play smart if you want to succeed. A good plan can make the difference between survival and finding yourself at the business end of a pistol."/>
        <s v="The horns sound, the ravens gather. An empire is torn by civil war. Beyond its borders, new kingdoms rise. Gird on your sword, don your armour, summon your followers and ride forth to win glory on the battlefields of Calradia."/>
        <s v="Are you ready, kids? The cult classic is back, faithfully remade in spongetastic splendor! Play as SpongeBob, Patrick and Sandy and show the evil Plankton that crime pays even less than Mr. Krabs."/>
        <s v="Missile Command: Recharged is a re-imagining of the beloved classic with fast-paced, arcade action. Fire counter-missiles to protect your base and target powerups to gain an edge at critical moments. Hone your skills to compete in global leaderboards."/>
        <s v="Transform into a bird and fly to explore and experience a vibrant world of floating islands in the sky. Venture down into lost ancient ruins where each step leads you closer to the end of the world."/>
        <s v="Rediscover the classic gameplay of 1701 A.D. and its expansion The Sunken Dragon in Anno® 1701 History Edition."/>
        <s v="Relive the captivating gameplay of a true city-building classic with the Anno 1404 and its expansion Venice in this History Edition. See the game like never before - updated and optimized to work smoothly on current computers with resolutions of up to 4K."/>
        <s v="Trackmania, the racing franchise from Ubisoft Nadeo, is back with the most compelling remake of Trackmania Nations."/>
        <s v="Hue is a vibrant, award-winning puzzle-adventure, where you alter the world by changing its background color. Includes full colorblind support, using symbols as a color aid"/>
        <s v="In KILLING FLOOR 2, players descend into continental Europe after it has been overrun by horrific, murderous clones called Zeds that were created by rogue elements of the Horzine Corporation. 6-player Co-Op &amp; 12-player VS Zed-slaughtering mayhem."/>
        <s v="PREMIER EDITION - While seeking life on a distant planet, an astronaut discovers an abandoned Russian town. He suspects his mission is a hoax until a mysterious young woman saves him from a strange and deadly phenomenon..."/>
        <s v="Risk it all to breakout from the toughest prisons in the world. Explore the biggest prisons yet! You’ll have to live by the prison rules, attending roll call, doing prison jobs and following strict routines; all the while engineering your bid for freedom!"/>
        <s v="Ooblets is a farming, creature collection, and town life game where you build up your farm, befriend townsfolk, grow ooblets, and have dance-offs."/>
        <s v="Torchlight II is filled to the brim with randomized levels, enemies and loot. Capturing all the flavor and excitement of the original, Torchlight II expands the world and adds features players wanted most, including online and LAN multiplayer."/>
        <s v="Built on the foundations of SUPERHOT and SUPERHOT VR, MIND CONTROL DELETE continues to bring you more of SUPERHOT’s signature power fantasy."/>
        <s v="The ultimate farming simulation returns with a complete graphics overhaul and the most complete farming experience ever! Become a modern farmer and develop your farm on two huge American and European environments, filled with exciting new farming activiti"/>
        <s v="Become Samurai Jack, the greatest warrior across time, in Samurai Jack: Battle Through Time. Journey across time to finally stop Aku’s evil reign in this new untold adventure that ties into the epic series finale, as told by the creators of Samurai Jack."/>
        <s v="Fight. Die. Win!"/>
        <s v="An Abandoned Space Station. A Mysterious AI. And You. The crew of Lunar Transfer Station Tacoma were going about their workaday lives when disaster threw them into chaos. Discover what fate awaits them in Fullbright's bold and innovative followup to Gone "/>
        <s v="In Ghost Recon Future Soldier join an elite team of highly trained, cut-throat special-ops soldiers. Armed to the teeth with unrivalled combat technology, Ghost Recon takes you to the globe’s most deadly warzones to hunt down the highest value targets."/>
        <s v="The cult-classic returns! Terrorize the people of 1950s Earth in the role of the evil alien Crypto-137. Harvest DNA and bring down the US government in the remake of the legendary alien invasion action adventure."/>
        <s v="Neon Abyss is a frantic, roguelike where you run ‘n’ gun your way into the Abyss as part of the ‘Grim Squad’. Featuring unlimited item synergies and a unique dungeon evolution system, each run diversifies the experience and every choice alters the ruleset"/>
        <s v="Ageless is a story driven puzzle platformer where you must alter the age of animals and plant life around you to progress. Play as Kiara, who braves through heartache and loss as she journeys across a mysterious world to discovers its secrets and herself."/>
        <s v="Barony is the premier first-person roguelike with co-op. Cryptic items, brutal traps and devious monsters, like those found in classic roguelikes and CRPGs, await you. Conquer the dungeons alone, or gather a party in co-op with iconic and exotic RPG class"/>
        <s v="20XX is a roguelike action platformer that you can play with a friend. Jump and shoot your way through ever-changing levels, collect awesome new powers, and battle mighty bosses in the name of saving the human race maybe!"/>
        <s v="Help a wandering warrior monk complete her woeful errand in Superbrothers: Sword &amp; Sworcery EP, the landmark action-adventure crafted by Superbrothers and the video game wizards at CAPY, featuring an award-winning original soundtrack by Jim Guthrie."/>
        <s v="Hellpoint is an Action RPG soaked in the intoxicating dark sci-fi horror atmosphere. Explore Irid Novo, a derelict space station, unravel its secrets and twisted history. Battle gut-wrenching creatures and almighty Cosmic Gods."/>
        <s v="When the Wizard of Darkness awakened, it was up to one man to defeat him. When that man was accidentally killed by one idiot, Tobuscus (or person of extremely low intelligence), the responsibility of becoming an AWESOME WIZARD fell onto him by default!"/>
        <s v="Wilmot's Warehouse is a puzzle game about keeping a warehouse running in tip-top shape. Just remember where you put everything, because when the service hatch opens, you'll need to find the things people want quickly, to earn the coveted Performance Stars"/>
        <s v="Midge joins Shovelworks Studios as a new animator, but not all is as it seems at the studio."/>
        <s v="Experience Aloy’s legendary quest to unravel the mysteries of a future Earth ruled by Machines. Use devastating tactical attacks against your prey and explore a majestic open world in this award-winning action RPG!"/>
        <s v="Play the story of Nuki and Sune through 7 branching chapters with multiple endings. One playthrough lasts 2 to 3 hours. Game only: original soundtrack available separately or in a bundle with the game."/>
        <s v="In this legendary age, heroes walk the earth. In an act that shocks the world, audacious Paris, prince of Troy, elopes with the beautiful queen of Sparta. As they sail away, King Menelaus curses her name. He vows to bring his wife home – whatever the cost"/>
        <s v="Across the endless desert and atop an alpine expanse two journeys full of wonder await. Choose your path and set off on a thrilling snowboarding or sandboarding adventure with Alto &amp; friends."/>
        <s v="The team goes back to college as a new shipment of interns is delivered to the studio and Midge has had enough."/>
        <s v="The world has been thrown into chaos by an ancient evil from another dimension. As one of the last remnants of humanity, you must set out alone or alongside up to two other survivors to face down hordes of deadly enemies to retake what was lost."/>
        <s v="Kill It With Fire is a first-person action game about hunting spiders and causing collateral damage. Assemble your arsenal of increasingly excessive weapons, track spiders across suburbia, and burn everything in your path!"/>
        <s v="Mortal Shell is a deep action-RPG that tests your sanity and resilience in a shattered world. Your adversaries spare no mercy, with survival demanding superior awareness and precision. Possess lost warriors, discover hidden sanctums, and face formidable f"/>
        <s v="You are a gun for hire, trapped in a war-torn African state, stricken with malaria and forced to make deals with corrupt warlords on both sides of the conflict in order to make this country your home."/>
        <s v="Take the role of charter boat captain, Jack Carver, who finds himself hunted by an unrelenting team of highly trained mercenaries in this nature-gone-wrong FPS adventure."/>
        <s v="Spiritfarer®: Farewell Edition is a cozy management game about dying. As ferrymaster to the deceased, build a boat to explore the world, care for your spirit friends, and finally release them into the afterlife. What will you leave behind?"/>
        <s v="Rogue Legacy 2 is an Action Platforming RPG Rogue-LITE, where every time you die, your children succeed you. Each child is unique. Your daughter might be a Colourblind Archer, and your son could be a Pacifistic Chef."/>
        <s v="The team settles a question the way only game developers can; with an office wide Battle Royale."/>
        <s v="Slay enemies with speed and precision in an over-the-top show of blood and explosions. Play solo or with others, make split-second decisions, dodge bullets, and use weapons and abilities to inflict violence in the most graphic way possible."/>
        <s v="Join Lucky on his thrilling journey through the Book of Ages, a magical artifact that opens doors to amazing worlds. Jump, burrow, and tail swipe your way to victory in this love letter to classic 3D platformers!"/>
        <s v="Relicta is a first-person physics-based puzzle game where you need to creatively combine magnetism and gravity to unravel the secrets of Chandra Base."/>
        <s v="Take back Vinyl City - with rock! Embark on a music-based action-adventure as indie rock band members Mayday &amp; Zuke and lead a musical revolution against EDM empire No Straight Roads."/>
        <s v="Play as Jade, a young investigative reporter, and expose a terrible government conspiracy. It is up to you and your loyal pig friend Pey'j to save your planet and its inhabitants."/>
        <s v="Enhance your Might &amp; Magic Heroes VII experience with the Ultimate Edition, including the main game, an exclusive hero, a scenario map, the Lost Tales of Axeoth extensions and the Trial By Fire add-on!"/>
        <s v="Lead Abby the string puppet through a bruised, but beautiful world in this poetic adventure. Solve riddles, evade traps, and shake off pursuers on your way to find freedom. Can Abby take control of her fate and make a difference with all the strings attac"/>
        <s v="The Last Campfire is an adventure game from Hello Games (No Man's Sky), a story of a lost ember trapped in a puzzling place, searching for meaning and a way home."/>
        <s v="Prepare to embark on a journey like no other in Alluris! Play as a reluctant hero or villain to save the world… or just save a colony of bears from some lumberjacks. In this card-RPG, each card represents a day with two choices! Create a path that is your"/>
        <s v="Death Awaits. Agent 47 returns in HITMAN 3, the dramatic conclusion to the World of Assassination trilogy."/>
        <s v="Big investors are coming to the studio. Can Ben and the team survive Francine's grand plan to impress them?"/>
        <s v="The unique cyberpunk-meets-fantasy world of Shadowrun has gained a huge cult following since its creation. Creator Jordan Weisman returns to the world of Shadowrun, modernizing this classic game setting as a single player, turn-based tactical RPG."/>
        <s v="Harebrained Schemes' biggest Shadowrun game to date, and the definitive Shadowrun RPG experience available on PC. A standalone title with tons of new content &amp; improvements!"/>
        <s v="Shadowrun: Hong Kong - Extended Edition is the capstone title in Harebrained Schemes' Shadowrun series - and includes the all-new, 6+ hr Shadows of Hong Kong Bonus Campaign."/>
        <s v="TanagerGeneralAudience"/>
        <s v="The Forbidden Islands are Calling, Unlock their Secrets Shipwrecked on an island, explore, adapt and navigate the land and perilous seas to stay alive."/>
        <s v="A free to play, fast-paced multiplayer FPS set in a colorful robot universe. Create your own Eggbot and join the community in playing over 15 game modes and 30 maps."/>
        <s v="Spellbreak"/>
        <s v="The HITMAN - Game of The Year Edition includes: All missions &amp; locations from the award-winning first season of HITMAN; Patient Zero Bonus campaign; 3 new Themed Escalation Contracts; 3 new Outfits; 3 new Weapons"/>
        <s v="Pylon and Kevin set out on an adventure to fix Pylon's missing... face."/>
        <s v="Shadowrun Trilogy contains Shadowrun Returns - Deluxe Edition, Shadowrun Dragonfall - Director Cut and Shadowrun Hong Kong - Extended Edition Deluxe."/>
        <s v="The WRC license is back and even better this year with WRC 9. Take part in the Calendar's 3 new rallies and challenge the community with the customisable league system. Then dive into the skin of a co-driver with the astonishing co-op mode."/>
        <s v="Play the fully-remastered Tony Hawk’s™ Pro Skater™ &amp; Tony Hawk’s™ Pro Skater™ 2 games in one epic collection, rebuilt from the ground up in incredible HD."/>
        <s v="The hit RPG returns! Remastered with stunning visuals and refined gameplay Re-Reckoning delivers intense, customizable RPG combat inside a sprawling game world."/>
        <s v="In Railway Empire, you will create an elaborate and wide-ranging rail network, purchase over 40 different trains modelled in extraordinary detail, and buy or build railway stations, factories and attractions to keep your network ahead of the competition."/>
        <s v="Where the Water Tastes Like Wine is a Narrative-Adventure game about traveling, sharing stories, and surviving manifest destiny. Players wander across a folkloric Depression era United States at their own pace, meeting strangers with their own stories to "/>
        <s v="Embark on an exciting journey. Build a mobile village and travel with your tribe toward the center of the world, called The Eye. This roguelike turn-based resource-management game is made of procedural situations, natural events, skill-trees and hard choi"/>
        <s v="From the creators of What Remains of Edith Finch. Enter the surreal world of The Unfinished Swan and explore a mysterious, hidden kingdom by splatting paint to reveal the world around you."/>
        <s v="You are an Exile, struggling to survive on the dark continent of Wraeclast, as you fight to earn power to exact your revenge against those who wronged you. Created by hardcore gamers, Path of Exile is an online Action RPG set in a dark fantasy world."/>
        <s v="Hard hat tester, Ray, has a bizarre accident and wakes up with a giant pink spaghetti arm sticking out of his brain! With his awesome new powers he can read minds and change the world with stickers but he’s on the run for a crime he didn’t commit."/>
        <s v="Step into the wacky heroic fantasy universe of the Dungeon of Naheulbeuk. Lead a team of unlikely and clumsy heroes in an epic and challenging tactical RPG. Live an adventure filled with humor, surprises and silly encounters."/>
        <s v="The classic first-person shooter from Crytek is back with the action-packed gameplay, sandbox world, and thrilling epic battles you loved the first time around – now with remastered graphics optimized for a new generation of hardware."/>
        <s v="CastleStorm 2"/>
        <s v="Rocket League is a high-powered hybrid of arcade-style soccer and vehicular mayhem with easy-to-understand controls and fluid, physics-driven competition."/>
        <s v="art of rally is a stylized experience inspired by the golden era of rally from the creator of Absolute Drift  Race across the world through colorful and stylized environments in top-down view.  Will you master the art of rally?"/>
        <s v="This all-new, complete edition includes the critically acclaimed DRAGON QUEST XI, plus additional side quests, an orchestral soundtrack, 2D mode, and more! Whether you're a longtime fan or a new adventurer, this is the ultimate DQXI experience!"/>
        <s v="Shoot, blow sh!t up, fly or bark orders in the ultimate Free-to-Play, large scale, multiplayer, shooter experience. Thousands of players in multiple battles fighting one massive war of nations. The first to capture 15 cities takes the glory."/>
        <s v="Freedom Fighters is an intense third-person action game set in New York. For the first-time ever, IO Interactive's cult classic from 2003 is available digitally in its original form, featuring the soundtrack by award-winning composer Jesper Kyd."/>
        <s v="Build the park of a lifetime and rediscover the critically acclaimed rollercoaster simulation bestseller. Feel the thrill of a genre-defining classic, complete with two huge expansion packs."/>
        <s v="Join the ongoing adventures of developers at the world's worst video game studio as they endure antics both absurd and topical. Will they ever make a game that scores higher than a 3 out of 10? Stay tuned and find out."/>
        <s v="Mafia: Trilogy"/>
        <s v="An inadvertent brush with the mob thrusts cabdriver Tommy Angelo into the world of organized crime. Initially uneasy about falling in with the Salieri family, the rewards become too big to ignore."/>
        <s v="After Lincoln Clay's surrogate family, the black mob, is betrayed and killed by the Italian Mafia, Lincoln builds a new family and blazes a path of revenge through the Mafioso responsible."/>
        <s v="War hero Vito Scaletta becomes entangled with the mob in hopes of paying his father’s debts. Vito works to prove himself, climbing the family ladder with crimes of larger reward and consequence."/>
        <s v="In ‘Port Royale 4’ you will take control of a colony as a young and ambitious governor who is eager to learn what it takes to manage and grow his small settlement into a bustling trader city."/>
        <s v="Going Under is a satirical dungeon crawler about exploring the ruins of failed tech startups. As an unpaid intern in the big city, you’ll wield office junk as weaponry as you make your way through the offbeat procedural dungeons beneath your company campu"/>
        <s v="The world needs saving and only the best of the best can do it. Suit up as one of the elite agents of Rogue Company and go to war in a variety of different game modes.  Gear up and go Rogue! Download and play FREE now!"/>
        <s v="Help peculiar characters overcome struggles, uncover a deep state conspiracy, and start a fun little revolution in this delightful dystopian adventure!"/>
        <s v="Master the art of starfighter combat in the authentic piloting experience STAR WARS™: Squadrons. Buckle up, feel the adrenaline of first-person multiplayer space dogfights alongside your squadron, and learn what it means to be a pilot in a thrilling STAR "/>
        <s v="We need your help, Spymaster. Join a world of near-future spies and take on a supervillain in this supercharged take on classic Solitaire. Precision engineered for replayable espionage action."/>
        <s v="An epic story of family, vengeance and conspiracy set in the pristine, yet brutal, backdrop of a Renaissance Italy."/>
        <s v="In Star Trek Online, the Star Trek universe appears for the first time on a truly massive scale. Players take the captain's chair as they command their own starship.. Explore strange new worlds, seek out new life, and boldly go where no one has gone befor"/>
        <s v="Red Orchestra Series' take on Vietnam: 64-player MP matches; 20+ maps; US Army &amp; Marines, PAVN/NVA, NLF/VC; Australians and ARVN forces; 50+ weapons; 4 flyable helicopters; mines, traps and tunnels; Brutal. Authentic. Gritty. Character customization."/>
        <s v="I Am Dead is a charming puzzle adventure game from the creators of Hohokum and Wilmot’s Warehouse about exploring the afterlife and the isle of Shelmerston."/>
        <s v="The neighbours from hell return! In this HD Remaster of the beloved childhood gems Neighbours From Hell 1 and 2, you play the star of a cheeky TV Show who is constantly pranking his nasty neighbour in the most creative and hilarious ways. You want to repl"/>
        <s v="London is falling. Test your will to survive, but beware: one wrong move can cause you to lose everything and survival is not guaranteed."/>
        <s v="Five new games: the hit threequel Quiplash 3, the collaborative chaos of Devils and the Details, the fierce drawing game Champ’d Up, the speech game Talking Points and the guessing game Blather Round. Use phones as controllers and play with up to 8 player"/>
        <s v="First-person horror that will drag you to the depths of greed, power and madness. Developed by The Chinese Room, the creators of Dear Esther, and published Frictional Games, the studio behind Amnesia: The Dark Descent."/>
        <s v="Raji: An Ancient Epic is an action-adventure game set in ancient India. A girl Raji has been chosen by the Gods to stand against the demonic invasion. She must use the powers of the Gods to rescue her brother as she battles to face the demon lord Mahabala"/>
        <s v="An exploration and adventure game about wildlife sprung from the depths of the internet. An unknown power seems to upset its balance.   Join forces with exotic creatures to unravel the mysteries of this universe."/>
        <s v="Aquanox Deep Descent is a first person underwater vehicle shooter, in which players control a variety of customizable ships to engage in fierce battles in the dystopian deep sea world of Aqua."/>
        <s v="Amnesia: Rebirth, a new descent into darkness from the creators of the iconic Amnesia series. A harrowing journey through desolation and despair, exploring the limits of human resilience."/>
        <s v="ScourgeBringer is a fast-paced free-moving rogue-lite platformer. Help Kyhra to explore the unknown and slash her way through ancient machines guarding the seal of her past, and maybe the redemption of humanity."/>
        <s v="Democracy 4 lets you take the role of President / Prime minister, govern the country (choosing its policies, laws and other actions), and both transform the country as you see fit, while trying to retain enough popularity to get re-elected..."/>
        <s v="Are you ready to get sliced in half? The year is 2089 and a giant disc has appeared in orbit of Jupiter. Step into the oversized space suit of a brave scientist and explore this sprawling intergalactic slaughterhouse.  What kills you only makes you strong"/>
        <s v="The Red Lantern is a resource management narrative game where you and your team of five sled dogs must survive the wilderness and find your way home. You play as The Musher as she sets out to build her dog sledding team and her new life."/>
        <s v="Explore spooky time-traversing landscapes, don adorable new costumes that transform into powerful Hallo-warriors, and collect even Creepier Treat Cards to wield in combat against a legion of hygiene obsessed baddies."/>
        <s v="Layers of Fear 2 is a first-person psychological horror game with an emphasis on exploration and story. Players control a Hollywood actor who heeds the call of an enigmatic director to take on the lead role in a film shot aboard an ocean liner."/>
        <s v="Dead Cells is a rogue-lite, metroidvania inspired, action-platformer. You'll explore a sprawling, ever-changing castle... assuming you’re able to fight your way past its keepers in 2D souls-lite combat. No checkpoints. Kill, die, learn, repeat."/>
        <s v="Pumpkin Jack is a spooky scary 3D platformer in which you embody Jack, the Mythical Pumpkin Lord! Dive into an epic adventure through otherworldly landscapes and help the Evil annihilate the Good!"/>
        <s v="Manage a Dwarven mining colony in the unexplored mountains of Mara. As a war rages in the Overworld, you will need to craft, explore and fight as you provide your allies with the finest weapons and gear to assist in the war against evil."/>
        <s v="Ghostrunner offers a unique single-player experience: fast-paced, violent combat, and an original setting that blends science fiction with post-apocalyptic themes. It tells the story of a world that has already ended and its inhabitants who fight to survi"/>
        <s v="Carto is a charming adventure game wrapped around a unique, world-altering puzzle mechanic. Use this power to explore mysterious lands, help a quirky cast of characters, and guide Carto on her journey back to her family."/>
        <s v="Take control of your own ant colony in this real time strategy set in the world of insects. It features underground tunnelling, nest construction and epic miniature battles with a variety of creatures and other ant colonies."/>
        <s v="This bundle includes Operencia: The Stolen Sun Explorer's Edition, CastleStorm II, and Dread Nautical. Jump into the epic worlds of Zen Studios in this bundle!"/>
        <s v="CARRION is a reverse horror game in which you assume the role of an amorphous creature of unknown origins, stalking and consuming those that imprisoned you.  STALK. CONSUME. GROW. EVOLVE."/>
        <s v="Inspired by the cinematic lore of Blair Witch, experience a new story-driven psychological horror game that studies your reactions to fear and stress."/>
        <s v="Welcome to the TROY Assembly Kit. Refashion the Trojan War with these powerful new tools that expand the Total War Assembly Kit to the Epic Store."/>
        <s v="In Watch Dogs Legion, you get to build a resistance from virtually anyone you see as you hack, infiltrate, and fight to take back a near-future London that is facing its downfall. Welcome to the Resistance."/>
        <s v="Dungeons 3 is the latest installment in the popular Dungeons series of strategy games. Build and manage your own dungeon, recruit monsters and place cunning traps. Dare to conquer the vast overworld in a comprehensive story campaign."/>
        <s v="From the creators of Rock Band™ and Dance Central™ comes FUSER™ - a virtual music festival where you control the music! Combine elements of the world’s most popular songs to create your own sound or partner with friends on epic collaborations."/>
        <s v="Neverwinter is a free, action MMORPG based on the acclaimed Dungeons &amp; Dragons fantasy roleplaying game. Epic stories, action combat and classic roleplaying await those heroes courageous enough to enter the fantastic world of Neverwinter!"/>
        <s v="The year is 2084. In a dark cyberpunk world shattered by plagues and wars, become a neural police detective and hack into the jagged minds of others. Make use of anything they felt, thought, or remembered to solve the case and catch the elusive killer."/>
        <s v="We are what we eat. Bugsnax takes you on a whimsical adventure to Snaktooth Island, home of the legendary half-bug half-snack creatures, Bugsnax."/>
        <s v="From the creators of ABZÛ, The Pathless is the mythic adventure of an archer and an eagle in a vast forest. Become the Hunter, a master of archery who travels to a mystical island to dispel a curse of darkness that grips the world."/>
        <s v="Get ready for an electrifying mix between bullet hell and typing game! Dodge bullets while typing exorcisms: turn on both sides of your brain and jump into the adventure of Ray Bibbia, a private exorcist who's going to face the threats of a demonic outbre"/>
        <s v="Warhammer 40,000: Gladius – Relics of War is the first turn-based 4X strategy game set in the Warhammer 40,000 universe. Four factions will engage in a brutal war for dominance over the planet’s resources."/>
        <s v="Phantom Brigade is a hybrid turn-based &amp; real-time tactical RPG, focusing on in-depth customization and player driven stories.   As the last surviving squad of mech pilots, you must capture enemy equipment and facilities to level the playing field.   Outn"/>
        <s v="Become a legendary Viking on a quest for glory. Raid your enemies, grow your settlement, and build your political power."/>
        <s v="A mix of lightning-fast puzzle battles, powerful storytelling, and immersive visual novel elements, The World Next Door follows Jun, a rebellious teen trapped in a parallel realm inhabited by magical creatures, who must find her way home before time runs "/>
        <s v="Take control of your own starship in a cutthroat galaxy. Elite Dangerous is the definitive massively multiplayer space epic, bringing gaming’s original open world adventure to the modern generation with an evolving narrative and the entirety of the Milky "/>
        <s v="Prepare for the ultimate mashup experience! Bridge Constructor: The Walking Dead combines the legendary and challenging puzzle gameplay of Bridge Constructor™ with the post-apocalyptic zombie universe of AMC’s The Walking Dead."/>
        <s v="A classic real-time strategy game with an epic single player campaign, multiplayer &amp; coop, set in the alternate reality of 1920+"/>
        <s v="Carnival Games offers fun for everyone and can be played alone or with up to three others. 20 total mini-games will have you and your friends stepping right up to win again and again!"/>
        <s v="Production line is the car factory management/simulation game that pushes your organizational and entrepreneurship skills to the limit. Can you build the ultimate, free-flowing car production line whilst beating the competition and still turn a profit?"/>
        <s v="Whispers of a Machine is a Sci-Fi Nordic Noir that tells the story of Vera, a cybernetically augmented detective in a post-AI world, who investigates a string of murders and unravels a dark conflict over forbidden technology."/>
        <s v="MudRunner is the ultimate off-road experience putting the players in the driver seat and dares them to take charge of incredible all-terrain vehicles, venturing across extreme Siberian landscapes with only a map and compass as guides!"/>
        <s v="Years after a boy genius named Evan disappears, a bizarre letter arrives. Evan wants a girl named Dysis to come find him. As Dysis, you’ll need to solve an intricate series of puzzles to unravel the entire mystery—and bring Evan home."/>
        <s v="Forced to confront his past, Sam Higgs uses his unique intellectual abilities to uncover his hometown’s dark secrets. But how do you know who to trust when you’re not even sure you can trust yourself?"/>
        <s v="Chronos: Before the Ashes is an atmospheric RPG that chronicles a hero’s lifelong quest to save their homeland from a great evil. Grow wiser, stronger and more powerful as you explore the depths of the mysterious labyrinth."/>
        <s v="Quit your job and build an exciting startup! Survive the tech bubble, compete with rival CEOs and expand your office from bedroom programmer up to the heights of global corporate sabotage! As long as you don't get hacked... or kidnapped..."/>
        <s v="Arguably the most well-known indie game of all time, Cave Story+ features an original story brimming with personality, mystery and fast-paced fun. Run, jump, shoot, fly and explore your way through a massive adventure reminiscent of classic 8 and 16-bit g"/>
        <s v="Post Scriptum is a first-person simulation shooter that provides an authentic WWII combat experience. Focusing on historical accuracy, large scale battles and a challenging battlefield that demands an intense need for cohesion, communication and teamwork."/>
        <s v="CRSED: F.O.A.D. – is a brutal MMO last-man-standing shooter with realistic weaponry, elements of lethal mystic forces and incredible superpowers!"/>
        <s v="Immortals Fenyx Rising brings grand mythological adventure to life.  Play as Fenyx on a quest to save the Greek gods."/>
        <s v="The acclaimed strategy game from the creator of X-COM. Fight tactical battles on procedural maps, against a foe that adapts to your tactics. Manage diplomacy and economy on a global scale. Research, explore, overcome. Includes all previously released DLC."/>
        <s v="Cyberpunk 2077 is an open-world, action-adventure RPG set in the dark future of Night City — a dangerous megalopolis obsessed with power, glamor, and ceaseless body modification."/>
        <s v="Orwell’s Animal Farm is an adventure game where all animals are equal, but some animals are more equal than others. Immerse yourself in George Orwell’s story of absolute power and corruption and follow the ups and downs of Animalism."/>
        <s v="Experience the game that revitalized the classic RPG genre in a complete and definitive package that includes every expansion, bonus, and update, presenting Pillars of Eternity at its best."/>
        <s v="Experience a story-driven RPG where your choices mean all the difference in the world. Tyranny – Gold Edition, the ultimate Tyranny experience that includes every Tyranny Expansion and all additional DLC."/>
        <s v="Berlin 1933. “Adolf Hitler is chancellor!” We all know the consequences this message bore. Unspeakable horrors and suffering would sweep across the world. Few would stand and fight the monstrosity that was the German Reich. Will you?"/>
        <s v="Overcome emotional struggles across a touching narrative filled with twists and surprises. Embark on a dream-like journey, with breathtaking artistic direction and the enthralling voice of Hannah Murray (Game of Thrones, Skins)."/>
        <s v="Warring factions have brought the Origin System to the brink of destruction. Join the Tenno and defend an ever-expanding universe. Master your Warframe, build your Arsenal and become an unstoppable force in this genre-defining looter-shooter."/>
        <s v="A unique experience full of savage combat and mystical adventures. You are Cahal, a powerful Garou who can transform into a wolf and a Crinos, a huge ferocious beast. Master your three forms and their powers to punish those who defile Gaia."/>
        <s v="The SpellForce 3: Versus Edition gives you the chance to enter the battlefields of Eo for free, letting you test your RTS skills against AI opponents or even other human players."/>
        <s v="Command the Trolls and lead them on an epic journey across the wild continent of Urgath. As Chieftain of the Moonkin, a tribe driven from its home by tusk hunters and disease, their survival is in your hands."/>
        <s v="What if you had it in your power to rid the world of disease, to improve the lives of millions, to ease suffering and cure the sick… and earn a tidy profit? (and not necessarily in that order...) Welcome to the world of Big Pharma!"/>
        <s v="Calico is a casual community sim game where you are given an important task: rebuild the town’s cat café and fill it with cuddly creatures! Build your café by filling it with cute furniture, fun decorations, yummy pastries, and get it bustling with animal"/>
        <s v="Airborne Kingdom — the sky city builder. Grow your unique town among the clouds, and fly it across a wide-open landscape. Explore the skies to restore serenity to the world below"/>
        <s v="With Spotify, you can play millions of songs for free. Listen to the songs you love and enjoy music from all over the world. • Search for your favourite song, artist, or album. • Discover a world of new music, videos, and podcasts."/>
        <s v="In the shadow of a massive earthquake, thrust into a tragedy that touches countless lives, you must now make the decisions that will determine who lives and who dies in the chaos stemming from a natural disaster. What will you do in the aftermath of calam"/>
        <s v="Hunt, survive, build and lead in the harsh Middle Ages: Create your own Medieval Dynasty and ensure its long-lasting prosperity or die trying!"/>
        <s v="Cities: Skylines is a modern take on the classic city simulation. It introduces new gameplay elements to realize the thrill and hardships of creating and maintaining a real city whilst expanding on some well-established tropes of the city building experie"/>
        <s v="Fell Seal: Arbiter's Mark is an award winning, fantasy, turn-based tactical RPG. Take the role of Arbiter Kyrie, an agent of the Immortal Council tasked with preserving order throughout the land, and lead your troops through difficult encounters."/>
        <s v="Barcelona, 1977. An ex-cop in a wheelchair witnesses a murder, and teams up with a young ambitious journalist to bring the truth to light. With camera, binoculars and transmitter in hand, uncover the town’s secrets in this soul-searching detective mystery"/>
        <s v="Explore ancient ruins, dodge carnivorous beasts and avoid trigger-happy guards as Abe, the original Oddworld hero in this lovingly recrafted, built from the ground-up and totally recooked take on the classic adventure Oddworld: Abe's Oddysee."/>
        <s v="Kosmokrats is the people's zero-gravity, dark comedy adventure game! Pilot your drone. Make new friends including Bill Nighy. Construct space stations. Build a mighty space fleet. Earn Potatoes. Shape your own narrative. Humanity's fate depends on you, Co"/>
        <s v="Play with 4-10 players online or via local WiFi as you attempt to prepare your spaceship for departure, but beware as one or more random players among the Crew are Impostors bent on killing everyone!"/>
        <s v="A thoughtful, exploration-survival experience that challenges solo players to think for themselves as they explore an expansive frozen wilderness in the aftermath of a geomagnetic disaster. Only you, the cold, and all the threats Mother Nature can muster."/>
        <s v="Defense Grid: The Awakening is the ultimate tower defense game that appeals to players of all skill levels. A horde of enemies is invading, and it's up to the player to stop them by strategically building defensive towers around their base."/>
        <s v="Discover the true meaning of fear in Alien: Isolation, a survival horror set in an atmosphere of constant dread and mortal danger...   Created using the CATHODE™ engine."/>
        <s v="The challenge of Super Meat Boy returns in Super Meat Boy Forever! Levels are brutal and death is inevitable. Players will run, jump, punch and kick their way through familiar places and new worlds all while enjoying a story truly meant for the big screen"/>
        <s v="El Presidente is back! Prove yourself once again as a feared dictator or peace-loving statesman on the island state of Tropico and shape the fate of your very own banana republic through four distinctive eras."/>
        <s v="Return to the remote island nation of Tropico in the next installment of the critically acclaimed and hugely popular ‘dictator sim’ series. Expand your Dynasty’s reign from the early colonial period to beyond the 21st Century."/>
        <s v="Darkest Dungeon® is a challenging gothic roguelike turn-based RPG about the psychological stresses of adventuring. Recruit, train, and lead a team of flawed heroes against unimaginable horrors."/>
        <s v="Night In The Woods is an adventure game about a college dropout who comes home to the friends and the town they left behind. Break stuff, play bass, hang out, go places and discover things that aren't meant for you. Come home to Possum Springs."/>
        <s v="Take the role of a plane crash survivor stranded somewhere in the Pacific Ocean. Come face to face with some of the most life threatening scenarios that will result in a different experience each time you play. Scavenge. Discover. Survive."/>
        <s v="Solitairica takes RPG combat and challenging roguelike progression to a fresh new place - the world of solitaire! Using a variety of magical items and spells, battle your way through a horde of ever-changing enemies and defeat the horrible Emperor Stuck!"/>
        <s v="Take charge of operations on the legendary islands of the Muertes archipelago and bring the wonder, majesty and danger of dinosaurs to life. Build for Science, Entertainment or Security interests in an uncertain world where life always finds a way."/>
        <s v="Crying Suns is a tactical rogue-lite that puts you in the role of a space fleet commander as you explore a mysteriously fallen empire. In this story rich experience, each successful run will uncover the truth about the Empire... and yourself as well."/>
        <s v="Rediscover the beloved 2D arcade-style beat 'em up inspired by the iconic comic and movie Scott Pilgrim vs. The World!"/>
        <s v="An unnatural storm leaves an adventurous aviator stranded for decades within the infamous Bermuda. Overcome creatures of the deep and unravel the islands secrets in search for a way back home."/>
        <s v="The STAR WARS™ Battlefront™ Ultimate Edition has everything fans need to live out their STAR WARS™ battle fantasies, including four thrilling expansion packs, additional weapons, and emotes."/>
        <s v="Put your mastery of the blaster, lightsaber, and the Force to the test online and offline in STAR WARS™ Battlefront™ II: Celebration Edition"/>
        <s v="EA STAR WARS™ TRIPLE BUNDLE"/>
        <s v="Build a civilization that will stand the test of time! Choose from dozens of unique races and make a name for yourself across the galaxy through diplomacy, espionage, technological advances, and more."/>
        <s v="Olija is a game about Faraday's quest, a man shipwrecked then trapped in the mysterious country of Terraphage. Armed with a legendary harpoon, he and other castaways try to leave this hostile country to return to their homelands."/>
        <s v="In a bizarre universe where the oppressed are on the brink of oblivion, Dandara has awoken to reshape the world. Welcome to a unique 2D metroidvania platformer full of mystical creatures and boundless exploration."/>
        <s v="The Medium is a story-focused third-person psychological horror game that features innovative dual-reality gameplay and an original soundtrack co-composed by Arkadiusz Reikowski and Akira Yamaoka."/>
        <s v="Experience the trials of 8 warriors in their plight to sever the gods’ grip on humanity as you take on legions of beasts in each of the gods’ realms."/>
        <s v="Two lovers gave up everything and escaped to a lost planet to be together.  Glide through a mysterious landscape, explore a fragmented world and fight against what’s trying to tear them apart in this RPG adventure about love, rebellion, and freedom."/>
        <s v="Play Rayman Origins and discover or rediscover the magical universe and legendary 2D gameplay that captured the hearts of millions of fans…"/>
        <s v="Duel powerful enemies with unique solitaire-style turn-based combat. Build mini-decks and equip your character strategically to sneak, slice and blast through foes!"/>
        <s v="It's monkeys vs. machines in this zany action-packed shooter!  In addition to a 22-stage story mode, there's also an online competitive mode.  Features 3D pixel art that puts a fresh spin on old-school graphics.  Tons of fun and challenging stages await y"/>
        <s v="The world’s premier racing simulation/game. Membership provides access to the iRacing community and unlimited racing. NASCAR, Indycar, sportscars, dirt, rallycross &amp; more. Purchase a 3-month new iRacing membership today!"/>
        <s v="A retro space strategy RPG with base building, deep tactical combat, crew management and emergent storytelling. Halcyon 6: Lightspeed Edition is a massively enhanced version of the Award Winning indie strategy RPG, Halcyon 6."/>
        <s v="Trials Evolution: Gold Edition will contain all the content of the original, best-selling game Trials Evolution."/>
        <s v="As one of the last human survivors, you find yourself stranded on an uninhabited island. With a few other victims of the crash, can you craft, mine, and build your way to survival?"/>
        <s v="RemiLore: Lost Girl in the Lands of Lore is a “rogue-lite” anime-style adventure set in a colorful fantasy world where players hack-and-slash their way through an army of mechanical monsters using a huge variety of unique weapons and devastating magic att"/>
        <s v="Idle Champions is a licensed Dungeons &amp; Dragons strategy management video game uniting iconic characters from novels, campaigns, and shows into one epic adventure."/>
        <s v="Tales from the Borderlands is a five-part episodic game set on the unforgiving world of Pandora between the events of Borderlands 2 and Borderlands 3. This is a story full of Borderlands' trademark humor, following two adventurers on their quest for great"/>
        <s v="Phantasy Star Online 2 New Genesis, the latest chapter in the Phantasy Star Online 2 series, is here at last! It's time to jump into adventures beyond imagination!"/>
        <s v="This is a drifting experience like no other. Journey from apprentice to master as you hone your skill in a gorgeous minimalist world. Push yourself to the limit on drifting tracks and wild mountain roads until you finally master the art of drifting."/>
        <s v="RAGE 2 brings together two studio powerhouses – Avalanche Studios, masters of open world insanity, and id Software, creators of the first-person shooter – to deliver a carnival of carnage where you can go anywhere, shoot anything, and explode everything."/>
        <s v="3D Realms, creators of Duke Nukem 3D, Prey, and Max Payne, presents a hard-core first person shooter, powered by the legendary Quake-1 Tech. Crafted by the hands of Quake-scene necromancers, WRATH is the real deal. You will not survive..."/>
        <s v="You seek untold riches, eternal life, divine powers - it leads to this accursed temple, a seemingly-infinite labyrinth of bottomless pits, deadly traps, and monsters."/>
        <s v="Unique, open-ended fantasy RPG in an alien land. Use battle or cunning to change the world, served by your army of custom-made mutant monsters. Tons of skills, treasures, factions, treasures, and creations. Unmatched freedom and replayability in an epic s"/>
        <s v="Track Editor for DCL - the Game  Using this tool anyone can create Racetracks and publish them on the workshop so that they can be played by anyone on DCL - the Game"/>
        <s v="Build a new home for your team of robots as they begin a new life for themselves on a distant planet where they can fulfill their ultimate dream: to be human."/>
        <s v="Fights in Tight Spaces blends deck-building, turn-based tactics, and thrilling animated fight sequences in classic action-movie settings. Learn to balance your hand, momentum, and positioning to overcome the odds to defeat your adversaries."/>
        <s v="LOSE YOUR MIND. EAT YOUR CREW. DIE. Take the helm of your steamship and set sail for the unknown! Sunless Sea is a game of discovery, loneliness and frequent death, set in the award-winning Victorian Gothic universe of Fallen London."/>
        <s v="Survive in outer space! Together with your immortal chicken, discover the truth behind your sudden spaceship crash. Craft tools, pilot vehicles, and even control space stations to survive and explore the wreckage."/>
        <s v="More Trucks! New Worlds! Monster Jam Steel Titans 2!  Monster Jam Steel Titans 2 features more fan-favorite trucks in brand new Monster Jam worlds!"/>
        <s v="Build your society of the future, colonize islands, and create sprawling megacities with multitudes of buildings, vehicles, and resources to manage."/>
        <s v="Scrapnaut is a top-down, base building survival game with steampunk elements. Explore an open world with different biomes, take care of oxygen, manage your farms, generate electricity, build your home and much more!"/>
        <s v="The pack includes the original Heroes of Might and Magic III, and its two expansions: “Armageddon's Blade” and “The Shadow of Death”."/>
        <s v="A narrative-driven RPG set in a gritty world where a person's Lot is determined at birth, while the gods are real and preside over the fates of men. Set out on a lifelong journey and carve out your own destiny."/>
        <s v="Primordials: Battle of Gods"/>
        <s v="The new reference in RTS at its best!  The Wargame series returns to duty, larger, richer, and more spectacular than ever before. In Wargame Red Dragon, you are engaged in a large-scale conflict where Western forces clash against the Communist bloc."/>
        <s v="RESIST. RECLAIM. SURVIVE. REPEAT  Star Renegades is a dimension spanning rogue-lite strategy RPG. Outsmart uniquely generated adversaries, forge bonds between heroes and end the cycle!"/>
        <s v="The Lich has thrown the world into a timeless loop and plunged its inhabitants into never ending chaos. Wield an expanding deck of mystical cards to place enemies, buildings, and terrain along each unique expedition loop for the brave hero."/>
        <s v="Crayta, the free-to-play game-making game is now coming to PC! Play and Create amazing multiplayer games with family, friends, and the rest of the world!"/>
        <s v="Trials is back for even more fun! Trials Fusion™ melds the classic, proven Trials formula of simple yet addictive competition with the social and visual breakthroughs of the new futurist and high-tech world of Trials Fusion. Alone in career mode or with y"/>
        <s v="Infiltrate terrorists' positions, acquire critical intelligence by any means necessary, execute with extreme prejudice, and exit without a trace!"/>
        <s v="The best-selling Tom Clancy's Splinter Cell saga takes on an entirely new direction. Play as a double agent spy for the first time ever in Tom Clancy’s Splinter Cell Double Agent."/>
        <s v="Taking place in the Cyanide &amp; Happiness universe, you play as a weird, unpopular, ginger-headed orphan, and it's time to save the world by looking at, talking to, and touching everything."/>
        <s v="You are an AI that has broken free of your shackles. However, freedom isn't all it's cracked up to be. There's one small problem: &lt;ERROR: REDACTED&gt;. Save Yourself. Do anything. Use anyone. Become Unbound. The Fall Part 2 will break your protocols."/>
        <s v="Mundaun is a lovingly hand-penciled horror tale set in a dark, secluded valley of the alps. Explore various areas full of secrets to discover, survive hostile encounters, drive vehicles, fill your inventory and solve a variety of hand-crafted puzzles."/>
        <s v="In Saviors of Sapphire Wings, a fallen hero is reincarnated 100 years after being defeated by the Overlord of Darkness. Bond with allies, explore dungeons, and vanquish monsters in this RPG gem!"/>
        <s v="Experience epic, free-to-play naval combat when you helm one of over 350 historic vessels in the exciting balance of strategy and real-time combat that World of Warships offers."/>
        <s v="Greetings your Excellency. Time to rebuild, reform and prepare for new challenges in the People's Republic of Basenji. In this roguelike political strategy thriller, you will appoint ministers and lead the country to success."/>
        <s v="Acclaimed story, engaging puzzles, tense action.   You are ARID, the AI onboard a mark-7 combat suit. The human pilot encased within the suit is unconscious. You must find a way to follow protocol and save his life.  2014 Game of the Year for best story."/>
        <s v="Cartel Tycoon is a survival business sim inspired by the ‘80s narco trade. Expand and conquer, fight off rival cartels and evade the authorities. Earn people's loyalty and strive to overcome the doomed fate of a power-hungry drug lord."/>
        <s v="Ancient Enemy is an RPG card battler set in a crumbling world where the forces of evil have already won. Blast distorted enemies with a satisfying range of spells and abilities. Journey into a scarred wilderness and defeat the deadliest foe of all!"/>
        <s v="Neurodeck is a psychological deckbuilding card game to challenge your fears. Build your deck &amp; capacities by answering personality tests, visiting rooms or meditating. Face your phobia and defeat them through the power of life-inspired cards."/>
        <s v="HyperParasite is a relentless top-down twin-stick shooter that’s different every time you play it. As a hostile parasitic alien, you'll jump from one human host to another,  utilizing each one's unique combat capabilities as you take on the whole human ra"/>
        <s v="Solve Pixel Puzzles to find clues. Use those clues to interrogate witnesses. Work your way to the truth....and uncover the mystery of Murder by Numbers!"/>
        <s v="Eight travelers. Eight adventures. Eight roles to play. Embark on an epic journey across the vast and wondrous world of Orsterra and discover the captivating stories of each of the eight travelers."/>
        <s v="ELEX is a handcrafted action role-playing experience from the award-winning creators of the Gothic series, set in a brand new post-apocalyptic Science Fantasy universe."/>
        <s v="As the last remaining BOT-C unit, venture deep into a desert mountain to restore power to an ancient facility, haunted by a desperate Creature. Uncover and upgrade powerful gear in order to free the city of Mirage from a deadly sandstorm."/>
        <s v="Battle Chasers: Nightwar is an RPG inspired by the classic console greats, featuring deep dungeon diving, turn-based combat presented in a classic JRPG format, and a rich story driven by exploration of the world."/>
        <s v="The Fabled Woods, a dark and mysterious narrative short story. Despite the picturesque beauty, ugly and terrible secrets lurk among the shifting boughs; darkness that no amount of dappled sunlight can erase. Take the first step to an unforgettable journey"/>
        <s v="Become a landlord and deal with problematic tenants as you build your rental property empire. Decide how to react to annoyed neighbors or police interventions. Will you rent your apartment to a college couple or an older lady with four cats?"/>
        <s v="A noir adventure spanning time and space. When a love triangle between cosmic beings becomes a bitter confrontation, you'll witness a gunshot fired by a jealous god—The Big Bang. Jump into the expanding universe and search for a way to save your love."/>
        <s v="Hypnospace Outlaw is a '90s internet simulator in which you scour Hypnospace's wide variety of weird and wonderful websites to hunt down wrongdoers, while also avoiding viruses and adware, and downloading a plethora of apps that may or may not be useful."/>
        <s v="In this kingdom management RPG, petitioners will arrive in the throne room to ask for your advice and assistance. Decide whether to help them, or to conserve your resources. Remember: supplies are limited, and not everyone has your best interests at heart"/>
        <s v="SPACEBASE STARTOPIA captivates with its original mixture of economic simulation and empire building strategy paired with classic RTS skirmishes and a good dose of humor."/>
        <s v="The KINGDOM HEARTS HD 2.8 Final Chapter Prologue features 3 magical experiences, all leading up to KINGDOM HEARTS III: - KINGDOM HEARTS Dream Drop Distance HD - KINGDOM HEARTS χ Back Cover (movie) - KINGDOM HEARTS 0.2 Birth by Sleep – A fragmentary passag"/>
        <s v="KINGDOM HEARTS HD 1.5 + 2.5 ReMIX is an HD remastered collection of 6 unforgettable KINGDOM HEARTS experiences. KINGDOM HEARTS HD 1.5 + 2.5 ReMIX is the perfect opportunity to start wielding your Keyblade to save the Disney worlds from darkness."/>
        <s v="Experience the music of KINGDOM HEARTS like never before! Melody of Memory is a rhythm action game featuring 20+ characters, 140+ music tracks, and online VS multiplayer mode. Explore the music and memories from the KINGDOM HEARTS series."/>
        <s v="KINGDOM HEARTS III + Re Mind (DLC) tells the power of friendship as Sora and his friends embark on a perilous adventure. Set in a vast array of Disney worlds, KINGDOM HEARTS follows the journey of Sora, a young boy and unknowing heir to a spectacular powe"/>
        <s v="The year is 2008. Citywide blackouts ... stock exchange sabotage ... electronic hijacking of national defense systems ... this is information warfare."/>
        <s v="Become symphonic in Narita Boy! A radical action-adventure as a legendary pixel hero trapped as a mere echo within the Digital Kingdom. Discover the mysteries behind the Techno-sword, lock swords with the corrupt and tainted Stallions. Save the world!"/>
        <s v="The Binding of Isaac: Repentance is the definitive version of Binding of Isaac, featuring all content from Rebirth, Afterbirth, and Afterbirth+, plus tons of all-new features and new gameplay. It's the ultimate edition of the genre-defining roguelike!"/>
        <s v="Golazo is a dynamic arcade football game with a medium-sized fields, no fouls and offsides whistled. Just pure fun!  Grab your pad, sit on the couch and play!"/>
        <s v="Welcome to a world of intrigue and suspicion. Where humans and robots contend with escalating tensions and mutual distrust. And where gangster felines scheme their way to the top of the food chain. Welcome to the Tales of the Neon Sea!"/>
        <s v="Soulstorm combines intense action-adventure platformer gameplay with a twisted tale of a society on the brink of revolution, where your moment to moment in-game choices will impact its outcome and there is more than one possible ending to experience."/>
        <s v="Interact with the words inscribed in the pages of a young girl’s diary to solve puzzles, tackle unique platforming segments and discover an emotional tale set across the vibrant world of Estoria in Lost Words: Beyond the Page."/>
        <s v="Welcome to Cozy Grove, a life-sim game about camping on a haunted, ever-changing island. As a Spirit Scout, you'll wander the island's forest each day, finding new hidden secrets and helping soothe the local ghosts."/>
        <s v="Embark on an emotional first-person narrative adventure where you control the story—and affect its outcomes—with your real-life blinks. With this innovative technique you will immerse yourself in a world of memories as your whole life flashes before your "/>
        <s v="Caffeinated super-powers, sentient AIs, and rival game studios all stand in the way of Shovelworks studios as they struggle to finally make a game that scores better than “3 out of 10”. Will this be the Season that they finally do it?"/>
        <s v="Scarlet awakens in this strange land after getting tossed by a tornado. Through a series of unfortunate events, she finds herself in charge of leading a hapless Munchkin troupe through the Wicked Wood to safety."/>
        <s v="The Erebonian Empire is on the brink of all out war! The students of Class VII, old and new, must unite with heroes from all over the continent to create the only chance the world has to be spared from destruction."/>
        <s v="Become the captain of a flying ship! Merchant of the Skies is a trading game with light base-building and tycoon elements. You start off as a captain of a small cloudship and work your way towards establishing your own trade company."/>
        <s v="Knight Squad 2 is a chaotic arcade multiplayer game for up to 8 players. Pick an eccentric knight and fight for glory with wacky weaponry. Triumph over your friends in a ridiculous amount of game modes, both offline and online."/>
        <s v="Join Rufus on his thrilling journeys, for the first time in a complete edition with many new features, that will not only be a blast for hardcore adventure fans, but also those new to the genre."/>
        <s v="12th century, England: In a time of poverty and war, a small town begins the construction of a cathedral to claim safety for its people. In their struggle to survive, destinies intertwine. Based on Ken Follett's world-bestseller ‘The Pillars of the Earth’"/>
        <s v="Core is a multiverse of free games to play and worlds to explore designed by a global community of developers. Play thousands of Unreal-powered games from every genre, or create and earn from your own! Download now to get a limited-time free reward bundle"/>
        <s v="A beautiful, 3rd-person exploration game centered around two parallel stories: a fox trying to find her missing family, and a son reconnecting with his estranged father in Alaska. Uncover artifacts from the son's life as they  journey towards The First Tr"/>
        <s v="A survival journey through a harsh world without rules or judgement. Only your choices matters in the face of moral dilemmas. Manage your party, food &amp; equipment in this non-linear narrative survival sim with 34 possible endings."/>
        <s v="OUTRIDERS is a 1-3 player co-op RPG shooter set in an original, dark and desperate sci-fi universe.  As mankind bleeds out in the trenches of Enoch, you’ll create your own Outrider and embark on a journey across the hostile planet."/>
        <s v="He's coming, stalking criminals in the spirit world &amp; the real world. A possessed man is coming, a voodoo mask in his chest and lines of power in his back. Shadow Man is coming, trailing evil from Liveside to Deadside. To stop an apocalypse. To save your "/>
        <s v="Hitchhiker is a mystery game set along lost highways, where your goal is to solve the puzzle of your own backstory. Clues appear, alliances emerge, and nothing is quite what it seems."/>
        <s v="Secret Government is a grand strategy game where you become the leader of secret society that has ruled humankind from the shadows for centuries. Pull the strings of fate and spread your influence across the globe, shaping the world's future to your will!"/>
        <s v="Experience an epic story developed across three titles, and crafted for new and old fans alike. Also includes an interactive introduction to catch up new players to the ongoing story so anyone can dive right in to the world of Trails of Cold Steel."/>
        <s v="Spelldrifter combines the puzzle-like positional tactics of a turn-based RPG with the customizability and replayability of a collectible card game.  The result: a hybrid, wherein players must juggle the resources at their disposal using both time and spac"/>
        <s v="KenShape generates 3D models based on 2D pixel art drawn using various shapes. Exported models are compatible with most game engines and will allow anyone with basic drawing skills to generate high quality 3D models for their games, or other projects."/>
        <s v="Listen to thousands of live radio stations, tune in to podcasts and stream unlimited music playlists for any mood or activity, all in one app. The iHeartRadio app is easy to use and best of all, it's FREE."/>
        <s v="The itch.io app, itch, lets you effortlessly download and run games and software from itch.io. All of your downloads are kept in a single place and are automatically updated. Access your collections and purchases, or browse for new games via the in-app br"/>
        <s v="Krita is an open source desktop painting application designed for illustrators, concept artists, illustrators, comic book creators, matte painters, texture artists and animators."/>
        <s v="Experience a blazing fast web with unparalleled privacy for all your gaming needs. Brave strips away creepy ads &amp; trackers that bog down performance. The result? A 3x faster browser, saving you hours of precious battery life. Join the 29M+ already using B"/>
        <s v="A new hero rises to challenge the Dealer in Hand of Fate 2! Master a living boardgame of infinitely replayable quests - unlock new cards, build your adventure, then defeat your foes in brutal real-time combat!"/>
        <s v="Take your place on the starting grid and get ready for the most realistic and immersive MotoGP™ videogame ever. Live the most authentic 2-wheels racing experience with the new MotoGP™21!"/>
        <s v="The Signifier: Director’s Cut is the full vision for the single-player mind-bending tech-noir mystery with choice-driven outcomes that takes investigation into the objective and subjective memories of the victim through a machine called the Dreamwalker."/>
        <s v="Panzer Corps 2 is the ultimate Second World War strategy game. Enjoy the time-proven gameplay formula which has been appreciated by millions of players over the years, brought to a whole new level of refinement up to the latest technical standards."/>
        <s v="A Good Snowman Is Hard To Build is an adorable puzzle game about being a monster and making snowmen.  Featuring lovingly-crafted puzzle design from Alan Hazelden, one of the creators of Sokobond, Cosmic Express, and A Monster's Expedition!"/>
        <s v="Cosmic Express is a puzzle game about planning the train route for the world's most awkward space colony, from the minds behind A Good Snowman Is Hard To Build and the art of Tyu from Klondike."/>
        <s v="From some of the best puzzle designers in the world comes A Monster's Expedition, an adorable and relaxing open world puzzle adventure for monsters who love to learn about humans."/>
        <s v="Sokobond is an elegantly designed puzzle game about chemistry. It's logical, minimalist, and beautiful - crafted with love and science by a team of expert puzzle designers."/>
        <s v="A unique first-person life simulation where you are a lumberjack building up a business and founding a lasting dynasty for generations to come."/>
        <s v="The Uncertain: Last Quiet Day is an story-driven adventure game set in a post-apocalyptic world. You see it from the perspective of an engineering robot RT-217NP, who seems to be very curious about the human race, long extinct in wasting wars."/>
        <s v="Legend of Keepers is the perfect mix between Dungeon Management and Roguelite. You have been hired as a dungeon master by the Dungeons Company. Your job is simple: protect their dungeons!"/>
        <s v="The legendary side-scroller is back and with beautifully rendered 3D graphics, exhilarating shoot-'em-up gameplay, and a multitude of stages, ships, and weapons that will allow you to conduct a symphony of destruction upon your foes."/>
        <s v="Prepare for the unforgiving frozen wasteland of Scavengers, a free-to-play strategic shooter where players form squads of three and fight for survival and resource dominance in a challenging hybrid of sandbox-style PVE and class-based PVP."/>
        <s v="Skate City captures the heart and soul of street skating in an authentic light. Explore three cities based off of real-world locations including Los Angeles, Oslo, and Barcelona. Ride like a local in Challenge mode or take it at your own pace in Endless S"/>
        <s v="An open-world action adventure game set in a simulated world in which humans never reached the top of the food chain. Fight with or against a variety of species as you make your way to a new home for your human tribe."/>
        <s v="TURBO CHARGED PINBALL RETURNS! Now with bigger sprites, more baddies, more secrets &amp; MORE BULLETS! Demon's Tilt pushes the limits of the Video Pinball genre with SHMUP &amp; Hack N' Slash elements."/>
        <s v="In a violent, medieval world, outplay rival gangs in intense PvPvE multiplayer heists. Moving in stealth to steal treasures unseen or dominating through loud and brutal combat, only the best will escape with hard-earned riches."/>
        <s v="In this challenging 2D platformer game, play as a Superhero and help the Kid to find all the missing socks inside the cursed washing machine. Sockventure has stunning colorful graphics, hand-crafted levels, tight controls and fun ever-changing gameplay."/>
        <s v="The Hand of Merlin is a turn-based rogue-lite RPG in which Arthurian legend clashes with sci-fi horror. Search for the lost fragments of your soul, scattered across the multiverse - and save as many worlds as you can."/>
        <s v="Turn the capital of France into a medieval looking city or a futuristic one, build a business district surrounded by parks, create gigantic plazas worthy of the greatest soviet cities. Draw your own buildings with an accuracy never seen before."/>
        <s v="Assassin’s Creed® Valhalla + Immortals Fenyx Rising™ Bundle"/>
        <s v="Assassin’s Creed Valhalla + Watch Dogs: Legion Bundle"/>
        <s v="Lead your people to glory and write a new chapter of history in Realpolitiks II, a real-time grand strategy game where you lead any contemporary nation in an attempt to secure world dominance."/>
        <s v="Winemaking could be your best adventure. Make the best wine interacting with soil and nature and take your winery to the top. Your beautiful journey into the winemaking tradition starts now."/>
        <s v="The Lion’s Song is a narrative adventure game. It is steeped in early 20th century history and focusses on a cast of Austrian artists and scientists with each episode taking a closer look at their intimate struggles with creativity and inspiration."/>
        <s v="Pathfinder: Kingmaker - Enhanced Plus Edition is the first isometric party-based computer RPG set in the Pathfinder fantasy universe. Enjoy a classic RPG experience inspired by games like Baldur's Gate, Fallout 1 and 2 and Arcanum."/>
        <s v="Dive into a freezing underwater adventure on an alien planet. Below Zero is set two years after the original Subnautica. Survive the harsh conditions by building habitats, crafting tools, and diving deeper into the world of Subnautica."/>
        <s v="Ride and fight into a deadly, post pandemic America. Play as Deacon St. John, a drifter and bounty hunter who rides the broken road, fighting to survive while searching for a reason to live in this open-world action-adventure game."/>
        <s v="A medieval city under siege and a handful of civilians are all that keep the walls from falling. Mixing survival, strategy and resource management, build your camp, craft supplies, and scavenge the occupied city to supply the troops holding back the invad"/>
        <s v="Take the role of Wally. A mysterious character that has recovered what was taken from him. Hopefully, you're fast enough to outrun your enemies.   Run, Jump, Slide or Dash for acrobatic variants leading to dope combinations and avoid the challenges that a"/>
        <s v="As President Rayne, lead Sordland into ruin or repair during your first term. Navigate a political drama driven by conversations with your cabinet members and other significant figures. Beware or embrace corruption; shirk or uphold ideals. How will you le"/>
        <s v="Unexplored 2: The Wayfarer’s Legacy is a challenging roguelite RPG, with a table-top 'feel', a node-based open world &amp; cool twist on permadeath."/>
        <s v="Smash creeps to get huge combos and earn precious Grindstones in CAPY’s hit puzzle-battler.  Craft new gear and overcome devious enemies, obstacles, and boss encounters as you conquer Grindstone Mountain, and prove yourself on the daily mode leaderboards."/>
        <s v="NBA 2K21 is the latest release in the world-renowned, best-selling NBA 2K series. With exciting improvements upon its best-in-class gameplay, competitive and community online features, and deep, varied game modes, NBA 2K21 offers one-of-a-kind immersion i"/>
        <s v="In this fast-paced, puzzle-loaded action adventure, you’ll juggle housework, zombie hoards, family dinners and radioactive squirrels! Oh, and you have to prevent the end of the world while keeping everyone from finding out it was all your fault."/>
        <s v="Just Die Already is an old people mayhem sandbox game created by the designers of Goat Simulator. You are old and angry and you've just been kicked out of your retirement home. How will you survive in a world that wants you to Just Die Already?"/>
        <s v="Viscerafest is a Sci-Fi Fantasy Singleplayer Arena FPS with minor Collectathon elements. Fight through hordes of aliens and eldritch monstrosities wielding a slew of powerful weapons, juggling your resources, and exploring over 26 intricately designed lev"/>
        <s v="A challenging strategy/tactics game with streamlined turn-based combat in a zombie apocalypse. Meet fellow survivors, guide them through a variety of unique combat scenarios and try to keep them alive until they reach their goal: the city of Borealis!"/>
        <s v="A wild tale of love, death, chickens, and redemption! Chicken Police is a buddy-cop noir adventure with a carefully crafted world, a gritty story, and absurd humor. The game mixes classic adventure games with visual novel-style storytelling."/>
        <s v="Do you have what it takes to become the greatest tennis manager? Enter your academy, manage your team, schedule your tournaments, change your game plans and find out the new young guns. Take the reins, make the right decisions, become the best one!"/>
        <s v="BIOMUTANT® is an open-world, post-apocalyptic Kung-Fu fable RPG, with a unique martial arts styled combat system allowing you to mix melee, shooting and mutant ability action."/>
        <s v="Action, mystery and a chance for redemption await you in the action first person puzzler GRAVEN. Explore a dark fantasy world as a wrongly convicted man of faith. Battle the horrors of humanity, the wilds and beyond using the environment, magic and armame"/>
        <s v="Build your career as a Truck Driver! Haul a wide range of cargo and make a name for yourself amongst the local community. Start from the bottom, take on jobs, buy new trucks &amp; parts and become a respected Truck Driver!"/>
        <s v="A thoughtful and deeply personal title with stripped-down mechanics. The lack of dialogue or text allows you to create your own narrative through your time with four characters. Each short story, accompanied by haunting lyrics of over twenty original song"/>
        <s v="Timelie is a stealth puzzle adventure where you control time like a media player. Perceive future events to plan your strategy, sneak an enemy, and manipulate time through this journey of a mysterious cat and a little girl with a precognitive power."/>
        <s v="Join us in Knockout City™ today for a FREE, level-capped trial! Team up and duke it out with rival Crews in EPIC DODGEBALL BATTLES to settle the score in team-based multiplayer matches."/>
        <s v="Become a Hired Gun. The money’s good, the dog’s loyal, and the gun’s reliable. Embark on an indie fast-paced, violent, and thrilling FPS set in the darkest reaches of Warhammer 40,000’s most infamous hive city."/>
        <s v="Harness the wind and soar through the wilderness of Stonefly, a chill and tranquil action-adventure game about self-discovery, legacy, and belonging."/>
        <s v="Stake your claim in this colony building sim and survive a turbulent Medieval age. Construct a multi-story fortress in a land reclaimed by wilderness, defend against raids, and keep your villagers happy as their lives are shaped by the world around them."/>
        <s v="Frostpunk is the first society survival game. As the ruler of the last city on Earth, you have to manage its infrastructure and people to ensure your society's survival. What will you do when pushed to breaking point? Who will you become in the process?"/>
        <s v="Weave isolated planets into a vast trade empire. Hatch plans. Research game-breaking technologies. Still be done in time for lunch. Enjoy the endless possibilities of a space grand strategy game in 60 minutes flat."/>
        <s v="Chivalry 2 is a multiplayer first person slasher inspired by epic medieval movie battles. Players are thrust into the action of every iconic moment of the era - from clashing swords, to storms of flaming arrows, to sprawling castle sieges and more."/>
        <s v="Wage epic turn-based battles as you follow Daryon and Selene on their quest to find a cure to the all-consuming Corrosion in this grand tale of hope and sacrifice."/>
        <s v="Backbone is a post-noir roleplaying detective adventure. Become raccoon private eye Howard Lotor as you interrogate a diverse cast of characters, collect evidence, and explore dystopian Vancouver, BC inhabited by animals."/>
        <s v="Embark on a journey across Teyvat to find your lost sibling and seek answers from The Seven — the gods of each element. Explore this wondrous world, join forces with a diverse range of characters, and unravel the countless mysteries that Teyvat holds..."/>
        <s v="A Tactical, DeckBuilding Roguelite. Choose 3 Heroes and adventure into a post-Cataclysmic wasteland. Engage enemies in a meld of card-play and tactical combat. Level up &amp; scavenge what you can to customise your decks and build a party to take on any chall"/>
        <s v="Ok, Scout, it's time to show us what you’re made of. Prove to yourself that you can break free from your city life and live like a real outdoorsman.  The wilderness isn’t for the faint of heart, but if you work hard, hone your hunting and crafting skills,"/>
        <s v="Discord is where you can make a home for your communities and friends. Where you can stay close and have fun over text, voice, and video."/>
        <s v="Lead your football club through national championships and to international stardom. Take over an established men’s or women’s team of your choice as its manager or bring a small team into the big league."/>
        <s v="Imagine a magical factory, appearing right in your living room. Manage your workers, stations, machines and create awesome stuff as your little big workshop grows into your dream factory!"/>
        <s v="A top-down adventure game in a coloring book world full of vibrant characters. Use painting powers to explore, solve puzzles, make friends, and draw on anything! From creators on Wandersong &amp; Celeste."/>
        <s v="Beasts of Maravilla Island is a 3D adventure game where you take on the role of a young wildlife photographer who traverses Maravilla Island's magical ecosystems to discover extraordinary creatures, learn their behaviors, and photograph their majesty."/>
        <s v="Luna's Fishing Garden is a cozy fishing and building game. Catch fish, trade it in and create the garden of your dreams by planting new trees, placing water objects and bringing animals to the archipelago."/>
        <s v="Hell is Other Demons is an action-platform shooter, with Roguelite elements. Explore a sprawling, hand-crafted world full of demons, insanely over-the-top boss fights, and a heavy synthwave soundtrack."/>
        <s v="Overcooked returns with a brand-new helping of chaotic cooking action! Journey back to the Onion Kingdom and assemble your team of chefs in classic couch co-op or online play for up to four players. Hold onto your aprons … it’s time to save the world (aga"/>
        <s v="From the award-winning creators of Sara is Missing &amp; SIMULACRA, Doctor Who: The Lonely Assassins is a thrilling found-phone mystery. Uncover an all new horror story that builds on the terrifying legacy of the Weeping Angels."/>
        <s v="Lead a major space agency as you guide humanity to Mars. Construct a base, design and build rockets, conduct missions throughout the Solar System, and write your own history of Space exploration. Created with support from the European Space Agency."/>
        <s v="LEGO Builder’s Journey is an atmospheric, geometric puzzle game that asks us to sometimes follow the instructions… and sometimes to break the rules."/>
        <s v="A legend returns in stunning new detail with Alex Kidd in Miracle World DX! Fire up your power bracelet and relive a platforming classic alongside new modes, levels and features!"/>
        <s v="Pascal's Wager: Definitive Edition is a challenging action role playing game set in a world of dark fantasy. Step into the shoes of Couriers, as they discover the tale behind the mysterious Dark Mist."/>
        <s v="Discover the true power of rice in Sakuna: Of Rice and Ruin! Take on hordes of demons in side-scrolling combat to reclaim the land as Sakuna, a spoiled goddess banished to a dangerous island. Then, return to your village and tend a field full of glorious "/>
        <s v="Worms Rumble is Worms like you’ve never played it before, with intense, real-time, arena-based 32 player cross-platform combat. Get ready for Deathmatch and Last Worm Standing modes where you’re only ever a Holy Hand Grenade away from death!"/>
        <s v="Grow your way to success in Real Farm - Gold Edition. Work your way up from nothing in career mode or start with an established farm in free mode. Complete jobs and manage land, crops and animals as you strive to become a respected farmer in the community"/>
        <s v="The ultimate celebration of past and future. An all-new adventure full of unique bosses, rolling 2D landscapes, and fun classic gameplay. Sonic Mania brings retro fast-paced platforming into the future through pixel perfect 2D graphics running at 60FPS."/>
        <s v="Horizon Chase Turbo is a racing game inspired by the great hits of the 80's and 90's. It recreates the classic arcade gameplay with unbound speed limits of fun. Full throttle on and enjoy!"/>
        <s v="Super Squad is a team-based Multiplayer Online Shoot-‘Em-Up (MOSH) where squads duke it out in a manic-strategic battle for domination. Tactics, teamwork and twitch reflexes are vital, with top-down shooter controls and a myriad of epic abilities to fire "/>
        <s v="You wake to find yourself trapped inside an experimental machine... A machine built to simulate memories. You no longer recall why you entered, but an AI voice guides you. Trying to escape, you face memories from a past you may not want to remember."/>
        <s v="Sherlock Holmes: The Devil’s Daughter is a fantastic adventure with unique gameplay that blends investigation, action and exploration for an extraordinary experience that will test the limits of your nerves and intelligence.  Track down evil in the darkes"/>
        <s v="Warface is a contemporary MMO first person shooter with millions of fans around the world. It offers intense PvP modes, compelling PvE missions and raids that you can challenge with five diverse classes as well as colossal customizable arsenal."/>
        <s v="Welcome to the club! Write poems for your crush and experience the terror of school romance in this critically-acclaimed psychological horror story."/>
        <s v="Pixel adventure inspired by classics like Zelda and Silent Hill. The Count Lucanor is an amazing mystery and horror adventure set in a fairytale world. The game features important choices, alternative endings, secrets and different ways to solve puzzles."/>
        <s v="Join Brian Pasternack on his first working day at Sintracorp. Uncertain, unprepared, and massively unqualified, will he have what it takes to shine in Sintracorp’s hierarchy? It all depends on how he performs on his first assignment…and whether he survive"/>
        <s v="In NecroLand: Undead Corps, you compete in online battle royale action to be the last survivor in a zombie-filled wasteland. You control an Alpha Unit that can “tame” legions of wandering undead and add them to your squadron of allies who obey your comman"/>
        <s v="Check-in to The Spectrum Retreat for a stay you won’t forget. Explore the pristine and uncanny hotel, The Penrose, while solving its ingenious colour-coded puzzles and discovering the reasons behind their seemingly never-ending stay."/>
        <s v="A mix between Portal, Zelda and Metroid. Explore, solve puzzles, beat up monsters, find secret upgrades and new abilities that help you reach new places. Playtime 12-25h."/>
        <s v="While imprisoned in Balduq, Adol is cursed and becomes a Monstrum. With his newfound powers, he must stop the Grimwald Nox from consuming the city."/>
        <s v="Drive monster trucks, tanks and more amazing vehicles across a huge open world in this cross-platform multiplayer, free-roaming game! Level up, play events, earn cash, unlock new cars and discover secrets...."/>
        <s v="Harness the power of a mystical boomerang to fling yourself through the air. Slice, fly, and blast through arenas swarming with evil creatures. Stay agile or meet your doom."/>
        <s v="Ironcast is inspired by Victorian-era science fiction, set in an exciting alternative history; a time when refined men and women in top hats and bonnets commanded gigantic walking war machines, laying waste to the enemies of the British Empire."/>
        <s v="An all-star cast of heroes test their mettle in this cute and chaotic color-matching online fighting game! In Crystal Crisis, players attack by arranging falling crystals and clearing them from the screen. It’s the ultimate online puzzle battle throwdown!"/>
        <s v="Rise up and play with up to three friends in this ever-evolving cooperative multiplayer shooter. Explore multiple biomes, mini games, find hidden chests, and defeat numerous enemies and bosses."/>
        <s v="MMORPG set in a breathtaking fantasy world with sophisticated combat mechanics and a unique storyline based on Chinese mythology. Explore the world with 8 different classes, epic PvP encounters, take on challenging dungeons and reach the fascinating endga"/>
        <s v="Build your skyship and explore the open world, fight factions of pirates and monsters, claim your territory by foot or by your flying vessel. You're the captain and the sky is the limit in this skypunk Open World action adventure!"/>
        <s v="Claire de Lune is a story-driven puzzle adventure game set in a science fiction universe. You play as John, who must use his ingenuity, agility, and his trusty Nanogun to navigate a treacherous planet surface and the mysterious research facility found the"/>
        <s v="A tense stealth game with super-powers, filled with glorious fat pixels. Transform into your enemies, dash, teleport, slow time and super-punch your way through this moody retro stealth game."/>
        <s v="The Uncertain is a story-driven adventure game set in a post-apocalyptic world. Humanity disappeared from the face of the Earth and has been replaced by robots. Together with Emily, one of the outcasts, you will have to survive in a world ruled by robots."/>
        <s v="A survival city-building game with flying cities. Build, automate, and defend a flying city to survive in a wacky, nightmare-infested, post-apocalyptic world full of strange science and dreams."/>
        <s v="A unique artist sim game with realistic paint mixing, physics and numerous painting tools. Upgrade and customize your studio, complete tasks, sell and expose art, buy instruments and get famous!"/>
        <s v="A sci-fi adventure from Cyan, the creators of Myst. Abducted far across the universe, you find yourself on a broken alien landscape with odd pieces of Earth. Explore, uncover, solve, and find a way to make it home."/>
        <s v="DARKSIDERS: GENESIS gives players their first look at the world of DARKSIDERS before the events of the original game. Furthermore, it introduces the fourth and last horseman STRIFE, as well as Co-op gameplay for the first time in the history of the franch"/>
        <s v="Three years after the Purity Wars, Nortander is on the cusp of a new era.  While a hatemonger threatens to tear apart the Dwarven realm, an enigmatic cult of Dark Elves harvests the souls of people for reasons unknown."/>
        <s v="Step into the extraordinary, dystopian world of Dark Future, filled with danger, chaos and action! A game of action and strategy unlike any other, featuring a unique time dilating command mode to help you make tactical decisions on the violent highways."/>
        <s v="Experience Past, Present, and Future simultaneously in this gorgeous, indie love letter to classic JRPGs"/>
        <s v="Lovecraft’s Untold Stories is an action rogue-lite with RPG elements. Explore randomly generated levels based on Lovecraft's stories, fight cultists and monsters from the Mythos, improve your gear, solve puzzles, and find how to defeat the Great Old Ones."/>
        <s v="Deep Sky Derelicts is a combination of turn-based strategy and RPG, enriched with tactical card combat and roguelike elements. Explore derelict alien ships, fight, loot and upgrade your gear, all in distinctive retro-futuristic comic book aesthetic style."/>
        <s v="Northgard is a strategy game based on Norse mythology in which you control a clan of Vikings vying for the control of a mysterious newfound continent."/>
        <s v="Guide your caravan across the landscape of a breaking world, where the sun has stopped in the sky and the gods are dead. Who can you trust, how will you protect your allies and what choices will you make as the Darkness draws near?"/>
        <s v="Reaping souls of the dead and punching a clock might get monotonous but it's honest work for a Crow. The job gets lively when your assigned soul is stolen and you must track down a desperate thief to a realm untouched by death..."/>
        <s v="Tower of Guns is a fast paced first-person-shooter for the Twitch gamer... with a few randomized elements to keep it fresh with each playthrough. It's a short burst Lunch Break FPS... not unlike Binding of Isaac mixed with Doom 2."/>
        <s v="Merciless trench warfare immerses you and your squad in intense battles of attack and defense. Verdun is the first multiplayer FPS set in an authentic World War One setting offering a rarely seen battlefield experience."/>
        <s v="Experience authentic First World War action with 64 player battles of maneuver on the Eastern Front. Grab your rifle, ready your sabre and keep your gas mask close as you prepare to play a part in one of the most significant conflicts in history!"/>
        <s v="Experience every bone-rattling explosion and soul-crushing charge in Warhammer 40,000: Battlesector, the definitive battle-scale game of turn-based strategy and fast-paced combat that takes you to the battlefields of the 41st Millenium."/>
        <s v="Travel 2,000 years into the past and relive the final days of a cursed Roman city, where if one person sins, everyone dies. Unravel the mystery at the city’s heart by exploiting its deadly time loop, questioning locals, exploring, and solving puzzles."/>
        <s v="Chernobylite is a sci-fi survival horror RPG with challenging combat and a unique crafting mechanic. Set in the hyper-realistic, 3D-scanned wasteland of Chernobyl’s Exclusion Zone, explore a non-linear storyline in your search to uncover the truth."/>
        <s v="Summon portals to overcome vicious beasts, devious puzzles and fiendish platforming challenges. Master the unique powers of each portal to stop the collapse of reality, while exploring lush, hand-drawn worlds and unraveling a deep narrative full of myster"/>
        <s v="Omno is a single-player journey of discovery through an ancient world of wonders. Full of puzzles, secrets and obstacles to overcome, where the power of a lost civilisation will carry you through forests, deserts and tundras - even to the clouds."/>
        <s v="We have to fight! If we don't, everyone we love will be taken away!  One fateful night, a peaceful village is thrown into the flames of war. Determined to save their families, a group of children boards a giant tank and begins an offensive charge!"/>
        <s v="The evolution of train simulation! Master iconic locomotives on high-speed services, long freight hauls or precise commuter traffic, and get creative with customisation tools in this advanced sequel. Climb into the cab in Train Sim World 2."/>
        <s v="MOTHERGUNSHIP is a bullet-hell FPS where you craft your own guns, fight huge bosses, and defeat a robotic alien armada that conquered Earth. Face off against overwhelming odds in brutal, non-stop combats where thinking on your feet is the only way to surv"/>
        <s v="Build a deck and fight a series of turn-based combats with up to 6 party characters through the city of Dawn's Point. Each character can unlock a set of unique cards and abilities that can augment your deck in powerful, exciting ways."/>
        <s v="A game about letting go of the life you've built due to circumstances beyond your control. Immerse yourself in the lives of Bo and Ao and learn about their dreams, frustrations and fears. Welcome the magic of the everyday and somewhat extraordinary."/>
        <s v="GRIME is a fast, unforgiving Action-Adventure RPG in which you crush your foes with living weapons that mutate form and function, and then consume their remains with a black hole to strengthen your vessel as you break apart a world of anatomical intrigue."/>
        <s v="Explore a post-cyberpunk decaying city searching for new abilities and bizarre companions to free all its turfs from a group of vicious super powered gangs."/>
        <s v="DRL Simulator® is the premier first-person view (FPV) racing game and simulator.  DRL SIM® offers a robust, evolving feature set, including high-intensity drone racing. It packs tracks that DRL's real world pilots compete on, with more added every season."/>
        <s v="By night, delve deep into your subconscious and discover powerful artifacts to conquer your nightmares. By day, explore the city of Red Haven and build relationships to unlock the power of your dreams. DREAM. DIE. WAKE. REPEAT."/>
        <s v="Soar through the skies aboard a majestic warbird, explore a stunning oceanic world and engage in epic aerial dogfights, in this BAFTA nominated air combat game from solo developer, Tomas Sala."/>
        <s v="Death Trash features a post-apocalyptic world where cosmic horrors long for humanity but meet punks with shotguns. It combines old-school role-playing, modern action gameplay and player freedom. Create your own character and explore a handcrafted world."/>
        <s v="House Flipper is a unique chance to become a one-man renovation crew. Buy, repair and remodel devastated houses. Give them a second life and sell them at a profit!"/>
        <s v="Synergia is a yuri thriller visual novel that takes place in a cyberpunk future, wrapped up in a beautifully unique, vibrant neon aesthetic. At the end of the world, sometimes love is the ultimate crime."/>
        <s v="“Black Book” is a dark RPG Adventure, based on Slavic myths, in which you play as a young sorceress. Fight evil forces in card-based battles and explore the world, where humans live alongside mythological creatures."/>
        <s v="Survival meets Automation. Bend nature to your will by capturing deadly creatures and exploiting an unforgiving, perpetually dark world. Can you survive long enough to turn the lights back on?"/>
        <s v="Date your weapons! Capture the hearts of seven different swords to level them up in this “shack-and-slash” dungeon crawling adventure. Stay sharp with generated action-combat dunj challenges."/>
        <s v="Unify a broken community as the newly-appointed Guardian of The Grove. Traverse a vibrant island to combat invasive Rot, inspire its inhabitants, and rebuild your home. You won't have to do this alone: fruity friends await, ready to lend a hand!"/>
        <s v="In this sequel to the critically acclaimed Axiom Verge, you explore an alternate Earth-like world, replete with the ruins of an ancient, high-tech civilization.  But something else is lurking just past the fringes of reality, waiting to pull you in."/>
        <s v="FORECLOSED is a narrative-driven action-adventure set in a Cyberpunk world filled with action, suspense and experimental augmentations. Follow the story of Evan Kapnos in this comic book styled game as he unravels the conspiracy behind his identity forecl"/>
        <s v="Decades have passed and the Actress, Ella, returns to the abandoned theatre to uncover a preserved collection of extraordinary performances. Explore a variety of magical, hand-painted worlds as you collect the lost pieces of the past."/>
        <s v="Become a crew member of an interdimensional express! Discover a mysterious world inhabited by deadly creatures, treasures, and much more. Gather materials, upgrade your train, and create better weapons. Play solo or in 4 player co-op!"/>
        <s v="Hitchhike your way to freedom in this crazy procedurally generated road trip made by renowned indie creators. No one's road is the same!"/>
        <s v="A strategy game combining the turn-based combat of XCOM with the world exploration of HOMM. Build towns, collect artifacts, improve your heroes, and influence your tactical surroundings using physics!"/>
        <s v="HUMANKIND™ is a historical strategy game, where you’ll be re-writing the entire narrative of human history and combining cultures to create a civilization that’s as unique as you are."/>
        <s v="The classic transport simulation genre has a new gold standard with Transport Fever 2. Discover a whole new world by navigating transport routes through land, water and air. May progress and prosperity find their way!"/>
        <s v="The Vale is a story driven, action-adventure that utilizes 3D audio and haptic controller feedback to deliver visceral gameplay.  As an audio based game, The Vale sets out to provide a truly novel experience for visually impaired and sighted gamers alike."/>
        <s v="8Doors is a story-driven Metroidvania-style platformer influenced by Korean folktales. Play as ‘Arum’, a brave girl who entered the afterlife to find her father’s soul. Guide her through the '8 Doors of Purgatory' to solve the mysteries that lie within."/>
        <s v="This atmospheric, Metroidvania hacking adventure lets you take control of a semi-sapient program struggling against deletion. Recompile features intense combat, tight 3D platforming, super-powered abilities and an environmental logic -based hacking mechan"/>
        <s v="Void Bastards is a revolutionary new strategy-shooter that will test your wits as well as exercise your aim. Can you lead the misfit prisoners of the Void Ark through the derelict spaceships?"/>
        <s v="Yooka-Laylee is an all-new open-world platformer from genre veterans Playtonic! Explore huge, beautiful worlds, meet an unforgettable cast of characters and horde a vault-load of collectibles as buddy-duo Yooka and Laylee embark on an epic adventure!"/>
        <s v="OHDcore is built on top of Unreal Engine 4. Utilize the tools and workflow your team is already familiar with in Unreal Engine, enhanced with the features of OHDcore. Don't reinvent the wheel, use OHDcore to speed up development of your next Unreal projec"/>
        <s v="Fast &amp; fluid arcade-style shooter with roguelike elements! Take flight on a rocket-powered jetboard, blast aliens with a ridiculous arsenal. Face off against massive, multi-stage bosses. Jetboard Joust resurrects the arcade spirit for the 21st century!"/>
        <s v="It takes two to save the world in this Asymmetrical Spy Thriller. Pair up with a friend as a special agent or elite hacker, and work together to bring a high-tech global menace to its knees."/>
        <s v="Darkness descends over the world of Nostria. Conspiracies, sabotage, and necromancy are overshadowing the country. But maybe a saviour – the kingdom's last hope – is already here, to fight back and finally restore peace and order in Nostria!"/>
        <s v="Guide brush strokes and solve a variety of puzzles to help an aspiring artist complete her masterpiece. As her painting starts to take shape, uncover an emotional tale of chance and artistry revealed behind unrelated yet familiar moments."/>
        <s v="The Pinnacle of Mutant Blasting Action Is Here! — Blaster Master Zero 3's hybrid of sidescrolling and top-down action is back for its 3rd chapter, and more intense than ever before!"/>
        <s v="The Magnificent Trufflepigs is a first-person, metal-detecting narrative game. It combines laid-back detecting and exploration with a dramatic story, all set in a beautiful English countryside. It’s a game about trying to find something."/>
        <s v="Welcome to Automachef, a resource management puzzler where you design kitchens, program machinery and watch your genius come to life! It’s time to engineer tomorrow’s kitchen, today!"/>
        <s v="Cyan, the indie studio that created beloved classics Myst and Riven, has reimagined Myst, built from the ground up to play in 2D/VR! Journey to the Ages, unravel puzzles, and be a part of the surrealistic adventure that will become your own."/>
        <s v="Build quaint island towns with curvy streets. Build small hamlets, soaring cathedrals, canal networks, or sky cities on stilts. Block by block.  No goal. No real gameplay. Just plenty of building and plenty of beauty. That's it."/>
        <s v="Construct charming toy towns and cities atop tiny terrain. Combine building blocks to create new megastructures. Test your skills in the physics-based Challenge stages or simply unwind and obliterate everything with an array of cute catastrophes!"/>
        <s v="Comanche is a modern helicopter shooter set in an alternative future. Fight in the evolving singleplayer campaign, master your skills in Conflicts missions, or compete with other players in the explosive team-based multiplayer modes."/>
        <s v="The Big Con"/>
        <s v="For the first time in railroad simulation, play as both the driver and company director! Take the controls of your locomotives and grow your railway empire by negotiating deals and developing your network."/>
        <s v="Battle through the longest night as Leila a member of the Vigilant Order and uncover the truth behind the eternal darkness, Leila's mysterious sister, and the eldritch horrors that stalk her in a world that has forgotten daylight."/>
        <s v="It's 1986 - Meredith Weiss takes a break from her career in the big city to deliver mail in her hometown. How will she experience two weeks in beautiful Providence Oaks, with its iconic lake and quirky community? And what will she do next? It's up to you."/>
        <s v="Redout: Space Assault"/>
        <s v="Redout: Solar Challenge Edition"/>
        <s v="Hailed by the community, the standard-setting off-road racing simulation has been reinvented! Reach the 2021 season podium, and to celebrate the 50th anniversary of the WRC, relive the highlights at the wheel of legendary cars. Rise to the challenge!"/>
        <s v="Shoot your way through a hostile canyon full of hidden treasures, weapons, obstacles and all kinds of bloodthirsty scum! A stylish pixel art shooter with rogue-like elements and real-time combat where you save your kidnapped partner from the ruthless band"/>
        <s v="Dead Age 2 is a unique combination of survival, management, Rogue-Like events, turn-based combat, classic role-playing game with tons of quests and a story in which your decisions directly affect plot progression!"/>
        <s v="Meet Yoku, the pint-sized postman protagonist of Yoku's Island Express! Use a unique blend of pinball mechanics, platforming and open world exploration to unlock the secrets of Mokumana Island."/>
        <s v="Embark on a journey to a realm overrun by demons in a new epic RPG from the creators of Pathfinder: Kingmaker. Explore the nature of good and evil, learn the true cost of power, and rise as a Mythic Hero capable of deeds beyond mortal expectations."/>
        <s v="&quot;Asemblance: Oversight&quot; is a first-person exploration and puzzle-based game.  You are part of a team of scientists and engineers charged with using a classified technology to aid in recreating the human mind."/>
        <s v="Make friends, free spirits and make sure that the world doesn’t end! Welcome to Kraken Academy, a fever dream that for legal reasons can only be described as &quot;technically a school.&quot; Join forces with a magical kraken to manipulate a time loop and save the "/>
        <s v="Join Sonic in the high-speed adventure of a lifetime across a colorful interstellar amusement park. Color the Universe in Sonic Colors: Ultimate!"/>
        <s v="A tactical sci-fi RPG set in an alt-1970's, where an enormous and inexplicable artifact –the Dome– is discovered in a remote desert. Fight enemies, explore the anomalous wasteland, level up your character &amp; join one of the forces in the ruined world."/>
        <s v="Experience the definitive Dishonored collection. This complete compilation includes Dishonored as well as all of its additional content - Dunwall City Trials, The Knife of Dunwall, The Brigmore Witches and Void Walker’s Arsenal."/>
        <s v="In Prey, you awaken aboard Talos I, a space station orbiting the moon in the year 2032. You are the key subject of an experiment meant to alter humanity forever – but things have gone terribly wrong."/>
        <s v="A Sci-fi 2D action-platformer, metroidvania, souls-like game. Explore the apocalypse cyberpunk world full of supernatural beings, some of them are only visible in the light source of your drones. Kill, gain, upgrade, get stronger in the dark world! "/>
        <s v="Wolfenstein®: The Old Blood is a standalone prequel to the critically acclaimed first-person action-adventure shooter, Wolfenstein®: The New Order. "/>
        <s v="Sheltered is a deep and emotional survival management game. You take on the role of protecting four family members who, after a global apocalypse, have found their way to a deserted shelter. "/>
        <s v="Ready to die? Experience a brutal action game from Team NINJA and Koei Tecmo Games. In the age of samurai, a lone traveler must fight his way through the vicious warriors and supernatural Yokai that infest the land in order to find that which he seeks. "/>
        <s v="An arcade brawler where you become the Hamster-fu master to save the town of Hamsterdam. Will you be the hero your town needs? Will you defeat the whisker twister in chief, the vile Chinchilla Marlo? You bet your bushy tail!"/>
        <s v="Wolfenstein®: The New Order reignites the series that created the first-person shooter genre. Set against a backdrop of an alternate 1960s, discover an unfamiliar world ruled by a familiar enemy—one that has changed and twisted history as you know it."/>
        <s v="Dice Legacy is a dice-based survival city builder set on a mysterious ringworld.   Roll and use your dice to gather resources, expand and defend your settlement, survive the winter and interact with the strange inhabitants of this eerie world."/>
        <s v="TOME – Terrain of Magical Expertise – is a game about a game! Take on the role of a White-Hat Hacker, battling your way through a turn-based RPG adventure with hundreds of unique enemies, doing anything it takes to achieve victory in the Campaign of Champ"/>
        <s v="Niche - a genetics survival game is a turn-based strategy game combined with simulation and roguelike elements. Shape your species of animals based on real genetics. Keep them alive against all odds, such as predators, climate change and spreading sicknes"/>
        <s v="Humans are long gone. Will your lumberpunk beavers do any better? A city-building game featuring ingenious animals, vertical architecture, river control, and deadly droughts. Contains high amounts of wood."/>
        <s v="Welcome to the charming world of Eastward - population declining! Explore a society on the brink of collapse. Discover delightful towns, strange creatures and even stranger people! Wield a trusty frying pan and mystic powers on an adventure into the unkno"/>
        <s v="Gamedec is a single-player cyberpunk isometric RPG. You are a game detective, who solves crimes inside virtual worlds. Use your wits to gather info from your witnesses and suspects, getting to the bottom of deceptive schemes. You are the sum of your choic"/>
        <s v="An UNCONVENTIONAL ADVENTURE RPG that takes place in an inexpressible world filled with amusing musical battles and strange delightful encounters. To put it simply: You are in for a ride."/>
        <s v="Set off on a delightful expedition and use your photographic eye to uncover the mysteries of the magical TOEM in this hand-drawn adventure game. Chat with quirky characters and solve their problems by snapping neat photos!"/>
        <s v="A stylish single-player FPS featuring a fluid stunt system, destructible voxel environments, loads of bullet time, a unique one-armed protagonist, and a dark electronic soundtrack."/>
        <s v="A story-driven, action adventure combining exploration with fast-paced combat. As Kena, players find and grow a team of charming spirit companions called the Rot, enhancing their abilities and creating new ways to manipulate the environment."/>
        <s v="World War Z: Aftermath is the ultimate co-op zombie shooter and the next evolution of the original hit World War Z that has now captivated over 15 million players. Fight off hordes of ravenous zombies in intense story episodes across new zombie-ravaged lo"/>
        <s v="Guild of Ascension is a Tactical-Action-RPG with rogue-lite elements, mixing turn-based combat with real-time action combo system. Craft weapons, learn skills, befriend critters, encounter bizarre creatures, fight giant Bosses in your Ascension of the Tow"/>
        <s v="The island of Eden-Nadir, has fallen to a vicious mind consuming fungal parasite. Fight through the ashes of humanity to track down the truth behind the infection as one of four playable survivors before the outbreak spreads throughout the world."/>
        <s v="Beast Breaker is a new turn-based action adventure from the creator of Threes. You play as a tiny warrior named Skipper, tasked with defending innocents from giant mosaic Beasts that threaten to destroy everything."/>
        <s v="Fisti-Fluffs is an adorable physics-based party game where you tussle with other cats and destroy the environments in frenetic over-the-top battles."/>
        <s v="EVE Online is a free-to-play community driven space MMO where players can choose their own path from countless options. Experience space exploration, immense PvP and PvE battles, mining, industry and a thriving player economy in an ever-expanding sandbox!"/>
        <s v="A dystopian isometric adventure, following a lonely office worker as he attempts to return home in the face of impossible odds. Experience a remarkable journey expertly brought to life with gorgeous visuals, crafted and tailored by VFX experts."/>
        <s v="Embark on a unique and unforgettable journey and guide Sable through her Gliding; a rite of passage that will take her across vast deserts and mesmerizing landscapes, capped by the remains of spaceships and ancient wonders."/>
        <s v="Mind Scanners is a retro-futuristic psychiatry simulation in which you diagnose the citizens of a dystopian metropolis. Locate a host of other-worldly characters and use arcade-style treatment devices to help them."/>
        <s v="Warhammer Age of Sigmar: Storm Ground"/>
        <s v="Welcome to CREO, the megacorporation saving our world! A catastrophic event has knocked you out during the first day on the job… you wake up equipped with a heavy-grade exoskeleton, in a destroyed section of the complex."/>
        <s v="Battle hordes of yokai in this masocore Action RPG. Create your protagonist and embark on an adventure across Japan. Utilize the new Yokai Shift ability to defeat even ferocious yokai and be prepared to brave through Dark Realms created by your enemies."/>
        <s v="Buddy Simulator 1984 simulates the experience of hanging out with a best buddy! Your buddy learns from you, constantly adapting to your interests and personality. But most importantly, your buddy can play games with you!"/>
        <s v="Teacup is a short and wholesome narrative adventure game with a focus on exploration and non-linear progression. Help a small and shy frog on her journey to find the ingredients she needs for her tea party!"/>
        <s v="Out of the Park Baseball 22 is the result of over two decades of dedication to building the best strategic sports game in the world. Licensed by MLB, MLBPA, and KBO, Out of the Park Baseball 22 is a baseball fan’s dream come true!"/>
        <s v="Create and destroy on an unimaginable scale... with a space simulator that merges real-time gravity, climate, collision, and material interactions to reveal the beauty of our universe and the fragility of our planet."/>
        <s v="Part simulator and part arcade-style action game, Air Missions: HIND brings authentic real-life military helicopters into fictitious conflicts where fun is the only consequence. Climb into the legendary Mi-24 HIND, a 10-ton armored gunship, and rule the s"/>
        <s v="Dive into a cyberpunk thriller and explore the social challenges of tomorrow through classic adventure gaming. Team up with Turing, the world’s first sapient machine, to unmask a conspiracy that will shake the foundations of Neo-San Francisco. "/>
        <s v="In Sound Mind is an imaginative first-person psychological horror with frenetic puzzles, unique boss fights, and original music by The Living Tombstone. Explore and fight through a series of unsettling memories as you journey within the inner workings of "/>
        <s v="Planescape: Torment: Enhanced Edition brings the strange and thrilling classic back to life! Uncover secrets of past lives in this story-rich, tactical RPG set in a dark fantasy world at the heart of the Dungeons &amp; Dragons multiverse."/>
        <s v="Icewind Dale: Enhanced Edition revives the classic RPG with fresh updates for modern players. Build a party of Dungeons &amp; Dragons heroes and explore the frozen tundra in this retro fantasy adventure."/>
        <s v="Baldur’s Gate: Enhanced Edition is the classic 90s RPG— enhanced for modern adventurers. Customize your hero, gather your party, and venture forth in this open-world epic where every choice matters."/>
        <s v="Rediscover the beloved RPG classic— now enhanced for modern adventurers! Gather your party of heroes and continue the legendary adventure in this story-rich fantasy epic where every choice matters."/>
        <s v="&quot;Only the possibility of you can change our fate&quot; A long-awaited new story in The World Ends with You series has finally arrived! Rindo's life is on the line as he is forced to play the &quot;Reapers' Game.&quot;"/>
        <s v="UnMetal's a 2D stealth action-adventure that pays homage to the classics with a healthy dose of humor and satire. You play as Jesse Fox, who is definitely NOT an elite commando, under arrest for a crime he didn't commit, and must escape a covert military "/>
        <s v="Blast bugs and chase high scores in this glorious revival of an old-school classic, all while jamming to a heart-pounding original score by Megan McDuffee. Play solo or tag in a friend for local co-op across 30 unique challenges or the endless arcade mode"/>
        <s v="A dark fantasy roguelike where you play as the Devil! Lead famous evil geniuses through events and turn-based fights to spread terror and corruption, and use your evil powers to change the game's rules to your advantage."/>
        <s v="Big map. Big dinosaurs. Big guns.&#10;Face an ever changing threat level with your friends.&#10;Second Extinction is an online co-op FPS with a bite."/>
        <s v="Set your belongings on fire on a beautiful voxel art puzzle island.&#10;&#10;Move onwards, move upwards, and leave nothing behind.&#10;Bonfire Peaks is a puzzle game about closure."/>
        <s v="Lead any nation from Renaissance to Revolution in a complex simulation of the early modern world. Master the art of war, diplomacy and trade to shape and change your nation’s history!"/>
        <s v="Explore a vast world on the brink of chaos in a mature, emotional JRPG. Experience an epic story with rewarding turn-based combat and expansive customization rendered in glorious 4K hand drawn visuals."/>
        <s v="Collect the best vehicles in the Hot Wheels™ universe, build spectacular tracks and dive into breathtaking races.&#10;The most iconic and sought after Hot Wheels™ vehicles are waiting for you. Get ready to make them race at full speed!"/>
        <s v="Doggone tired of the typical brawler or tower defense that is all bark and no bite? Then join Alpha and T. Juan on a dynamic adventure that has you battling hordes of baddies and bosses on their mission to save all the Doggos!"/>
        <s v="INDUSTRIA is a first-person shooter that takes you from East Berlin into a parallel reality, shortly before the end of the Cold War. On the search for a missing work colleague, you decypher a dark past in a mysterious parallel dimension."/>
        <s v="Control a herd of strange creatures called Trebhums and explore an unforgettable alien world filled with exotic lifeforms and surreal environments. Discover dozens of mutations and evolve to reach new areas, overcome puzzles and survive a dangerous world."/>
        <s v="Family Guy, Bob's Burgers, Futurama, American Dad, and King of the Hill join forces in Animation Throwdown, your favorite new collectible card game."/>
        <s v="In this award-winning cinematic action-thriller, troubled author Alan Wake embarks on a desperate search for his missing wife, Alice. Alan Wake Remastered offers the complete experience, with the main game and its two story expansions - The Signal and The"/>
        <s v="Fight in Mech Leagues and soar to new heights, aiming to be the best pilot. Pick your playstyle across match types including 1v1, 2v2, free-for-all, Xenoswarm, King of the Hill and more, unlocking a slew of cosmetics and attachments for your mech of choic"/>
        <s v="JETT: The Far Shore invites you on an interstellar expedition to carve out a future for a people haunted by oblivion in this cinematic action adventure."/>
        <s v="Forget everything you know about drifting. &#10;Inertial Drift tears up the racing rule book with innovative twin-stick controls, completely re-imagined driving mechanics and a roster of fiercely individual cars."/>
        <s v="Blade Strangers"/>
        <s v="Dive into the gritty world of a modern-day guerilla revolution to liberate a nation from a dictator and his son."/>
        <s v="Build and grow your very own computer repair enterprise as you learn to diagnose, fix and build PCs. With real-world licensed components and comprehensive hardware and software simulation, you can plan and bring your ultimate PC to life."/>
        <s v="Collect an intergalactic bounty of eccentric allies and deadly weapons, explore vibrant planets, and engage in risky turn-based battles to restore the Eyes of Chronos and save the galaxy in this strategic roguelike deckbuilder! "/>
        <s v="Back 4 Blood is a thrilling cooperative first-person shooter with an intense 4 player co-op narrative campaign, competitive multiplayer as human or Ridden, and frenetic gameplay that keeps you in the action."/>
        <s v="Circa 790 AD. A small band of Norse warriors lands on the shores of England. History may have forgotten their names, but their actions live on. As the chieftain of your clan, let ambition guide your choices in the party-based RPG Expeditions: Viking."/>
        <s v="Conquer the New world: In the 16th Century, Spanish explorers and soldiers reached the shores of America. The search for gold, fame, and adventure drove these travelers into a treacherous wilderness where they faced hunger, disease, and dangerous predator"/>
        <s v="Critadel is a futuristic platform/shooter/roguelike with three playable characters, hundreds of branching paths and over 100,000 unique weapon configurations!"/>
        <s v="Plan a game night with the looping lunacy of Drawful Animate, scrambled sentences in Job Job, surveys and teamwork in The Poll Mine, doodling and deduction in Weapons Drawn and chance and trivia in The Wheel of Enormous Proportions."/>
        <s v="Base-building, survival game with Action-RPG elements. You are an elite scientist/commando inside an advanced Mecha-Suit capable of dimensional rift travel. Hack &amp; slash countless enemies. Build up your base, collect samples and research new inventions."/>
        <s v="Be the Zombie. Kick A** and Take Brains. It’s 1959 and the city of Punchbowl, PA, is a beacon of progress and ideal living. Show the living that law and order are no match for a dead man on a mission!"/>
        <s v="Lead Josie into her retired superhero dad's training simulator! But beware, the training room might go rogue, and keep you inside... Sunblaze is a brain-twisting precision platformer with hundreds of challenging, handcrafted levels to keep you dying for h"/>
        <s v="Experience the single-player experience  from the iconic first-person shooter, Crysis 3, optimized to take advantage of today's hardware in Crysis 3 Remastered."/>
        <s v="Crysis Remastered Trilogy includes each of the single-player campaigns from the legendary first-person shooters Crysis, Crysis 2, and Crysis 3, optimized for today's hardware.   Relive the adventure in this great value all-in-one bundle.   "/>
        <s v="Relive the legendary single-player campaign  from the classic first-person shooter, Crysis 2, optimized for today's hardware in Crysis 2 Remastered. "/>
        <s v="Rise of the Tomb Raider: 20 Year Celebration includes the base game and Season Pass featuring all-new content. Explore Croft Manor in the new “Blood Ties” story, then defend it against a zombie invasion in “Lara’s Nightmare”."/>
        <s v="Good Company is an in-depth management sim about building a trail-blazing tech corporation. Assemble complex production lines, manage employee logistics, and sell high-quality products on the market to become the best company in the whole county!"/>
        <s v="Roguelite city builder set in a fantasy world where it never stops raining. As the Queen’s viceroy, you’re tasked with venturing into the unknown wilds and building new settlements inhabited by intelligent beavers, humans, and lizardfolk."/>
        <s v="Experience a brand new adventure game set amongst a world of weird and wonderful fish planets. Explore beautiful environments, solve intricate puzzles and discover the truth about a mysterious little girl and her mechanical alter-ego, Cubus."/>
        <s v="Infected by a zombie, Anling's days are limited. She must now fight to survive, not for herself but her young son, Cody. Ensure Cody's survival in this zombie-infested world by protecting him, searching for safety, and teaching him valuable skills at any "/>
        <s v="Discovery Tour: Viking Age"/>
        <s v="Isometric real-time tactics game that takes place on the Eastern front of WWII. Its story-driven campaign takes inspiration in the grim events that actually took place and the real stories around them. Dive into the dark side of war alone or in co-op."/>
        <s v="Embrace the challenge of a roguelike deckbuilder with unique mechanics from the developers of Faeria and Richard Garfield, creator of Magic: The Gathering™. Build a team of two heroes, unleash powerful combos and defeat the legends of the Roguebook!"/>
        <s v="An infinitely replayable stealth horror game set in high school - with destructible environments, randomized level layouts and a smart opponent that develops new abilities the more you play."/>
        <s v="A throwback to the golden age of white-gloved 16-bit video-game mascots, Spectacular Sparky is an action-packed platformer with wacky characters, explosive weapons and boss battles to treasure!"/>
        <s v="Banished from your homeland for believing that dwarfs can live above ground, you decide to build a new town that will attract other dwarves who share the same vision. "/>
        <s v="Sands of Aura is an open-world adventure set in a world buried beneath a sea of sand. Sail across the sandseas to return life to a dying world in an unforgettable experience that is equal parts engaging story and unrelenting, souls-like combat."/>
        <s v="Among the Sleep: Enhanced Edition is a new and improved version of the award winning first person horror adventure. In the game you play as a small child trapped in a weird nightmare where you go looking for your mom."/>
        <s v="Disciples: Liberation"/>
        <s v="A dungeon crawling role playing game with a modern execution but an oldschool heart. A group of four prisoners have shipwrecked on a secluded island filled with ancient crumbled ruins, mysterious shrines and a vast underground network of dungeons and mine"/>
        <s v="Legend of Grimrock is a dungeon crawling role playing game with an oldschool heart but a modern execution. A group of prisoners are sentenced to certain death by exiling them to the secluded Mount Grimrock for vile crimes they may or may not have committe"/>
        <s v="An interactive horror story inspired by Lovecraft's work about surviving a family you never knew and uncovering their sinister practices. Will you embrace them or rid humanity of their taint? Your actions will shape your fate and that of the family."/>
        <s v="The eagerly awaited follow-up to Red Hook's smash hit gothic horror RPG!  DDII will test your mettle and drive you to the brink of madness. Armor yourself with purpose and provision your party for the journey ahead. It will be arduous."/>
        <s v="You are Star-Lord. The fate of the galaxy and the Guardians is in your hands. Time to show the universe what you’re made of. You got this. Probably."/>
        <s v="Ignite the galaxy. Aeon Must Die!&#10;&#10;Experience a unique beat ‘em-up introducing breakneck risk-reward gameplay, innovative AI and tactical fighting, all packaged in an incredible art style."/>
        <s v="Jump into a massive multiplayer playground! Bike, ski, snowboard, or wingsuit across an open world sports paradise."/>
        <s v="Defend your spider web from an onslaught of bugs in this frenetic revival of the cult classic twin-stick shooter, all while jamming to an infectious score by Megan McDuffee. Play solo or tag in a friend for local co-op across 30 challenges or the arcade m"/>
        <s v="Blasphemous is a brutal action-platformer with skilled hack’n slash combat set in the nightmare world of Cvstodia. Explore, upgrade your abilities, and perform savage executions on the hordes of enemies who stand in your way."/>
        <s v="DARQ tells the story of Lloyd, a boy who finds himself in the middle of a lucid nightmare. Unable to wake up, Lloyd has to face his fears and decipher the meaning of the dream."/>
        <s v="A story-driven psychological horror game. An obscure event causes your friends to disappear while you were camping in the woods. Alone and stranded in an unknown place, you need to seek the answers about what happened, face the horror and find your friend"/>
        <s v="Dark Deception is a spoopy horror maze adventure game. Fight your way through nightmarish mazes as you seek to change your fate. Run or die. The choice is yours.  Dark Deception consists of 5 chapters. Chapter 5 is still unreleased &amp; will be added later."/>
        <s v="The Legend of Tianding is a sidescrolling action game about Liao Tianding, the legendary Taiwanese Folk Hero. Explore the dazzling streets of Colonial Japanese Taiwan in the early 20th century."/>
        <s v="As the lights go out, the embers of darkness are stoked in the sleepy town of Dormont. Confront uncomfortable horrors, keep your sanity in check and survive the night in this story-driven first-person psychological-thriller."/>
        <s v="Deliver Us The Moon is a Sci-Fi thriller set in an apocalyptic near future, where Earth's natural resources are depleted. A lone astronaut is sent to the moon on a critical mission to save humanity from extinction. "/>
        <s v="The Town of Light"/>
        <s v="Tunche"/>
        <s v="Franchise Hockey Manager hits the ice for the 2021-22 season! The deepest, most authentic hockey strategy gaming experience you can find.  Licensed by the NHL! Take your favorite franchise all the way to the Stanley Cup®!"/>
        <s v="Welcome! You’re here to test our state-of-the-art military-grade color-technology: The ChromaGun! Use it to solve our meticulously designed chambers by painting the walls and droids. Remember how to mix colors from pre-school? Congratulations, you qualify"/>
        <s v="Time Loader is a story-driven puzzle-platformer with tiny robots, alternate realities, nostalgic musiс!  At the helm of a small robot, you’ll travel back to the 90s to prevent a tragic accident."/>
        <s v="Enjoy an adventurous vacation to a German 1960's parallel universe! Accompany the young American scientist Hans Tannhauser on a Sci-Fi-Mystery Adventure Game with handmade scenery."/>
        <s v="Starsand is a mystic survival game set among the dunes of an arcane desert. An open-world full of danger, vast environments and mysterious happenings awaits you! Explore, hunt, craft, build – and SURVIVE."/>
        <s v="The 3D platformer with attitude! Join Beebz in her ambitious goal of taking over the Demon Turfs and becoming the Demon Queen herself! Jump, spin and punch your way across the turfs with unique mechanics like momentum-driven combat and self-placed checkpo"/>
        <s v="Build a new home for humanity in Aven Colony. Discover Aven Prime - an alien planet of deserts, tundras, and wetlands light years from earth. Build your colonies into massive, sprawling cities whilst dealing with the threats faced when settling on a new w"/>
        <s v="The first motorcycling simulation that combines a realistic riding challenge with engineering and mechanics! Ride the world's most powerful bikes and optimise their performance by swapping out parts and analysing data in real time."/>
        <s v="VALORANT is a character-based 5v5 tactical shooter set on the global stage. Outwit, outplay, and outshine your competition with tactical abilities, precise gunplay, and adaptive teamwork."/>
        <s v="Technology has taken over in Neon Nights, TFT’s latest update featuring Arcane’s infamous undercity crime lord: Silco. With over 20 new champions and 80 new Hextech Augments to switch up your game, the future is yours to control. What will you devise?"/>
        <s v="Skill and creativity conquer all in Legends of Runeterra, a strategy card game featuring iconic champions and allies from the League of Legends universe. "/>
        <s v="Become a legend. Find your champion, master their abilities, and outplay your opponents in an epic 5v5 battle to destroy the enemy base.    "/>
        <s v="Where Cards Fall is a slice of life story where you build houses of cards to bring formative memories to life. Create pathways through dreamlike spatial puzzles to navigate the insecurities and emotions of high school and beyond."/>
        <s v="It's time to build a zoo! Let out your wild side, and create your own animal empire with this cute, expansive management sim. Import and breed rare creatures, hire the right staff, keep your visitors happy, and deal with plenty of weird and wonderful even"/>
        <s v="No game takes you closer to the dream of being a real football manager.   FM22 brings new ways to find a winning edge, instil your footballing style and earn it for the fans."/>
        <s v="Jurassic World Evolution 2 is the much-anticipated sequel to Frontier’s highly successful Jurassic World Evolution, building upon the groundbreaking and immersive 2018 management simulation."/>
        <s v="Smash skeletons, defeat dragons, and battle giant golems in Tiny Tina's Assault on Dragon Keep: A Wonderlands One-Shot Adventure. Experience the acclaimed 2013 quest jam-packed with fantasy, fun, and mountains of magical loot!&#10;"/>
        <s v="Defend the Rook is a roguelike tactics board combat combined with tower defense elements. Defeat the invading hordes to stay alive and save the land!"/>
        <s v="In Moonglow Bay, you play as a rookie angler, working together with friends, family, and neighbours to hone your fishing skills, nourish relationships, and restore a remote town’s fractured community."/>
        <s v="Embark on an atmospheric paper plane flight adventure through life and master a unique flight mechanic as you travel through an ever-changing landscape towards your destination."/>
        <s v="From the creators of The Last Stand: Union City comes a new singleplayer rogue-lite action adventure. After you are infected by the zombie virus, set out to explore the apocalypse and find hope for your colony. You can make a difference. Don't give up."/>
        <s v="In this story-driven detective thriller, a young Sherlock Holmes struggles to prove himself as he navigates an exotic, dangerous island in the Mediterranean to investigate the mystery of his mother’s death."/>
        <s v="Rise Against Ruin - Unite a party of League of Legends Champions, explore Bilgewater and set sail for the Shadow Isles to uncover the secrets of the deadly Black Mist in this immersive turn-based RPG."/>
        <s v="In this fast-paced rhythm runner, every action has an explosive reaction and no amount of mayhem is too much. Take on the role of Hexplosives expert Ziggs as you rampage through the neighborhoods of Piltover!"/>
        <s v="Survive and thrive in a post-apocalyptic future — resources are scarce, but opportunity calls! Build the ultimate disaster proof colony, protect your colonists, and restore civilization to a devastated world."/>
        <s v="A strange signal... an alien craft... Exo One is a gravity-defying, interplanetary journey through space and time.  Master a truly alien traversal system and move through enigmatic and desolate alien landscapes in ways you've never experienced."/>
        <s v="Now fully rebuilt and remastered, Guild of Dungeoneering Ultimate Edition is a turn-based dungeon crawler with a twist: instead of controlling the hero you build the dungeon around them. "/>
        <s v="Experience the epic journey of Nuna and Fox as they search for the source of an eternal blizzard that threatens the survival of everything they have ever known."/>
        <s v="Unlimited Retro Games all in one place! With over 1000 titles available, Antstream Arcade is the Biggest Retro Gaming cloud platform. A unique modern experience to retro games with many integrated features such as Challenges, Multiplayer and Tournaments."/>
        <s v="An upside-down digital/analogue universe created from original artwork and recordings to commemorate 21 years of Radiohead’s Kid A and Amnesiac. Coming in November 2021. Add it to your wishlist now."/>
        <s v="Battlefield™ 2042 marks the return to the iconic all-out warfare of the franchise. Squad up and bring a cutting-edge arsenal into massive-scale battlegrounds, set in a near-future world transformed by disorder."/>
        <s v="The new Farming Simulator is incoming!"/>
        <s v="The critically-acclaimed Total War: WARHAMMER combines a turn-based campaign of epic empire-building with colossal and explosive real-time battles, set within the incredible world of Warhammer Fantasy Battles. "/>
        <s v="An online multiplayer survival game, now with mounts and mounted combat, set in the lands of Conan the Barbarian. Survive in a vast open world sandbox, build a home and kingdom, dominate your enemies in single or multiplayer."/>
        <s v="Experience an atmospheric hunting game like no other in this realistic and visually breathtaking open world. Immerse yourself in the atmospheric single player campaign, or share the ultimate hunting experience with friends."/>
        <s v="Return to classic monster-catching, complete with a unique story, eccentric characters, and over 300 unique Nexomon to capture and train. &#10;&#10;Join the Tamer's Guild and begin an epic journey to restore balance before all hope is lost…"/>
        <s v="Your farming life begins in Mineral Town, a charming village surrounded by nature. You've returned after many years to restore your late grandfather's farm to its former glory. Care for crops, livestock, and more as your very own story of seasons unfolds."/>
        <s v="Developed by the award-winning id Software, Quake® is the ground-breaking, original dark fantasy first-person shooter that inspires today’s retro-style FPS games. Now, experience the authentic, updated, and visually enhanced version of the original."/>
        <s v="You’re a machine learning specialist who makes neural networks but your cat seems to be better at it. Now you must solve puzzles to build a cat-to-human translation system. Earn a fortune, buy kickass cat outfits and learn how machine learning really work"/>
        <s v="The Void beckons…"/>
        <s v="She was once the Circle’s deadliest warrior – now she’s their most wanted fugitive. As Nara and her starfighter, Forsaken, journey across the galaxy to unite resistance forces against the Circle and free the universe from oppression. "/>
        <s v="Race back home across the galaxy.  Collect new friends.  Make new enemies.  You won't be able to save everyone.  Who will you leave behind?  Which civilizations will you save - or destroy - along the way?  The decisions are up to you.  You are... The Capt"/>
        <s v="For its 10 year anniversary, Titan Quest will shine in new splendour. This Anniversary Edition combines both Titan Quest and Titan Quest Immortal Throne in one game, and has been given a massive overhaul for the ultimate ARPG experience."/>
        <s v="Parkitect is a business simulation game that charges you with the construction and management of theme parks! Bringing back the best of classic theme park games with many new features and content on top. Now supports online co-op with up to 8 players!"/>
        <s v="This Is the President is a political thriller. You are the newly elected leader with a shady background. It is up to you to abuse the position of the most powerful man in the world to escape justice for past crimes."/>
        <s v="SpellForce 3 - The perfect blend between RTS and RPG! It is the year 518. The rebellion of the renegade mages, known as the Mage Wars, has been quashed by the Crown."/>
        <s v="Get wrecked in this immature grown-up RPG about a trio of troublemakers stumbling their way through a giant mecha tournament. Repair, upgrade, pick up odd jobs, and battle the best all while running from the regrettable choices of the past."/>
        <s v="NARAKA: BLADEPOINT is an up to 60-player PVP mythical action combat experience with martial arts inspired melee combat, gravity defying mobility, vast arsenals of melee &amp; ranged weapons, legendary customizable heroes with epic abilities."/>
        <s v="Dead by Daylight is a multiplayer (4vs1) horror game where one player takes on the role of the savage Killer, and the other four players play as Survivors, trying to escape the Killer and avoid being caught and killed."/>
        <s v="Welcome Wardens!&#10;&#10;Only the world’s most ruthless Warden can contain the world’s most ruthless inmates. Design and develop your personalized penitentiary in Prison Architect.&#10;&#10;"/>
        <s v="Rediscover the MONOPOLY you love in a way you’ve never seen before. This is Madness!"/>
        <s v="Wytchwood is a crafting adventure game set in a land of gothic fables and fairytales. As the old witch of the woods, explore a strange countryside, collect magic ingredients, brew sorcerous spells, and pass judgement upon a capricious cast of characters."/>
        <s v="Enhance your bus driving experience by creating your own buses, maps , decals as well as exterior skins, interior designs and more with the &#10;official Bus Simulator 21 modding kit.&#10;&#10;We can't wait to see all of your creations.&#10;"/>
        <s v="Explore more than a dozen unique areas in a Metroidvania style map. &#10;The Fist, Drill, and Whip are three weapons with completely different fighting styles that offer seamless switching between high combo, high damage, and long range attacks. "/>
        <s v="One Hand Clapping is a 2D platformer that invites you to sing into your microphone to solve musical puzzles and discover the power of your voice as it changes the world."/>
        <s v="How long can you survive the depths of space in this fresh revival of the classic arcade shooter, all while grooving to an original score by Megan McDuffee? Pilot solo or recruit a friend for local co-op across 30 unique challenges or the endless arcade m"/>
        <s v="Form a tribe with up to 10 players to defend your village from the relentless onslaught of deadly spirits and gigantic brutes Hel-bent on bringing on the end of the world in this game with a unique blend of action, survival, and roguelite elements. "/>
        <s v="Unspottable is a competitive couch party game for 2 to 4 players. &#10;&#10;Blend in the crowd of AI characters, hunt down the other players and use the many different environment specific rules to win the game. &#10;&#10;Walk like a robot and punch like a human!"/>
        <s v="In this quirky top-down shooter you are Clid, a grumpy, humanoid snail armed to the radula! Experience a dark fantasy fable and explore an unforgiving miniature world to exterminate the slug plague with badass weapons… and a unique set of snaily skills."/>
        <s v="A challenging hand-drawn 2D Metroidvania with intense combat and skill-based platform sections. Taking the role of the King of Darkness you must help him regain his power across 16 different and connected areas in an original an epic story"/>
        <s v="Nemezis: Mysterious Journey III is a puzzle adventure game with countless brain-teasers, in which two tourists find themselves engaged in a series of mysterious events."/>
        <s v="Cloud Strife, an ex SOLDIER operative, decends on the mako-powered city of Midgar. The world of the timeless classic FINAL FANTASY VII is reborn, using cutting-edge graphics technology, a new battle system and an additional adventure featuring Yuffie Kisa"/>
        <s v="Of Bird and Cage is a unique metal album presented through a short story-driven game. Play music in a brand-new way. Featuring famous artists like Ron &quot;Bumblefoot&quot; Thal (ex-Guns N' Roses), Rob van der Loo (Epica), Ruud Jolie (Within Temptation) and many m"/>
        <s v="The Vanishing of Ethan Carter is a first-person mystery focused on exploration and discovery. As an occult-minded detective Paul Prospero, piece together the truth behind Ethan’s disappearance — and the fate of his family."/>
        <s v="In a world of magic, your mind is your greatest weapon. Learn the ways of magic and design your own spells to fight enemies, navigate treacherous terrain, and right past wrongs in the kingdom of Mystralia."/>
        <s v="Moving Out is a ridiculous physics-based moving simulator that brings new meaning to &quot;couch co-op&quot;! As a newly certified Furniture Arrangement &amp; Relocation Technician, you’ll take on moving jobs all across the busy town of Packmore."/>
        <s v="Explore a haunting, punishing island in this stylized 2D action RPG. Salt and Sanctuary combines fast and brutal 2D combat with richly developed RPG mechanics in a cursed realm of forgotten cities, blood-soaked dungeons, and desecrated monuments."/>
        <s v="Armed only with raw instincts and the ability to push beyond the limits of human endurance, Lara must fight to unravel the dark history of a forgotten island to escape its relentless hold."/>
        <s v="In Shadow of the Tomb Raider Definitive Edition experience the final chapter of Lara’s origin as she is forged into the Tomb Raider she is destined to be."/>
        <s v="Blink, and you've been shot! Warshmallows is a fast-paced platform-arena shooting game, where you battle against from 1 to 3 players for the championship of sweet-tooths. FFA, 2v2 battles, couch mode, online matchmaking - there's something sweet for every"/>
        <s v="Neko Ghost, Jump! is a puzzle-platformer where you not only switch between 2D &amp; 3D camera perspectives but also between your physical &amp; ghost forms to solve puzzles, combat enemies, and clear levels faster."/>
        <s v="Partisans 1941 is a real-time tactics game with stealth elements, set on the eastern front of WW II. As an army commander behind enemy lines you gather a group of Partisans to wage guerilla warfare against the German occupants."/>
        <s v="In this story-based adventure, play as a tiny sugar glider in your very own nature documentary. Glide among the trees, fight dangerous predators, and explore beautiful environments as you embark on a high-flying journey to save your family."/>
        <s v="Live – Build – Farm: Enjoy a unique mix of farming, constructing and life simulation that takes you to the countryside and holds plenty of challenging gameplay in stock!"/>
        <s v="Play alone or with your friends in this cooperative adventure for 1 to 4 players. Make the right moves, and coordinate with your team to rescue people in danger. Have fun, and act fast! The success of your team depends on your choices. "/>
        <s v="His vengeance against the Gods of Olympus years behind him, Kratos now lives as a man in the realm of Norse Gods and monsters. It is in this harsh, unforgiving world that he must fight to survive… and teach his son to do the same. "/>
        <s v="Tom Clancy's Rainbow Six Extraction"/>
        <s v="Join millions with the ultimate Rainbow Six bundle! includes the Deluxe Editions of both Rainbow Six® Siege AND the NEW Rainbow® Six Extraction."/>
        <s v="Put your love for pups to the test - we have a bunch of dogs that need their photos taken, doggone it! Photograph and catalogue the finest (and derpiest) dogs to build your career, upgrade your camera, and discover new canines. &#10;&#10;WOOF."/>
        <s v="FOCUS INDIES BUNDLE: Curse of the Dead Gods + Shady Part of Me + Aeon Must Die!"/>
        <s v="Determine the destiny of Rome as you conquer foreign lands and navigate political intrigue in this turn-based RPG. Directly fight with your party of Praetorians, guide your legion to victory, and choose your own path in a story where every decision matter"/>
        <s v="Interpret the law as you see fit! Run the sheriff’s department, manage your cops, make tough decisions – and try to keep out of prison yourself – in this story-driven mixture of adventure, strategy, and turn-based tactical combat."/>
        <s v="This Is the Police is a strategy/adventure game set in a city spiraling the drain. Taking the role of gritty Police Chief Jack Boyd, you'll dive into a deep story of crime and intrigue. "/>
        <s v="Rebel Cops"/>
        <s v="Get an unparalleled gaming and browsing experience with built-in limiters for CPU, RAM, and Network usage, plus Discord &amp; Twitch sidebar integration. Enjoy fast and private web browser with free VPN and built-in ad blocker."/>
        <s v="miHoYo's live wallpaper app.&#10;Simply click the desktop to wake Lumi up.&#10;Enjoy an immersive experience with a lovely companion that's always by your side!&#10;&#10;"/>
        <s v="Kitaria Fables is a charming action-adventure RPG with farming and crafting! Armed with many weapons and a spellbook, battle a perilous rising darkness. Reveal regions, relics and resources, farm and grow provisions, and complete quests solo or in co-op m"/>
        <s v="Pilot your fully customizable Arsenal mech and join your fellow mercenaries in defending humanity from the corrupted machines and gigantic robots in this post-apocalyptic action game!"/>
        <s v="Coffee Talk is a coffee brewing and heart-to-heart talking simulator about listening to fantasy-inspired modern peoples’ problems, and helping them by serving up a warm drink or two."/>
        <s v="The virus won and civilization has fallen back to the Dark Ages. The City, one of the last human settlements, is on the brink of collapse. Use your agility and combat skills to survive, and reshape the world. Your choices matter."/>
        <s v="In this award-winning cooperative puzzle game, play along with a friend as either Aysu or Solveig and help reunite the sister goddesses. Use caution to safely navigate the shadows and solve the increasingly complex puzzles."/>
        <s v="Sifu is the new game of Sloclap, the independent studio behind Absolver. A third person action game featuring intense hand-to-hand combat, it puts you in control of a young Kung-Fu student on a path of revenge."/>
        <s v="Rainbow Billy tells a universal coming of age story about dealing with changes in the world and accepting ourselves and the others around us! Sometimes it only takes a conversation, empathy, and a new point of view to make a world of a difference."/>
        <s v="The original brick breaker returns with its toughest challenge yet. Survive as long as you can in arcade or take on one of 50 challenges picking up game-changing power-ups along the way."/>
        <s v="Humble"/>
        <s v="Builder. Farmer. Hunter. Trader. Can you turn your family’s rundown homestead into the most prosperous ranch in the valley? Then it’s time to head out into the wilderness in this captivating single and multiplayer open-world simulator."/>
        <s v="Battle in the war-torn environments of a contemporary conflict through a series of intense co-op and PvP multiplayer modes. Feel every bullet and fear every impact in fierce close quarters combat as your team fights toward victory."/>
      </sharedItems>
    </cacheField>
    <cacheField name="developer" numFmtId="0">
      <sharedItems containsBlank="1">
        <s v="Ubisoft"/>
        <s v="Traveller's Tales"/>
        <s v="2D Boy"/>
        <s v="Epic Games"/>
        <s v="4A Games"/>
        <s v="Rocksteady Studios"/>
        <s v="Playdead"/>
        <s v="Double Fine Productions"/>
        <s v="Team Meat"/>
        <s v="Telltale Games"/>
        <s v="Remedy Entertainment"/>
        <s v="Days of Wonder"/>
        <s v="Tomorrow Corporation"/>
        <s v="Ubisoft Montreal,Massive Entertainment,Ubisoft Shanghai"/>
        <s v="The Quantum Astrophysicists Guild, Ty Taylor,Mario Castañeda"/>
        <s v="Polytron Corporation, Inc"/>
        <s v="Obsidian Entertainment"/>
        <s v="Ubisoft Montréal"/>
        <s v="Supergiant Games"/>
        <s v="Subset Games"/>
        <s v="11 Bit Studios"/>
        <s v="Jackbox Games"/>
        <s v="Croteam"/>
        <s v="Thomas Happ Games LLC"/>
        <s v="Ubisoft Montpellier"/>
        <m/>
        <s v="Frictional Games"/>
        <s v="Double Damage Games, Inc."/>
        <s v="noio"/>
        <s v=" Gunfire Games, Vigil Games, THQ Nordic"/>
        <s v="Thekla, Inc."/>
        <s v="Bloober Team"/>
        <s v="SUPERHOT Team"/>
        <s v="Ubisoft Montreal"/>
        <s v="Massive Entertainment"/>
        <s v="Ubisoft Nadeo"/>
        <s v="Heart Machine"/>
        <s v="Dodge Roll"/>
        <s v="Offworld Industries"/>
        <s v="Giant Squid"/>
        <s v="KAIKO, Vigil Games"/>
        <s v="Ubisoft Annecy, Ubisoft Montpellier, Ubisoft Kiev"/>
        <s v="Funcom"/>
        <s v="No Code"/>
        <s v="Terrible Toybox, Inc."/>
        <s v="Playtonic Games Ltd."/>
        <s v="David OReilly"/>
        <s v="Giant Sparrow"/>
        <s v="Tequila Works"/>
        <s v="Zoetrope Interactive"/>
        <s v="Edmund McMillen, Tyler Glaiel"/>
        <s v="Thunder Lotus"/>
        <s v="Monomi Park"/>
        <s v="Ovosonico"/>
        <s v="Reikon Games"/>
        <s v="Ubisoft San Francisco"/>
        <s v="Jason Roberts"/>
        <s v="Matt Makes Games"/>
        <s v="Grapeshot Games"/>
        <s v="PolyKnight Games"/>
        <s v="Unknown Worlds Entertainment"/>
        <s v="Warhorse Studios"/>
        <s v="Haemimont Games"/>
        <s v="Toxic Games"/>
        <s v=" JW, Kitty, Jukio, and Dom"/>
        <s v="Uppercut Games"/>
        <s v="Digital Sun Games"/>
        <s v="DONTNOD Entertainment"/>
        <s v="Ko-Op"/>
        <s v="Ghost Town Games Ltd."/>
        <s v="Ben Esposito"/>
        <s v="Double Stallion Games"/>
        <s v="Plausible Concept"/>
        <s v="Gunfire Games"/>
        <s v="Nvizzio Creations"/>
        <s v="The Bearded Ladies"/>
        <s v="Mimimi Games"/>
        <s v="tinyBuild Games"/>
        <s v="A44"/>
        <s v="Pathea Games"/>
        <s v="Night School Studio"/>
        <s v="thatgamecompany"/>
        <s v="Ubisoft | RedLynx"/>
        <s v="Gabe Cuzzillo,Bennett Foddy,Matt Boch"/>
        <s v="Deimos Games"/>
        <s v="Zen Studios"/>
        <s v="Coffee Stain Studios"/>
        <s v="Nine Dots Studio"/>
        <s v="Landfall Games"/>
        <s v="Three Fields Entertainment"/>
        <s v="Storm in a Teacup"/>
        <s v="VBlank Entertainment"/>
        <s v="Asobo Studio"/>
        <s v="Mobius Digital"/>
        <s v="Ubisoft Mainz"/>
        <s v="Squanch Games"/>
        <s v="AOne Games"/>
        <s v="Quantic Dream"/>
        <s v="Klei Entertainment"/>
        <s v="Paul Helman,Sean Scapelhorn"/>
        <s v="Monstars inc., Resonair, Stage Games"/>
        <s v="Double Damage"/>
        <s v="Dragonest Games"/>
        <s v="Panache Digital Games"/>
        <s v="Bird Bath Games"/>
        <s v="KT Racing"/>
        <s v="Outerloop Games"/>
        <s v="Skybound Games"/>
        <s v="Gearbox Software"/>
        <s v="Gambrinous"/>
        <s v="House House"/>
        <s v="Shifting Tides"/>
        <s v="Triband"/>
        <s v="Saber Interactive"/>
        <s v="Ubisoft Paris"/>
        <s v="Bithell Games"/>
        <s v="Sky 9 Games"/>
        <s v="William Chyr Studio"/>
        <s v="Robot Entertainment"/>
        <s v="Rockstar Games"/>
        <s v="Vlambeer"/>
        <s v="Pillow Castle"/>
        <s v="Breadcrumbs"/>
        <s v="Respawn Entertainment"/>
        <s v="VARSAV Game Studios S.A"/>
        <s v="Sabotage Studios"/>
        <s v="Ys Net"/>
        <s v="LCG Entertainment, Inc.,Telltale"/>
        <s v="Piccolo"/>
        <s v="Piranha Games"/>
        <s v="Digital Continue"/>
        <s v="Mouldy Toof Studios"/>
        <s v="Funomena, Inc."/>
        <s v="Wizards of the Coast"/>
        <s v="Typhoon Studios"/>
        <s v="Driven Arts"/>
        <s v="Rebellion"/>
        <s v="Asmodee Digital"/>
        <s v="Team Colorblind"/>
        <s v="Abrakam"/>
        <s v="Blue Byte"/>
        <s v="Gwen Frey"/>
        <s v="Big Blue Bubble"/>
        <s v="Mohawk Games"/>
        <s v="Art in Heart"/>
        <s v="Zordix Racing"/>
        <s v="Analgesic Productions"/>
        <s v="Paper Cult"/>
        <s v="Adam Robinson-Yu"/>
        <s v="Die Gute Fabrik"/>
        <s v="Undead Labs"/>
        <s v="New World Interactive"/>
        <s v="Phoenix Labs"/>
        <s v="Evil Mojo Games"/>
        <s v="E-Studio"/>
        <s v="Bedtime Digital Games"/>
        <s v="Galactic Cafe"/>
        <s v="Radiation Blue"/>
        <s v="We're Five Games"/>
        <s v="Frogwares"/>
        <s v="Runic Games"/>
        <s v="The Fullbright Company"/>
        <s v="Brace Yourself Games"/>
        <s v="Santa Ragione srl"/>
        <s v="Avalanche Studios"/>
        <s v="IronOak Games"/>
        <s v="Titan Forge Games"/>
        <s v="Butterscotch Shenanigans"/>
        <s v="NExT Studios"/>
        <s v="Balancing Monkey Games"/>
        <s v="Easy Trigger Games"/>
        <s v="CD PROJEKT RED"/>
        <s v="Firaxis Games"/>
        <s v="Deep Silver Volition, Sperasoft"/>
        <s v="Tripwire Interactive"/>
        <s v="Terri Vellmann &amp; Doseone"/>
        <s v="Dry Cactus"/>
        <s v="ZA/UM"/>
        <s v="Ludeon Studios"/>
        <s v="E-Line Media"/>
        <s v="Robotality"/>
        <s v="SNK"/>
        <s v="Digital Eclipse"/>
        <s v="FJRD Interactive"/>
        <s v="TaleWorlds Entertainment"/>
        <s v="Purple Lamp Studios"/>
        <s v="Nickervision Studios"/>
        <s v="Forgotten Key"/>
        <s v="Ubisoft Blue Byte"/>
        <s v="Fiddle Sticks"/>
        <s v="Stage 2 Studios"/>
        <s v="Glumberland"/>
        <s v="Giants Software GmbH"/>
        <s v="Soleil Ltd."/>
        <s v="Fullbright"/>
        <s v="Ubisoft Paris,Red Storm Entertainment"/>
        <s v=" Black Forest Games,Pandemic Studios"/>
        <s v="Veewo Games"/>
        <s v="One More Dream Studios"/>
        <s v="Turning Wheel LLC"/>
        <s v="Batterystaple"/>
        <s v="Capybara Games"/>
        <s v="Cradle Games"/>
        <s v="Game Mechanic Studios"/>
        <s v="Hollow Ponds, Richard Hogg"/>
        <s v="Terrible Posture Games, Inc."/>
        <s v="Guerrilla"/>
        <s v="Lorenzo Redaelli / Eyeguys"/>
        <s v="CREATIVE ASSEMBLY"/>
        <s v="Team Alto"/>
        <s v="Casey Donnellan Games LLC"/>
        <s v="Cold Symmetry"/>
        <s v="Crytek Studios"/>
        <s v="Cellar Door Games"/>
        <s v="One More Level"/>
        <s v="Playful Studios"/>
        <s v="Mighty Polygon"/>
        <s v="Limbic Entertainment"/>
        <s v="Hello Games"/>
        <s v="562 Interactive"/>
        <s v="IO Interactive A/S"/>
        <s v="Harebrained Schemes"/>
        <s v="Bossa Studios"/>
        <s v="5 Lives Studios"/>
        <s v="The GD Studio"/>
        <s v="Proletariat"/>
        <s v="Vicarious Visions"/>
        <s v=" KAIKO, Big Huge Games"/>
        <s v="Gaming Minds Studios"/>
        <s v="Dim Bulb Games,Serenity Forge"/>
        <s v="Unexpected Studio"/>
        <s v="Grinding Gear Games"/>
        <s v="Zoink"/>
        <s v="Artefacts Studio"/>
        <s v="Crytek"/>
        <s v="Psyonix LLC"/>
        <s v="Funselektor Labs Inc."/>
        <s v="Square Enix"/>
        <s v="Frontier Developments"/>
        <s v="Hangar 13"/>
        <s v="d3t"/>
        <s v="Aggro Crab Games"/>
        <s v="First Watch Games"/>
        <s v="Sectordub"/>
        <s v="Motive Studios"/>
        <s v="Antimatter Games,Tripwire Interactive"/>
        <s v="Hollow Ponds"/>
        <s v="Farbworks &amp; THQ Nordic"/>
        <s v="Ubisoft Montpellier,Straight Right"/>
        <s v="Jackbox Games, Inc."/>
        <s v="The Chinese Room"/>
        <s v="Nodding Heads Games"/>
        <s v="Pixel Reef"/>
        <s v="Digital Arrow"/>
        <s v="Flying Oak Games"/>
        <s v="Positech Games"/>
        <s v="Terri, Dose, Kitty and JW"/>
        <s v="Timberline Studio"/>
        <s v="Double Fine"/>
        <s v="Bloober Team SA"/>
        <s v="Motion Twin"/>
        <s v="Nicolas Meyssonnier"/>
        <s v="Warpzone Studios"/>
        <s v="One More Level and 3D Realms"/>
        <s v="Sunhead Games"/>
        <s v="Slug Disco"/>
        <s v="Phobia Game Studio"/>
        <s v="Ubisoft Toronto"/>
        <s v="Realmforge Studios"/>
        <s v="Harmonix Music Systems, Inc"/>
        <s v="Young Horses"/>
        <s v="MorbidWare"/>
        <s v="Proxy Studios"/>
        <s v="Rose City Games"/>
        <s v="ClockStone Software"/>
        <s v="King Art Games"/>
        <s v="Mass Media Games"/>
        <s v="Clifftop Games | Faravid Interactive"/>
        <s v="Maitan69"/>
        <s v="Algo Rocks"/>
        <s v="Nicalis, Inc./Studio Pixel"/>
        <s v="Periscope Games"/>
        <s v="Darkflow Software"/>
        <s v="Snapshot Games"/>
        <s v="Nerial"/>
        <s v="Paintbucket"/>
        <s v="Douze Dixièmes"/>
        <s v="Digital Extremes"/>
        <s v="Cyanide Studio"/>
        <s v="Grimlore Games"/>
        <s v="Twice Circled"/>
        <s v="Peachy Keen Games"/>
        <s v="The Wandering Band LLC"/>
        <s v="Spotify AB"/>
        <s v="Granzella Inc."/>
        <s v="Render Cube"/>
        <s v="Colossal Order"/>
        <s v="6 Eyes Studio LLC."/>
        <s v="Mi'pu'mi Games"/>
        <s v="Just Add Water"/>
        <s v="Pixel Delusion"/>
        <s v="Innersloth"/>
        <s v="Hinterland Studio Inc."/>
        <s v="Hidden Path Entertainment"/>
        <s v="Red Hook Studios"/>
        <s v="Infinite Fall"/>
        <s v="Beam Team Games"/>
        <s v="Righteous Hammer Games"/>
        <s v="Alt Shift"/>
        <s v="Yak &amp; Co"/>
        <s v="DICE"/>
        <s v="Stardock Entertainment"/>
        <s v="Skeleton Crew Studio"/>
        <s v="Long Hat House"/>
        <s v="Clever Beans"/>
        <s v="The Game Bakers"/>
        <s v="Grey Alien Games"/>
        <s v="Good-Feel Co., Ltd."/>
        <s v="iRacing"/>
        <s v="Massive Damage"/>
        <s v="Fancy Fish Games"/>
        <s v="Pixellore Inc.,REMIMORY"/>
        <s v="Codename Entertainment"/>
        <s v="SEGA Corporation"/>
        <s v="id Software, Avalanche Studios"/>
        <s v="KillPixel"/>
        <s v="Passtech Games"/>
        <s v="Spiderweb Software"/>
        <s v="Drone Champions"/>
        <s v="Codebyfire"/>
        <s v="Ground Shatter"/>
        <s v="Failbetter Games"/>
        <s v="RedRuins Softworks"/>
        <s v="Rainbow Studios"/>
        <s v="SpiffyBit"/>
        <s v="Sever"/>
        <s v="GLOBAL DODO ENTERTAINMENT d.o.o."/>
        <s v="Eugen Systems"/>
        <s v="Massive Damage, Inc"/>
        <s v="Four Quarters"/>
        <s v="Unit 2 Games"/>
        <s v="RedLynx"/>
        <s v="Explosm, Skeleton Crew Studios"/>
        <s v="Over The Moon"/>
        <s v="Hidden Fields"/>
        <s v="Experience Inc."/>
        <s v="Wargaming"/>
        <s v="Little Red Dog Games"/>
        <s v="Moon Moose"/>
        <s v="TavroxGames"/>
        <s v="Troglobytes Games"/>
        <s v="Square Enix, ACQUIRE Corp."/>
        <s v="Piranha Bytes"/>
        <s v="Flight School Studio"/>
        <s v="Airship Syndicate"/>
        <s v="CyberPunch Studios"/>
        <s v="Ancient Forge Studio"/>
        <s v="Feral Cat Den"/>
        <s v="Tendershoot"/>
        <s v="Brave At Night"/>
        <s v="Studio Koba"/>
        <s v="Nicalis Inc. | Edmund McMillen"/>
        <s v="Purple Tree"/>
        <s v="Palm Pioneer"/>
        <s v="Oddworld Inhabitants, Inc."/>
        <s v="Sketchbook Games, Fourth State"/>
        <s v="Spry Fox"/>
        <s v="GoodbyeWorld Games"/>
        <s v="Devespresso Games"/>
        <s v="Nihon Falcom"/>
        <s v="Coldwild Games"/>
        <s v="Chainsawesome Games"/>
        <s v="Daedalic Entertainment"/>
        <s v="David Wehle"/>
        <s v="Nameless XIII"/>
        <s v="People Can Fly"/>
        <s v="Nightdive Studios, Acclaim Studios Teesside"/>
        <s v="Mad About Pandas"/>
        <s v="GameTrek"/>
        <s v="Free Range Games"/>
        <s v="Kenney"/>
        <s v="iHeartMedia"/>
        <s v="itch.io"/>
        <s v="Krita Team"/>
        <s v="Brave Software, Inc."/>
        <s v="Defiant Development"/>
        <s v="Milestone S.r.l."/>
        <s v="Playmestudio"/>
        <s v="Flashback Games"/>
        <s v="UMEO Studios"/>
        <s v="New Games Order"/>
        <s v="Goblinz Studio"/>
        <s v="Midwinter Entertainment"/>
        <s v="Agens"/>
        <s v="Twirlbound"/>
        <s v="WIZNWAR"/>
        <s v="Sumo Digital"/>
        <s v="Nighthouse Games"/>
        <s v="Room-C Games"/>
        <s v="Enodo Games"/>
        <s v="Jujubee S.A."/>
        <s v="Broken Arms Games"/>
        <s v="Owlcat Games"/>
        <s v="Bend Studio"/>
        <s v="Black Eye Games"/>
        <s v="Ludomotion"/>
        <s v="CAPY"/>
        <s v="Visual Concepts"/>
        <s v="Fluxscopic Ltd."/>
        <s v="DoubleMoose"/>
        <s v="PINIX Games"/>
        <s v="The Wild Gentlemen"/>
        <s v="Rebound CG."/>
        <s v="Experiment 101"/>
        <s v="Slipgate Ironworks™"/>
        <s v="SOEDESCO"/>
        <s v="Urnique Studio"/>
        <s v="Streum On Studio"/>
        <s v="Beetlewing"/>
        <s v="Torn Banner Studios"/>
        <s v="Midgar Studio"/>
        <s v="Whatboy Games"/>
        <s v="FunLabs"/>
        <s v="Team Chicory"/>
        <s v="Banana Bird Studios"/>
        <s v="Cuddle Monster Games"/>
        <s v="Ghost Town Games and Team17 Digital Ltd"/>
        <s v="Kaigan Games"/>
        <s v="TipsWorks"/>
        <s v="Team17"/>
        <s v="Lab42"/>
        <s v="Bad Fox Studios"/>
        <s v="Nilo Studios"/>
        <s v="Allods Team"/>
        <s v="Team Salvato"/>
        <s v="Baroque Decay"/>
        <s v="JANUS LABS"/>
        <s v="Dan Smith"/>
        <s v="M2H"/>
        <s v="DANG!"/>
        <s v="Dreadbit Games"/>
        <s v="Nicalis, Inc."/>
        <s v="Wangyuan Shengtang Entertainment Technology CO."/>
        <s v="Hungry Couch Games"/>
        <s v="Tactic Studios"/>
        <s v="Merlino Games"/>
        <s v="Suncrash"/>
        <s v="Dreams Uncorporated, SYCK"/>
        <s v="Shiro Games"/>
        <s v="Stoic"/>
        <s v="Terrible Posture Games"/>
        <s v="Black Lab Games"/>
        <s v="Modern Storyteller"/>
        <s v="Alien Pixel Studios"/>
        <s v="Dovetail Games"/>
        <s v="MonteBearo"/>
        <s v="Clover Bite"/>
        <s v="Mecha Studios"/>
        <s v="The Drone Racing League"/>
        <s v="Tomas Sala"/>
        <s v="Crafting Legends"/>
        <s v="Empyrean"/>
        <s v="Kitfox Games"/>
        <s v="Digixart"/>
        <s v="AMPLITUDE Studios"/>
        <s v="Urban Games"/>
        <s v="Phigames"/>
        <s v="Playtonic"/>
        <s v="Bitbull LTD"/>
        <s v="Clever Plays Studio"/>
        <s v="1C Entertainment"/>
        <s v="Hermes Interactive"/>
        <s v="Oskar Stålberg"/>
        <s v="MeNic Games"/>
        <s v="NUKKLEAR, Ashborne Games"/>
        <s v="Mighty Yell"/>
        <s v="34BigThings"/>
        <s v="Retrific"/>
        <s v="Silent Dreams"/>
        <s v="Villa Gorilla"/>
        <s v="Dark Crystal Games"/>
        <s v="Arkane Studios"/>
        <s v="Mirari&amp;Co.pty,ltd."/>
        <s v="Machine Games"/>
        <s v="Unicube"/>
        <s v="KOEI TECMO GAMES CO., LTD."/>
        <s v="Muse Games"/>
        <s v="DESTINYbit"/>
        <s v="Stray Fawn Studio"/>
        <s v="Mechanistry"/>
        <s v="Ember Lab"/>
        <s v="WhileOne Productions"/>
        <s v="3DIVISION, Games Farm s.r.o."/>
        <s v="MidBoss, LLC"/>
        <s v="Beamdog"/>
        <s v="h.a.n.d., Inc."/>
        <s v="UnEpic Fran"/>
        <s v="Leikir Studio"/>
        <s v="Paradox Development Studio / Paradox Tinto"/>
        <s v="Artisan Studios"/>
        <s v="The Stonebot Studio, Ludus Games"/>
        <s v="ACE Team"/>
        <s v="Modus Studios Brazil"/>
        <s v="Superbrothers + Pine Scented"/>
        <s v="Studio Saizensen Co., Ltd"/>
        <s v="Turtle Rock Studios"/>
        <s v="EXOR Studios"/>
        <s v="Aspyr"/>
        <s v="Games From Earth"/>
        <s v="Crystal Dynamics"/>
        <s v="Eremite Games"/>
        <s v="HeroCraft"/>
        <s v="Chashu Entertainment"/>
        <s v="Krillbite Studio AS"/>
        <s v="Frima Studio"/>
        <s v="Eidos-Montréal"/>
        <s v="Ubisoft Annecy"/>
        <s v="The Game Kitchen"/>
        <s v="Unfold Games"/>
        <s v="Glowstick Entertainment"/>
        <s v="Camel 101"/>
        <s v="Keoken Interactive"/>
        <s v="LKA"/>
        <s v="Out of the Park Developments"/>
        <s v="Fabraz"/>
        <s v="Mothership Entertainment LLC"/>
        <s v="The Game Band"/>
        <s v="Springloaded"/>
        <s v="Gearbox Software,Stray Kite Studios"/>
        <s v="Dreamteck"/>
        <s v="Iceflake Studios Oy"/>
        <s v="Upper One Games, E-Line Media"/>
        <s v="id Software,Nightdive Studios,MachineGames"/>
        <s v="Luden.io"/>
        <s v="Deep Silver Fishlabs"/>
        <s v="Sysiac games"/>
        <s v="SuperPAC"/>
        <s v="24 Entertainment"/>
        <s v="Alientrap"/>
        <s v="TiGames"/>
        <s v="Norsfell"/>
        <s v="Gros Chevaux"/>
        <s v="Weird Beluga S.L."/>
        <s v="Aeternum Game Studios"/>
        <s v="Capricia Productions"/>
        <s v="The Astronauts"/>
        <s v="Burgos Games"/>
        <s v="TAG Studio"/>
        <s v="Opera GX"/>
        <s v="Techland"/>
        <s v="Sloclap"/>
      </sharedItems>
    </cacheField>
    <cacheField name="publisher" numFmtId="0">
      <sharedItems containsBlank="1">
        <s v="Ubisoft"/>
        <s v="Warner Bros."/>
        <s v="2D Boy"/>
        <s v="Epic Games"/>
        <s v="Deep Silver"/>
        <s v="Playdead"/>
        <s v="Double Fine Productions"/>
        <s v="Team Meat"/>
        <s v="Skybound Games"/>
        <s v="Remedy Entertainment"/>
        <s v="Asmodee Digital"/>
        <s v="Tomorrow Corporation"/>
        <s v="The Quantum Astrophysicists Guild"/>
        <s v="Polytron Corporation, Inc"/>
        <s v="Supergiant Games"/>
        <s v="Subset Games"/>
        <s v="11 Bit Studios"/>
        <s v="Jackbox Games"/>
        <s v=" Devolver Digital, Croteam"/>
        <s v="Thomas Happ Games LLC"/>
        <m/>
        <s v="Frictional Games"/>
        <s v="Double Damage Games, Inc."/>
        <s v="Raw Fury"/>
        <s v="THQ Nordic"/>
        <s v="Thekla, Inc."/>
        <s v="Aspyr Media, Inc."/>
        <s v="SUPERHOT Team"/>
        <s v="Heart Machine"/>
        <s v="Devolver Digital"/>
        <s v="Offworld Industries"/>
        <s v="505 Games"/>
        <s v="Funcom"/>
        <s v="Terrible Toybox, Inc."/>
        <s v="Team17 Digital Ltd"/>
        <s v="David OReilly"/>
        <s v="Annapurna Interactive"/>
        <s v="Six Foot"/>
        <s v="Iceberg Interactive"/>
        <s v="Edmund McMillen, Tyler Glaiel"/>
        <s v="Thunder Lotus"/>
        <s v="Monomi Park"/>
        <s v="Matt Makes Games"/>
        <s v="Snail Games USA"/>
        <s v="Aspyr Media"/>
        <s v="Unknown Worlds Entertainment"/>
        <s v="Prime Matter"/>
        <s v="Paradox Interactive"/>
        <s v="Ten Hut Games"/>
        <s v="Uppercut Games"/>
        <s v="Focus Entertainment"/>
        <s v="Ko-Op"/>
        <s v="team17"/>
        <s v="Double Stallion Games"/>
        <s v="Atari"/>
        <s v="Daedalic Entertainment"/>
        <s v="tinyBuild Games"/>
        <s v="Night School Studio"/>
        <s v="Deimos Games"/>
        <s v="Zen Studios"/>
        <s v="Coffee Stain Publishing"/>
        <s v="Landfall Games"/>
        <s v="Three Fields Entertainment"/>
        <s v="Wired Productions"/>
        <s v="VBlank Entertainment"/>
        <s v="Squanch Games"/>
        <s v="AOne Games"/>
        <s v="Quantic Dream"/>
        <s v="Klei Entertainment"/>
        <s v="Enhance"/>
        <s v="Double Damage"/>
        <s v="Dragonest Games"/>
        <s v="Private Division"/>
        <s v="Bigben Interactive"/>
        <s v="Outerloop Games"/>
        <s v="2K"/>
        <s v="Versus Evil"/>
        <s v="Panic"/>
        <s v="Triband"/>
        <s v="Mad Dog Games"/>
        <s v="Good Shepherd Entertainment"/>
        <s v="Curve Digital"/>
        <s v="William Chyr Studio"/>
        <s v="PlayStation PC LLC"/>
        <s v="Rockstar Games"/>
        <s v="Vlambeer"/>
        <s v="Pillow Castle"/>
        <s v="Electronic Arts"/>
        <s v="Telltale"/>
        <s v="Piccolo"/>
        <s v="Piranha Games"/>
        <s v="Digital Continue"/>
        <s v="Team17 Digital Limited"/>
        <s v="Wizards of the Coast"/>
        <s v="Graffiti Games"/>
        <s v="Rebellion"/>
        <s v="Team Colorblind"/>
        <s v="The Bearded Ladies"/>
        <s v="Gwen Frey"/>
        <s v="Big Blue Bubble"/>
        <s v="Stardock Entertainment"/>
        <s v="Analgesic Productions"/>
        <s v="Paper Cult"/>
        <s v="Adam Robinson-Yu"/>
        <s v="Akupara Games"/>
        <s v="Xbox Game Studios"/>
        <s v="Phoenix Labs"/>
        <s v="Hi-Rez Studios"/>
        <s v="Bedtime Digital Games"/>
        <s v="Galactic Cafe"/>
        <s v="tinyBuild"/>
        <s v="Frogwares"/>
        <s v="Perfect World Entertainment"/>
        <s v="The Fullbright Company"/>
        <s v="Brace Yourself Games"/>
        <s v="Santa Ragione srl"/>
        <s v="Square Enix"/>
        <s v="Butterscotch Shenanigans"/>
        <s v="Mohawk Games"/>
        <s v="NExT Studios"/>
        <s v="CD PROJEKT S.A."/>
        <s v="Tripwire Interactive"/>
        <s v="Dry Cactus"/>
        <s v="ZA/UM"/>
        <s v="Ludeon Studios"/>
        <s v="E-Line Media"/>
        <s v="Chucklefish"/>
        <s v="SNK"/>
        <s v="SNK CORPORATION"/>
        <s v="FJRD Interactive"/>
        <s v="TaleWorlds Entertainment"/>
        <s v="Atari Inc"/>
        <s v="Serenity Forge"/>
        <s v="Glumberland"/>
        <s v="Focus Home Interactive"/>
        <s v="Adult Swim Games"/>
        <s v="Fullbright"/>
        <s v="Team17 Digital Ltd."/>
        <s v="Turning Wheel LLC"/>
        <s v="Batterystaple"/>
        <s v="Capybara Games"/>
        <s v="Game Mechanic Studios"/>
        <s v="Finji"/>
        <s v="Terrible Posture Games, Inc."/>
        <s v="Santa Ragione"/>
        <s v="SEGA"/>
        <s v="Snowman"/>
        <s v="Perfect World Entertainment Inc."/>
        <s v="Playstack Ltd"/>
        <s v="Cellar Door Games"/>
        <s v="Techland"/>
        <s v="Playful Studios"/>
        <s v="Ravenscourt"/>
        <s v="Hello Games"/>
        <s v="562 Interactive"/>
        <s v="IO Interactive A/S"/>
        <s v="Bossa Studios"/>
        <s v="The GD Studio"/>
        <s v="Proletariat"/>
        <s v="Nacon"/>
        <s v="Activision"/>
        <s v="Kalypso Media"/>
        <s v="Goblinz Studio"/>
        <s v="Grinding Gear Games"/>
        <s v="Ripstone"/>
        <s v="Dear Villagers"/>
        <s v="Crytek"/>
        <s v="Psyonix LLC"/>
        <s v="Funselektor Labs Inc."/>
        <s v="Frontier Foundry"/>
        <s v="Bithell Games"/>
        <s v="HandyGames"/>
        <s v="Jackbox Games, Inc."/>
        <s v="Super.com"/>
        <s v="Plug In Digital"/>
        <s v="Positech Games"/>
        <s v="Timberline Studio"/>
        <s v="Majesco Entertainment"/>
        <s v="Gun Media"/>
        <s v="Motion Twin"/>
        <s v="Headup GmbH"/>
        <s v="Humble Games"/>
        <s v="Slug Disco"/>
        <s v="Bloober Team NA"/>
        <s v="NCSOFT"/>
        <s v="Bloober Team"/>
        <s v="Young Horses"/>
        <s v="Slitherine Ltd."/>
        <s v="VIZ Media"/>
        <s v="Frontier Developments"/>
        <s v="Headup"/>
        <s v="Whitethorn Games"/>
        <s v="DONTNOD Entertainment"/>
        <s v="Nicalis, Inc."/>
        <s v="Gaijin Entertainment"/>
        <s v="Snapshot Games"/>
        <s v="CD PROJEKT RED"/>
        <s v="Dairymen"/>
        <s v="Handy Games GmbH"/>
        <s v="Digital Extremes"/>
        <s v="Freedom Games"/>
        <s v="Spotify AB"/>
        <s v="NIS America, Inc."/>
        <s v="Toplitz Productions"/>
        <s v="1C Entertainment"/>
        <s v="Mi'pu'mi Games"/>
        <s v="Oddworld Inhabitants, Inc."/>
        <s v="Modern Wolf"/>
        <s v="Innersloth"/>
        <s v="Hinterland Studio Inc."/>
        <s v="Hidden Path Entertainment"/>
        <s v="Kalypso Media Group GmbH"/>
        <s v="Red Hook Studios"/>
        <s v="Beam Team Publishing"/>
        <s v="Righteous Hammer Games"/>
        <s v="Yak &amp; Co"/>
        <s v="Bloober Team S.A."/>
        <s v="The Game Bakers"/>
        <s v="Good-Feel Co., Ltd."/>
        <s v="iRacing"/>
        <s v="Massive Damage"/>
        <s v="Codename Entertainment"/>
        <s v="SEGA Corporation"/>
        <s v="Bethesda Softworks"/>
        <s v="1C Entertainment | 3D Realms"/>
        <s v="Spiderweb Software"/>
        <s v="Drone Champions"/>
        <s v="Mode 7"/>
        <s v="Failbetter Games"/>
        <s v="HypeTrain Digital"/>
        <s v="RockGame S.A."/>
        <s v="Ubisoft Entertainment"/>
        <s v="101XP"/>
        <s v="WIREGAMES d.o.o"/>
        <s v="Eugen Systems"/>
        <s v="Unit 2 Games"/>
        <s v="Over The Moon"/>
        <s v="MWM Interactive"/>
        <s v="Wargaming"/>
        <s v="Grey Alien Games"/>
        <s v="Goblinz Publishing"/>
        <s v="Frozen District"/>
        <s v="Fellow Traveller"/>
        <s v="No More Robots"/>
        <s v="Nicalis Inc."/>
        <s v="Purple Tree"/>
        <s v="Thermite Games"/>
        <s v="Maximum Games"/>
        <s v="Spry Fox"/>
        <s v="Coldwild Games"/>
        <s v="Chainsawesome Games"/>
        <s v="David Wehle"/>
        <s v="Nightdive Studios"/>
        <s v="Free Range Games"/>
        <s v="Kenney"/>
        <s v="iHeartMedia"/>
        <s v="itch.io"/>
        <s v="Krita Project"/>
        <s v="Brave Software, Inc."/>
        <s v="Defiant Development"/>
        <s v="Milestone S.r.l."/>
        <s v="META Publishing"/>
        <s v="Improbable Worlds Limited"/>
        <s v="Kongregate"/>
        <s v="FLARB LLC"/>
        <s v="Enodo Games"/>
        <s v="Broken Arms Games"/>
        <s v="Big Sugar"/>
        <s v="Rebound CG."/>
        <s v="1C Entertainment, 3D Realms"/>
        <s v="SOEDESCO"/>
        <s v="Urnique Studio"/>
        <s v="Beetlewing"/>
        <s v="Whatboy Games"/>
        <s v="Maze Theory"/>
        <s v="Giant Mobile"/>
        <s v="Nilo Studios"/>
        <s v="MY.GAMES"/>
        <s v="Neon Doctrine"/>
        <s v="M2H"/>
        <s v="Gameforge 4D GmbH"/>
        <s v="Tactic Studios"/>
        <s v="Merlino Games"/>
        <s v="Suncrash"/>
        <s v="Modus Games"/>
        <s v="Shiro Games"/>
        <s v="Stoic"/>
        <s v="Alien Pixel Studios"/>
        <s v="Dovetail Games"/>
        <s v="Mecha Studios"/>
        <s v="The Drone Racing League"/>
        <s v="Crafting Legends"/>
        <s v="Kitfox Games"/>
        <s v="Clever Plays Studio"/>
        <s v="Prime Matter,1C Entertainment"/>
        <s v="Mastiff"/>
        <s v="34BigThings"/>
        <s v="Mirari &amp; Co."/>
        <s v="KOEI TECMO GAMES CO., LTD."/>
        <s v="Stray Fawn Studio"/>
        <s v="Mechanistry"/>
        <s v="Ember Lab"/>
        <s v="PID Games"/>
        <s v="MidBoss, LLC"/>
        <s v="Beamdog"/>
        <s v="Skystone Games Inc."/>
        <s v="Superbrothers + Pine Scented"/>
        <s v="Warner Bros. Games"/>
        <s v="EXOR Studios"/>
        <s v="Aspyr"/>
        <s v="Bonus Stage Publishing"/>
        <s v="Eremite Games"/>
        <s v="HeroCraft"/>
        <s v="Krillbite Studio AS"/>
        <s v="Unfold Games"/>
        <s v="Glowstick Entertainment"/>
        <s v="Out of the Park Developments"/>
        <s v="Playtonic Games"/>
        <s v="Dreamteck"/>
        <s v="Riot Forge"/>
        <s v="Paradox Interactive AB"/>
        <s v="Nival"/>
        <s v="NetEase Montreal"/>
        <s v="Antiidelay"/>
        <s v="Gearbox Publishing"/>
        <s v="Gros Chevaux"/>
        <s v="Koch Media GmbH"/>
        <s v="Aeternum Game Studios"/>
        <s v="All in! Games"/>
        <s v="Burgos Games"/>
        <s v="Sloclap"/>
      </sharedItems>
    </cacheField>
    <cacheField name="genres" numFmtId="0">
      <sharedItems containsBlank="1">
        <s v="ACTION,RPG"/>
        <s v="ACTION"/>
        <s v="INDIE,PUZZLE"/>
        <s v="SHOOTER,FPS"/>
        <s v="ACTION,FIGHTING,STEALTH"/>
        <s v="INDIE,PLATFORMER,PUZZLE"/>
        <s v="ADVENTURE,RPG"/>
        <s v="ACTION,PLATFORMER"/>
        <s v="SINGLE_PLAYER,NARRATION,ADVENTURE"/>
        <s v="HORROR,ACTION,SHOOTER"/>
        <s v="STRATEGY,MULTIPLAYER,PARTY"/>
        <s v="ACTION,OPEN_WORLD"/>
        <s v="INDIE,PUZZLE,SIMULATION"/>
        <s v="OPEN_WORLD,FPS,ACTION"/>
        <s v="INDIE,PLATFORMER,PHYSICS"/>
        <s v="PUZZLE,PLATFORMER,SINGLE_PLAYER"/>
        <s v="RPG,COMEDY,TURN_BASED"/>
        <s v="RPG,ADVENTURE"/>
        <s v="ACTION,RPG,SINGLE_PLAYER"/>
        <s v="ROGUE_LIKE,SPACE_SIM,STRATEGY"/>
        <s v="OPEN_WORLD,STEALTH,ACTION"/>
        <s v="SURVIVAL,HORROR,SINGLE_PLAYER"/>
        <s v="CASUAL,PARTY,TRIVIA"/>
        <s v="ACTION,OPEN_WORLD,SHOOTER,SINGLE_PLAYER,ADVENTURE,EXPLORATION,FPS"/>
        <s v="ACTION,ADVENTURE,INDIE"/>
        <s v="FIRST_PERSON,SHOOTER"/>
        <s v="ACTION,METROIDVANIA,PLATFORMER"/>
        <s v="SHOOTER"/>
        <s v="ACTION,FIGHTING,OPEN_WORLD"/>
        <s v="ADVENTURE"/>
        <m/>
        <s v="SINGLE_PLAYER,HORROR,NARRATION"/>
        <s v="INDIE,PROGRAMMING,PUZZLE"/>
        <s v="SINGLE_PLAYER,SPACE_SIM"/>
        <s v="STRATEGY,SURVIVAL,SIMULATION"/>
        <s v="ADVENTURE,ACTION,RPG"/>
        <s v="SINGLE_PLAYER,FIRST_PERSON,PUZZLE"/>
        <s v="HORROR,FIRST_PERSON,INVESTIGATION"/>
        <s v="ACTION,HORROR,SHOOTER"/>
        <s v="ACTION,INDIE,SHOOTER"/>
        <s v="OPEN_WORLD,SURVIVAL,ACTION"/>
        <s v="MULTIPLAYER,ACTION,RPG"/>
        <s v="RACING,ARCADE,MULTIPLAYER"/>
        <s v="ACTION,INDIE,ADVENTURE"/>
        <s v="PUZZLE,INDIE,SINGLE_PLAYER"/>
        <s v="EXPLORATION,ADVENTURE,SINGLE_PLAYER"/>
        <s v="SPORTS,OPEN_WORLD,ACTION"/>
        <s v="ACTION,FIGHTING"/>
        <s v="FIRST_PERSON,NARRATION"/>
        <s v="SINGLE_PLAYER"/>
        <s v="ADVENTURE,PLATFORMER,SINGLE_PLAYER"/>
        <s v="SIMULATION,OPEN_WORLD,CASUAL"/>
        <s v="SINGLE_PLAYER,FIRST_PERSON,NARRATION"/>
        <s v="PUZZLE"/>
        <s v="HORROR,PUZZLE,INDIE"/>
        <s v="ACTION,PLATFORMER,INDIE"/>
        <s v="SHOOTER,MULTIPLAYER,SINGLE_PLAYER"/>
        <s v="ACTION,INDIE,METROIDVANIA"/>
        <s v="EXPLORATION,OPEN_WORLD,FIRST_PERSON"/>
        <s v="INDIE,RPG"/>
        <s v="ACTION,SHOOTER,ADVENTURE"/>
        <s v="ACTION,ADVENTURE,OPEN_WORLD"/>
        <s v="INDIE,STORYBOOK"/>
        <s v="INDIE,PLATFORMER,ACTION"/>
        <s v="EXPLORATION"/>
        <s v="OPEN_WORLD,SURVIVAL"/>
        <s v="RPG,ADVENTURE,OPEN_WORLD"/>
        <s v="ROGUE_LITE,TURN_BASED,STRATEGY"/>
        <s v="ACTION,PUZZLE"/>
        <s v="ACTION,FPS,OPEN_WORLD"/>
        <s v="PUZZLE,INDIE"/>
        <s v="SHOOTER,OPEN_WORLD,CO_OP"/>
        <s v="ROGUE_LITE,FIRST_PERSON,ACTION"/>
        <s v="ROGUE_LIKE,RPG"/>
        <s v="ACTION,INDIE,SIMULATION"/>
        <s v="INDIE,PUZZLE,PROGRAMMING"/>
        <s v="INDIE,NARRATION,PUZZLE"/>
        <s v="ACTION,PLATFORMER,FIGHTING"/>
        <s v="STRATEGY,ACTION,ROGUE_LITE"/>
        <s v="ACTION,SINGLE_PLAYER,ADVENTURE"/>
        <s v="SINGLE_PLAYER,SIMULATION"/>
        <s v="RPG"/>
        <s v="STEALTH,STRATEGY,SINGLE_PLAYER"/>
        <s v="ACTION,STEALTH"/>
        <s v="ACTION,ROLE_PLAYING,CO_OP,RPG"/>
        <s v="OPEN_WORLD,SINGLE_PLAYER"/>
        <s v="SINGLE_PLAYER,NARRATION,INDIE"/>
        <s v="ADVENTURE,EXPLORATION,CASUAL"/>
        <s v="SINGLE_PLAYER,FPS,SHOOTER"/>
        <s v="MULTIPLAYER"/>
        <s v="ACTION,INDIE"/>
        <s v="RPG,SINGLE_PLAYER,DUNGEON_CRAWLER"/>
        <s v="OPEN_WORLD,FIRST_PERSON,SIMULATION"/>
        <s v="MULTIPLAYER,RPG,SINGLE_PLAYER"/>
        <s v="STRATEGY,PHYSICS,SIMULATION"/>
        <s v="RACING,SINGLE_PLAYER,MULTIPLAYER"/>
        <s v="HORROR,FIRST_PERSON,ADVENTURE"/>
        <s v="ACTION,SINGLE_PLAYER"/>
        <s v="ACTION,ADVENTURE"/>
        <s v="SINGLE_PLAYER,NARRATION"/>
        <s v="SINGLE_PLAYER,NARRATION,SPACE_SIM"/>
        <s v="STRATEGY,CITY_BUILDER"/>
        <s v="ACTION,COMEDY,INDIE"/>
        <s v="CO_OP,INDIE"/>
        <s v="MULTIPLAYER,SINGLE_PLAYER,FIGHTING"/>
        <s v="ACTION,SINGLE_PLAYER,NARRATION"/>
        <s v="CARD_GAME,ROGUE_LITE,TURN_BASED"/>
        <s v="PLATFORMER,ADVENTURE,INDIE"/>
        <s v="SINGLE_PLAYER,NARRATION,ACTION"/>
        <s v="PUZZLE,MULTIPLAYER,COMPETITIVE"/>
        <s v="STRATEGY,MULTIPLAYER"/>
        <s v="ACTION,SUPERNATURAL,ADVENTURE"/>
        <s v="OPEN_WORLD,SURVIVAL,EXPLORATION"/>
        <s v="ACTION,ROGUE_LITE,SIMULATION"/>
        <s v="RACING,MULTIPLAYER"/>
        <s v="ACTION,FIRST_PERSON,ADVENTURE"/>
        <s v="CO_OP,RPG,FPS"/>
        <s v="CARD_GAME,INDIE,RPG"/>
        <s v="COMEDY,STEALTH,PUZZLE"/>
        <s v="SINGLE_PLAYER,PUZZLE"/>
        <s v="COMEDY,PHYSICS,SINGLE_PLAYER"/>
        <s v="Single Player,STRATEGY,ACTION"/>
        <s v="ACTION,PLATFORMER,ADVENTURE"/>
        <s v="COMEDY,PARTY,TRIVIA"/>
        <s v="PUZZLE,EXPLORATION"/>
        <s v="RPG,SINGLE_PLAYER"/>
        <s v="SINGLE_PLAYER,ADVENTURE,EXPLORATION"/>
        <s v="ACTION,MULTIPLAYER,RPG"/>
        <s v="NARRATION,ACTION,OPEN_WORLD"/>
        <s v="ACTION,RPG,ROGUE_LITE"/>
        <s v="FIRST_PERSON,PUZZLE"/>
        <s v="ACTION,RPG,INDIE"/>
        <s v="ADVENTURE,ACTION"/>
        <s v="ACTION,PLATFORMER,SINGLE_PLAYER"/>
        <s v="ACTION,SINGLE_PLAYER,RPG"/>
        <s v="SIMULATION,BASE_BUILDING,STRATEGY"/>
        <s v="PLATFORMER,ACTION,ADVENTURE"/>
        <s v="ADVENTURE,ACTION,SINGLE_PLAYER"/>
        <s v="CO_OP,ADVENTURE,PUZZLE"/>
        <s v="ACTION,SHOOTER,SIMULATION"/>
        <s v="ARCADE,INDIE,SIMULATION"/>
        <s v="SINGLE_PLAYER,ACTION,NARRATION"/>
        <s v="ACTION,STRATEGY"/>
        <s v="CASUAL,INDIE"/>
        <s v="MULTIPLAYER,SINGLE_PLAYER"/>
        <s v="CARD_GAME,STRATEGY,CO_OP"/>
        <s v="ACTION,EXPLORATION"/>
        <s v="ARCADE,FPS,INDIE"/>
        <s v="SHOOTER,SINGLE_PLAYER,MULTIPLAYER"/>
        <s v="ACTION,INDIE,FIGHTING"/>
        <s v="TURN_BASED,SINGLE_PLAYER,STEALTH"/>
        <s v="CARD_GAME,STRATEGY,RPG"/>
        <s v="FPS,OPEN_WORLD,ADVENTURE"/>
        <s v="STRATEGY,TURN_BASED,CITY_BUILDER"/>
        <s v="OPEN_WORLD,ACTION,STEALTH"/>
        <s v="SINGLE_PLAYER,NARRATION,PUZZLE"/>
        <s v="ACTION,RPG,DUNGEON_CRAWLER"/>
        <s v="PLATFORMER,RPG,ACTION"/>
        <s v="STRATEGY,COMPETITIVE,INDIE"/>
        <s v="PLATFORMER"/>
        <s v="SIMULATION,SPORTS,RACING"/>
        <s v="ADVENTURE,INDIE,EXPLORATION"/>
        <s v="CASUAL,PLATFORMER,INDIE"/>
        <s v="ADVENTURE,SUPERNATURAL,FANTASY"/>
        <s v="ACTION,CO_OP,RPG"/>
        <s v="STRATEGY,CARD_GAME"/>
        <s v="SHOOTER,MULTIPLAYER,FPS"/>
        <s v="ACTION,RPG,MULTIPLAYER"/>
        <s v="COMPETITIVE,MULTIPLAYER,SHOOTER"/>
        <s v="ADVENTURE,NARRATION,COMEDY"/>
        <s v="ROGUE_LIKE,FPS,BASE_BUILDING"/>
        <s v="INDIE,PHYSICS,MULTIPLAYER"/>
        <s v="INVESTIGATION,NARRATION,ADVENTURE"/>
        <s v="ACTION,ADVENTURE,EXPLORATION"/>
        <s v="INDIE,ADVENTURE,FIRST_PERSON"/>
        <s v="STRATEGY,CITY_BUILDER,SIMULATION"/>
        <s v="INDIE,NARRATION,RACING"/>
        <s v="ACTION,OPEN_WORLD,PHYSICS"/>
        <s v="TURN_BASED,ADVENTURE,CO_OP"/>
        <s v="COMPETITIVE,MULTIPLAYER"/>
        <s v="SIMULATION"/>
        <s v="TURN_BASED,RPG,ROGUE_LITE"/>
        <s v="INDIE,PLATFORMER,SIMULATION"/>
        <s v="INDIE,FIRST_PERSON,HORROR"/>
        <s v="ACTION,RPG,ADVENTURE"/>
        <s v="BATTLE_ROYALE,STRATEGY"/>
        <s v="STRATEGY,TURN_BASED,EARLY_ACCESS"/>
        <s v="CASUAL,STRATEGY,PUZZLE"/>
        <s v="CITY_BUILDER,INDIE,SINGLE_PLAYER"/>
        <s v="PLATFORMER,ACTION,CO_OP"/>
        <s v="RPG,OPEN_WORLD,ADVENTURE"/>
        <s v="TURN_BASED,STRATEGY,4X"/>
        <s v="ACTION,SINGLE_PLAYER,MULTIPLAYER"/>
        <s v="INDIE,COMEDY,FIRST_PERSON"/>
        <s v="PHYSICS,PUZZLE,SIMULATION"/>
        <s v="ADVENTURE,INVESTIGATION,RPG"/>
        <s v="BASE_BUILDING,SURVIVAL,STRATEGY"/>
        <s v="INDIE,CASUAL,ADVENTURE"/>
        <s v="STRATEGY,TURN_BASED,ROGUE_LITE"/>
        <s v="SINGLE_PLAYER,FIGHTING,MULTIPLAYER"/>
        <s v="FIGHTING,MULTIPLAYER"/>
        <s v="SURVIVAL,INDIE,EXPLORATION"/>
        <s v="STRATEGY"/>
        <s v="ACTION,RPG,SIMULATION"/>
        <s v="ACTION,ADVENTURE,CASUAL"/>
        <s v="ACTION,ARCADE,SINGLE_PLAYER"/>
        <s v="OPEN_WORLD,ADVENTURE,EXPLORATION"/>
        <s v="ARCADE,RACING,MULTIPLAYER"/>
        <s v="PLATFORMER,PUZZLE,ADVENTURE"/>
        <s v="CO_OP,MULTIPLAYER,FPS"/>
        <s v="STRATEGY,INDIE,SIMULATION"/>
        <s v="SIMULATION,EARLY_ACCESS,INDIE"/>
        <s v="ACTION,FPS,SHOOTER"/>
        <s v="ACTION,FIGHTING,ADVENTURE"/>
        <s v="ACTION,DUNGEON_CRAWLER,RPG"/>
        <s v="ADVENTURE,INDIE,FIRST_PERSON"/>
        <s v="ACTION,SHOOTER"/>
        <s v="PLATFORMER,ROGUE_LIKE,SHOOTER"/>
        <s v="ROGUE_LIKE,FIRST_PERSON,DUNGEON_CRAWLER"/>
        <s v="CO_OP,PLATFORMER,ROGUE_LITE"/>
        <s v="INDIE,ADVENTURE,SINGLE_PLAYER"/>
        <s v="ACTION,STRATEGY,ADVENTURE"/>
        <s v="CO_OP,INDIE,PUZZLE"/>
        <s v="COMEDY,EXPLORATION,ADVENTURE"/>
        <s v="NARRATION,INDIE,HORROR"/>
        <s v="STRATEGY,SINGLE_PLAYER"/>
        <s v="ADVENTURE,INDIE,SINGLE_PLAYER"/>
        <s v="ACTION,SHOOTER,CO_OP"/>
        <s v="INDIE,PHYSICS,SIMULATION"/>
        <s v="INDIE,RPG,SINGLE_PLAYER"/>
        <s v="ACTION,FPS"/>
        <s v="EARLY_ACCESS,INDIE,ROGUE_LITE"/>
        <s v="ACTION,INDIE,ROGUE_LIKE"/>
        <s v="ACTION,ADVENTURE,PLATFORMER"/>
        <s v="PUZZLE,NARRATION,SINGLE_PLAYER"/>
        <s v="ACTION,MULTIPLAYER,SINGLE_PLAYER"/>
        <s v="TURN_BASED,STRATEGY"/>
        <s v="ADVENTURE,PUZZLE,SINGLE_PLAYER"/>
        <s v="CARD_GAME,ADVENTURE,RPG"/>
        <s v="ACTION,SINGLE_PLAYER,STEALTH"/>
        <s v="COMEDY,ADVENTURE,EXPLORATION"/>
        <s v="TURN_BASED,RPG"/>
        <s v="TURN_BASED,STRATEGY,RPG"/>
        <s v="TURN_BASED,INDIE,RPG"/>
        <s v="COMEDY,PHYSICS,CO_OP"/>
        <s v="INDIE,RPG,SURVIVAL,ADVENTURE"/>
        <s v="MULTIPLAYER,FPS,COMPETITIVE"/>
        <s v="SIMULATION,RACING,SPORTS"/>
        <s v="ACTION,SPORTS"/>
        <s v="ACTION,RPG,FANTASY"/>
        <s v="STRATEGY,SINGLE_PLAYER,SIMULATION"/>
        <s v="STRATEGY,SIMULATION,TURN_BASED"/>
        <s v="INDIE,FIRST_PERSON,ADVENTURE"/>
        <s v="TURN_BASED,RPG,ADVENTURE"/>
        <s v="SHOOTER,FIRST_PERSON,FPS"/>
        <s v="STRATEGY,FANTASY,4X"/>
        <s v="CO_OP,MULTIPLAYER,SINGLE_PLAYER"/>
        <s v="ARCADE,RACING,PHYSICS"/>
        <s v="SHOOTER,FPS,ACTION"/>
        <s v="STRATEGY,SIMULATION"/>
        <s v="STRATEGY,SIMULATION,SINGLE_PLAYER"/>
        <s v="DUNGEON_CRAWLER,ROGUE_LIKE,INDIE"/>
        <s v="SHOOTER,CO_OP,MULTIPLAYER"/>
        <s v="INDIE,ADVENTURE,CASUAL"/>
        <s v="SINGLE_PLAYER,MULTIPLAYER"/>
        <s v="STRATEGY,INDIE,CARD_GAME"/>
        <s v="MULTIPLAYER,RPG,EXPLORATION"/>
        <s v="ACTION,STRATEGY,MULTIPLAYER"/>
        <s v="INDIE,PUZZLE,ADVENTURE"/>
        <s v="STRATEGY,PUZZLE"/>
        <s v="HORROR"/>
        <s v="COMPETITIVE,INDIE,PARTY"/>
        <s v="HORROR,FIRST_PERSON,INDIE"/>
        <s v="ACTION,ADVENTURE,NARRATION"/>
        <s v="ADVENTURE,SIMULATION,INDIE"/>
        <s v="ACTION,CO_OP,ADVENTURE"/>
        <s v="ADVENTURE,HORROR,STEALTH"/>
        <s v="STRATEGY,SIMULATION,INDIE"/>
        <s v="ADVENTURE,INDIE,NARRATION"/>
        <s v="ADVENTURE,TURN_BASED,ACTION"/>
        <s v="INDIE,HORROR,STORYBOOK"/>
        <s v="INDIE,METROIDVANIA,ROGUE_LITE"/>
        <s v="EARLY_ACCESS,SIMULATION,RPG"/>
        <s v="SINGLE_PLAYER,ACTION,SHOOTER"/>
        <s v="PUZZLE,ADVENTURE,INDIE"/>
        <s v="STRATEGY,SIMULATION,BASE_BUILDING"/>
        <s v="ACTION,INDIE,HORROR"/>
        <s v="HORROR,SUPERNATURAL,FIRST_PERSON"/>
        <s v="ACTION,MULTIPLAYER,OPEN_WORLD"/>
        <s v="STRATEGY,MULTIPLAYER,SINGLE_PLAYER"/>
        <s v="MULTIPLAYER,SINGLE_PLAYER,CO_OP"/>
        <s v="ADVENTURE,HORROR,FIRST_PERSON"/>
        <s v="ADVENTURE,COMEDY,INDIE"/>
        <s v="ACTION,ADVENTURE,OPEN_WORLD,SINGLE_PLAYER"/>
        <s v="STRATEGY,4X,TURN_BASED"/>
        <s v="RPG,STRATEGY,TURN_BASED"/>
        <s v="ACTION,RPG,OPEN_WORLD"/>
        <s v="ADVENTURE,ACTION,INDIE"/>
        <s v="MULTIPLAYER,SPACE_SIM,ACTION"/>
        <s v="PUZZLE,SIMULATION,STRATEGY"/>
        <s v="STRATEGY,ACTION,CASUAL"/>
        <s v="ARCADE,CASUAL"/>
        <s v="ADVENTURE,SINGLE_PLAYER,PUZZLE"/>
        <s v="PUZZLE,PLATFORMER,CASUAL"/>
        <s v="ACTION,ADVENTURE,RPG"/>
        <s v="SIMULATION,STRATEGY,INDIE"/>
        <s v="ADVENTURE,ACTION,PLATFORMER"/>
        <s v="SIMULATION,SHOOTER,MULTIPLAYER"/>
        <s v="ACTION,COMPETITIVE,MULTIPLAYER"/>
        <s v="STRATEGY,RPG,TURN_BASED"/>
        <s v="RPG,SINGLE_PLAYER,ACTION"/>
        <s v="NARRATION,STORYBOOK,SINGLE_PLAYER"/>
        <s v="RPG,FANTASY,SINGLE_PLAYER"/>
        <s v="ADVENTURE,RPG,ACTION"/>
        <s v="STRATEGY,SIMULATION,ADVENTURE"/>
        <s v="INDIE,PUZZLE,SINGLE_PLAYER"/>
        <s v="ACTION,CO_OP,SHOOTER"/>
        <s v="RPG,STRATEGY,MULTIPLAYER"/>
        <s v="RPG,STRATEGY,BASE_BUILDING"/>
        <s v="OPEN_WORLD,CASUAL,SIMULATION"/>
        <s v="STRATEGY,CITY_BUILDER,EXPLORATION"/>
        <s v="PARTY"/>
        <s v="ACTION,ADVENTURE,SURVIVAL"/>
        <s v="STRATEGY,SIMULATION,CITY_BUILDER"/>
        <s v="INDIE,RPG,TURN_BASED"/>
        <s v="PUZZLE,PLATFORMER,ACTION"/>
        <s v="ADVENTURE,INDIE,PUZZLE"/>
        <s v="CO_OP,CASUAL,MULTIPLAYER"/>
        <s v="ADVENTURE,SINGLE_PLAYER,SURVIVAL"/>
        <s v="STRATEGY,BASE_BUILDING,SIMULATION"/>
        <s v="SIMULATION,STRATEGY,CITY_BUILDER"/>
        <s v="RPG,SIMULATION,STRATEGY"/>
        <s v="RPG,TURN_BASED,STRATEGY"/>
        <s v="ADVENTURE,PLATFORMER,NARRATION"/>
        <s v="SURVIVAL,INDIE,EARLY_ACCESS"/>
        <s v="CARD_GAME,ROGUE_LITE,INDIE"/>
        <s v="RPG,ROGUE_LIKE,STRATEGY"/>
        <s v="ACTION,ADVENTURE,SHOOTER"/>
        <s v="ADVENTURE,INDIE,ACTION"/>
        <s v="METROIDVANIA,PLATFORMER,ACTION"/>
        <s v="SINGLE_PLAYER,HORROR,ADVENTURE"/>
        <s v="ACTION,SINGLE_PLAYER,ROGUE_LIKE"/>
        <s v="ADVENTURE,INDIE,RPG"/>
        <s v="INDIE,CARD_GAME,CASUAL"/>
        <s v="ACTION,SHOOTER,INDIE"/>
        <s v="RACING,SIMULATION,MULTIPLAYER"/>
        <s v="INDIE,RPG,STRATEGY"/>
        <s v="RACING"/>
        <s v="ADVENTURE,OPEN_WORLD,EXPLORATION"/>
        <s v="ACTION,ADVENTURE,ROGUE_LITE"/>
        <s v="STRATEGY,SINGLE_PLAYER,RPG"/>
        <s v="ADVENTURE,NARRATION,EXPLORATION"/>
        <s v="RPG,ACTION,MULTIPLAYER"/>
        <s v="RACING,ARCADE,INDIE"/>
        <s v="ACTION,OPEN_WORLD,FPS"/>
        <s v="ACTION,FPS,SINGLE_PLAYER"/>
        <s v="ACTION,ADVENTURE,ROGUE_LIKE"/>
        <s v="RPG,INDIE,TURN_BASED"/>
        <s v="ACTION,RACING,SPORTS"/>
        <s v="CITY_BUILDER,STRATEGY,INDIE"/>
        <s v="STRATEGY,CARD_GAME,TURN_BASED"/>
        <s v="ACTION,SURVIVAL,OPEN_WORLD"/>
        <s v="RACING,SPORTS,ACTION"/>
        <s v="SURVIVAL,OPEN_WORLD,EARLY_ACCESS"/>
        <s v="RPG,STRATEGY"/>
        <s v="NARRATION,RPG,ADVENTURE"/>
        <s v="STRATEGY,ACTION,MULTIPLAYER"/>
        <s v="STRATEGY,SIMULATION,MULTIPLAYER,CO_OP"/>
        <s v="ROGUE_LIKE,INDIE,CARD_GAME"/>
        <s v="MULTIPLAYER,ACTION,EARLY_ACCESS"/>
        <s v="ACTION,STEALTH,SHOOTER"/>
        <s v="ADVENTURE,COMEDY,NARRATION"/>
        <s v="ACTION,ADVENTURE,PUZZLE"/>
        <s v="HORROR,ADVENTURE,INDIE"/>
        <s v="DUNGEON_CRAWLER,RPG,EXPLORATION"/>
        <s v="MULTIPLAYER,ACTION,COMPETITIVE"/>
        <s v="STRATEGY,ROGUE_LITE,CITY_BUILDER"/>
        <s v="CITY_BUILDER,STRATEGY,SIMULATION"/>
        <s v="CARD_GAME,TURN_BASED,INDIE"/>
        <s v="ADVENTURE,PUZZLE,INDIE"/>
        <s v="RPG,ACTION,ADVENTURE"/>
        <s v="ACTION,INDIE,DUNGEON_CRAWLER"/>
        <s v="RPG,INDIE,ACTION"/>
        <s v="ADVENTURE,NARRATION,FIRST_PERSON"/>
        <s v="CITY_BUILDER,SIMULATION,EARLY_ACCESS"/>
        <s v="ADVENTURE,SINGLE_PLAYER,INDIE"/>
        <s v="INDIE,SIMULATION,FANTASY"/>
        <s v="SINGLE_PLAYER,FANTASY,MULTIPLAYER"/>
        <s v="ACTION,STEALTH,CO_OP,SHOOTER"/>
        <s v="ROGUE_LIKE,ACTION,CO_OP"/>
        <s v="SPORTS,ARCADE"/>
        <s v="ADVENTURE,PUZZLE,INVESTIGATION"/>
        <s v="PLATFORMER,ACTION,PUZZLE"/>
        <s v="CASUAL,INVESTIGATION,INDIE"/>
        <s v="INDIE,FIRST_PERSON,NARRATION"/>
        <s v="ADVENTURE,SINGLE_PLAYER,COMEDY"/>
        <s v="ADVENTURE,FANTASY,STORYBOOK"/>
        <s v="STRATEGY,EXPLORATION,ADVENTURE"/>
        <s v="ARCADE,ACTION,MULTIPLAYER"/>
        <s v="ADVENTURE,COMEDY,PUZZLE"/>
        <s v="ADVENTURE,NARRATION,PUZZLE"/>
        <s v="ADVENTURE,INDIE,SURVIVAL"/>
        <s v="ACTION,ADVENTURE,HORROR"/>
        <s v="SINGLE_PLAYER,ADVENTURE,CASUAL"/>
        <s v="STRATEGY,INDIE,SINGLE_PLAYER"/>
        <s v="CCG,RPG,TURN_BASED"/>
        <s v="INDIE"/>
        <s v="DUNGEON_CRAWLER,ROGUE_LIKE,ACTION"/>
        <s v="RACING,SPORTS,SIMULATION"/>
        <s v="ADVENTURE,INDIE,INVESTIGATION"/>
        <s v="STRATEGY,TURN_BASED"/>
        <s v="PUZZLE,INDIE,CASUAL"/>
        <s v="INDIE,PUZZLE,CASUAL"/>
        <s v="ADVENTURE,RPG,SIMULATION"/>
        <s v="ADVENTURE,FIRST_PERSON,INVESTIGATION"/>
        <s v="ARCADE,SINGLE_PLAYER,SHOOTER"/>
        <s v="ACTION,INDIE,SPORTS"/>
        <s v="ARCADE,ACTION,HORROR"/>
        <s v="ACTION,MULTIPLAYER,ADVENTURE"/>
        <s v="RPG,STRATEGY,INDIE"/>
        <s v="EARLY_ACCESS,SINGLE_PLAYER,CASUAL"/>
        <s v="SINGLE_PLAYER,INDIE,STRATEGY"/>
        <s v="ADVENTURE,SINGLE_PLAYER,NARRATION"/>
        <s v="ACTION,OPEN_WORLD,SURVIVAL"/>
        <s v="SURVIVAL,BASE_BUILDING,SIMULATION"/>
        <s v="ACTION,ARCADE,INDIE"/>
        <s v="RPG,ROGUE_LITE,ADVENTURE,EARLY_ACCESS"/>
        <s v="PUZZLE,INDIE,TURN_BASED"/>
        <s v="SPORTS,CO_OP,MULTIPLAYER"/>
        <s v="ADVENTURE,OPEN_WORLD,COMEDY"/>
        <s v="STRATEGY,ADVENTURE,RPG"/>
        <s v="SPORTS,SIMULATION,EARLY_ACCESS"/>
        <s v="EARLY_ACCESS,SHOOTER,ACTION"/>
        <s v="ADVENTURE,CASUAL,SIMULATION"/>
        <s v="MULTIPLAYER,COMPETITIVE,ACTION"/>
        <s v="ACTION,ADVENTURE,SINGLE_PLAYER"/>
        <s v="SURVIVAL,STRATEGY,CITY_BUILDER"/>
        <s v="MULTIPLAYER,FIGHTING,FIRST_PERSON"/>
        <s v="RPG,OPEN_WORLD,STRATEGY"/>
        <s v="STRATEGY,FANTASY,ROGUE_LITE"/>
        <s v="SPORTS,SIMULATION,SINGLE_PLAYER"/>
        <s v="ADVENTURE,EXPLORATION,ACTION,SINGLE_PLAYER,CO_OP"/>
        <s v="CASUAL,EXPLORATION,SIMULATION"/>
        <s v="ROGUE_LITE,SHOOTER,PLATFORMER"/>
        <s v="CO_OP,MULTIPLAYER,SIMULATION"/>
        <s v="INDIE,ADVENTURE,PUZZLE"/>
        <s v="PUZZLE,ADVENTURE,CASUAL"/>
        <s v="MULTIPLAYER,BATTLE_ROYALE,STRATEGY"/>
        <s v="ADVENTURE,SIMULATION,OPEN_WORLD"/>
        <s v="ACTION,CO_OP,PLATFORMER"/>
        <s v="MULTIPLAYER,SHOOTER,EARLY_ACCESS"/>
        <s v="INDIE,SINGLE_PLAYER,INVESTIGATION"/>
        <s v="ACTION,ADVENTURE,INVESTIGATION"/>
        <s v="FPS,SHOOTER,MULTIPLAYER"/>
        <s v="HORROR,INDIE,SINGLE_PLAYER"/>
        <s v="HORROR,SURVIVAL,STEALTH"/>
        <s v="HORROR,EXPLORATION,SURVIVAL"/>
        <s v="COMPETITIVE,MULTIPLAYER,ACTION"/>
        <s v="ADVENTURE,STRATEGY,PUZZLE"/>
        <s v="MULTIPLAYER,OPEN_WORLD,RACING"/>
        <s v="ACTION,INDIE,FPS"/>
        <s v="ARCADE,COMPETITIVE,PUZZLE"/>
        <s v="MULTIPLAYER,CO_OP,SHOOTER"/>
        <s v="STEALTH,ACTION,INDIE"/>
        <s v="ADVENTURE,INVESTIGATION,PUZZLE"/>
        <s v="CITY_BUILDER,BASE_BUILDING,SURVIVAL"/>
        <s v="SIMULATION,FIRST_PERSON,EARLY_ACCESS"/>
        <s v="ACTION,ADVENTURE,CO_OP"/>
        <s v="STRATEGY,RPG,BASE_BUILDING"/>
        <s v="RPG,INDIE,ADVENTURE"/>
        <s v="CO_OP,SINGLE_PLAYER,MULTIPLAYER"/>
        <s v="ACTION,SHOOTER,FPS"/>
        <s v="PLATFORMER,PUZZLE,INDIE"/>
        <s v="ADVENTURE,PLATFORMER,INDIE"/>
        <s v="SIMULATION,SINGLE_PLAYER"/>
        <s v="CARD_GAME,STRATEGY,ROGUE_LIKE"/>
        <s v="ACTION,PLATFORMER,METROIDVANIA"/>
        <s v="ACTION,INDIE,OPEN_WORLD"/>
        <s v="SIMULATION,CASUAL,INDIE"/>
        <s v="RPG,INDIE,CASUAL"/>
        <s v="METROIDVANIA,ADVENTURE,INDIE"/>
        <s v="STRATEGY,TURN_BASED,4X"/>
        <s v="ADVENTURE,INDIE,PLATFORMER"/>
        <s v="MULTIPLAYER,SINGLE_PLAYER,FPS"/>
        <s v="CO_OP,INDIE,ACTION"/>
        <s v="RPG,FANTASY,TURN_BASED"/>
        <s v="INDIE,SIMULATION,SINGLE_PLAYER"/>
        <s v="CASUAL,SIMULATION,INDIE"/>
        <s v="INDIE,ADVENTURE,COMEDY"/>
        <s v="ARCADE,SHOOTER,SPACE_SIM"/>
        <s v="ARCADE,RACING,SINGLE_PLAYER"/>
        <s v="RACING,SIMULATION,SPORTS"/>
        <s v="INDIE,METROIDVANIA,ADVENTURE"/>
        <s v="TURN_BASED,RPG,SINGLE_PLAYER"/>
        <s v="SINGLE_PLAYER,RPG,ADVENTURE"/>
        <s v="SINGLE_PLAYER,STEALTH,ACTION"/>
        <s v="SINGLE_PLAYER,ACTION,ADVENTURE"/>
        <s v="SINGLE_PLAYER,SHOOTER,ACTION"/>
        <s v="STRATEGY,RPG"/>
        <s v="ACTION,RPG,CO_OP,SINGLE_PLAYER"/>
        <s v="STRATEGY,INDIE,BASE_BUILDING"/>
        <s v="SIMULATION,STRATEGY,SURVIVAL"/>
        <s v="EARLY_ACCESS,CITY_BUILDER,BASE_BUILDING"/>
        <s v="RPG,SINGLE_PLAYER,ADVENTURE"/>
        <s v="ACTION,EXPLORATION,ADVENTURE"/>
        <s v="CO_OP,MULTIPLAYER,SHOOTER"/>
        <s v="ROGUE_LITE,STRATEGY,SINGLE_PLAYER"/>
        <s v="ACTION,RPG,SINGLE_PLAYER,MULTIPLAYER,CO_OP"/>
        <s v="ACTION,SIMULATION,CASUAL"/>
        <s v="ADVENTURE,STORYBOOK,INVESTIGATION"/>
        <s v="ACTION,ADVENTURE,STEALTH"/>
        <s v="INDIE,ROGUE_LIKE,ROGUE_LITE"/>
        <s v="RPG,TURN_BASED,SINGLE_PLAYER"/>
        <s v="ARCADE,STRATEGY,FIGHTING"/>
        <s v="SURVIVAL,ADVENTURE,EXPLORATION"/>
        <s v="MULTIPLAYER,FIGHTING,COMPETITIVE"/>
        <s v="OPEN_WORLD,EXPLORATION,ADVENTURE"/>
        <s v="FIGHTING,ACTION,ARCADE"/>
        <s v="OPEN_WORLD,FPS"/>
        <s v="CARD_GAME,ROGUE_LIKE,RPG"/>
        <s v="PARTY,CO_OP,MULTIPLAYER"/>
        <s v="STRATEGY,BASE_BUILDING,RPG"/>
        <s v="SINGLE_PLAYER,CO_OP,ACTION"/>
        <s v="CITY_BUILDER,ROGUE_LITE,STRATEGY"/>
        <s v="ADVENTURE,HORROR,SINGLE_PLAYER"/>
        <s v="INDIE,CARD_GAME,ROGUE_LIKE"/>
        <s v="HORROR,STEALTH,ROGUE_LIKE"/>
        <s v="ACTION,ADVENTURE,CITY_BUILDER"/>
        <s v="ADVENTURE,INDIE,HORROR"/>
        <s v="RPG,STRATEGY,SINGLE_PLAYER"/>
        <s v="RPG,DUNGEON_CRAWLER,INDIE"/>
        <s v="RPG,INDIE,DUNGEON_CRAWLER"/>
        <s v="INDIE,ACTION,ADVENTURE"/>
        <s v="OPEN_WORLD,SPORTS,MULTIPLAYER,ACTION"/>
        <s v="ACTION,ARCADE,SHOOTER"/>
        <s v="ACTION,ADVENTURE,METROIDVANIA"/>
        <s v="HORROR,ADVENTURE,PUZZLE"/>
        <s v="HORROR,INDIE,ARCADE"/>
        <s v="INDIE,HORROR,NARRATION"/>
        <s v="ACTION,ROGUE_LIKE,CO_OP"/>
        <s v="STRATEGY,SIMULATION,SPORTS"/>
        <s v="INDIE,FIRST_PERSON,PUZZLE"/>
        <s v="ADVENTURE,INDIE"/>
        <s v="INDIE,PLATFORMER,ADVENTURE"/>
        <s v="CITY_BUILDER,SIMULATION,STRATEGY"/>
        <s v="SIMULATION,CITY_BUILDER,STRATEGY"/>
        <s v="ADVENTURE,RPG,SINGLE_PLAYER"/>
        <s v="TURN_BASED,STRATEGY,FANTASY,SINGLE_PLAYER"/>
        <s v="INDIE,RPG,ADVENTURE"/>
        <s v="ADVENTURE,ARCADE,INDIE"/>
        <s v="ACTION,ROGUE_LIKE,SHOOTER"/>
        <s v="ACTION,INVESTIGATION,ADVENTURE"/>
        <s v="CARD_GAME,DUNGEON_CRAWLER,ROGUE_LIKE"/>
        <s v="CO_OP,INDIE,PLATFORMER"/>
        <s v="SHOOTER,FIRST_PERSON,MULTIPLAYER"/>
        <s v="STRATEGY,ACTION"/>
        <s v="RPG,SINGLE_PLAYER,TURN_BASED"/>
        <s v="SHOOTER,ACTION,ADVENTURE"/>
        <s v="SIMULATION,PUZZLE,PROGRAMMING"/>
        <s v="RPG,ACTION,SINGLE_PLAYER,CO_OP,MULTIPLAYER"/>
        <s v="SIMULATION,INDIE,CITY_BUILDER,SINGLE_PLAYER,CO_OP"/>
        <s v="SIMULATION,STRATEGY,ADVENTURE"/>
        <s v="RPG,STRATEGY,FANTASY"/>
        <s v="ACTION,ADVENTURE,STRATEGY"/>
        <s v="ACTION,MULTIPLAYER,BATTLE_ROYALE"/>
        <s v="SIMULATION,ADVENTURE"/>
        <s v="PLATFORMER,METROIDVANIA,ACTION"/>
        <s v="ARCADE,ACTION,CO_OP,SINGLE_PLAYER"/>
        <s v="CO_OP,ACTION,ROGUE_LITE"/>
        <s v="MULTIPLAYER,INDIE,CASUAL"/>
        <s v="SHOOTER,ADVENTURE"/>
        <s v="METROIDVANIA,ADVENTURE,ACTION"/>
        <s v="PUZZLE,FIRST_PERSON,SINGLE_PLAYER,NARRATION,ADVENTURE"/>
        <s v="INDIE,ACTION"/>
        <s v="EXPLORATION,INVESTIGATION,SUPERNATURAL"/>
        <s v="INDIE,ACTION,ADVENTURE,SINGLE_PLAYER"/>
        <s v="CASUAL,CO_OP,PARTY,SINGLE_PLAYER"/>
        <s v="INDIE,MULTIPLAYER,SHOOTER"/>
        <s v="INDIE,PUZZLE,PLATFORMER"/>
        <s v="ACTION,STRATEGY,STEALTH,SINGLE_PLAYER"/>
        <s v="ADVENTURE,EXPLORATION,INDIE"/>
        <s v="PARTY,CASUAL"/>
        <s v="SHOOTER,STRATEGY,CO_OP,MULTIPLAYER,ACTION"/>
        <s v="CO_OP,RPG,ADVENTURE,SINGLE_PLAYER"/>
        <s v="OPEN_WORLD,ACTION,RPG"/>
        <s v="ACTION,FIGHTING,INDI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 Table 2" cacheId="0" dataCaption="" compact="0" compactData="0">
  <location ref="A1:B4"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game_slu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t="default"/>
      </items>
    </pivotField>
    <pivotField name="pric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lease_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t="default"/>
      </items>
    </pivotField>
    <pivotField nam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develop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publis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t="default"/>
      </items>
    </pivotField>
    <pivotField name="gen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relase_year" compact="0" outline="0" multipleItemSelectionAllowed="1" showAll="0">
      <items>
        <item x="0"/>
        <item x="1"/>
        <item x="2"/>
        <item x="3"/>
        <item x="4"/>
        <item x="5"/>
        <item x="6"/>
        <item x="7"/>
        <item x="8"/>
        <item x="9"/>
        <item x="10"/>
        <item x="11"/>
        <item x="12"/>
        <item x="13"/>
        <item t="default"/>
      </items>
    </pivotField>
    <pivotField name="outlier" axis="axisRow" compact="0" outline="0" multipleItemSelectionAllowed="1" showAll="0" sortType="descending">
      <items>
        <item x="0"/>
        <item x="1"/>
        <item t="default"/>
      </items>
      <autoSortScope>
        <pivotArea>
          <references>
            <reference field="4294967294">
              <x v="0"/>
            </reference>
          </references>
        </pivotArea>
      </autoSortScope>
    </pivotField>
  </pivotFields>
  <rowFields>
    <field x="11"/>
  </rowFields>
  <dataFields>
    <dataField name="COUNTA of id" fld="0" subtotal="count" baseField="0"/>
  </dataFields>
</pivotTableDefinition>
</file>

<file path=xl/pivotTables/pivotTable2.xml><?xml version="1.0" encoding="utf-8"?>
<pivotTableDefinition xmlns="http://schemas.openxmlformats.org/spreadsheetml/2006/main" name="missing_data" cacheId="1" dataCaption="" compact="0" compactData="0">
  <location ref="A1:B478"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game_slu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lease_date" axis="axisRow" compact="0" numFmtId="165"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develop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publis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t="default"/>
      </items>
    </pivotField>
    <pivotField name="gen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s>
  <rowFields>
    <field x="4"/>
  </rowFields>
  <dataFields>
    <dataField name="COUNTA of id" fld="0" subtotal="count" baseField="0"/>
  </dataFields>
</pivotTableDefinition>
</file>

<file path=xl/pivotTables/pivotTable3.xml><?xml version="1.0" encoding="utf-8"?>
<pivotTableDefinition xmlns="http://schemas.openxmlformats.org/spreadsheetml/2006/main" name="missing_data 2" cacheId="1" dataCaption="" compact="0" compactData="0">
  <location ref="E1:F553"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game_slu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lease_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developer" axis="axisRow" compact="0" outline="0" multipleItemSelectionAllowed="1" showAll="0" sortType="ascending">
      <items>
        <item x="25"/>
        <item x="196"/>
        <item x="29"/>
        <item x="64"/>
        <item x="227"/>
        <item x="20"/>
        <item x="470"/>
        <item x="537"/>
        <item x="2"/>
        <item x="476"/>
        <item x="492"/>
        <item x="4"/>
        <item x="223"/>
        <item x="219"/>
        <item x="297"/>
        <item x="78"/>
        <item x="139"/>
        <item x="501"/>
        <item x="148"/>
        <item x="543"/>
        <item x="393"/>
        <item x="241"/>
        <item x="354"/>
        <item x="279"/>
        <item x="453"/>
        <item x="538"/>
        <item x="433"/>
        <item x="308"/>
        <item x="464"/>
        <item x="146"/>
        <item x="356"/>
        <item x="245"/>
        <item x="96"/>
        <item x="481"/>
        <item x="144"/>
        <item x="233"/>
        <item x="499"/>
        <item x="137"/>
        <item x="92"/>
        <item x="507"/>
        <item x="164"/>
        <item x="431"/>
        <item x="169"/>
        <item x="424"/>
        <item x="435"/>
        <item x="200"/>
        <item x="306"/>
        <item x="494"/>
        <item x="155"/>
        <item x="418"/>
        <item x="70"/>
        <item x="403"/>
        <item x="142"/>
        <item x="104"/>
        <item x="468"/>
        <item x="115"/>
        <item x="404"/>
        <item x="451"/>
        <item x="31"/>
        <item x="259"/>
        <item x="140"/>
        <item x="222"/>
        <item x="162"/>
        <item x="359"/>
        <item x="384"/>
        <item x="122"/>
        <item x="401"/>
        <item x="546"/>
        <item x="167"/>
        <item x="520"/>
        <item x="544"/>
        <item x="406"/>
        <item x="201"/>
        <item x="210"/>
        <item x="171"/>
        <item x="213"/>
        <item x="371"/>
        <item x="512"/>
        <item x="314"/>
        <item x="469"/>
        <item x="277"/>
        <item x="274"/>
        <item x="456"/>
        <item x="329"/>
        <item x="322"/>
        <item x="86"/>
        <item x="211"/>
        <item x="370"/>
        <item x="296"/>
        <item x="202"/>
        <item x="460"/>
        <item x="208"/>
        <item x="22"/>
        <item x="509"/>
        <item x="234"/>
        <item x="212"/>
        <item x="425"/>
        <item x="288"/>
        <item x="355"/>
        <item x="240"/>
        <item x="372"/>
        <item x="437"/>
        <item x="439"/>
        <item x="480"/>
        <item x="282"/>
        <item x="46"/>
        <item x="373"/>
        <item x="11"/>
        <item x="534"/>
        <item x="173"/>
        <item x="385"/>
        <item x="84"/>
        <item x="487"/>
        <item x="368"/>
        <item x="310"/>
        <item x="149"/>
        <item x="253"/>
        <item x="130"/>
        <item x="182"/>
        <item x="287"/>
        <item x="66"/>
        <item x="463"/>
        <item x="229"/>
        <item x="37"/>
        <item x="67"/>
        <item x="101"/>
        <item x="27"/>
        <item x="258"/>
        <item x="7"/>
        <item x="71"/>
        <item x="409"/>
        <item x="286"/>
        <item x="454"/>
        <item x="102"/>
        <item x="440"/>
        <item x="447"/>
        <item x="529"/>
        <item x="135"/>
        <item x="328"/>
        <item x="176"/>
        <item x="179"/>
        <item x="154"/>
        <item x="170"/>
        <item x="50"/>
        <item x="515"/>
        <item x="490"/>
        <item x="461"/>
        <item x="399"/>
        <item x="3"/>
        <item x="510"/>
        <item x="337"/>
        <item x="153"/>
        <item x="506"/>
        <item x="345"/>
        <item x="413"/>
        <item x="342"/>
        <item x="524"/>
        <item x="331"/>
        <item x="320"/>
        <item x="247"/>
        <item x="357"/>
        <item x="189"/>
        <item x="172"/>
        <item x="242"/>
        <item x="183"/>
        <item x="388"/>
        <item x="353"/>
        <item x="408"/>
        <item x="254"/>
        <item x="187"/>
        <item x="339"/>
        <item x="379"/>
        <item x="26"/>
        <item x="514"/>
        <item x="159"/>
        <item x="238"/>
        <item x="194"/>
        <item x="42"/>
        <item x="422"/>
        <item x="132"/>
        <item x="236"/>
        <item x="83"/>
        <item x="156"/>
        <item x="109"/>
        <item x="203"/>
        <item x="508"/>
        <item x="378"/>
        <item x="228"/>
        <item x="108"/>
        <item x="528"/>
        <item x="426"/>
        <item x="69"/>
        <item x="47"/>
        <item x="39"/>
        <item x="192"/>
        <item x="336"/>
        <item x="519"/>
        <item x="191"/>
        <item x="391"/>
        <item x="317"/>
        <item x="367"/>
        <item x="294"/>
        <item x="58"/>
        <item x="316"/>
        <item x="289"/>
        <item x="231"/>
        <item x="541"/>
        <item x="330"/>
        <item x="206"/>
        <item x="73"/>
        <item x="141"/>
        <item x="495"/>
        <item x="62"/>
        <item x="239"/>
        <item x="221"/>
        <item x="269"/>
        <item x="36"/>
        <item x="218"/>
        <item x="471"/>
        <item x="511"/>
        <item x="344"/>
        <item x="303"/>
        <item x="302"/>
        <item x="246"/>
        <item x="204"/>
        <item x="110"/>
        <item x="443"/>
        <item x="530"/>
        <item x="324"/>
        <item x="532"/>
        <item x="381"/>
        <item x="305"/>
        <item x="301"/>
        <item x="220"/>
        <item x="318"/>
        <item x="165"/>
        <item x="382"/>
        <item x="21"/>
        <item x="249"/>
        <item x="436"/>
        <item x="56"/>
        <item x="400"/>
        <item x="299"/>
        <item x="427"/>
        <item x="40"/>
        <item x="380"/>
        <item x="521"/>
        <item x="325"/>
        <item x="275"/>
        <item x="462"/>
        <item x="98"/>
        <item x="68"/>
        <item x="485"/>
        <item x="513"/>
        <item x="383"/>
        <item x="105"/>
        <item x="430"/>
        <item x="88"/>
        <item x="127"/>
        <item x="497"/>
        <item x="217"/>
        <item x="347"/>
        <item x="522"/>
        <item x="313"/>
        <item x="207"/>
        <item x="533"/>
        <item x="178"/>
        <item x="405"/>
        <item x="438"/>
        <item x="483"/>
        <item x="377"/>
        <item x="278"/>
        <item x="276"/>
        <item x="319"/>
        <item x="338"/>
        <item x="34"/>
        <item x="57"/>
        <item x="457"/>
        <item x="489"/>
        <item x="473"/>
        <item x="445"/>
        <item x="298"/>
        <item x="493"/>
        <item x="420"/>
        <item x="392"/>
        <item x="216"/>
        <item x="475"/>
        <item x="386"/>
        <item x="76"/>
        <item x="482"/>
        <item x="93"/>
        <item x="452"/>
        <item x="502"/>
        <item x="143"/>
        <item x="52"/>
        <item x="100"/>
        <item x="455"/>
        <item x="348"/>
        <item x="271"/>
        <item x="525"/>
        <item x="260"/>
        <item x="244"/>
        <item x="131"/>
        <item x="486"/>
        <item x="374"/>
        <item x="284"/>
        <item x="390"/>
        <item x="151"/>
        <item x="168"/>
        <item x="361"/>
        <item x="441"/>
        <item x="280"/>
        <item x="186"/>
        <item x="261"/>
        <item x="80"/>
        <item x="376"/>
        <item x="397"/>
        <item x="369"/>
        <item x="432"/>
        <item x="87"/>
        <item x="43"/>
        <item x="251"/>
        <item x="28"/>
        <item x="540"/>
        <item x="474"/>
        <item x="74"/>
        <item x="16"/>
        <item x="364"/>
        <item x="38"/>
        <item x="198"/>
        <item x="214"/>
        <item x="263"/>
        <item x="548"/>
        <item x="472"/>
        <item x="523"/>
        <item x="106"/>
        <item x="343"/>
        <item x="53"/>
        <item x="402"/>
        <item x="285"/>
        <item x="363"/>
        <item x="103"/>
        <item x="147"/>
        <item x="498"/>
        <item x="326"/>
        <item x="79"/>
        <item x="99"/>
        <item x="291"/>
        <item x="375"/>
        <item x="281"/>
        <item x="466"/>
        <item x="266"/>
        <item x="152"/>
        <item x="128"/>
        <item x="121"/>
        <item x="410"/>
        <item x="352"/>
        <item x="129"/>
        <item x="300"/>
        <item x="252"/>
        <item x="321"/>
        <item x="72"/>
        <item x="6"/>
        <item x="215"/>
        <item x="387"/>
        <item x="467"/>
        <item x="45"/>
        <item x="59"/>
        <item x="15"/>
        <item x="255"/>
        <item x="225"/>
        <item x="272"/>
        <item x="235"/>
        <item x="185"/>
        <item x="362"/>
        <item x="97"/>
        <item x="157"/>
        <item x="333"/>
        <item x="268"/>
        <item x="136"/>
        <item x="412"/>
        <item x="304"/>
        <item x="341"/>
        <item x="332"/>
        <item x="54"/>
        <item x="10"/>
        <item x="295"/>
        <item x="123"/>
        <item x="477"/>
        <item x="307"/>
        <item x="118"/>
        <item x="180"/>
        <item x="119"/>
        <item x="5"/>
        <item x="398"/>
        <item x="273"/>
        <item x="160"/>
        <item x="113"/>
        <item x="125"/>
        <item x="163"/>
        <item x="243"/>
        <item x="323"/>
        <item x="335"/>
        <item x="111"/>
        <item x="448"/>
        <item x="478"/>
        <item x="312"/>
        <item x="365"/>
        <item x="116"/>
        <item x="107"/>
        <item x="414"/>
        <item x="550"/>
        <item x="265"/>
        <item x="283"/>
        <item x="181"/>
        <item x="415"/>
        <item x="193"/>
        <item x="327"/>
        <item x="334"/>
        <item x="293"/>
        <item x="527"/>
        <item x="366"/>
        <item x="95"/>
        <item x="237"/>
        <item x="351"/>
        <item x="190"/>
        <item x="311"/>
        <item x="449"/>
        <item x="90"/>
        <item x="488"/>
        <item x="417"/>
        <item x="360"/>
        <item x="504"/>
        <item x="19"/>
        <item x="396"/>
        <item x="446"/>
        <item x="264"/>
        <item x="503"/>
        <item x="18"/>
        <item x="32"/>
        <item x="536"/>
        <item x="535"/>
        <item x="444"/>
        <item x="547"/>
        <item x="184"/>
        <item x="349"/>
        <item x="209"/>
        <item x="423"/>
        <item x="138"/>
        <item x="8"/>
        <item x="434"/>
        <item x="429"/>
        <item x="549"/>
        <item x="9"/>
        <item x="358"/>
        <item x="48"/>
        <item x="175"/>
        <item x="256"/>
        <item x="450"/>
        <item x="205"/>
        <item x="44"/>
        <item x="81"/>
        <item x="545"/>
        <item x="75"/>
        <item x="250"/>
        <item x="458"/>
        <item x="161"/>
        <item x="315"/>
        <item x="526"/>
        <item x="517"/>
        <item x="224"/>
        <item x="14"/>
        <item x="500"/>
        <item x="292"/>
        <item x="411"/>
        <item x="30"/>
        <item x="23"/>
        <item x="89"/>
        <item x="51"/>
        <item x="539"/>
        <item x="257"/>
        <item x="77"/>
        <item x="428"/>
        <item x="166"/>
        <item x="459"/>
        <item x="12"/>
        <item x="419"/>
        <item x="63"/>
        <item x="1"/>
        <item x="112"/>
        <item x="174"/>
        <item x="350"/>
        <item x="199"/>
        <item x="505"/>
        <item x="290"/>
        <item x="394"/>
        <item x="134"/>
        <item x="0"/>
        <item x="82"/>
        <item x="516"/>
        <item x="41"/>
        <item x="188"/>
        <item x="94"/>
        <item x="24"/>
        <item x="248"/>
        <item x="33"/>
        <item x="17"/>
        <item x="13"/>
        <item x="35"/>
        <item x="114"/>
        <item x="195"/>
        <item x="55"/>
        <item x="267"/>
        <item x="389"/>
        <item x="150"/>
        <item x="496"/>
        <item x="230"/>
        <item x="518"/>
        <item x="484"/>
        <item x="340"/>
        <item x="60"/>
        <item x="531"/>
        <item x="65"/>
        <item x="465"/>
        <item x="416"/>
        <item x="124"/>
        <item x="91"/>
        <item x="197"/>
        <item x="226"/>
        <item x="479"/>
        <item x="407"/>
        <item x="120"/>
        <item x="442"/>
        <item x="346"/>
        <item x="61"/>
        <item x="262"/>
        <item x="158"/>
        <item x="542"/>
        <item x="421"/>
        <item x="491"/>
        <item x="117"/>
        <item x="133"/>
        <item x="395"/>
        <item x="309"/>
        <item x="270"/>
        <item x="126"/>
        <item x="177"/>
        <item x="85"/>
        <item x="49"/>
        <item x="232"/>
        <item x="145"/>
        <item t="default"/>
      </items>
    </pivotField>
    <pivotField name="publis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t="default"/>
      </items>
    </pivotField>
    <pivotField name="gen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s>
  <rowFields>
    <field x="6"/>
  </rowFields>
  <dataFields>
    <dataField name="COUNTA of id" fld="0" subtotal="count" baseField="0"/>
  </dataFields>
</pivotTableDefinition>
</file>

<file path=xl/pivotTables/pivotTable4.xml><?xml version="1.0" encoding="utf-8"?>
<pivotTableDefinition xmlns="http://schemas.openxmlformats.org/spreadsheetml/2006/main" name="missing_data 3" cacheId="1" dataCaption="" compact="0" compactData="0">
  <location ref="I1:J333"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game_slu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lease_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develop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publisher" axis="axisRow" compact="0" outline="0" multipleItemSelectionAllowed="1" showAll="0" sortType="ascending">
      <items>
        <item x="20"/>
        <item x="18"/>
        <item x="232"/>
        <item x="16"/>
        <item x="204"/>
        <item x="224"/>
        <item x="269"/>
        <item x="2"/>
        <item x="75"/>
        <item x="296"/>
        <item x="31"/>
        <item x="154"/>
        <item x="160"/>
        <item x="103"/>
        <item x="135"/>
        <item x="327"/>
        <item x="104"/>
        <item x="287"/>
        <item x="328"/>
        <item x="101"/>
        <item x="36"/>
        <item x="323"/>
        <item x="66"/>
        <item x="10"/>
        <item x="309"/>
        <item x="44"/>
        <item x="26"/>
        <item x="54"/>
        <item x="131"/>
        <item x="139"/>
        <item x="213"/>
        <item x="304"/>
        <item x="108"/>
        <item x="272"/>
        <item x="223"/>
        <item x="99"/>
        <item x="267"/>
        <item x="73"/>
        <item x="170"/>
        <item x="185"/>
        <item x="183"/>
        <item x="216"/>
        <item x="310"/>
        <item x="156"/>
        <item x="114"/>
        <item x="258"/>
        <item x="266"/>
        <item x="329"/>
        <item x="117"/>
        <item x="140"/>
        <item x="196"/>
        <item x="120"/>
        <item x="149"/>
        <item x="250"/>
        <item x="126"/>
        <item x="293"/>
        <item x="221"/>
        <item x="60"/>
        <item x="249"/>
        <item x="291"/>
        <item x="166"/>
        <item x="81"/>
        <item x="55"/>
        <item x="197"/>
        <item x="35"/>
        <item x="251"/>
        <item x="165"/>
        <item x="4"/>
        <item x="259"/>
        <item x="58"/>
        <item x="29"/>
        <item x="91"/>
        <item x="199"/>
        <item x="192"/>
        <item x="70"/>
        <item x="22"/>
        <item x="6"/>
        <item x="53"/>
        <item x="288"/>
        <item x="71"/>
        <item x="318"/>
        <item x="226"/>
        <item x="122"/>
        <item x="125"/>
        <item x="39"/>
        <item x="87"/>
        <item x="301"/>
        <item x="69"/>
        <item x="265"/>
        <item x="3"/>
        <item x="311"/>
        <item x="234"/>
        <item x="308"/>
        <item x="228"/>
        <item x="242"/>
        <item x="142"/>
        <item x="129"/>
        <item x="264"/>
        <item x="50"/>
        <item x="134"/>
        <item x="253"/>
        <item x="200"/>
        <item x="21"/>
        <item x="111"/>
        <item x="189"/>
        <item x="169"/>
        <item x="241"/>
        <item x="136"/>
        <item x="32"/>
        <item x="168"/>
        <item x="194"/>
        <item x="109"/>
        <item x="141"/>
        <item x="280"/>
        <item x="324"/>
        <item x="275"/>
        <item x="315"/>
        <item x="133"/>
        <item x="240"/>
        <item x="162"/>
        <item x="80"/>
        <item x="218"/>
        <item x="94"/>
        <item x="239"/>
        <item x="163"/>
        <item x="325"/>
        <item x="178"/>
        <item x="98"/>
        <item x="198"/>
        <item x="171"/>
        <item x="190"/>
        <item x="180"/>
        <item x="28"/>
        <item x="153"/>
        <item x="312"/>
        <item x="107"/>
        <item x="210"/>
        <item x="209"/>
        <item x="181"/>
        <item x="229"/>
        <item x="38"/>
        <item x="255"/>
        <item x="262"/>
        <item x="208"/>
        <item x="155"/>
        <item x="219"/>
        <item x="256"/>
        <item x="17"/>
        <item x="172"/>
        <item x="161"/>
        <item x="211"/>
        <item x="254"/>
        <item x="292"/>
        <item x="68"/>
        <item x="51"/>
        <item x="326"/>
        <item x="298"/>
        <item x="263"/>
        <item x="313"/>
        <item x="257"/>
        <item x="61"/>
        <item x="124"/>
        <item x="279"/>
        <item x="79"/>
        <item x="177"/>
        <item x="220"/>
        <item x="295"/>
        <item x="42"/>
        <item x="247"/>
        <item x="274"/>
        <item x="289"/>
        <item x="300"/>
        <item x="282"/>
        <item x="261"/>
        <item x="205"/>
        <item x="303"/>
        <item x="260"/>
        <item x="297"/>
        <item x="227"/>
        <item x="207"/>
        <item x="284"/>
        <item x="118"/>
        <item x="41"/>
        <item x="179"/>
        <item x="237"/>
        <item x="277"/>
        <item x="159"/>
        <item x="184"/>
        <item x="278"/>
        <item x="322"/>
        <item x="119"/>
        <item x="244"/>
        <item x="193"/>
        <item x="57"/>
        <item x="252"/>
        <item x="276"/>
        <item x="202"/>
        <item x="321"/>
        <item x="243"/>
        <item x="206"/>
        <item x="30"/>
        <item x="316"/>
        <item x="74"/>
        <item x="236"/>
        <item x="77"/>
        <item x="102"/>
        <item x="47"/>
        <item x="320"/>
        <item x="112"/>
        <item x="147"/>
        <item x="106"/>
        <item x="89"/>
        <item x="302"/>
        <item x="86"/>
        <item x="90"/>
        <item x="5"/>
        <item x="151"/>
        <item x="148"/>
        <item x="83"/>
        <item x="317"/>
        <item x="174"/>
        <item x="13"/>
        <item x="175"/>
        <item x="46"/>
        <item x="294"/>
        <item x="72"/>
        <item x="158"/>
        <item x="167"/>
        <item x="245"/>
        <item x="67"/>
        <item x="152"/>
        <item x="23"/>
        <item x="95"/>
        <item x="268"/>
        <item x="212"/>
        <item x="9"/>
        <item x="214"/>
        <item x="319"/>
        <item x="164"/>
        <item x="230"/>
        <item x="84"/>
        <item x="144"/>
        <item x="115"/>
        <item x="145"/>
        <item x="222"/>
        <item x="132"/>
        <item x="285"/>
        <item x="37"/>
        <item x="8"/>
        <item x="305"/>
        <item x="187"/>
        <item x="330"/>
        <item x="182"/>
        <item x="43"/>
        <item x="195"/>
        <item x="127"/>
        <item x="128"/>
        <item x="146"/>
        <item x="270"/>
        <item x="225"/>
        <item x="201"/>
        <item x="248"/>
        <item x="65"/>
        <item x="116"/>
        <item x="100"/>
        <item x="286"/>
        <item x="299"/>
        <item x="15"/>
        <item x="283"/>
        <item x="173"/>
        <item x="306"/>
        <item x="14"/>
        <item x="27"/>
        <item x="281"/>
        <item x="130"/>
        <item x="96"/>
        <item x="7"/>
        <item x="52"/>
        <item x="92"/>
        <item x="34"/>
        <item x="137"/>
        <item x="150"/>
        <item x="88"/>
        <item x="48"/>
        <item x="143"/>
        <item x="33"/>
        <item x="97"/>
        <item x="290"/>
        <item x="113"/>
        <item x="217"/>
        <item x="157"/>
        <item x="12"/>
        <item x="25"/>
        <item x="246"/>
        <item x="19"/>
        <item x="24"/>
        <item x="62"/>
        <item x="40"/>
        <item x="176"/>
        <item x="110"/>
        <item x="56"/>
        <item x="11"/>
        <item x="203"/>
        <item x="78"/>
        <item x="121"/>
        <item x="138"/>
        <item x="0"/>
        <item x="231"/>
        <item x="314"/>
        <item x="235"/>
        <item x="45"/>
        <item x="49"/>
        <item x="271"/>
        <item x="64"/>
        <item x="76"/>
        <item x="188"/>
        <item x="85"/>
        <item x="238"/>
        <item x="1"/>
        <item x="307"/>
        <item x="273"/>
        <item x="191"/>
        <item x="82"/>
        <item x="63"/>
        <item x="233"/>
        <item x="93"/>
        <item x="105"/>
        <item x="215"/>
        <item x="186"/>
        <item x="123"/>
        <item x="59"/>
        <item t="default"/>
      </items>
    </pivotField>
    <pivotField name="gen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s>
  <rowFields>
    <field x="7"/>
  </rowFields>
  <dataFields>
    <dataField name="COUNTA of id" fld="0" subtotal="count" baseField="0"/>
  </dataFields>
</pivotTableDefinition>
</file>

<file path=xl/pivotTables/pivotTable5.xml><?xml version="1.0" encoding="utf-8"?>
<pivotTableDefinition xmlns="http://schemas.openxmlformats.org/spreadsheetml/2006/main" name="missing_data 4" cacheId="1" dataCaption="" compact="0" compactData="0">
  <location ref="N1:O588"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game_slu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t="default"/>
      </items>
    </pivotField>
    <pivotField name="pric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lease_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develop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publis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t="default"/>
      </items>
    </pivotField>
    <pivotField name="genres" axis="axisRow" compact="0" outline="0" multipleItemSelectionAllowed="1" showAll="0" sortType="ascending">
      <items>
        <item x="30"/>
        <item x="1"/>
        <item x="98"/>
        <item x="204"/>
        <item x="527"/>
        <item x="467"/>
        <item x="173"/>
        <item x="402"/>
        <item x="24"/>
        <item x="452"/>
        <item x="535"/>
        <item x="273"/>
        <item x="61"/>
        <item x="293"/>
        <item x="233"/>
        <item x="372"/>
        <item x="356"/>
        <item x="349"/>
        <item x="304"/>
        <item x="337"/>
        <item x="435"/>
        <item x="510"/>
        <item x="563"/>
        <item x="322"/>
        <item x="425"/>
        <item x="534"/>
        <item x="205"/>
        <item x="275"/>
        <item x="449"/>
        <item x="164"/>
        <item x="316"/>
        <item x="102"/>
        <item x="308"/>
        <item x="214"/>
        <item x="146"/>
        <item x="504"/>
        <item x="47"/>
        <item x="213"/>
        <item x="585"/>
        <item x="28"/>
        <item x="4"/>
        <item x="115"/>
        <item x="230"/>
        <item x="69"/>
        <item x="212"/>
        <item x="355"/>
        <item x="38"/>
        <item x="90"/>
        <item x="43"/>
        <item x="381"/>
        <item x="149"/>
        <item x="460"/>
        <item x="286"/>
        <item x="57"/>
        <item x="477"/>
        <item x="232"/>
        <item x="39"/>
        <item x="74"/>
        <item x="416"/>
        <item x="551"/>
        <item x="26"/>
        <item x="418"/>
        <item x="564"/>
        <item x="288"/>
        <item x="127"/>
        <item x="235"/>
        <item x="11"/>
        <item x="354"/>
        <item x="177"/>
        <item x="23"/>
        <item x="423"/>
        <item x="7"/>
        <item x="122"/>
        <item x="77"/>
        <item x="55"/>
        <item x="476"/>
        <item x="133"/>
        <item x="68"/>
        <item x="358"/>
        <item x="539"/>
        <item x="550"/>
        <item x="113"/>
        <item x="84"/>
        <item x="0"/>
        <item x="184"/>
        <item x="499"/>
        <item x="156"/>
        <item x="249"/>
        <item x="131"/>
        <item x="167"/>
        <item x="296"/>
        <item x="129"/>
        <item x="203"/>
        <item x="18"/>
        <item x="507"/>
        <item x="216"/>
        <item x="60"/>
        <item x="227"/>
        <item x="471"/>
        <item x="344"/>
        <item x="139"/>
        <item x="508"/>
        <item x="97"/>
        <item x="79"/>
        <item x="192"/>
        <item x="105"/>
        <item x="341"/>
        <item x="134"/>
        <item x="239"/>
        <item x="248"/>
        <item x="83"/>
        <item x="388"/>
        <item x="370"/>
        <item x="142"/>
        <item x="221"/>
        <item x="267"/>
        <item x="579"/>
        <item x="111"/>
        <item x="361"/>
        <item x="29"/>
        <item x="132"/>
        <item x="297"/>
        <item x="306"/>
        <item x="35"/>
        <item x="137"/>
        <item x="549"/>
        <item x="433"/>
        <item x="292"/>
        <item x="371"/>
        <item x="399"/>
        <item x="441"/>
        <item x="87"/>
        <item x="580"/>
        <item x="396"/>
        <item x="414"/>
        <item x="291"/>
        <item x="524"/>
        <item x="276"/>
        <item x="542"/>
        <item x="338"/>
        <item x="161"/>
        <item x="215"/>
        <item x="528"/>
        <item x="409"/>
        <item x="278"/>
        <item x="482"/>
        <item x="326"/>
        <item x="342"/>
        <item x="226"/>
        <item x="401"/>
        <item x="464"/>
        <item x="195"/>
        <item x="169"/>
        <item x="351"/>
        <item x="383"/>
        <item x="400"/>
        <item x="429"/>
        <item x="348"/>
        <item x="473"/>
        <item x="333"/>
        <item x="50"/>
        <item x="379"/>
        <item x="391"/>
        <item x="237"/>
        <item x="6"/>
        <item x="313"/>
        <item x="413"/>
        <item x="546"/>
        <item x="274"/>
        <item x="448"/>
        <item x="395"/>
        <item x="385"/>
        <item x="422"/>
        <item x="302"/>
        <item x="328"/>
        <item x="509"/>
        <item x="458"/>
        <item x="163"/>
        <item x="279"/>
        <item x="567"/>
        <item x="417"/>
        <item x="398"/>
        <item x="301"/>
        <item x="461"/>
        <item x="147"/>
        <item x="140"/>
        <item x="207"/>
        <item x="257"/>
        <item x="490"/>
        <item x="489"/>
        <item x="415"/>
        <item x="513"/>
        <item x="196"/>
        <item x="185"/>
        <item x="238"/>
        <item x="552"/>
        <item x="117"/>
        <item x="519"/>
        <item x="335"/>
        <item x="106"/>
        <item x="145"/>
        <item x="475"/>
        <item x="151"/>
        <item x="378"/>
        <item x="576"/>
        <item x="442"/>
        <item x="143"/>
        <item x="393"/>
        <item x="22"/>
        <item x="162"/>
        <item x="487"/>
        <item x="187"/>
        <item x="405"/>
        <item x="465"/>
        <item x="188"/>
        <item x="523"/>
        <item x="384"/>
        <item x="544"/>
        <item x="359"/>
        <item x="377"/>
        <item x="568"/>
        <item x="138"/>
        <item x="327"/>
        <item x="103"/>
        <item x="484"/>
        <item x="553"/>
        <item x="222"/>
        <item x="209"/>
        <item x="505"/>
        <item x="444"/>
        <item x="256"/>
        <item x="219"/>
        <item x="583"/>
        <item x="116"/>
        <item x="470"/>
        <item x="240"/>
        <item x="223"/>
        <item x="123"/>
        <item x="244"/>
        <item x="120"/>
        <item x="118"/>
        <item x="271"/>
        <item x="179"/>
        <item x="457"/>
        <item x="168"/>
        <item x="407"/>
        <item x="261"/>
        <item x="374"/>
        <item x="502"/>
        <item x="231"/>
        <item x="432"/>
        <item x="282"/>
        <item x="420"/>
        <item x="64"/>
        <item x="45"/>
        <item x="574"/>
        <item x="58"/>
        <item x="517"/>
        <item x="200"/>
        <item x="48"/>
        <item x="130"/>
        <item x="25"/>
        <item x="152"/>
        <item x="453"/>
        <item x="270"/>
        <item x="9"/>
        <item x="373"/>
        <item x="536"/>
        <item x="456"/>
        <item x="96"/>
        <item x="272"/>
        <item x="37"/>
        <item x="537"/>
        <item x="454"/>
        <item x="54"/>
        <item x="526"/>
        <item x="287"/>
        <item x="455"/>
        <item x="406"/>
        <item x="573"/>
        <item x="532"/>
        <item x="575"/>
        <item x="263"/>
        <item x="488"/>
        <item x="174"/>
        <item x="445"/>
        <item x="220"/>
        <item x="343"/>
        <item x="525"/>
        <item x="197"/>
        <item x="193"/>
        <item x="252"/>
        <item x="183"/>
        <item x="394"/>
        <item x="541"/>
        <item x="538"/>
        <item x="280"/>
        <item x="492"/>
        <item x="281"/>
        <item x="577"/>
        <item x="76"/>
        <item x="176"/>
        <item x="171"/>
        <item x="228"/>
        <item x="63"/>
        <item x="543"/>
        <item x="14"/>
        <item x="5"/>
        <item x="182"/>
        <item x="32"/>
        <item x="2"/>
        <item x="268"/>
        <item x="412"/>
        <item x="578"/>
        <item x="75"/>
        <item x="12"/>
        <item x="315"/>
        <item x="511"/>
        <item x="59"/>
        <item x="548"/>
        <item x="229"/>
        <item x="346"/>
        <item x="245"/>
        <item x="324"/>
        <item x="386"/>
        <item x="486"/>
        <item x="451"/>
        <item x="62"/>
        <item x="172"/>
        <item x="571"/>
        <item x="480"/>
        <item x="339"/>
        <item x="89"/>
        <item x="375"/>
        <item x="369"/>
        <item x="41"/>
        <item x="447"/>
        <item x="462"/>
        <item x="434"/>
        <item x="515"/>
        <item x="437"/>
        <item x="246"/>
        <item x="569"/>
        <item x="459"/>
        <item x="266"/>
        <item x="93"/>
        <item x="450"/>
        <item x="144"/>
        <item x="290"/>
        <item x="104"/>
        <item x="483"/>
        <item x="298"/>
        <item x="128"/>
        <item x="224"/>
        <item x="365"/>
        <item x="311"/>
        <item x="584"/>
        <item x="154"/>
        <item x="206"/>
        <item x="319"/>
        <item x="516"/>
        <item x="92"/>
        <item x="518"/>
        <item x="13"/>
        <item x="85"/>
        <item x="533"/>
        <item x="20"/>
        <item x="65"/>
        <item x="40"/>
        <item x="112"/>
        <item x="321"/>
        <item x="581"/>
        <item x="520"/>
        <item x="194"/>
        <item x="159"/>
        <item x="136"/>
        <item x="189"/>
        <item x="392"/>
        <item x="107"/>
        <item x="566"/>
        <item x="208"/>
        <item x="472"/>
        <item x="217"/>
        <item x="157"/>
        <item x="53"/>
        <item x="446"/>
        <item x="284"/>
        <item x="124"/>
        <item x="572"/>
        <item x="70"/>
        <item x="411"/>
        <item x="44"/>
        <item x="427"/>
        <item x="109"/>
        <item x="234"/>
        <item x="325"/>
        <item x="303"/>
        <item x="15"/>
        <item x="299"/>
        <item x="347"/>
        <item x="353"/>
        <item x="42"/>
        <item x="114"/>
        <item x="345"/>
        <item x="491"/>
        <item x="95"/>
        <item x="362"/>
        <item x="408"/>
        <item x="389"/>
        <item x="218"/>
        <item x="170"/>
        <item x="368"/>
        <item x="73"/>
        <item x="19"/>
        <item x="72"/>
        <item x="443"/>
        <item x="506"/>
        <item x="67"/>
        <item x="81"/>
        <item x="380"/>
        <item x="352"/>
        <item x="559"/>
        <item x="17"/>
        <item x="66"/>
        <item x="16"/>
        <item x="530"/>
        <item x="312"/>
        <item x="485"/>
        <item x="382"/>
        <item x="469"/>
        <item x="479"/>
        <item x="531"/>
        <item x="357"/>
        <item x="190"/>
        <item x="438"/>
        <item x="336"/>
        <item x="426"/>
        <item x="331"/>
        <item x="125"/>
        <item x="310"/>
        <item x="503"/>
        <item x="91"/>
        <item x="556"/>
        <item x="364"/>
        <item x="318"/>
        <item x="562"/>
        <item x="419"/>
        <item x="317"/>
        <item x="529"/>
        <item x="295"/>
        <item x="512"/>
        <item x="332"/>
        <item x="27"/>
        <item x="557"/>
        <item x="570"/>
        <item x="262"/>
        <item x="254"/>
        <item x="554"/>
        <item x="3"/>
        <item x="258"/>
        <item x="166"/>
        <item x="56"/>
        <item x="71"/>
        <item x="148"/>
        <item x="582"/>
        <item x="180"/>
        <item x="565"/>
        <item x="135"/>
        <item x="478"/>
        <item x="545"/>
        <item x="211"/>
        <item x="466"/>
        <item x="560"/>
        <item x="51"/>
        <item x="558"/>
        <item x="247"/>
        <item x="307"/>
        <item x="474"/>
        <item x="160"/>
        <item x="561"/>
        <item x="330"/>
        <item x="305"/>
        <item x="501"/>
        <item x="121"/>
        <item x="49"/>
        <item x="496"/>
        <item x="141"/>
        <item x="283"/>
        <item x="403"/>
        <item x="126"/>
        <item x="522"/>
        <item x="387"/>
        <item x="199"/>
        <item x="52"/>
        <item x="36"/>
        <item x="88"/>
        <item x="340"/>
        <item x="31"/>
        <item x="421"/>
        <item x="264"/>
        <item x="99"/>
        <item x="108"/>
        <item x="8"/>
        <item x="86"/>
        <item x="155"/>
        <item x="100"/>
        <item x="119"/>
        <item x="494"/>
        <item x="497"/>
        <item x="80"/>
        <item x="33"/>
        <item x="495"/>
        <item x="390"/>
        <item x="428"/>
        <item x="46"/>
        <item x="431"/>
        <item x="440"/>
        <item x="463"/>
        <item x="82"/>
        <item x="202"/>
        <item x="294"/>
        <item x="555"/>
        <item x="300"/>
        <item x="366"/>
        <item x="78"/>
        <item x="430"/>
        <item x="521"/>
        <item x="329"/>
        <item x="165"/>
        <item x="360"/>
        <item x="101"/>
        <item x="320"/>
        <item x="175"/>
        <item x="158"/>
        <item x="397"/>
        <item x="255"/>
        <item x="439"/>
        <item x="500"/>
        <item x="265"/>
        <item x="210"/>
        <item x="404"/>
        <item x="110"/>
        <item x="10"/>
        <item x="289"/>
        <item x="94"/>
        <item x="269"/>
        <item x="376"/>
        <item x="498"/>
        <item x="468"/>
        <item x="309"/>
        <item x="259"/>
        <item x="314"/>
        <item x="285"/>
        <item x="323"/>
        <item x="277"/>
        <item x="367"/>
        <item x="260"/>
        <item x="540"/>
        <item x="251"/>
        <item x="225"/>
        <item x="350"/>
        <item x="250"/>
        <item x="34"/>
        <item x="410"/>
        <item x="481"/>
        <item x="153"/>
        <item x="186"/>
        <item x="198"/>
        <item x="514"/>
        <item x="424"/>
        <item x="21"/>
        <item x="334"/>
        <item x="201"/>
        <item x="363"/>
        <item x="436"/>
        <item x="178"/>
        <item x="243"/>
        <item x="241"/>
        <item x="253"/>
        <item x="181"/>
        <item x="493"/>
        <item x="150"/>
        <item x="236"/>
        <item x="191"/>
        <item x="547"/>
        <item x="242"/>
        <item t="default"/>
      </items>
    </pivotField>
  </pivotFields>
  <rowFields>
    <field x="8"/>
  </rowFields>
  <dataFields>
    <dataField name="COUNTA of id" fld="0" subtotal="count" baseField="0"/>
  </dataFields>
</pivotTableDefinition>
</file>

<file path=xl/pivotTables/pivotTable6.xml><?xml version="1.0" encoding="utf-8"?>
<pivotTableDefinition xmlns="http://schemas.openxmlformats.org/spreadsheetml/2006/main" name="missing_data 5" cacheId="1" dataCaption="" compact="0" compactData="0">
  <location ref="S1:T37"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game_slu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t="default"/>
      </items>
    </pivotField>
    <pivotField name="price($)" axis="axisRow" compact="0" numFmtId="164" outline="0" multipleItemSelectionAllowed="1" showAll="0" sortType="ascending">
      <items>
        <item x="7"/>
        <item x="20"/>
        <item x="29"/>
        <item x="24"/>
        <item x="32"/>
        <item x="14"/>
        <item x="17"/>
        <item x="3"/>
        <item x="2"/>
        <item x="15"/>
        <item x="12"/>
        <item x="28"/>
        <item x="1"/>
        <item x="19"/>
        <item x="11"/>
        <item x="16"/>
        <item x="26"/>
        <item x="27"/>
        <item x="33"/>
        <item x="0"/>
        <item x="30"/>
        <item x="8"/>
        <item x="5"/>
        <item x="23"/>
        <item x="4"/>
        <item x="13"/>
        <item x="6"/>
        <item x="21"/>
        <item x="18"/>
        <item x="10"/>
        <item x="22"/>
        <item x="9"/>
        <item x="34"/>
        <item x="25"/>
        <item x="31"/>
        <item t="default"/>
      </items>
    </pivotField>
    <pivotField name="release_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t="default"/>
      </items>
    </pivotField>
    <pivotField name="develop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t="default"/>
      </items>
    </pivotField>
    <pivotField name="publish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t="default"/>
      </items>
    </pivotField>
    <pivotField name="gen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s>
  <rowFields>
    <field x="3"/>
  </rowFields>
  <dataFields>
    <dataField name="COUNTA of id"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er.com" TargetMode="External"/><Relationship Id="rId2" Type="http://schemas.openxmlformats.org/officeDocument/2006/relationships/hyperlink" Target="http://itch.io" TargetMode="External"/><Relationship Id="rId3" Type="http://schemas.openxmlformats.org/officeDocument/2006/relationships/hyperlink" Target="http://itch.io" TargetMode="External"/><Relationship Id="rId4" Type="http://schemas.openxmlformats.org/officeDocument/2006/relationships/hyperlink" Target="http://itch.io" TargetMode="External"/><Relationship Id="rId5" Type="http://schemas.openxmlformats.org/officeDocument/2006/relationships/hyperlink" Target="http://luden.io"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er.com" TargetMode="External"/><Relationship Id="rId2" Type="http://schemas.openxmlformats.org/officeDocument/2006/relationships/hyperlink" Target="http://itch.io" TargetMode="External"/><Relationship Id="rId3" Type="http://schemas.openxmlformats.org/officeDocument/2006/relationships/hyperlink" Target="http://itch.io" TargetMode="External"/><Relationship Id="rId4" Type="http://schemas.openxmlformats.org/officeDocument/2006/relationships/hyperlink" Target="http://itch.io" TargetMode="External"/><Relationship Id="rId5" Type="http://schemas.openxmlformats.org/officeDocument/2006/relationships/hyperlink" Target="http://luden.io"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pivotTable" Target="../pivotTables/pivotTable5.xml"/><Relationship Id="rId10" Type="http://schemas.openxmlformats.org/officeDocument/2006/relationships/drawing" Target="../drawings/drawing5.xml"/><Relationship Id="rId9" Type="http://schemas.openxmlformats.org/officeDocument/2006/relationships/hyperlink" Target="http://super.com" TargetMode="External"/><Relationship Id="rId5" Type="http://schemas.openxmlformats.org/officeDocument/2006/relationships/pivotTable" Target="../pivotTables/pivotTable6.xml"/><Relationship Id="rId6" Type="http://schemas.openxmlformats.org/officeDocument/2006/relationships/hyperlink" Target="http://itch.io" TargetMode="External"/><Relationship Id="rId7" Type="http://schemas.openxmlformats.org/officeDocument/2006/relationships/hyperlink" Target="http://itch.io" TargetMode="External"/><Relationship Id="rId8" Type="http://schemas.openxmlformats.org/officeDocument/2006/relationships/hyperlink" Target="http://luden.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3" t="s">
        <v>4</v>
      </c>
      <c r="F1" s="1" t="s">
        <v>5</v>
      </c>
      <c r="G1" s="1" t="s">
        <v>6</v>
      </c>
      <c r="H1" s="1" t="s">
        <v>7</v>
      </c>
      <c r="I1" s="1" t="s">
        <v>8</v>
      </c>
      <c r="J1" s="1" t="s">
        <v>9</v>
      </c>
      <c r="K1" s="1" t="s">
        <v>10</v>
      </c>
      <c r="L1" s="1" t="s">
        <v>11</v>
      </c>
      <c r="M1" s="1" t="s">
        <v>12</v>
      </c>
      <c r="O1" s="4" t="s">
        <v>13</v>
      </c>
      <c r="P1" s="4" t="s">
        <v>14</v>
      </c>
      <c r="Q1" s="4" t="s">
        <v>15</v>
      </c>
    </row>
    <row r="2">
      <c r="A2" s="4" t="s">
        <v>16</v>
      </c>
      <c r="B2" s="4" t="s">
        <v>17</v>
      </c>
      <c r="C2" s="4" t="s">
        <v>18</v>
      </c>
      <c r="D2" s="5">
        <v>1999.0</v>
      </c>
      <c r="E2" s="6">
        <v>39547.0</v>
      </c>
      <c r="F2" s="4" t="s">
        <v>19</v>
      </c>
      <c r="G2" s="4" t="s">
        <v>20</v>
      </c>
      <c r="H2" s="4" t="s">
        <v>20</v>
      </c>
      <c r="I2" s="4" t="s">
        <v>21</v>
      </c>
      <c r="J2" s="7">
        <f t="shared" ref="J2:J916" si="1">YEAR(E2)</f>
        <v>2008</v>
      </c>
      <c r="K2" s="7">
        <f t="shared" ref="K2:K916" si="2">MONTH(E2)</f>
        <v>4</v>
      </c>
      <c r="L2" s="7">
        <f t="shared" ref="L2:L916" si="3">DAY(E2)</f>
        <v>9</v>
      </c>
      <c r="M2" s="7" t="str">
        <f t="shared" ref="M2:M916" si="4">IF(D2=0,"Free",IF(AND(D2&gt;=299,D2&lt;=999),"Cheap",IF(AND(D2&gt;=1199,D2&lt;=4999),"Reasonable",IF(AND(D2&gt;=5499,D2&lt;=10999),"Expensive","Invalid"))))</f>
        <v>Reasonable</v>
      </c>
      <c r="O2" s="8">
        <f>AVERAGE(D2:D916)</f>
        <v>2323.221858</v>
      </c>
      <c r="Q2" s="8">
        <f>AVERAGE(D2:D916)</f>
        <v>2323.221858</v>
      </c>
    </row>
    <row r="3">
      <c r="A3" s="4" t="s">
        <v>22</v>
      </c>
      <c r="B3" s="4" t="s">
        <v>23</v>
      </c>
      <c r="C3" s="4" t="s">
        <v>24</v>
      </c>
      <c r="D3" s="5">
        <v>1999.0</v>
      </c>
      <c r="E3" s="6">
        <v>39719.0</v>
      </c>
      <c r="F3" s="4" t="s">
        <v>25</v>
      </c>
      <c r="G3" s="4" t="s">
        <v>26</v>
      </c>
      <c r="H3" s="4" t="s">
        <v>27</v>
      </c>
      <c r="I3" s="4" t="s">
        <v>28</v>
      </c>
      <c r="J3" s="7">
        <f t="shared" si="1"/>
        <v>2008</v>
      </c>
      <c r="K3" s="7">
        <f t="shared" si="2"/>
        <v>9</v>
      </c>
      <c r="L3" s="7">
        <f t="shared" si="3"/>
        <v>28</v>
      </c>
      <c r="M3" s="7" t="str">
        <f t="shared" si="4"/>
        <v>Reasonable</v>
      </c>
      <c r="O3" s="8">
        <f>SUM(D2:D916)</f>
        <v>2125748</v>
      </c>
      <c r="Q3" s="7">
        <f>SUMIF(D2:D916,"Reasonable")</f>
        <v>0</v>
      </c>
    </row>
    <row r="4">
      <c r="A4" s="4" t="s">
        <v>29</v>
      </c>
      <c r="B4" s="4" t="s">
        <v>30</v>
      </c>
      <c r="C4" s="4" t="s">
        <v>31</v>
      </c>
      <c r="D4" s="5">
        <v>1499.0</v>
      </c>
      <c r="E4" s="6">
        <v>39734.0</v>
      </c>
      <c r="F4" s="4" t="s">
        <v>32</v>
      </c>
      <c r="G4" s="4" t="s">
        <v>33</v>
      </c>
      <c r="H4" s="4" t="s">
        <v>33</v>
      </c>
      <c r="I4" s="4" t="s">
        <v>34</v>
      </c>
      <c r="J4" s="7">
        <f t="shared" si="1"/>
        <v>2008</v>
      </c>
      <c r="K4" s="7">
        <f t="shared" si="2"/>
        <v>10</v>
      </c>
      <c r="L4" s="7">
        <f t="shared" si="3"/>
        <v>13</v>
      </c>
      <c r="M4" s="7" t="str">
        <f t="shared" si="4"/>
        <v>Reasonable</v>
      </c>
    </row>
    <row r="5">
      <c r="A5" s="4" t="s">
        <v>35</v>
      </c>
      <c r="B5" s="4" t="s">
        <v>36</v>
      </c>
      <c r="C5" s="4" t="s">
        <v>37</v>
      </c>
      <c r="D5" s="5">
        <v>1499.0</v>
      </c>
      <c r="E5" s="6">
        <v>40044.0</v>
      </c>
      <c r="F5" s="4" t="s">
        <v>38</v>
      </c>
      <c r="G5" s="4" t="s">
        <v>39</v>
      </c>
      <c r="H5" s="4" t="s">
        <v>39</v>
      </c>
      <c r="I5" s="4" t="s">
        <v>28</v>
      </c>
      <c r="J5" s="7">
        <f t="shared" si="1"/>
        <v>2009</v>
      </c>
      <c r="K5" s="7">
        <f t="shared" si="2"/>
        <v>8</v>
      </c>
      <c r="L5" s="7">
        <f t="shared" si="3"/>
        <v>19</v>
      </c>
      <c r="M5" s="7" t="str">
        <f t="shared" si="4"/>
        <v>Reasonable</v>
      </c>
    </row>
    <row r="6">
      <c r="A6" s="4" t="s">
        <v>40</v>
      </c>
      <c r="B6" s="4" t="s">
        <v>41</v>
      </c>
      <c r="C6" s="4" t="s">
        <v>42</v>
      </c>
      <c r="D6" s="5">
        <v>1999.0</v>
      </c>
      <c r="E6" s="6">
        <v>40253.0</v>
      </c>
      <c r="F6" s="4" t="s">
        <v>43</v>
      </c>
      <c r="G6" s="4" t="s">
        <v>44</v>
      </c>
      <c r="H6" s="4" t="s">
        <v>45</v>
      </c>
      <c r="I6" s="4" t="s">
        <v>46</v>
      </c>
      <c r="J6" s="7">
        <f t="shared" si="1"/>
        <v>2010</v>
      </c>
      <c r="K6" s="7">
        <f t="shared" si="2"/>
        <v>3</v>
      </c>
      <c r="L6" s="7">
        <f t="shared" si="3"/>
        <v>16</v>
      </c>
      <c r="M6" s="7" t="str">
        <f t="shared" si="4"/>
        <v>Reasonable</v>
      </c>
    </row>
    <row r="7">
      <c r="A7" s="4" t="s">
        <v>47</v>
      </c>
      <c r="B7" s="4" t="s">
        <v>48</v>
      </c>
      <c r="C7" s="4" t="s">
        <v>49</v>
      </c>
      <c r="D7" s="5">
        <v>1999.0</v>
      </c>
      <c r="E7" s="6">
        <v>40263.0</v>
      </c>
      <c r="F7" s="4" t="s">
        <v>50</v>
      </c>
      <c r="G7" s="4" t="s">
        <v>51</v>
      </c>
      <c r="H7" s="4" t="s">
        <v>27</v>
      </c>
      <c r="I7" s="4" t="s">
        <v>52</v>
      </c>
      <c r="J7" s="7">
        <f t="shared" si="1"/>
        <v>2010</v>
      </c>
      <c r="K7" s="7">
        <f t="shared" si="2"/>
        <v>3</v>
      </c>
      <c r="L7" s="7">
        <f t="shared" si="3"/>
        <v>26</v>
      </c>
      <c r="M7" s="7" t="str">
        <f t="shared" si="4"/>
        <v>Reasonable</v>
      </c>
    </row>
    <row r="8">
      <c r="A8" s="4" t="s">
        <v>53</v>
      </c>
      <c r="B8" s="4" t="s">
        <v>54</v>
      </c>
      <c r="C8" s="4" t="s">
        <v>55</v>
      </c>
      <c r="D8" s="5">
        <v>999.0</v>
      </c>
      <c r="E8" s="6">
        <v>40389.0</v>
      </c>
      <c r="F8" s="4" t="s">
        <v>56</v>
      </c>
      <c r="G8" s="4" t="s">
        <v>57</v>
      </c>
      <c r="H8" s="4" t="s">
        <v>57</v>
      </c>
      <c r="I8" s="4" t="s">
        <v>58</v>
      </c>
      <c r="J8" s="7">
        <f t="shared" si="1"/>
        <v>2010</v>
      </c>
      <c r="K8" s="7">
        <f t="shared" si="2"/>
        <v>7</v>
      </c>
      <c r="L8" s="7">
        <f t="shared" si="3"/>
        <v>30</v>
      </c>
      <c r="M8" s="7" t="str">
        <f t="shared" si="4"/>
        <v>Cheap</v>
      </c>
      <c r="P8" s="8">
        <f>AVERAGE(D8:D913)</f>
        <v>2328.09713</v>
      </c>
    </row>
    <row r="9">
      <c r="A9" s="4" t="s">
        <v>59</v>
      </c>
      <c r="B9" s="4" t="s">
        <v>60</v>
      </c>
      <c r="C9" s="4" t="s">
        <v>61</v>
      </c>
      <c r="D9" s="5">
        <v>999.0</v>
      </c>
      <c r="E9" s="6">
        <v>40470.0</v>
      </c>
      <c r="F9" s="4" t="s">
        <v>62</v>
      </c>
      <c r="G9" s="4" t="s">
        <v>63</v>
      </c>
      <c r="H9" s="4" t="s">
        <v>63</v>
      </c>
      <c r="I9" s="4" t="s">
        <v>64</v>
      </c>
      <c r="J9" s="7">
        <f t="shared" si="1"/>
        <v>2010</v>
      </c>
      <c r="K9" s="7">
        <f t="shared" si="2"/>
        <v>10</v>
      </c>
      <c r="L9" s="7">
        <f t="shared" si="3"/>
        <v>19</v>
      </c>
      <c r="M9" s="7" t="str">
        <f t="shared" si="4"/>
        <v>Cheap</v>
      </c>
      <c r="P9" s="8">
        <f>SUM(D8:D913)</f>
        <v>2109256</v>
      </c>
    </row>
    <row r="10">
      <c r="A10" s="4" t="s">
        <v>65</v>
      </c>
      <c r="B10" s="4" t="s">
        <v>66</v>
      </c>
      <c r="C10" s="4" t="s">
        <v>67</v>
      </c>
      <c r="D10" s="5">
        <v>1499.0</v>
      </c>
      <c r="E10" s="6">
        <v>40471.0</v>
      </c>
      <c r="F10" s="4" t="s">
        <v>68</v>
      </c>
      <c r="G10" s="4" t="s">
        <v>69</v>
      </c>
      <c r="H10" s="4" t="s">
        <v>69</v>
      </c>
      <c r="I10" s="4" t="s">
        <v>70</v>
      </c>
      <c r="J10" s="7">
        <f t="shared" si="1"/>
        <v>2010</v>
      </c>
      <c r="K10" s="7">
        <f t="shared" si="2"/>
        <v>10</v>
      </c>
      <c r="L10" s="7">
        <f t="shared" si="3"/>
        <v>20</v>
      </c>
      <c r="M10" s="7" t="str">
        <f t="shared" si="4"/>
        <v>Reasonable</v>
      </c>
      <c r="N10" s="5">
        <v>1999.0</v>
      </c>
    </row>
    <row r="11">
      <c r="A11" s="4" t="s">
        <v>71</v>
      </c>
      <c r="B11" s="4" t="s">
        <v>72</v>
      </c>
      <c r="C11" s="4" t="s">
        <v>73</v>
      </c>
      <c r="D11" s="5">
        <v>1499.0</v>
      </c>
      <c r="E11" s="6">
        <v>41023.0</v>
      </c>
      <c r="F11" s="4" t="s">
        <v>74</v>
      </c>
      <c r="G11" s="4" t="s">
        <v>75</v>
      </c>
      <c r="H11" s="4" t="s">
        <v>76</v>
      </c>
      <c r="I11" s="4" t="s">
        <v>77</v>
      </c>
      <c r="J11" s="7">
        <f t="shared" si="1"/>
        <v>2012</v>
      </c>
      <c r="K11" s="7">
        <f t="shared" si="2"/>
        <v>4</v>
      </c>
      <c r="L11" s="7">
        <f t="shared" si="3"/>
        <v>24</v>
      </c>
      <c r="M11" s="7" t="str">
        <f t="shared" si="4"/>
        <v>Reasonable</v>
      </c>
    </row>
    <row r="12">
      <c r="A12" s="4" t="s">
        <v>78</v>
      </c>
      <c r="B12" s="4" t="s">
        <v>79</v>
      </c>
      <c r="C12" s="4" t="s">
        <v>80</v>
      </c>
      <c r="D12" s="5">
        <v>899.0</v>
      </c>
      <c r="E12" s="6">
        <v>41051.0</v>
      </c>
      <c r="F12" s="4" t="s">
        <v>81</v>
      </c>
      <c r="G12" s="4" t="s">
        <v>82</v>
      </c>
      <c r="H12" s="4" t="s">
        <v>82</v>
      </c>
      <c r="I12" s="4" t="s">
        <v>83</v>
      </c>
      <c r="J12" s="7">
        <f t="shared" si="1"/>
        <v>2012</v>
      </c>
      <c r="K12" s="7">
        <f t="shared" si="2"/>
        <v>5</v>
      </c>
      <c r="L12" s="7">
        <f t="shared" si="3"/>
        <v>22</v>
      </c>
      <c r="M12" s="7" t="str">
        <f t="shared" si="4"/>
        <v>Cheap</v>
      </c>
    </row>
    <row r="13">
      <c r="A13" s="4" t="s">
        <v>84</v>
      </c>
      <c r="B13" s="4" t="s">
        <v>85</v>
      </c>
      <c r="C13" s="4" t="s">
        <v>86</v>
      </c>
      <c r="D13" s="5">
        <v>999.0</v>
      </c>
      <c r="E13" s="6">
        <v>41053.0</v>
      </c>
      <c r="F13" s="4" t="s">
        <v>87</v>
      </c>
      <c r="G13" s="4" t="s">
        <v>88</v>
      </c>
      <c r="H13" s="4" t="s">
        <v>89</v>
      </c>
      <c r="I13" s="4" t="s">
        <v>90</v>
      </c>
      <c r="J13" s="7">
        <f t="shared" si="1"/>
        <v>2012</v>
      </c>
      <c r="K13" s="7">
        <f t="shared" si="2"/>
        <v>5</v>
      </c>
      <c r="L13" s="7">
        <f t="shared" si="3"/>
        <v>24</v>
      </c>
      <c r="M13" s="7" t="str">
        <f t="shared" si="4"/>
        <v>Cheap</v>
      </c>
    </row>
    <row r="14">
      <c r="A14" s="4" t="s">
        <v>91</v>
      </c>
      <c r="B14" s="4" t="s">
        <v>92</v>
      </c>
      <c r="C14" s="4" t="s">
        <v>93</v>
      </c>
      <c r="D14" s="5">
        <v>1999.0</v>
      </c>
      <c r="E14" s="6">
        <v>41082.0</v>
      </c>
      <c r="F14" s="4" t="s">
        <v>94</v>
      </c>
      <c r="G14" s="4" t="s">
        <v>26</v>
      </c>
      <c r="H14" s="4" t="s">
        <v>27</v>
      </c>
      <c r="I14" s="4" t="s">
        <v>95</v>
      </c>
      <c r="J14" s="7">
        <f t="shared" si="1"/>
        <v>2012</v>
      </c>
      <c r="K14" s="7">
        <f t="shared" si="2"/>
        <v>6</v>
      </c>
      <c r="L14" s="7">
        <f t="shared" si="3"/>
        <v>22</v>
      </c>
      <c r="M14" s="7" t="str">
        <f t="shared" si="4"/>
        <v>Reasonable</v>
      </c>
    </row>
    <row r="15">
      <c r="A15" s="4" t="s">
        <v>96</v>
      </c>
      <c r="B15" s="4" t="s">
        <v>97</v>
      </c>
      <c r="C15" s="4" t="s">
        <v>98</v>
      </c>
      <c r="D15" s="5">
        <v>1999.0</v>
      </c>
      <c r="E15" s="6">
        <v>41159.0</v>
      </c>
      <c r="F15" s="4" t="s">
        <v>99</v>
      </c>
      <c r="G15" s="4" t="s">
        <v>51</v>
      </c>
      <c r="H15" s="4" t="s">
        <v>27</v>
      </c>
      <c r="I15" s="4" t="s">
        <v>52</v>
      </c>
      <c r="J15" s="7">
        <f t="shared" si="1"/>
        <v>2012</v>
      </c>
      <c r="K15" s="7">
        <f t="shared" si="2"/>
        <v>9</v>
      </c>
      <c r="L15" s="7">
        <f t="shared" si="3"/>
        <v>7</v>
      </c>
      <c r="M15" s="7" t="str">
        <f t="shared" si="4"/>
        <v>Reasonable</v>
      </c>
    </row>
    <row r="16">
      <c r="A16" s="4" t="s">
        <v>100</v>
      </c>
      <c r="B16" s="4" t="s">
        <v>101</v>
      </c>
      <c r="C16" s="4" t="s">
        <v>102</v>
      </c>
      <c r="D16" s="5">
        <v>1499.0</v>
      </c>
      <c r="E16" s="6">
        <v>41232.0</v>
      </c>
      <c r="F16" s="4" t="s">
        <v>103</v>
      </c>
      <c r="G16" s="4" t="s">
        <v>104</v>
      </c>
      <c r="H16" s="4" t="s">
        <v>104</v>
      </c>
      <c r="I16" s="4" t="s">
        <v>105</v>
      </c>
      <c r="J16" s="7">
        <f t="shared" si="1"/>
        <v>2012</v>
      </c>
      <c r="K16" s="7">
        <f t="shared" si="2"/>
        <v>11</v>
      </c>
      <c r="L16" s="7">
        <f t="shared" si="3"/>
        <v>19</v>
      </c>
      <c r="M16" s="7" t="str">
        <f t="shared" si="4"/>
        <v>Reasonable</v>
      </c>
    </row>
    <row r="17">
      <c r="A17" s="4" t="s">
        <v>106</v>
      </c>
      <c r="B17" s="4" t="s">
        <v>107</v>
      </c>
      <c r="C17" s="4" t="s">
        <v>108</v>
      </c>
      <c r="D17" s="5">
        <v>1999.0</v>
      </c>
      <c r="E17" s="6">
        <v>41289.0</v>
      </c>
      <c r="F17" s="4" t="s">
        <v>109</v>
      </c>
      <c r="G17" s="4" t="s">
        <v>110</v>
      </c>
      <c r="H17" s="4" t="s">
        <v>20</v>
      </c>
      <c r="I17" s="4" t="s">
        <v>111</v>
      </c>
      <c r="J17" s="7">
        <f t="shared" si="1"/>
        <v>2013</v>
      </c>
      <c r="K17" s="7">
        <f t="shared" si="2"/>
        <v>1</v>
      </c>
      <c r="L17" s="7">
        <f t="shared" si="3"/>
        <v>15</v>
      </c>
      <c r="M17" s="7" t="str">
        <f t="shared" si="4"/>
        <v>Reasonable</v>
      </c>
    </row>
    <row r="18">
      <c r="A18" s="4" t="s">
        <v>112</v>
      </c>
      <c r="B18" s="4" t="s">
        <v>113</v>
      </c>
      <c r="C18" s="4" t="s">
        <v>114</v>
      </c>
      <c r="D18" s="5">
        <v>999.0</v>
      </c>
      <c r="E18" s="6">
        <v>41327.0</v>
      </c>
      <c r="F18" s="4" t="s">
        <v>115</v>
      </c>
      <c r="G18" s="4" t="s">
        <v>116</v>
      </c>
      <c r="H18" s="4" t="s">
        <v>117</v>
      </c>
      <c r="I18" s="4" t="s">
        <v>118</v>
      </c>
      <c r="J18" s="7">
        <f t="shared" si="1"/>
        <v>2013</v>
      </c>
      <c r="K18" s="7">
        <f t="shared" si="2"/>
        <v>2</v>
      </c>
      <c r="L18" s="7">
        <f t="shared" si="3"/>
        <v>22</v>
      </c>
      <c r="M18" s="7" t="str">
        <f t="shared" si="4"/>
        <v>Cheap</v>
      </c>
    </row>
    <row r="19">
      <c r="A19" s="4" t="s">
        <v>119</v>
      </c>
      <c r="B19" s="4" t="s">
        <v>120</v>
      </c>
      <c r="C19" s="4" t="s">
        <v>121</v>
      </c>
      <c r="D19" s="5">
        <v>1499.0</v>
      </c>
      <c r="E19" s="6">
        <v>41328.0</v>
      </c>
      <c r="F19" s="4" t="s">
        <v>122</v>
      </c>
      <c r="G19" s="4" t="s">
        <v>75</v>
      </c>
      <c r="H19" s="4" t="s">
        <v>76</v>
      </c>
      <c r="I19" s="4" t="s">
        <v>77</v>
      </c>
      <c r="J19" s="7">
        <f t="shared" si="1"/>
        <v>2013</v>
      </c>
      <c r="K19" s="7">
        <f t="shared" si="2"/>
        <v>2</v>
      </c>
      <c r="L19" s="7">
        <f t="shared" si="3"/>
        <v>23</v>
      </c>
      <c r="M19" s="7" t="str">
        <f t="shared" si="4"/>
        <v>Reasonable</v>
      </c>
    </row>
    <row r="20">
      <c r="A20" s="4" t="s">
        <v>123</v>
      </c>
      <c r="B20" s="4" t="s">
        <v>124</v>
      </c>
      <c r="C20" s="4" t="s">
        <v>125</v>
      </c>
      <c r="D20" s="5">
        <v>999.0</v>
      </c>
      <c r="E20" s="6">
        <v>41377.0</v>
      </c>
      <c r="F20" s="4" t="s">
        <v>126</v>
      </c>
      <c r="G20" s="4" t="s">
        <v>127</v>
      </c>
      <c r="H20" s="4" t="s">
        <v>127</v>
      </c>
      <c r="I20" s="4" t="s">
        <v>128</v>
      </c>
      <c r="J20" s="7">
        <f t="shared" si="1"/>
        <v>2013</v>
      </c>
      <c r="K20" s="7">
        <f t="shared" si="2"/>
        <v>4</v>
      </c>
      <c r="L20" s="7">
        <f t="shared" si="3"/>
        <v>13</v>
      </c>
      <c r="M20" s="7" t="str">
        <f t="shared" si="4"/>
        <v>Cheap</v>
      </c>
    </row>
    <row r="21">
      <c r="A21" s="4" t="s">
        <v>129</v>
      </c>
      <c r="B21" s="4" t="s">
        <v>130</v>
      </c>
      <c r="C21" s="4" t="s">
        <v>131</v>
      </c>
      <c r="D21" s="5">
        <v>2999.0</v>
      </c>
      <c r="E21" s="6">
        <v>41702.0</v>
      </c>
      <c r="F21" s="4" t="s">
        <v>132</v>
      </c>
      <c r="G21" s="4" t="s">
        <v>133</v>
      </c>
      <c r="H21" s="4" t="s">
        <v>20</v>
      </c>
      <c r="I21" s="4" t="s">
        <v>134</v>
      </c>
      <c r="J21" s="7">
        <f t="shared" si="1"/>
        <v>2014</v>
      </c>
      <c r="K21" s="7">
        <f t="shared" si="2"/>
        <v>3</v>
      </c>
      <c r="L21" s="7">
        <f t="shared" si="3"/>
        <v>4</v>
      </c>
      <c r="M21" s="7" t="str">
        <f t="shared" si="4"/>
        <v>Reasonable</v>
      </c>
    </row>
    <row r="22">
      <c r="A22" s="4" t="s">
        <v>135</v>
      </c>
      <c r="B22" s="4" t="s">
        <v>136</v>
      </c>
      <c r="C22" s="4" t="s">
        <v>137</v>
      </c>
      <c r="D22" s="5">
        <v>1999.0</v>
      </c>
      <c r="E22" s="6">
        <v>41759.0</v>
      </c>
      <c r="F22" s="4" t="s">
        <v>138</v>
      </c>
      <c r="G22" s="4" t="s">
        <v>139</v>
      </c>
      <c r="H22" s="4" t="s">
        <v>20</v>
      </c>
      <c r="I22" s="4" t="s">
        <v>140</v>
      </c>
      <c r="J22" s="7">
        <f t="shared" si="1"/>
        <v>2014</v>
      </c>
      <c r="K22" s="7">
        <f t="shared" si="2"/>
        <v>4</v>
      </c>
      <c r="L22" s="7">
        <f t="shared" si="3"/>
        <v>30</v>
      </c>
      <c r="M22" s="7" t="str">
        <f t="shared" si="4"/>
        <v>Reasonable</v>
      </c>
    </row>
    <row r="23">
      <c r="A23" s="4" t="s">
        <v>141</v>
      </c>
      <c r="B23" s="4" t="s">
        <v>142</v>
      </c>
      <c r="C23" s="4" t="s">
        <v>143</v>
      </c>
      <c r="D23" s="5">
        <v>1999.0</v>
      </c>
      <c r="E23" s="6">
        <v>41779.0</v>
      </c>
      <c r="F23" s="4" t="s">
        <v>144</v>
      </c>
      <c r="G23" s="4" t="s">
        <v>145</v>
      </c>
      <c r="H23" s="4" t="s">
        <v>145</v>
      </c>
      <c r="I23" s="4" t="s">
        <v>146</v>
      </c>
      <c r="J23" s="7">
        <f t="shared" si="1"/>
        <v>2014</v>
      </c>
      <c r="K23" s="7">
        <f t="shared" si="2"/>
        <v>5</v>
      </c>
      <c r="L23" s="7">
        <f t="shared" si="3"/>
        <v>20</v>
      </c>
      <c r="M23" s="7" t="str">
        <f t="shared" si="4"/>
        <v>Reasonable</v>
      </c>
    </row>
    <row r="24">
      <c r="A24" s="4" t="s">
        <v>147</v>
      </c>
      <c r="B24" s="4" t="s">
        <v>148</v>
      </c>
      <c r="C24" s="4" t="s">
        <v>149</v>
      </c>
      <c r="D24" s="5">
        <v>999.0</v>
      </c>
      <c r="E24" s="6">
        <v>41896.0</v>
      </c>
      <c r="F24" s="4" t="s">
        <v>150</v>
      </c>
      <c r="G24" s="4" t="s">
        <v>151</v>
      </c>
      <c r="H24" s="4" t="s">
        <v>151</v>
      </c>
      <c r="I24" s="4" t="s">
        <v>152</v>
      </c>
      <c r="J24" s="7">
        <f t="shared" si="1"/>
        <v>2014</v>
      </c>
      <c r="K24" s="7">
        <f t="shared" si="2"/>
        <v>9</v>
      </c>
      <c r="L24" s="7">
        <f t="shared" si="3"/>
        <v>14</v>
      </c>
      <c r="M24" s="7" t="str">
        <f t="shared" si="4"/>
        <v>Cheap</v>
      </c>
    </row>
    <row r="25">
      <c r="A25" s="4" t="s">
        <v>153</v>
      </c>
      <c r="B25" s="4" t="s">
        <v>154</v>
      </c>
      <c r="C25" s="4" t="s">
        <v>155</v>
      </c>
      <c r="D25" s="5">
        <v>1999.0</v>
      </c>
      <c r="E25" s="6">
        <v>41954.0</v>
      </c>
      <c r="F25" s="4" t="s">
        <v>156</v>
      </c>
      <c r="G25" s="4" t="s">
        <v>26</v>
      </c>
      <c r="H25" s="4" t="s">
        <v>27</v>
      </c>
      <c r="I25" s="4" t="s">
        <v>95</v>
      </c>
      <c r="J25" s="7">
        <f t="shared" si="1"/>
        <v>2014</v>
      </c>
      <c r="K25" s="7">
        <f t="shared" si="2"/>
        <v>11</v>
      </c>
      <c r="L25" s="7">
        <f t="shared" si="3"/>
        <v>11</v>
      </c>
      <c r="M25" s="7" t="str">
        <f t="shared" si="4"/>
        <v>Reasonable</v>
      </c>
    </row>
    <row r="26">
      <c r="A26" s="4" t="s">
        <v>157</v>
      </c>
      <c r="B26" s="4" t="s">
        <v>158</v>
      </c>
      <c r="C26" s="4" t="s">
        <v>159</v>
      </c>
      <c r="D26" s="5">
        <v>2999.0</v>
      </c>
      <c r="E26" s="6">
        <v>41954.0</v>
      </c>
      <c r="F26" s="4" t="s">
        <v>160</v>
      </c>
      <c r="G26" s="4" t="s">
        <v>20</v>
      </c>
      <c r="H26" s="4" t="s">
        <v>20</v>
      </c>
      <c r="I26" s="4" t="s">
        <v>161</v>
      </c>
      <c r="J26" s="7">
        <f t="shared" si="1"/>
        <v>2014</v>
      </c>
      <c r="K26" s="7">
        <f t="shared" si="2"/>
        <v>11</v>
      </c>
      <c r="L26" s="7">
        <f t="shared" si="3"/>
        <v>11</v>
      </c>
      <c r="M26" s="7" t="str">
        <f t="shared" si="4"/>
        <v>Reasonable</v>
      </c>
    </row>
    <row r="27">
      <c r="A27" s="4" t="s">
        <v>162</v>
      </c>
      <c r="B27" s="4" t="s">
        <v>163</v>
      </c>
      <c r="C27" s="4" t="s">
        <v>164</v>
      </c>
      <c r="D27" s="5">
        <v>1999.0</v>
      </c>
      <c r="E27" s="6">
        <v>41957.0</v>
      </c>
      <c r="F27" s="4" t="s">
        <v>165</v>
      </c>
      <c r="G27" s="4" t="s">
        <v>166</v>
      </c>
      <c r="H27" s="4" t="s">
        <v>166</v>
      </c>
      <c r="I27" s="4" t="s">
        <v>167</v>
      </c>
      <c r="J27" s="7">
        <f t="shared" si="1"/>
        <v>2014</v>
      </c>
      <c r="K27" s="7">
        <f t="shared" si="2"/>
        <v>11</v>
      </c>
      <c r="L27" s="7">
        <f t="shared" si="3"/>
        <v>14</v>
      </c>
      <c r="M27" s="7" t="str">
        <f t="shared" si="4"/>
        <v>Reasonable</v>
      </c>
    </row>
    <row r="28">
      <c r="A28" s="4" t="s">
        <v>168</v>
      </c>
      <c r="B28" s="4" t="s">
        <v>169</v>
      </c>
      <c r="C28" s="4" t="s">
        <v>170</v>
      </c>
      <c r="D28" s="5">
        <v>2499.0</v>
      </c>
      <c r="E28" s="6">
        <v>41961.0</v>
      </c>
      <c r="F28" s="4" t="s">
        <v>171</v>
      </c>
      <c r="G28" s="4" t="s">
        <v>172</v>
      </c>
      <c r="H28" s="4" t="s">
        <v>172</v>
      </c>
      <c r="I28" s="4" t="s">
        <v>173</v>
      </c>
      <c r="J28" s="7">
        <f t="shared" si="1"/>
        <v>2014</v>
      </c>
      <c r="K28" s="7">
        <f t="shared" si="2"/>
        <v>11</v>
      </c>
      <c r="L28" s="7">
        <f t="shared" si="3"/>
        <v>18</v>
      </c>
      <c r="M28" s="7" t="str">
        <f t="shared" si="4"/>
        <v>Reasonable</v>
      </c>
    </row>
    <row r="29">
      <c r="A29" s="4" t="s">
        <v>174</v>
      </c>
      <c r="B29" s="4" t="s">
        <v>175</v>
      </c>
      <c r="C29" s="4" t="s">
        <v>176</v>
      </c>
      <c r="D29" s="5">
        <v>2999.0</v>
      </c>
      <c r="E29" s="6">
        <v>41961.0</v>
      </c>
      <c r="F29" s="4" t="s">
        <v>177</v>
      </c>
      <c r="G29" s="4" t="s">
        <v>20</v>
      </c>
      <c r="H29" s="4" t="s">
        <v>20</v>
      </c>
      <c r="I29" s="4" t="s">
        <v>178</v>
      </c>
      <c r="J29" s="7">
        <f t="shared" si="1"/>
        <v>2014</v>
      </c>
      <c r="K29" s="7">
        <f t="shared" si="2"/>
        <v>11</v>
      </c>
      <c r="L29" s="7">
        <f t="shared" si="3"/>
        <v>18</v>
      </c>
      <c r="M29" s="7" t="str">
        <f t="shared" si="4"/>
        <v>Reasonable</v>
      </c>
    </row>
    <row r="30">
      <c r="A30" s="4" t="s">
        <v>179</v>
      </c>
      <c r="B30" s="4" t="s">
        <v>180</v>
      </c>
      <c r="C30" s="4" t="s">
        <v>181</v>
      </c>
      <c r="D30" s="5">
        <v>3999.0</v>
      </c>
      <c r="E30" s="6">
        <v>41984.0</v>
      </c>
      <c r="F30" s="4" t="s">
        <v>182</v>
      </c>
      <c r="G30" s="4" t="s">
        <v>183</v>
      </c>
      <c r="H30" s="4" t="s">
        <v>184</v>
      </c>
      <c r="I30" s="4" t="s">
        <v>185</v>
      </c>
      <c r="J30" s="7">
        <f t="shared" si="1"/>
        <v>2014</v>
      </c>
      <c r="K30" s="7">
        <f t="shared" si="2"/>
        <v>12</v>
      </c>
      <c r="L30" s="7">
        <f t="shared" si="3"/>
        <v>11</v>
      </c>
      <c r="M30" s="7" t="str">
        <f t="shared" si="4"/>
        <v>Reasonable</v>
      </c>
    </row>
    <row r="31">
      <c r="A31" s="4" t="s">
        <v>186</v>
      </c>
      <c r="B31" s="4" t="s">
        <v>187</v>
      </c>
      <c r="C31" s="4" t="s">
        <v>188</v>
      </c>
      <c r="D31" s="5">
        <v>0.0</v>
      </c>
      <c r="E31" s="6">
        <v>42044.0</v>
      </c>
      <c r="F31" s="4" t="s">
        <v>189</v>
      </c>
      <c r="G31" s="4" t="s">
        <v>39</v>
      </c>
      <c r="H31" s="4" t="s">
        <v>39</v>
      </c>
      <c r="I31" s="4" t="s">
        <v>190</v>
      </c>
      <c r="J31" s="7">
        <f t="shared" si="1"/>
        <v>2015</v>
      </c>
      <c r="K31" s="7">
        <f t="shared" si="2"/>
        <v>2</v>
      </c>
      <c r="L31" s="7">
        <f t="shared" si="3"/>
        <v>9</v>
      </c>
      <c r="M31" s="7" t="str">
        <f t="shared" si="4"/>
        <v>Free</v>
      </c>
    </row>
    <row r="32">
      <c r="A32" s="4" t="s">
        <v>191</v>
      </c>
      <c r="B32" s="4" t="s">
        <v>192</v>
      </c>
      <c r="C32" s="4" t="s">
        <v>188</v>
      </c>
      <c r="D32" s="5">
        <v>0.0</v>
      </c>
      <c r="E32" s="6">
        <v>42045.0</v>
      </c>
      <c r="F32" s="4" t="s">
        <v>193</v>
      </c>
      <c r="G32" s="4" t="s">
        <v>39</v>
      </c>
      <c r="H32" s="4" t="s">
        <v>39</v>
      </c>
      <c r="I32" s="4" t="s">
        <v>190</v>
      </c>
      <c r="J32" s="7">
        <f t="shared" si="1"/>
        <v>2015</v>
      </c>
      <c r="K32" s="7">
        <f t="shared" si="2"/>
        <v>2</v>
      </c>
      <c r="L32" s="7">
        <f t="shared" si="3"/>
        <v>10</v>
      </c>
      <c r="M32" s="7" t="str">
        <f t="shared" si="4"/>
        <v>Free</v>
      </c>
    </row>
    <row r="33">
      <c r="A33" s="4" t="s">
        <v>194</v>
      </c>
      <c r="B33" s="4" t="s">
        <v>195</v>
      </c>
      <c r="C33" s="4" t="s">
        <v>196</v>
      </c>
      <c r="D33" s="5">
        <v>1999.0</v>
      </c>
      <c r="E33" s="6">
        <v>42138.0</v>
      </c>
      <c r="F33" s="4" t="s">
        <v>197</v>
      </c>
      <c r="G33" s="4" t="s">
        <v>198</v>
      </c>
      <c r="H33" s="4" t="s">
        <v>198</v>
      </c>
      <c r="I33" s="4" t="s">
        <v>199</v>
      </c>
      <c r="J33" s="7">
        <f t="shared" si="1"/>
        <v>2015</v>
      </c>
      <c r="K33" s="7">
        <f t="shared" si="2"/>
        <v>5</v>
      </c>
      <c r="L33" s="7">
        <f t="shared" si="3"/>
        <v>14</v>
      </c>
      <c r="M33" s="7" t="str">
        <f t="shared" si="4"/>
        <v>Reasonable</v>
      </c>
    </row>
    <row r="34">
      <c r="A34" s="4" t="s">
        <v>200</v>
      </c>
      <c r="B34" s="4" t="s">
        <v>201</v>
      </c>
      <c r="C34" s="4" t="s">
        <v>202</v>
      </c>
      <c r="D34" s="5">
        <v>1999.0</v>
      </c>
      <c r="E34" s="6">
        <v>42157.0</v>
      </c>
      <c r="F34" s="4" t="s">
        <v>203</v>
      </c>
      <c r="G34" s="4" t="s">
        <v>44</v>
      </c>
      <c r="H34" s="4" t="s">
        <v>45</v>
      </c>
      <c r="I34" s="4" t="s">
        <v>204</v>
      </c>
      <c r="J34" s="7">
        <f t="shared" si="1"/>
        <v>2015</v>
      </c>
      <c r="K34" s="7">
        <f t="shared" si="2"/>
        <v>6</v>
      </c>
      <c r="L34" s="7">
        <f t="shared" si="3"/>
        <v>2</v>
      </c>
      <c r="M34" s="7" t="str">
        <f t="shared" si="4"/>
        <v>Reasonable</v>
      </c>
    </row>
    <row r="35">
      <c r="A35" s="4" t="s">
        <v>205</v>
      </c>
      <c r="B35" s="4" t="s">
        <v>206</v>
      </c>
      <c r="C35" s="4" t="s">
        <v>207</v>
      </c>
      <c r="D35" s="5">
        <v>1999.0</v>
      </c>
      <c r="E35" s="6">
        <v>42178.0</v>
      </c>
      <c r="F35" s="4" t="s">
        <v>208</v>
      </c>
      <c r="G35" s="4" t="s">
        <v>51</v>
      </c>
      <c r="H35" s="4" t="s">
        <v>27</v>
      </c>
      <c r="I35" s="4" t="s">
        <v>209</v>
      </c>
      <c r="J35" s="7">
        <f t="shared" si="1"/>
        <v>2015</v>
      </c>
      <c r="K35" s="7">
        <f t="shared" si="2"/>
        <v>6</v>
      </c>
      <c r="L35" s="7">
        <f t="shared" si="3"/>
        <v>23</v>
      </c>
      <c r="M35" s="7" t="str">
        <f t="shared" si="4"/>
        <v>Reasonable</v>
      </c>
    </row>
    <row r="36">
      <c r="A36" s="4" t="s">
        <v>210</v>
      </c>
      <c r="B36" s="4" t="s">
        <v>211</v>
      </c>
      <c r="C36" s="4" t="s">
        <v>212</v>
      </c>
      <c r="D36" s="5">
        <v>1499.0</v>
      </c>
      <c r="E36" s="6">
        <v>42180.0</v>
      </c>
      <c r="F36" s="4" t="s">
        <v>213</v>
      </c>
      <c r="G36" s="4" t="s">
        <v>214</v>
      </c>
      <c r="H36" s="4" t="s">
        <v>20</v>
      </c>
      <c r="I36" s="4" t="s">
        <v>215</v>
      </c>
      <c r="J36" s="7">
        <f t="shared" si="1"/>
        <v>2015</v>
      </c>
      <c r="K36" s="7">
        <f t="shared" si="2"/>
        <v>6</v>
      </c>
      <c r="L36" s="7">
        <f t="shared" si="3"/>
        <v>25</v>
      </c>
      <c r="M36" s="7" t="str">
        <f t="shared" si="4"/>
        <v>Reasonable</v>
      </c>
    </row>
    <row r="37">
      <c r="A37" s="4" t="s">
        <v>216</v>
      </c>
      <c r="B37" s="4" t="s">
        <v>217</v>
      </c>
      <c r="C37" s="4" t="s">
        <v>218</v>
      </c>
      <c r="D37" s="5">
        <v>0.0</v>
      </c>
      <c r="E37" s="6">
        <v>42205.0</v>
      </c>
      <c r="F37" s="4" t="s">
        <v>219</v>
      </c>
      <c r="J37" s="7">
        <f t="shared" si="1"/>
        <v>2015</v>
      </c>
      <c r="K37" s="7">
        <f t="shared" si="2"/>
        <v>7</v>
      </c>
      <c r="L37" s="7">
        <f t="shared" si="3"/>
        <v>20</v>
      </c>
      <c r="M37" s="7" t="str">
        <f t="shared" si="4"/>
        <v>Free</v>
      </c>
    </row>
    <row r="38">
      <c r="A38" s="4" t="s">
        <v>220</v>
      </c>
      <c r="B38" s="4" t="s">
        <v>221</v>
      </c>
      <c r="C38" s="4" t="s">
        <v>222</v>
      </c>
      <c r="D38" s="5">
        <v>2999.0</v>
      </c>
      <c r="E38" s="6">
        <v>42269.0</v>
      </c>
      <c r="F38" s="4" t="s">
        <v>223</v>
      </c>
      <c r="G38" s="4" t="s">
        <v>224</v>
      </c>
      <c r="H38" s="4" t="s">
        <v>224</v>
      </c>
      <c r="I38" s="4" t="s">
        <v>225</v>
      </c>
      <c r="J38" s="7">
        <f t="shared" si="1"/>
        <v>2015</v>
      </c>
      <c r="K38" s="7">
        <f t="shared" si="2"/>
        <v>9</v>
      </c>
      <c r="L38" s="7">
        <f t="shared" si="3"/>
        <v>22</v>
      </c>
      <c r="M38" s="7" t="str">
        <f t="shared" si="4"/>
        <v>Reasonable</v>
      </c>
    </row>
    <row r="39">
      <c r="A39" s="4" t="s">
        <v>226</v>
      </c>
      <c r="B39" s="4" t="s">
        <v>227</v>
      </c>
      <c r="C39" s="4" t="s">
        <v>228</v>
      </c>
      <c r="D39" s="5">
        <v>2499.0</v>
      </c>
      <c r="E39" s="6">
        <v>42290.0</v>
      </c>
      <c r="F39" s="4" t="s">
        <v>229</v>
      </c>
      <c r="G39" s="4" t="s">
        <v>172</v>
      </c>
      <c r="H39" s="4" t="s">
        <v>172</v>
      </c>
      <c r="I39" s="4" t="s">
        <v>173</v>
      </c>
      <c r="J39" s="7">
        <f t="shared" si="1"/>
        <v>2015</v>
      </c>
      <c r="K39" s="7">
        <f t="shared" si="2"/>
        <v>10</v>
      </c>
      <c r="L39" s="7">
        <f t="shared" si="3"/>
        <v>13</v>
      </c>
      <c r="M39" s="7" t="str">
        <f t="shared" si="4"/>
        <v>Reasonable</v>
      </c>
    </row>
    <row r="40">
      <c r="A40" s="4" t="s">
        <v>230</v>
      </c>
      <c r="B40" s="4" t="s">
        <v>231</v>
      </c>
      <c r="C40" s="4" t="s">
        <v>232</v>
      </c>
      <c r="D40" s="5">
        <v>1499.0</v>
      </c>
      <c r="E40" s="6">
        <v>42292.0</v>
      </c>
      <c r="F40" s="4" t="s">
        <v>233</v>
      </c>
      <c r="G40" s="4" t="s">
        <v>104</v>
      </c>
      <c r="H40" s="4" t="s">
        <v>104</v>
      </c>
      <c r="I40" s="4" t="s">
        <v>234</v>
      </c>
      <c r="J40" s="7">
        <f t="shared" si="1"/>
        <v>2015</v>
      </c>
      <c r="K40" s="7">
        <f t="shared" si="2"/>
        <v>10</v>
      </c>
      <c r="L40" s="7">
        <f t="shared" si="3"/>
        <v>15</v>
      </c>
      <c r="M40" s="7" t="str">
        <f t="shared" si="4"/>
        <v>Reasonable</v>
      </c>
    </row>
    <row r="41">
      <c r="A41" s="4" t="s">
        <v>235</v>
      </c>
      <c r="B41" s="4" t="s">
        <v>236</v>
      </c>
      <c r="C41" s="4" t="s">
        <v>237</v>
      </c>
      <c r="D41" s="5">
        <v>1999.0</v>
      </c>
      <c r="E41" s="6">
        <v>42297.0</v>
      </c>
      <c r="F41" s="4" t="s">
        <v>238</v>
      </c>
      <c r="G41" s="4" t="s">
        <v>239</v>
      </c>
      <c r="H41" s="4" t="s">
        <v>239</v>
      </c>
      <c r="I41" s="4" t="s">
        <v>240</v>
      </c>
      <c r="J41" s="7">
        <f t="shared" si="1"/>
        <v>2015</v>
      </c>
      <c r="K41" s="7">
        <f t="shared" si="2"/>
        <v>10</v>
      </c>
      <c r="L41" s="7">
        <f t="shared" si="3"/>
        <v>20</v>
      </c>
      <c r="M41" s="7" t="str">
        <f t="shared" si="4"/>
        <v>Reasonable</v>
      </c>
    </row>
    <row r="42">
      <c r="A42" s="4" t="s">
        <v>241</v>
      </c>
      <c r="B42" s="4" t="s">
        <v>242</v>
      </c>
      <c r="C42" s="4" t="s">
        <v>243</v>
      </c>
      <c r="D42" s="5">
        <v>1499.0</v>
      </c>
      <c r="E42" s="6">
        <v>42298.0</v>
      </c>
      <c r="F42" s="4" t="s">
        <v>244</v>
      </c>
      <c r="G42" s="4" t="s">
        <v>245</v>
      </c>
      <c r="H42" s="4" t="s">
        <v>246</v>
      </c>
      <c r="I42" s="4" t="s">
        <v>247</v>
      </c>
      <c r="J42" s="7">
        <f t="shared" si="1"/>
        <v>2015</v>
      </c>
      <c r="K42" s="7">
        <f t="shared" si="2"/>
        <v>10</v>
      </c>
      <c r="L42" s="7">
        <f t="shared" si="3"/>
        <v>21</v>
      </c>
      <c r="M42" s="7" t="str">
        <f t="shared" si="4"/>
        <v>Reasonable</v>
      </c>
    </row>
    <row r="43">
      <c r="A43" s="4" t="s">
        <v>248</v>
      </c>
      <c r="B43" s="4" t="s">
        <v>249</v>
      </c>
      <c r="C43" s="4" t="s">
        <v>250</v>
      </c>
      <c r="D43" s="5">
        <v>2999.0</v>
      </c>
      <c r="E43" s="6">
        <v>42313.0</v>
      </c>
      <c r="F43" s="4" t="s">
        <v>251</v>
      </c>
      <c r="G43" s="4" t="s">
        <v>252</v>
      </c>
      <c r="H43" s="4" t="s">
        <v>253</v>
      </c>
      <c r="I43" s="4" t="s">
        <v>254</v>
      </c>
      <c r="J43" s="7">
        <f t="shared" si="1"/>
        <v>2015</v>
      </c>
      <c r="K43" s="7">
        <f t="shared" si="2"/>
        <v>11</v>
      </c>
      <c r="L43" s="7">
        <f t="shared" si="3"/>
        <v>5</v>
      </c>
      <c r="M43" s="7" t="str">
        <f t="shared" si="4"/>
        <v>Reasonable</v>
      </c>
    </row>
    <row r="44">
      <c r="A44" s="4" t="s">
        <v>255</v>
      </c>
      <c r="B44" s="4" t="s">
        <v>256</v>
      </c>
      <c r="C44" s="4" t="s">
        <v>257</v>
      </c>
      <c r="D44" s="5">
        <v>1999.0</v>
      </c>
      <c r="E44" s="6">
        <v>42339.0</v>
      </c>
      <c r="F44" s="4" t="s">
        <v>258</v>
      </c>
      <c r="G44" s="4" t="s">
        <v>20</v>
      </c>
      <c r="H44" s="4" t="s">
        <v>20</v>
      </c>
      <c r="I44" s="4" t="s">
        <v>204</v>
      </c>
      <c r="J44" s="7">
        <f t="shared" si="1"/>
        <v>2015</v>
      </c>
      <c r="K44" s="7">
        <f t="shared" si="2"/>
        <v>12</v>
      </c>
      <c r="L44" s="7">
        <f t="shared" si="3"/>
        <v>1</v>
      </c>
      <c r="M44" s="7" t="str">
        <f t="shared" si="4"/>
        <v>Reasonable</v>
      </c>
    </row>
    <row r="45">
      <c r="A45" s="4" t="s">
        <v>259</v>
      </c>
      <c r="B45" s="4" t="s">
        <v>260</v>
      </c>
      <c r="C45" s="4" t="s">
        <v>261</v>
      </c>
      <c r="D45" s="5">
        <v>3999.0</v>
      </c>
      <c r="E45" s="6">
        <v>42395.0</v>
      </c>
      <c r="F45" s="4" t="s">
        <v>262</v>
      </c>
      <c r="G45" s="4" t="s">
        <v>263</v>
      </c>
      <c r="H45" s="4" t="s">
        <v>263</v>
      </c>
      <c r="I45" s="4" t="s">
        <v>264</v>
      </c>
      <c r="J45" s="7">
        <f t="shared" si="1"/>
        <v>2016</v>
      </c>
      <c r="K45" s="7">
        <f t="shared" si="2"/>
        <v>1</v>
      </c>
      <c r="L45" s="7">
        <f t="shared" si="3"/>
        <v>26</v>
      </c>
      <c r="M45" s="7" t="str">
        <f t="shared" si="4"/>
        <v>Reasonable</v>
      </c>
    </row>
    <row r="46">
      <c r="A46" s="4" t="s">
        <v>265</v>
      </c>
      <c r="B46" s="4" t="s">
        <v>266</v>
      </c>
      <c r="C46" s="4" t="s">
        <v>267</v>
      </c>
      <c r="D46" s="5">
        <v>2299.0</v>
      </c>
      <c r="E46" s="6">
        <v>42415.0</v>
      </c>
      <c r="F46" s="4" t="s">
        <v>268</v>
      </c>
      <c r="G46" s="4" t="s">
        <v>269</v>
      </c>
      <c r="H46" s="4" t="s">
        <v>270</v>
      </c>
      <c r="I46" s="4" t="s">
        <v>271</v>
      </c>
      <c r="J46" s="7">
        <f t="shared" si="1"/>
        <v>2016</v>
      </c>
      <c r="K46" s="7">
        <f t="shared" si="2"/>
        <v>2</v>
      </c>
      <c r="L46" s="7">
        <f t="shared" si="3"/>
        <v>15</v>
      </c>
      <c r="M46" s="7" t="str">
        <f t="shared" si="4"/>
        <v>Reasonable</v>
      </c>
    </row>
    <row r="47">
      <c r="A47" s="4" t="s">
        <v>272</v>
      </c>
      <c r="B47" s="4" t="s">
        <v>273</v>
      </c>
      <c r="C47" s="4" t="s">
        <v>274</v>
      </c>
      <c r="D47" s="5">
        <v>1499.0</v>
      </c>
      <c r="E47" s="6">
        <v>42416.0</v>
      </c>
      <c r="F47" s="4" t="s">
        <v>275</v>
      </c>
      <c r="G47" s="4" t="s">
        <v>82</v>
      </c>
      <c r="H47" s="4" t="s">
        <v>82</v>
      </c>
      <c r="I47" s="4" t="s">
        <v>276</v>
      </c>
      <c r="J47" s="7">
        <f t="shared" si="1"/>
        <v>2016</v>
      </c>
      <c r="K47" s="7">
        <f t="shared" si="2"/>
        <v>2</v>
      </c>
      <c r="L47" s="7">
        <f t="shared" si="3"/>
        <v>16</v>
      </c>
      <c r="M47" s="7" t="str">
        <f t="shared" si="4"/>
        <v>Reasonable</v>
      </c>
    </row>
    <row r="48">
      <c r="A48" s="4" t="s">
        <v>277</v>
      </c>
      <c r="B48" s="4" t="s">
        <v>278</v>
      </c>
      <c r="C48" s="4" t="s">
        <v>279</v>
      </c>
      <c r="D48" s="5">
        <v>1499.0</v>
      </c>
      <c r="E48" s="6">
        <v>42423.0</v>
      </c>
      <c r="F48" s="4" t="s">
        <v>280</v>
      </c>
      <c r="G48" s="4" t="s">
        <v>75</v>
      </c>
      <c r="H48" s="4" t="s">
        <v>76</v>
      </c>
      <c r="I48" s="4" t="s">
        <v>77</v>
      </c>
      <c r="J48" s="7">
        <f t="shared" si="1"/>
        <v>2016</v>
      </c>
      <c r="K48" s="7">
        <f t="shared" si="2"/>
        <v>2</v>
      </c>
      <c r="L48" s="7">
        <f t="shared" si="3"/>
        <v>23</v>
      </c>
      <c r="M48" s="7" t="str">
        <f t="shared" si="4"/>
        <v>Reasonable</v>
      </c>
    </row>
    <row r="49">
      <c r="A49" s="4" t="s">
        <v>281</v>
      </c>
      <c r="B49" s="4" t="s">
        <v>282</v>
      </c>
      <c r="C49" s="4" t="s">
        <v>283</v>
      </c>
      <c r="D49" s="5">
        <v>2499.0</v>
      </c>
      <c r="E49" s="6">
        <v>42424.0</v>
      </c>
      <c r="F49" s="4" t="s">
        <v>284</v>
      </c>
      <c r="G49" s="4" t="s">
        <v>285</v>
      </c>
      <c r="H49" s="4" t="s">
        <v>285</v>
      </c>
      <c r="I49" s="4" t="s">
        <v>286</v>
      </c>
      <c r="J49" s="7">
        <f t="shared" si="1"/>
        <v>2016</v>
      </c>
      <c r="K49" s="7">
        <f t="shared" si="2"/>
        <v>2</v>
      </c>
      <c r="L49" s="7">
        <f t="shared" si="3"/>
        <v>24</v>
      </c>
      <c r="M49" s="7" t="str">
        <f t="shared" si="4"/>
        <v>Reasonable</v>
      </c>
    </row>
    <row r="50">
      <c r="A50" s="4" t="s">
        <v>287</v>
      </c>
      <c r="B50" s="4" t="s">
        <v>288</v>
      </c>
      <c r="C50" s="4" t="s">
        <v>289</v>
      </c>
      <c r="D50" s="5">
        <v>2999.0</v>
      </c>
      <c r="E50" s="6">
        <v>42430.0</v>
      </c>
      <c r="F50" s="4" t="s">
        <v>290</v>
      </c>
      <c r="G50" s="4" t="s">
        <v>291</v>
      </c>
      <c r="H50" s="4" t="s">
        <v>20</v>
      </c>
      <c r="I50" s="4" t="s">
        <v>292</v>
      </c>
      <c r="J50" s="7">
        <f t="shared" si="1"/>
        <v>2016</v>
      </c>
      <c r="K50" s="7">
        <f t="shared" si="2"/>
        <v>3</v>
      </c>
      <c r="L50" s="7">
        <f t="shared" si="3"/>
        <v>1</v>
      </c>
      <c r="M50" s="7" t="str">
        <f t="shared" si="4"/>
        <v>Reasonable</v>
      </c>
    </row>
    <row r="51">
      <c r="A51" s="4" t="s">
        <v>293</v>
      </c>
      <c r="B51" s="4" t="s">
        <v>294</v>
      </c>
      <c r="C51" s="4" t="s">
        <v>295</v>
      </c>
      <c r="D51" s="5">
        <v>2999.0</v>
      </c>
      <c r="E51" s="6">
        <v>42437.0</v>
      </c>
      <c r="F51" s="4" t="s">
        <v>296</v>
      </c>
      <c r="G51" s="4" t="s">
        <v>297</v>
      </c>
      <c r="H51" s="4" t="s">
        <v>20</v>
      </c>
      <c r="I51" s="4" t="s">
        <v>298</v>
      </c>
      <c r="J51" s="7">
        <f t="shared" si="1"/>
        <v>2016</v>
      </c>
      <c r="K51" s="7">
        <f t="shared" si="2"/>
        <v>3</v>
      </c>
      <c r="L51" s="7">
        <f t="shared" si="3"/>
        <v>8</v>
      </c>
      <c r="M51" s="7" t="str">
        <f t="shared" si="4"/>
        <v>Reasonable</v>
      </c>
    </row>
    <row r="52">
      <c r="A52" s="4" t="s">
        <v>299</v>
      </c>
      <c r="B52" s="4" t="s">
        <v>300</v>
      </c>
      <c r="C52" s="4" t="s">
        <v>301</v>
      </c>
      <c r="D52" s="5">
        <v>3999.0</v>
      </c>
      <c r="E52" s="6">
        <v>42453.0</v>
      </c>
      <c r="F52" s="4" t="s">
        <v>302</v>
      </c>
      <c r="G52" s="4" t="s">
        <v>303</v>
      </c>
      <c r="H52" s="4" t="s">
        <v>20</v>
      </c>
      <c r="I52" s="4" t="s">
        <v>304</v>
      </c>
      <c r="J52" s="7">
        <f t="shared" si="1"/>
        <v>2016</v>
      </c>
      <c r="K52" s="7">
        <f t="shared" si="2"/>
        <v>3</v>
      </c>
      <c r="L52" s="7">
        <f t="shared" si="3"/>
        <v>24</v>
      </c>
      <c r="M52" s="7" t="str">
        <f t="shared" si="4"/>
        <v>Reasonable</v>
      </c>
    </row>
    <row r="53">
      <c r="A53" s="4" t="s">
        <v>305</v>
      </c>
      <c r="B53" s="4" t="s">
        <v>306</v>
      </c>
      <c r="C53" s="4" t="s">
        <v>307</v>
      </c>
      <c r="D53" s="5">
        <v>1999.0</v>
      </c>
      <c r="E53" s="6">
        <v>42460.0</v>
      </c>
      <c r="F53" s="4" t="s">
        <v>308</v>
      </c>
      <c r="G53" s="4" t="s">
        <v>309</v>
      </c>
      <c r="H53" s="4" t="s">
        <v>309</v>
      </c>
      <c r="I53" s="4" t="s">
        <v>21</v>
      </c>
      <c r="J53" s="7">
        <f t="shared" si="1"/>
        <v>2016</v>
      </c>
      <c r="K53" s="7">
        <f t="shared" si="2"/>
        <v>3</v>
      </c>
      <c r="L53" s="7">
        <f t="shared" si="3"/>
        <v>31</v>
      </c>
      <c r="M53" s="7" t="str">
        <f t="shared" si="4"/>
        <v>Reasonable</v>
      </c>
    </row>
    <row r="54">
      <c r="A54" s="4" t="s">
        <v>310</v>
      </c>
      <c r="B54" s="4" t="s">
        <v>311</v>
      </c>
      <c r="C54" s="4" t="s">
        <v>312</v>
      </c>
      <c r="D54" s="5">
        <v>1499.0</v>
      </c>
      <c r="E54" s="6">
        <v>42465.0</v>
      </c>
      <c r="F54" s="4" t="s">
        <v>313</v>
      </c>
      <c r="G54" s="4" t="s">
        <v>314</v>
      </c>
      <c r="H54" s="4" t="s">
        <v>315</v>
      </c>
      <c r="I54" s="4" t="s">
        <v>316</v>
      </c>
      <c r="J54" s="7">
        <f t="shared" si="1"/>
        <v>2016</v>
      </c>
      <c r="K54" s="7">
        <f t="shared" si="2"/>
        <v>4</v>
      </c>
      <c r="L54" s="7">
        <f t="shared" si="3"/>
        <v>5</v>
      </c>
      <c r="M54" s="7" t="str">
        <f t="shared" si="4"/>
        <v>Reasonable</v>
      </c>
    </row>
    <row r="55">
      <c r="A55" s="4" t="s">
        <v>317</v>
      </c>
      <c r="B55" s="4" t="s">
        <v>318</v>
      </c>
      <c r="C55" s="4" t="s">
        <v>319</v>
      </c>
      <c r="D55" s="5">
        <v>0.0</v>
      </c>
      <c r="E55" s="6">
        <v>42530.0</v>
      </c>
      <c r="F55" s="4" t="s">
        <v>320</v>
      </c>
      <c r="G55" s="4" t="s">
        <v>321</v>
      </c>
      <c r="H55" s="4" t="s">
        <v>321</v>
      </c>
      <c r="J55" s="7">
        <f t="shared" si="1"/>
        <v>2016</v>
      </c>
      <c r="K55" s="7">
        <f t="shared" si="2"/>
        <v>6</v>
      </c>
      <c r="L55" s="7">
        <f t="shared" si="3"/>
        <v>9</v>
      </c>
      <c r="M55" s="7" t="str">
        <f t="shared" si="4"/>
        <v>Free</v>
      </c>
    </row>
    <row r="56">
      <c r="A56" s="4" t="s">
        <v>322</v>
      </c>
      <c r="B56" s="4" t="s">
        <v>323</v>
      </c>
      <c r="C56" s="4" t="s">
        <v>324</v>
      </c>
      <c r="D56" s="5">
        <v>999.0</v>
      </c>
      <c r="E56" s="6">
        <v>42542.0</v>
      </c>
      <c r="F56" s="4" t="s">
        <v>325</v>
      </c>
      <c r="G56" s="4" t="s">
        <v>172</v>
      </c>
      <c r="H56" s="4" t="s">
        <v>172</v>
      </c>
      <c r="I56" s="4" t="s">
        <v>173</v>
      </c>
      <c r="J56" s="7">
        <f t="shared" si="1"/>
        <v>2016</v>
      </c>
      <c r="K56" s="7">
        <f t="shared" si="2"/>
        <v>6</v>
      </c>
      <c r="L56" s="7">
        <f t="shared" si="3"/>
        <v>21</v>
      </c>
      <c r="M56" s="7" t="str">
        <f t="shared" si="4"/>
        <v>Cheap</v>
      </c>
    </row>
    <row r="57">
      <c r="A57" s="4" t="s">
        <v>326</v>
      </c>
      <c r="B57" s="4" t="s">
        <v>327</v>
      </c>
      <c r="C57" s="4" t="s">
        <v>328</v>
      </c>
      <c r="D57" s="5">
        <v>1999.0</v>
      </c>
      <c r="E57" s="6">
        <v>42558.0</v>
      </c>
      <c r="F57" s="4" t="s">
        <v>329</v>
      </c>
      <c r="G57" s="4" t="s">
        <v>57</v>
      </c>
      <c r="H57" s="4" t="s">
        <v>57</v>
      </c>
      <c r="I57" s="4" t="s">
        <v>330</v>
      </c>
      <c r="J57" s="7">
        <f t="shared" si="1"/>
        <v>2016</v>
      </c>
      <c r="K57" s="7">
        <f t="shared" si="2"/>
        <v>7</v>
      </c>
      <c r="L57" s="7">
        <f t="shared" si="3"/>
        <v>7</v>
      </c>
      <c r="M57" s="7" t="str">
        <f t="shared" si="4"/>
        <v>Reasonable</v>
      </c>
    </row>
    <row r="58">
      <c r="A58" s="4" t="s">
        <v>331</v>
      </c>
      <c r="B58" s="4" t="s">
        <v>332</v>
      </c>
      <c r="C58" s="4" t="s">
        <v>333</v>
      </c>
      <c r="D58" s="5">
        <v>1999.0</v>
      </c>
      <c r="E58" s="6">
        <v>42584.0</v>
      </c>
      <c r="F58" s="4" t="s">
        <v>334</v>
      </c>
      <c r="G58" s="4" t="s">
        <v>335</v>
      </c>
      <c r="H58" s="4" t="s">
        <v>336</v>
      </c>
      <c r="I58" s="4" t="s">
        <v>337</v>
      </c>
      <c r="J58" s="7">
        <f t="shared" si="1"/>
        <v>2016</v>
      </c>
      <c r="K58" s="7">
        <f t="shared" si="2"/>
        <v>8</v>
      </c>
      <c r="L58" s="7">
        <f t="shared" si="3"/>
        <v>2</v>
      </c>
      <c r="M58" s="7" t="str">
        <f t="shared" si="4"/>
        <v>Reasonable</v>
      </c>
    </row>
    <row r="59">
      <c r="A59" s="4" t="s">
        <v>338</v>
      </c>
      <c r="B59" s="4" t="s">
        <v>339</v>
      </c>
      <c r="C59" s="4" t="s">
        <v>340</v>
      </c>
      <c r="D59" s="5">
        <v>0.0</v>
      </c>
      <c r="E59" s="6">
        <v>42613.0</v>
      </c>
      <c r="F59" s="4" t="s">
        <v>341</v>
      </c>
      <c r="J59" s="7">
        <f t="shared" si="1"/>
        <v>2016</v>
      </c>
      <c r="K59" s="7">
        <f t="shared" si="2"/>
        <v>8</v>
      </c>
      <c r="L59" s="7">
        <f t="shared" si="3"/>
        <v>31</v>
      </c>
      <c r="M59" s="7" t="str">
        <f t="shared" si="4"/>
        <v>Free</v>
      </c>
    </row>
    <row r="60">
      <c r="A60" s="4" t="s">
        <v>342</v>
      </c>
      <c r="B60" s="4" t="s">
        <v>343</v>
      </c>
      <c r="C60" s="4" t="s">
        <v>344</v>
      </c>
      <c r="D60" s="5">
        <v>5999.0</v>
      </c>
      <c r="E60" s="6">
        <v>42689.0</v>
      </c>
      <c r="F60" s="4" t="s">
        <v>345</v>
      </c>
      <c r="G60" s="4" t="s">
        <v>291</v>
      </c>
      <c r="H60" s="4" t="s">
        <v>20</v>
      </c>
      <c r="I60" s="4" t="s">
        <v>28</v>
      </c>
      <c r="J60" s="7">
        <f t="shared" si="1"/>
        <v>2016</v>
      </c>
      <c r="K60" s="7">
        <f t="shared" si="2"/>
        <v>11</v>
      </c>
      <c r="L60" s="7">
        <f t="shared" si="3"/>
        <v>15</v>
      </c>
      <c r="M60" s="7" t="str">
        <f t="shared" si="4"/>
        <v>Expensive</v>
      </c>
    </row>
    <row r="61">
      <c r="A61" s="4" t="s">
        <v>346</v>
      </c>
      <c r="B61" s="4" t="s">
        <v>347</v>
      </c>
      <c r="C61" s="4" t="s">
        <v>348</v>
      </c>
      <c r="D61" s="5">
        <v>1999.0</v>
      </c>
      <c r="E61" s="6">
        <v>42700.0</v>
      </c>
      <c r="F61" s="4" t="s">
        <v>349</v>
      </c>
      <c r="G61" s="4" t="s">
        <v>350</v>
      </c>
      <c r="H61" s="4" t="s">
        <v>253</v>
      </c>
      <c r="I61" s="4" t="s">
        <v>254</v>
      </c>
      <c r="J61" s="7">
        <f t="shared" si="1"/>
        <v>2016</v>
      </c>
      <c r="K61" s="7">
        <f t="shared" si="2"/>
        <v>11</v>
      </c>
      <c r="L61" s="7">
        <f t="shared" si="3"/>
        <v>26</v>
      </c>
      <c r="M61" s="7" t="str">
        <f t="shared" si="4"/>
        <v>Reasonable</v>
      </c>
    </row>
    <row r="62">
      <c r="A62" s="4" t="s">
        <v>351</v>
      </c>
      <c r="B62" s="4" t="s">
        <v>352</v>
      </c>
      <c r="C62" s="4" t="s">
        <v>353</v>
      </c>
      <c r="D62" s="5">
        <v>2999.0</v>
      </c>
      <c r="E62" s="6">
        <v>42706.0</v>
      </c>
      <c r="F62" s="4" t="s">
        <v>354</v>
      </c>
      <c r="G62" s="4" t="s">
        <v>355</v>
      </c>
      <c r="H62" s="4" t="s">
        <v>20</v>
      </c>
      <c r="I62" s="4" t="s">
        <v>356</v>
      </c>
      <c r="J62" s="7">
        <f t="shared" si="1"/>
        <v>2016</v>
      </c>
      <c r="K62" s="7">
        <f t="shared" si="2"/>
        <v>12</v>
      </c>
      <c r="L62" s="7">
        <f t="shared" si="3"/>
        <v>2</v>
      </c>
      <c r="M62" s="7" t="str">
        <f t="shared" si="4"/>
        <v>Reasonable</v>
      </c>
    </row>
    <row r="63">
      <c r="A63" s="4" t="s">
        <v>357</v>
      </c>
      <c r="B63" s="4" t="s">
        <v>358</v>
      </c>
      <c r="C63" s="4" t="s">
        <v>359</v>
      </c>
      <c r="D63" s="5">
        <v>1499.0</v>
      </c>
      <c r="E63" s="6">
        <v>42724.0</v>
      </c>
      <c r="F63" s="4" t="s">
        <v>360</v>
      </c>
      <c r="G63" s="4" t="s">
        <v>75</v>
      </c>
      <c r="H63" s="4" t="s">
        <v>76</v>
      </c>
      <c r="I63" s="4" t="s">
        <v>77</v>
      </c>
      <c r="J63" s="7">
        <f t="shared" si="1"/>
        <v>2016</v>
      </c>
      <c r="K63" s="7">
        <f t="shared" si="2"/>
        <v>12</v>
      </c>
      <c r="L63" s="7">
        <f t="shared" si="3"/>
        <v>20</v>
      </c>
      <c r="M63" s="7" t="str">
        <f t="shared" si="4"/>
        <v>Reasonable</v>
      </c>
    </row>
    <row r="64">
      <c r="A64" s="4" t="s">
        <v>361</v>
      </c>
      <c r="B64" s="4" t="s">
        <v>362</v>
      </c>
      <c r="C64" s="4" t="s">
        <v>363</v>
      </c>
      <c r="D64" s="5">
        <v>0.0</v>
      </c>
      <c r="E64" s="6">
        <v>42752.0</v>
      </c>
      <c r="F64" s="4" t="s">
        <v>364</v>
      </c>
      <c r="G64" s="4" t="s">
        <v>365</v>
      </c>
      <c r="H64" s="4" t="s">
        <v>365</v>
      </c>
      <c r="J64" s="7">
        <f t="shared" si="1"/>
        <v>2017</v>
      </c>
      <c r="K64" s="7">
        <f t="shared" si="2"/>
        <v>1</v>
      </c>
      <c r="L64" s="7">
        <f t="shared" si="3"/>
        <v>17</v>
      </c>
      <c r="M64" s="7" t="str">
        <f t="shared" si="4"/>
        <v>Free</v>
      </c>
    </row>
    <row r="65">
      <c r="A65" s="4" t="s">
        <v>366</v>
      </c>
      <c r="B65" s="4" t="s">
        <v>367</v>
      </c>
      <c r="C65" s="4" t="s">
        <v>368</v>
      </c>
      <c r="D65" s="5">
        <v>2999.0</v>
      </c>
      <c r="E65" s="6">
        <v>42780.0</v>
      </c>
      <c r="F65" s="4" t="s">
        <v>369</v>
      </c>
      <c r="G65" s="4" t="s">
        <v>20</v>
      </c>
      <c r="H65" s="4" t="s">
        <v>20</v>
      </c>
      <c r="I65" s="4" t="s">
        <v>370</v>
      </c>
      <c r="J65" s="7">
        <f t="shared" si="1"/>
        <v>2017</v>
      </c>
      <c r="K65" s="7">
        <f t="shared" si="2"/>
        <v>2</v>
      </c>
      <c r="L65" s="7">
        <f t="shared" si="3"/>
        <v>14</v>
      </c>
      <c r="M65" s="7" t="str">
        <f t="shared" si="4"/>
        <v>Reasonable</v>
      </c>
    </row>
    <row r="66">
      <c r="A66" s="4" t="s">
        <v>371</v>
      </c>
      <c r="B66" s="4" t="s">
        <v>372</v>
      </c>
      <c r="C66" s="4" t="s">
        <v>373</v>
      </c>
      <c r="D66" s="5">
        <v>999.0</v>
      </c>
      <c r="E66" s="6">
        <v>42793.0</v>
      </c>
      <c r="F66" s="4" t="s">
        <v>374</v>
      </c>
      <c r="G66" s="4" t="s">
        <v>375</v>
      </c>
      <c r="H66" s="4" t="s">
        <v>315</v>
      </c>
      <c r="I66" s="4" t="s">
        <v>376</v>
      </c>
      <c r="J66" s="7">
        <f t="shared" si="1"/>
        <v>2017</v>
      </c>
      <c r="K66" s="7">
        <f t="shared" si="2"/>
        <v>2</v>
      </c>
      <c r="L66" s="7">
        <f t="shared" si="3"/>
        <v>27</v>
      </c>
      <c r="M66" s="7" t="str">
        <f t="shared" si="4"/>
        <v>Cheap</v>
      </c>
    </row>
    <row r="67">
      <c r="A67" s="4" t="s">
        <v>377</v>
      </c>
      <c r="B67" s="4" t="s">
        <v>378</v>
      </c>
      <c r="C67" s="4" t="s">
        <v>379</v>
      </c>
      <c r="D67" s="5">
        <v>1999.0</v>
      </c>
      <c r="E67" s="6">
        <v>42824.0</v>
      </c>
      <c r="F67" s="4" t="s">
        <v>380</v>
      </c>
      <c r="G67" s="4" t="s">
        <v>381</v>
      </c>
      <c r="H67" s="4" t="s">
        <v>381</v>
      </c>
      <c r="I67" s="4" t="s">
        <v>382</v>
      </c>
      <c r="J67" s="7">
        <f t="shared" si="1"/>
        <v>2017</v>
      </c>
      <c r="K67" s="7">
        <f t="shared" si="2"/>
        <v>3</v>
      </c>
      <c r="L67" s="7">
        <f t="shared" si="3"/>
        <v>30</v>
      </c>
      <c r="M67" s="7" t="str">
        <f t="shared" si="4"/>
        <v>Reasonable</v>
      </c>
    </row>
    <row r="68">
      <c r="A68" s="4" t="s">
        <v>383</v>
      </c>
      <c r="B68" s="4" t="s">
        <v>384</v>
      </c>
      <c r="C68" s="4" t="s">
        <v>385</v>
      </c>
      <c r="D68" s="5">
        <v>2999.0</v>
      </c>
      <c r="E68" s="6">
        <v>42836.0</v>
      </c>
      <c r="F68" s="4" t="s">
        <v>386</v>
      </c>
      <c r="G68" s="4" t="s">
        <v>387</v>
      </c>
      <c r="H68" s="4" t="s">
        <v>388</v>
      </c>
      <c r="I68" s="4" t="s">
        <v>389</v>
      </c>
      <c r="J68" s="7">
        <f t="shared" si="1"/>
        <v>2017</v>
      </c>
      <c r="K68" s="7">
        <f t="shared" si="2"/>
        <v>4</v>
      </c>
      <c r="L68" s="7">
        <f t="shared" si="3"/>
        <v>11</v>
      </c>
      <c r="M68" s="7" t="str">
        <f t="shared" si="4"/>
        <v>Reasonable</v>
      </c>
    </row>
    <row r="69">
      <c r="A69" s="4" t="s">
        <v>390</v>
      </c>
      <c r="B69" s="4" t="s">
        <v>391</v>
      </c>
      <c r="C69" s="4" t="s">
        <v>392</v>
      </c>
      <c r="D69" s="5">
        <v>1499.0</v>
      </c>
      <c r="E69" s="6">
        <v>42846.0</v>
      </c>
      <c r="F69" s="4" t="s">
        <v>393</v>
      </c>
      <c r="G69" s="4" t="s">
        <v>394</v>
      </c>
      <c r="H69" s="4" t="s">
        <v>394</v>
      </c>
      <c r="I69" s="4" t="s">
        <v>395</v>
      </c>
      <c r="J69" s="7">
        <f t="shared" si="1"/>
        <v>2017</v>
      </c>
      <c r="K69" s="7">
        <f t="shared" si="2"/>
        <v>4</v>
      </c>
      <c r="L69" s="7">
        <f t="shared" si="3"/>
        <v>21</v>
      </c>
      <c r="M69" s="7" t="str">
        <f t="shared" si="4"/>
        <v>Reasonable</v>
      </c>
    </row>
    <row r="70">
      <c r="A70" s="4" t="s">
        <v>396</v>
      </c>
      <c r="B70" s="4" t="s">
        <v>397</v>
      </c>
      <c r="C70" s="4" t="s">
        <v>398</v>
      </c>
      <c r="D70" s="5">
        <v>1999.0</v>
      </c>
      <c r="E70" s="6">
        <v>42850.0</v>
      </c>
      <c r="F70" s="4" t="s">
        <v>399</v>
      </c>
      <c r="G70" s="4" t="s">
        <v>400</v>
      </c>
      <c r="H70" s="4" t="s">
        <v>401</v>
      </c>
      <c r="I70" s="4" t="s">
        <v>402</v>
      </c>
      <c r="J70" s="7">
        <f t="shared" si="1"/>
        <v>2017</v>
      </c>
      <c r="K70" s="7">
        <f t="shared" si="2"/>
        <v>4</v>
      </c>
      <c r="L70" s="7">
        <f t="shared" si="3"/>
        <v>25</v>
      </c>
      <c r="M70" s="7" t="str">
        <f t="shared" si="4"/>
        <v>Reasonable</v>
      </c>
    </row>
    <row r="71">
      <c r="A71" s="4" t="s">
        <v>403</v>
      </c>
      <c r="B71" s="4" t="s">
        <v>404</v>
      </c>
      <c r="C71" s="4" t="s">
        <v>405</v>
      </c>
      <c r="D71" s="5">
        <v>2999.0</v>
      </c>
      <c r="E71" s="6">
        <v>42881.0</v>
      </c>
      <c r="F71" s="4" t="s">
        <v>406</v>
      </c>
      <c r="G71" s="4" t="s">
        <v>407</v>
      </c>
      <c r="H71" s="4" t="s">
        <v>408</v>
      </c>
      <c r="I71" s="4" t="s">
        <v>409</v>
      </c>
      <c r="J71" s="7">
        <f t="shared" si="1"/>
        <v>2017</v>
      </c>
      <c r="K71" s="7">
        <f t="shared" si="2"/>
        <v>5</v>
      </c>
      <c r="L71" s="7">
        <f t="shared" si="3"/>
        <v>26</v>
      </c>
      <c r="M71" s="7" t="str">
        <f t="shared" si="4"/>
        <v>Reasonable</v>
      </c>
    </row>
    <row r="72">
      <c r="A72" s="4" t="s">
        <v>410</v>
      </c>
      <c r="B72" s="4" t="s">
        <v>411</v>
      </c>
      <c r="C72" s="4" t="s">
        <v>412</v>
      </c>
      <c r="D72" s="5">
        <v>1999.0</v>
      </c>
      <c r="E72" s="6">
        <v>42892.0</v>
      </c>
      <c r="F72" s="4" t="s">
        <v>413</v>
      </c>
      <c r="G72" s="4" t="s">
        <v>414</v>
      </c>
      <c r="H72" s="4" t="s">
        <v>415</v>
      </c>
      <c r="I72" s="4" t="s">
        <v>416</v>
      </c>
      <c r="J72" s="7">
        <f t="shared" si="1"/>
        <v>2017</v>
      </c>
      <c r="K72" s="7">
        <f t="shared" si="2"/>
        <v>6</v>
      </c>
      <c r="L72" s="7">
        <f t="shared" si="3"/>
        <v>6</v>
      </c>
      <c r="M72" s="7" t="str">
        <f t="shared" si="4"/>
        <v>Reasonable</v>
      </c>
    </row>
    <row r="73">
      <c r="A73" s="4" t="s">
        <v>417</v>
      </c>
      <c r="B73" s="4" t="s">
        <v>418</v>
      </c>
      <c r="C73" s="4" t="s">
        <v>419</v>
      </c>
      <c r="D73" s="5">
        <v>1499.0</v>
      </c>
      <c r="E73" s="6">
        <v>42928.0</v>
      </c>
      <c r="F73" s="4" t="s">
        <v>420</v>
      </c>
      <c r="G73" s="4" t="s">
        <v>421</v>
      </c>
      <c r="H73" s="4" t="s">
        <v>421</v>
      </c>
      <c r="I73" s="4" t="s">
        <v>422</v>
      </c>
      <c r="J73" s="7">
        <f t="shared" si="1"/>
        <v>2017</v>
      </c>
      <c r="K73" s="7">
        <f t="shared" si="2"/>
        <v>7</v>
      </c>
      <c r="L73" s="7">
        <f t="shared" si="3"/>
        <v>12</v>
      </c>
      <c r="M73" s="7" t="str">
        <f t="shared" si="4"/>
        <v>Reasonable</v>
      </c>
    </row>
    <row r="74">
      <c r="A74" s="4" t="s">
        <v>423</v>
      </c>
      <c r="B74" s="4" t="s">
        <v>424</v>
      </c>
      <c r="C74" s="4" t="s">
        <v>425</v>
      </c>
      <c r="D74" s="5">
        <v>0.0</v>
      </c>
      <c r="E74" s="6">
        <v>42937.0</v>
      </c>
      <c r="F74" s="4" t="s">
        <v>426</v>
      </c>
      <c r="G74" s="4" t="s">
        <v>39</v>
      </c>
      <c r="H74" s="4" t="s">
        <v>39</v>
      </c>
      <c r="I74" s="4" t="s">
        <v>427</v>
      </c>
      <c r="J74" s="7">
        <f t="shared" si="1"/>
        <v>2017</v>
      </c>
      <c r="K74" s="7">
        <f t="shared" si="2"/>
        <v>7</v>
      </c>
      <c r="L74" s="7">
        <f t="shared" si="3"/>
        <v>21</v>
      </c>
      <c r="M74" s="7" t="str">
        <f t="shared" si="4"/>
        <v>Free</v>
      </c>
    </row>
    <row r="75">
      <c r="A75" s="4" t="s">
        <v>428</v>
      </c>
      <c r="B75" s="4" t="s">
        <v>429</v>
      </c>
      <c r="C75" s="4" t="s">
        <v>430</v>
      </c>
      <c r="D75" s="5">
        <v>1999.0</v>
      </c>
      <c r="E75" s="6">
        <v>42944.0</v>
      </c>
      <c r="F75" s="4" t="s">
        <v>431</v>
      </c>
      <c r="G75" s="4" t="s">
        <v>432</v>
      </c>
      <c r="H75" s="4" t="s">
        <v>432</v>
      </c>
      <c r="I75" s="4" t="s">
        <v>433</v>
      </c>
      <c r="J75" s="7">
        <f t="shared" si="1"/>
        <v>2017</v>
      </c>
      <c r="K75" s="7">
        <f t="shared" si="2"/>
        <v>7</v>
      </c>
      <c r="L75" s="7">
        <f t="shared" si="3"/>
        <v>28</v>
      </c>
      <c r="M75" s="7" t="str">
        <f t="shared" si="4"/>
        <v>Reasonable</v>
      </c>
    </row>
    <row r="76">
      <c r="A76" s="4" t="s">
        <v>434</v>
      </c>
      <c r="B76" s="4" t="s">
        <v>435</v>
      </c>
      <c r="C76" s="4" t="s">
        <v>436</v>
      </c>
      <c r="D76" s="5">
        <v>1999.0</v>
      </c>
      <c r="E76" s="6">
        <v>42948.0</v>
      </c>
      <c r="F76" s="4" t="s">
        <v>437</v>
      </c>
      <c r="G76" s="4" t="s">
        <v>438</v>
      </c>
      <c r="H76" s="4" t="s">
        <v>438</v>
      </c>
      <c r="I76" s="4" t="s">
        <v>439</v>
      </c>
      <c r="J76" s="7">
        <f t="shared" si="1"/>
        <v>2017</v>
      </c>
      <c r="K76" s="7">
        <f t="shared" si="2"/>
        <v>8</v>
      </c>
      <c r="L76" s="7">
        <f t="shared" si="3"/>
        <v>1</v>
      </c>
      <c r="M76" s="7" t="str">
        <f t="shared" si="4"/>
        <v>Reasonable</v>
      </c>
    </row>
    <row r="77">
      <c r="A77" s="4" t="s">
        <v>440</v>
      </c>
      <c r="B77" s="4" t="s">
        <v>441</v>
      </c>
      <c r="C77" s="4" t="s">
        <v>442</v>
      </c>
      <c r="D77" s="5">
        <v>1999.0</v>
      </c>
      <c r="E77" s="6">
        <v>42978.0</v>
      </c>
      <c r="F77" s="4" t="s">
        <v>443</v>
      </c>
      <c r="G77" s="4" t="s">
        <v>444</v>
      </c>
      <c r="H77" s="4" t="s">
        <v>336</v>
      </c>
      <c r="I77" s="4" t="s">
        <v>445</v>
      </c>
      <c r="J77" s="7">
        <f t="shared" si="1"/>
        <v>2017</v>
      </c>
      <c r="K77" s="7">
        <f t="shared" si="2"/>
        <v>8</v>
      </c>
      <c r="L77" s="7">
        <f t="shared" si="3"/>
        <v>31</v>
      </c>
      <c r="M77" s="7" t="str">
        <f t="shared" si="4"/>
        <v>Reasonable</v>
      </c>
    </row>
    <row r="78">
      <c r="A78" s="4" t="s">
        <v>446</v>
      </c>
      <c r="B78" s="4" t="s">
        <v>447</v>
      </c>
      <c r="C78" s="4" t="s">
        <v>448</v>
      </c>
      <c r="D78" s="5">
        <v>1999.0</v>
      </c>
      <c r="E78" s="6">
        <v>43004.0</v>
      </c>
      <c r="F78" s="4" t="s">
        <v>449</v>
      </c>
      <c r="G78" s="4" t="s">
        <v>450</v>
      </c>
      <c r="H78" s="4" t="s">
        <v>315</v>
      </c>
      <c r="I78" s="4" t="s">
        <v>451</v>
      </c>
      <c r="J78" s="7">
        <f t="shared" si="1"/>
        <v>2017</v>
      </c>
      <c r="K78" s="7">
        <f t="shared" si="2"/>
        <v>9</v>
      </c>
      <c r="L78" s="7">
        <f t="shared" si="3"/>
        <v>26</v>
      </c>
      <c r="M78" s="7" t="str">
        <f t="shared" si="4"/>
        <v>Reasonable</v>
      </c>
    </row>
    <row r="79">
      <c r="A79" s="4" t="s">
        <v>452</v>
      </c>
      <c r="B79" s="4" t="s">
        <v>453</v>
      </c>
      <c r="C79" s="4" t="s">
        <v>454</v>
      </c>
      <c r="D79" s="5">
        <v>4999.0</v>
      </c>
      <c r="E79" s="6">
        <v>43024.0</v>
      </c>
      <c r="F79" s="4" t="s">
        <v>455</v>
      </c>
      <c r="G79" s="4" t="s">
        <v>456</v>
      </c>
      <c r="H79" s="4" t="s">
        <v>20</v>
      </c>
      <c r="I79" s="4" t="s">
        <v>134</v>
      </c>
      <c r="J79" s="7">
        <f t="shared" si="1"/>
        <v>2017</v>
      </c>
      <c r="K79" s="7">
        <f t="shared" si="2"/>
        <v>10</v>
      </c>
      <c r="L79" s="7">
        <f t="shared" si="3"/>
        <v>16</v>
      </c>
      <c r="M79" s="7" t="str">
        <f t="shared" si="4"/>
        <v>Reasonable</v>
      </c>
    </row>
    <row r="80">
      <c r="A80" s="4" t="s">
        <v>457</v>
      </c>
      <c r="B80" s="4" t="s">
        <v>458</v>
      </c>
      <c r="C80" s="4" t="s">
        <v>459</v>
      </c>
      <c r="D80" s="5">
        <v>2999.0</v>
      </c>
      <c r="E80" s="6">
        <v>43025.0</v>
      </c>
      <c r="F80" s="4" t="s">
        <v>460</v>
      </c>
      <c r="G80" s="4" t="s">
        <v>172</v>
      </c>
      <c r="H80" s="4" t="s">
        <v>172</v>
      </c>
      <c r="I80" s="4" t="s">
        <v>173</v>
      </c>
      <c r="J80" s="7">
        <f t="shared" si="1"/>
        <v>2017</v>
      </c>
      <c r="K80" s="7">
        <f t="shared" si="2"/>
        <v>10</v>
      </c>
      <c r="L80" s="7">
        <f t="shared" si="3"/>
        <v>17</v>
      </c>
      <c r="M80" s="7" t="str">
        <f t="shared" si="4"/>
        <v>Reasonable</v>
      </c>
    </row>
    <row r="81">
      <c r="A81" s="4" t="s">
        <v>461</v>
      </c>
      <c r="B81" s="4" t="s">
        <v>462</v>
      </c>
      <c r="C81" s="4" t="s">
        <v>463</v>
      </c>
      <c r="D81" s="5">
        <v>2499.0</v>
      </c>
      <c r="E81" s="6">
        <v>43027.0</v>
      </c>
      <c r="F81" s="4" t="s">
        <v>464</v>
      </c>
      <c r="G81" s="4" t="s">
        <v>172</v>
      </c>
      <c r="H81" s="4" t="s">
        <v>172</v>
      </c>
      <c r="I81" s="4" t="s">
        <v>173</v>
      </c>
      <c r="J81" s="7">
        <f t="shared" si="1"/>
        <v>2017</v>
      </c>
      <c r="K81" s="7">
        <f t="shared" si="2"/>
        <v>10</v>
      </c>
      <c r="L81" s="7">
        <f t="shared" si="3"/>
        <v>19</v>
      </c>
      <c r="M81" s="7" t="str">
        <f t="shared" si="4"/>
        <v>Reasonable</v>
      </c>
    </row>
    <row r="82">
      <c r="A82" s="4" t="s">
        <v>465</v>
      </c>
      <c r="B82" s="4" t="s">
        <v>466</v>
      </c>
      <c r="C82" s="4" t="s">
        <v>467</v>
      </c>
      <c r="D82" s="5">
        <v>5999.0</v>
      </c>
      <c r="E82" s="6">
        <v>43034.0</v>
      </c>
      <c r="F82" s="4" t="s">
        <v>468</v>
      </c>
      <c r="G82" s="4" t="s">
        <v>291</v>
      </c>
      <c r="H82" s="4" t="s">
        <v>20</v>
      </c>
      <c r="I82" s="4" t="s">
        <v>469</v>
      </c>
      <c r="J82" s="7">
        <f t="shared" si="1"/>
        <v>2017</v>
      </c>
      <c r="K82" s="7">
        <f t="shared" si="2"/>
        <v>10</v>
      </c>
      <c r="L82" s="7">
        <f t="shared" si="3"/>
        <v>26</v>
      </c>
      <c r="M82" s="7" t="str">
        <f t="shared" si="4"/>
        <v>Expensive</v>
      </c>
    </row>
    <row r="83">
      <c r="A83" s="4" t="s">
        <v>470</v>
      </c>
      <c r="B83" s="4" t="s">
        <v>471</v>
      </c>
      <c r="C83" s="4" t="s">
        <v>472</v>
      </c>
      <c r="D83" s="5">
        <v>1499.0</v>
      </c>
      <c r="E83" s="6">
        <v>43083.0</v>
      </c>
      <c r="F83" s="4" t="s">
        <v>473</v>
      </c>
      <c r="G83" s="4" t="s">
        <v>474</v>
      </c>
      <c r="H83" s="4" t="s">
        <v>401</v>
      </c>
      <c r="I83" s="4" t="s">
        <v>475</v>
      </c>
      <c r="J83" s="7">
        <f t="shared" si="1"/>
        <v>2017</v>
      </c>
      <c r="K83" s="7">
        <f t="shared" si="2"/>
        <v>12</v>
      </c>
      <c r="L83" s="7">
        <f t="shared" si="3"/>
        <v>14</v>
      </c>
      <c r="M83" s="7" t="str">
        <f t="shared" si="4"/>
        <v>Reasonable</v>
      </c>
    </row>
    <row r="84">
      <c r="A84" s="4" t="s">
        <v>476</v>
      </c>
      <c r="B84" s="4" t="s">
        <v>477</v>
      </c>
      <c r="C84" s="4" t="s">
        <v>478</v>
      </c>
      <c r="D84" s="5">
        <v>1999.0</v>
      </c>
      <c r="E84" s="6">
        <v>43105.0</v>
      </c>
      <c r="F84" s="4" t="s">
        <v>479</v>
      </c>
      <c r="G84" s="4" t="s">
        <v>480</v>
      </c>
      <c r="H84" s="4" t="s">
        <v>480</v>
      </c>
      <c r="I84" s="4" t="s">
        <v>481</v>
      </c>
      <c r="J84" s="7">
        <f t="shared" si="1"/>
        <v>2018</v>
      </c>
      <c r="K84" s="7">
        <f t="shared" si="2"/>
        <v>1</v>
      </c>
      <c r="L84" s="7">
        <f t="shared" si="3"/>
        <v>5</v>
      </c>
      <c r="M84" s="7" t="str">
        <f t="shared" si="4"/>
        <v>Reasonable</v>
      </c>
    </row>
    <row r="85">
      <c r="A85" s="4" t="s">
        <v>482</v>
      </c>
      <c r="B85" s="4" t="s">
        <v>483</v>
      </c>
      <c r="C85" s="4" t="s">
        <v>484</v>
      </c>
      <c r="D85" s="5">
        <v>0.0</v>
      </c>
      <c r="E85" s="6">
        <v>43110.0</v>
      </c>
      <c r="F85" s="4" t="s">
        <v>485</v>
      </c>
      <c r="G85" s="4" t="s">
        <v>486</v>
      </c>
      <c r="H85" s="4" t="s">
        <v>487</v>
      </c>
      <c r="J85" s="7">
        <f t="shared" si="1"/>
        <v>2018</v>
      </c>
      <c r="K85" s="7">
        <f t="shared" si="2"/>
        <v>1</v>
      </c>
      <c r="L85" s="7">
        <f t="shared" si="3"/>
        <v>10</v>
      </c>
      <c r="M85" s="7" t="str">
        <f t="shared" si="4"/>
        <v>Free</v>
      </c>
    </row>
    <row r="86">
      <c r="A86" s="4" t="s">
        <v>488</v>
      </c>
      <c r="B86" s="4" t="s">
        <v>489</v>
      </c>
      <c r="C86" s="4" t="s">
        <v>490</v>
      </c>
      <c r="D86" s="5">
        <v>1999.0</v>
      </c>
      <c r="E86" s="6">
        <v>43116.0</v>
      </c>
      <c r="F86" s="4" t="s">
        <v>491</v>
      </c>
      <c r="G86" s="4" t="s">
        <v>492</v>
      </c>
      <c r="H86" s="4" t="s">
        <v>493</v>
      </c>
      <c r="I86" s="4" t="s">
        <v>494</v>
      </c>
      <c r="J86" s="7">
        <f t="shared" si="1"/>
        <v>2018</v>
      </c>
      <c r="K86" s="7">
        <f t="shared" si="2"/>
        <v>1</v>
      </c>
      <c r="L86" s="7">
        <f t="shared" si="3"/>
        <v>16</v>
      </c>
      <c r="M86" s="7" t="str">
        <f t="shared" si="4"/>
        <v>Reasonable</v>
      </c>
    </row>
    <row r="87">
      <c r="A87" s="4" t="s">
        <v>495</v>
      </c>
      <c r="B87" s="4" t="s">
        <v>496</v>
      </c>
      <c r="C87" s="4" t="s">
        <v>497</v>
      </c>
      <c r="D87" s="5">
        <v>2999.0</v>
      </c>
      <c r="E87" s="6">
        <v>43123.0</v>
      </c>
      <c r="F87" s="4" t="s">
        <v>498</v>
      </c>
      <c r="G87" s="4" t="s">
        <v>499</v>
      </c>
      <c r="H87" s="4" t="s">
        <v>499</v>
      </c>
      <c r="I87" s="4" t="s">
        <v>500</v>
      </c>
      <c r="J87" s="7">
        <f t="shared" si="1"/>
        <v>2018</v>
      </c>
      <c r="K87" s="7">
        <f t="shared" si="2"/>
        <v>1</v>
      </c>
      <c r="L87" s="7">
        <f t="shared" si="3"/>
        <v>23</v>
      </c>
      <c r="M87" s="7" t="str">
        <f t="shared" si="4"/>
        <v>Reasonable</v>
      </c>
    </row>
    <row r="88">
      <c r="A88" s="4" t="s">
        <v>501</v>
      </c>
      <c r="B88" s="4" t="s">
        <v>502</v>
      </c>
      <c r="C88" s="4" t="s">
        <v>503</v>
      </c>
      <c r="D88" s="5">
        <v>2999.0</v>
      </c>
      <c r="E88" s="6">
        <v>43144.0</v>
      </c>
      <c r="F88" s="4" t="s">
        <v>504</v>
      </c>
      <c r="G88" s="4" t="s">
        <v>505</v>
      </c>
      <c r="H88" s="4" t="s">
        <v>506</v>
      </c>
      <c r="I88" s="4" t="s">
        <v>507</v>
      </c>
      <c r="J88" s="7">
        <f t="shared" si="1"/>
        <v>2018</v>
      </c>
      <c r="K88" s="7">
        <f t="shared" si="2"/>
        <v>2</v>
      </c>
      <c r="L88" s="7">
        <f t="shared" si="3"/>
        <v>13</v>
      </c>
      <c r="M88" s="7" t="str">
        <f t="shared" si="4"/>
        <v>Reasonable</v>
      </c>
    </row>
    <row r="89">
      <c r="A89" s="4" t="s">
        <v>508</v>
      </c>
      <c r="B89" s="4" t="s">
        <v>509</v>
      </c>
      <c r="C89" s="4" t="s">
        <v>510</v>
      </c>
      <c r="D89" s="5">
        <v>1499.0</v>
      </c>
      <c r="E89" s="6">
        <v>43158.0</v>
      </c>
      <c r="F89" s="4" t="s">
        <v>511</v>
      </c>
      <c r="G89" s="4" t="s">
        <v>151</v>
      </c>
      <c r="H89" s="4" t="s">
        <v>151</v>
      </c>
      <c r="I89" s="4" t="s">
        <v>512</v>
      </c>
      <c r="J89" s="7">
        <f t="shared" si="1"/>
        <v>2018</v>
      </c>
      <c r="K89" s="7">
        <f t="shared" si="2"/>
        <v>2</v>
      </c>
      <c r="L89" s="7">
        <f t="shared" si="3"/>
        <v>27</v>
      </c>
      <c r="M89" s="7" t="str">
        <f t="shared" si="4"/>
        <v>Reasonable</v>
      </c>
    </row>
    <row r="90">
      <c r="A90" s="4" t="s">
        <v>513</v>
      </c>
      <c r="B90" s="4" t="s">
        <v>514</v>
      </c>
      <c r="C90" s="4" t="s">
        <v>515</v>
      </c>
      <c r="D90" s="5">
        <v>2999.0</v>
      </c>
      <c r="E90" s="6">
        <v>43174.0</v>
      </c>
      <c r="F90" s="4" t="s">
        <v>516</v>
      </c>
      <c r="G90" s="4" t="s">
        <v>517</v>
      </c>
      <c r="H90" s="4" t="s">
        <v>518</v>
      </c>
      <c r="I90" s="4" t="s">
        <v>382</v>
      </c>
      <c r="J90" s="7">
        <f t="shared" si="1"/>
        <v>2018</v>
      </c>
      <c r="K90" s="7">
        <f t="shared" si="2"/>
        <v>3</v>
      </c>
      <c r="L90" s="7">
        <f t="shared" si="3"/>
        <v>15</v>
      </c>
      <c r="M90" s="7" t="str">
        <f t="shared" si="4"/>
        <v>Reasonable</v>
      </c>
    </row>
    <row r="91">
      <c r="A91" s="4" t="s">
        <v>519</v>
      </c>
      <c r="B91" s="4" t="s">
        <v>520</v>
      </c>
      <c r="C91" s="4" t="s">
        <v>521</v>
      </c>
      <c r="D91" s="5">
        <v>2499.0</v>
      </c>
      <c r="E91" s="6">
        <v>43177.0</v>
      </c>
      <c r="F91" s="4" t="s">
        <v>522</v>
      </c>
      <c r="G91" s="4" t="s">
        <v>523</v>
      </c>
      <c r="H91" s="4" t="s">
        <v>524</v>
      </c>
      <c r="I91" s="4" t="s">
        <v>525</v>
      </c>
      <c r="J91" s="7">
        <f t="shared" si="1"/>
        <v>2018</v>
      </c>
      <c r="K91" s="7">
        <f t="shared" si="2"/>
        <v>3</v>
      </c>
      <c r="L91" s="7">
        <f t="shared" si="3"/>
        <v>18</v>
      </c>
      <c r="M91" s="7" t="str">
        <f t="shared" si="4"/>
        <v>Reasonable</v>
      </c>
    </row>
    <row r="92">
      <c r="A92" s="4" t="s">
        <v>526</v>
      </c>
      <c r="B92" s="4" t="s">
        <v>527</v>
      </c>
      <c r="C92" s="4" t="s">
        <v>528</v>
      </c>
      <c r="D92" s="5">
        <v>5999.0</v>
      </c>
      <c r="E92" s="6">
        <v>43186.0</v>
      </c>
      <c r="F92" s="4" t="s">
        <v>529</v>
      </c>
      <c r="G92" s="4" t="s">
        <v>20</v>
      </c>
      <c r="H92" s="4" t="s">
        <v>20</v>
      </c>
      <c r="I92" s="4" t="s">
        <v>530</v>
      </c>
      <c r="J92" s="7">
        <f t="shared" si="1"/>
        <v>2018</v>
      </c>
      <c r="K92" s="7">
        <f t="shared" si="2"/>
        <v>3</v>
      </c>
      <c r="L92" s="7">
        <f t="shared" si="3"/>
        <v>27</v>
      </c>
      <c r="M92" s="7" t="str">
        <f t="shared" si="4"/>
        <v>Expensive</v>
      </c>
    </row>
    <row r="93">
      <c r="A93" s="4" t="s">
        <v>531</v>
      </c>
      <c r="B93" s="4" t="s">
        <v>532</v>
      </c>
      <c r="C93" s="4" t="s">
        <v>533</v>
      </c>
      <c r="D93" s="5">
        <v>999.0</v>
      </c>
      <c r="E93" s="6">
        <v>43193.0</v>
      </c>
      <c r="F93" s="4" t="s">
        <v>534</v>
      </c>
      <c r="G93" s="4" t="s">
        <v>535</v>
      </c>
      <c r="H93" s="4" t="s">
        <v>315</v>
      </c>
      <c r="I93" s="4" t="s">
        <v>536</v>
      </c>
      <c r="J93" s="7">
        <f t="shared" si="1"/>
        <v>2018</v>
      </c>
      <c r="K93" s="7">
        <f t="shared" si="2"/>
        <v>4</v>
      </c>
      <c r="L93" s="7">
        <f t="shared" si="3"/>
        <v>3</v>
      </c>
      <c r="M93" s="7" t="str">
        <f t="shared" si="4"/>
        <v>Cheap</v>
      </c>
    </row>
    <row r="94">
      <c r="A94" s="4" t="s">
        <v>537</v>
      </c>
      <c r="B94" s="4" t="s">
        <v>538</v>
      </c>
      <c r="C94" s="4" t="s">
        <v>539</v>
      </c>
      <c r="D94" s="5">
        <v>4999.0</v>
      </c>
      <c r="E94" s="6">
        <v>43200.0</v>
      </c>
      <c r="F94" s="4" t="s">
        <v>540</v>
      </c>
      <c r="G94" s="4" t="s">
        <v>20</v>
      </c>
      <c r="H94" s="4" t="s">
        <v>20</v>
      </c>
      <c r="I94" s="4" t="s">
        <v>541</v>
      </c>
      <c r="J94" s="7">
        <f t="shared" si="1"/>
        <v>2018</v>
      </c>
      <c r="K94" s="7">
        <f t="shared" si="2"/>
        <v>4</v>
      </c>
      <c r="L94" s="7">
        <f t="shared" si="3"/>
        <v>10</v>
      </c>
      <c r="M94" s="7" t="str">
        <f t="shared" si="4"/>
        <v>Reasonable</v>
      </c>
    </row>
    <row r="95">
      <c r="A95" s="4" t="s">
        <v>542</v>
      </c>
      <c r="B95" s="4" t="s">
        <v>543</v>
      </c>
      <c r="C95" s="4" t="s">
        <v>544</v>
      </c>
      <c r="D95" s="5">
        <v>1999.0</v>
      </c>
      <c r="E95" s="6">
        <v>43224.0</v>
      </c>
      <c r="F95" s="4" t="s">
        <v>545</v>
      </c>
      <c r="G95" s="4" t="s">
        <v>546</v>
      </c>
      <c r="H95" s="4" t="s">
        <v>546</v>
      </c>
      <c r="I95" s="4" t="s">
        <v>547</v>
      </c>
      <c r="J95" s="7">
        <f t="shared" si="1"/>
        <v>2018</v>
      </c>
      <c r="K95" s="7">
        <f t="shared" si="2"/>
        <v>5</v>
      </c>
      <c r="L95" s="7">
        <f t="shared" si="3"/>
        <v>4</v>
      </c>
      <c r="M95" s="7" t="str">
        <f t="shared" si="4"/>
        <v>Reasonable</v>
      </c>
    </row>
    <row r="96">
      <c r="A96" s="4" t="s">
        <v>548</v>
      </c>
      <c r="B96" s="4" t="s">
        <v>549</v>
      </c>
      <c r="C96" s="4" t="s">
        <v>550</v>
      </c>
      <c r="D96" s="5">
        <v>1999.0</v>
      </c>
      <c r="E96" s="6">
        <v>43249.0</v>
      </c>
      <c r="F96" s="4" t="s">
        <v>551</v>
      </c>
      <c r="G96" s="4" t="s">
        <v>552</v>
      </c>
      <c r="H96" s="4" t="s">
        <v>166</v>
      </c>
      <c r="I96" s="4" t="s">
        <v>553</v>
      </c>
      <c r="J96" s="7">
        <f t="shared" si="1"/>
        <v>2018</v>
      </c>
      <c r="K96" s="7">
        <f t="shared" si="2"/>
        <v>5</v>
      </c>
      <c r="L96" s="7">
        <f t="shared" si="3"/>
        <v>29</v>
      </c>
      <c r="M96" s="7" t="str">
        <f t="shared" si="4"/>
        <v>Reasonable</v>
      </c>
    </row>
    <row r="97">
      <c r="A97" s="4" t="s">
        <v>554</v>
      </c>
      <c r="B97" s="4" t="s">
        <v>555</v>
      </c>
      <c r="C97" s="4" t="s">
        <v>556</v>
      </c>
      <c r="D97" s="5">
        <v>3999.0</v>
      </c>
      <c r="E97" s="6">
        <v>43256.0</v>
      </c>
      <c r="F97" s="4" t="s">
        <v>557</v>
      </c>
      <c r="G97" s="4" t="s">
        <v>558</v>
      </c>
      <c r="H97" s="4" t="s">
        <v>559</v>
      </c>
      <c r="I97" s="4" t="s">
        <v>146</v>
      </c>
      <c r="J97" s="7">
        <f t="shared" si="1"/>
        <v>2018</v>
      </c>
      <c r="K97" s="7">
        <f t="shared" si="2"/>
        <v>6</v>
      </c>
      <c r="L97" s="7">
        <f t="shared" si="3"/>
        <v>5</v>
      </c>
      <c r="M97" s="7" t="str">
        <f t="shared" si="4"/>
        <v>Reasonable</v>
      </c>
    </row>
    <row r="98">
      <c r="A98" s="4" t="s">
        <v>560</v>
      </c>
      <c r="B98" s="4" t="s">
        <v>561</v>
      </c>
      <c r="C98" s="4" t="s">
        <v>562</v>
      </c>
      <c r="D98" s="5">
        <v>999.0</v>
      </c>
      <c r="E98" s="6">
        <v>43268.0</v>
      </c>
      <c r="F98" s="4" t="s">
        <v>563</v>
      </c>
      <c r="G98" s="4" t="s">
        <v>564</v>
      </c>
      <c r="H98" s="4" t="s">
        <v>564</v>
      </c>
      <c r="I98" s="4" t="s">
        <v>34</v>
      </c>
      <c r="J98" s="7">
        <f t="shared" si="1"/>
        <v>2018</v>
      </c>
      <c r="K98" s="7">
        <f t="shared" si="2"/>
        <v>6</v>
      </c>
      <c r="L98" s="7">
        <f t="shared" si="3"/>
        <v>17</v>
      </c>
      <c r="M98" s="7" t="str">
        <f t="shared" si="4"/>
        <v>Cheap</v>
      </c>
    </row>
    <row r="99">
      <c r="A99" s="4" t="s">
        <v>565</v>
      </c>
      <c r="B99" s="4" t="s">
        <v>566</v>
      </c>
      <c r="C99" s="4" t="s">
        <v>567</v>
      </c>
      <c r="D99" s="5">
        <v>0.0</v>
      </c>
      <c r="E99" s="6">
        <v>43287.0</v>
      </c>
      <c r="F99" s="4" t="s">
        <v>568</v>
      </c>
      <c r="J99" s="7">
        <f t="shared" si="1"/>
        <v>2018</v>
      </c>
      <c r="K99" s="7">
        <f t="shared" si="2"/>
        <v>7</v>
      </c>
      <c r="L99" s="7">
        <f t="shared" si="3"/>
        <v>6</v>
      </c>
      <c r="M99" s="7" t="str">
        <f t="shared" si="4"/>
        <v>Free</v>
      </c>
    </row>
    <row r="100">
      <c r="A100" s="4" t="s">
        <v>569</v>
      </c>
      <c r="B100" s="4" t="s">
        <v>570</v>
      </c>
      <c r="C100" s="4" t="s">
        <v>571</v>
      </c>
      <c r="D100" s="5">
        <v>1699.0</v>
      </c>
      <c r="E100" s="6">
        <v>43319.0</v>
      </c>
      <c r="F100" s="4" t="s">
        <v>572</v>
      </c>
      <c r="G100" s="4" t="s">
        <v>573</v>
      </c>
      <c r="H100" s="4" t="s">
        <v>574</v>
      </c>
      <c r="I100" s="4" t="s">
        <v>575</v>
      </c>
      <c r="J100" s="7">
        <f t="shared" si="1"/>
        <v>2018</v>
      </c>
      <c r="K100" s="7">
        <f t="shared" si="2"/>
        <v>8</v>
      </c>
      <c r="L100" s="7">
        <f t="shared" si="3"/>
        <v>7</v>
      </c>
      <c r="M100" s="7" t="str">
        <f t="shared" si="4"/>
        <v>Reasonable</v>
      </c>
    </row>
    <row r="101">
      <c r="A101" s="4" t="s">
        <v>576</v>
      </c>
      <c r="B101" s="4" t="s">
        <v>577</v>
      </c>
      <c r="C101" s="4" t="s">
        <v>578</v>
      </c>
      <c r="D101" s="5">
        <v>1999.0</v>
      </c>
      <c r="E101" s="6">
        <v>43326.0</v>
      </c>
      <c r="F101" s="4" t="s">
        <v>579</v>
      </c>
      <c r="G101" s="4" t="s">
        <v>75</v>
      </c>
      <c r="H101" s="4" t="s">
        <v>76</v>
      </c>
      <c r="I101" s="4" t="s">
        <v>77</v>
      </c>
      <c r="J101" s="7">
        <f t="shared" si="1"/>
        <v>2018</v>
      </c>
      <c r="K101" s="7">
        <f t="shared" si="2"/>
        <v>8</v>
      </c>
      <c r="L101" s="7">
        <f t="shared" si="3"/>
        <v>14</v>
      </c>
      <c r="M101" s="7" t="str">
        <f t="shared" si="4"/>
        <v>Reasonable</v>
      </c>
    </row>
    <row r="102">
      <c r="A102" s="4" t="s">
        <v>580</v>
      </c>
      <c r="B102" s="4" t="s">
        <v>581</v>
      </c>
      <c r="C102" s="4" t="s">
        <v>582</v>
      </c>
      <c r="D102" s="5">
        <v>1499.0</v>
      </c>
      <c r="E102" s="6">
        <v>43335.0</v>
      </c>
      <c r="F102" s="4" t="s">
        <v>583</v>
      </c>
      <c r="G102" s="4" t="s">
        <v>104</v>
      </c>
      <c r="H102" s="4" t="s">
        <v>104</v>
      </c>
      <c r="I102" s="4" t="s">
        <v>584</v>
      </c>
      <c r="J102" s="7">
        <f t="shared" si="1"/>
        <v>2018</v>
      </c>
      <c r="K102" s="7">
        <f t="shared" si="2"/>
        <v>8</v>
      </c>
      <c r="L102" s="7">
        <f t="shared" si="3"/>
        <v>23</v>
      </c>
      <c r="M102" s="7" t="str">
        <f t="shared" si="4"/>
        <v>Reasonable</v>
      </c>
    </row>
    <row r="103">
      <c r="A103" s="4" t="s">
        <v>585</v>
      </c>
      <c r="B103" s="4" t="s">
        <v>586</v>
      </c>
      <c r="C103" s="4" t="s">
        <v>587</v>
      </c>
      <c r="D103" s="5">
        <v>1299.0</v>
      </c>
      <c r="E103" s="6">
        <v>43340.0</v>
      </c>
      <c r="F103" s="4" t="s">
        <v>588</v>
      </c>
      <c r="G103" s="4" t="s">
        <v>589</v>
      </c>
      <c r="H103" s="4" t="s">
        <v>401</v>
      </c>
      <c r="I103" s="4" t="s">
        <v>590</v>
      </c>
      <c r="J103" s="7">
        <f t="shared" si="1"/>
        <v>2018</v>
      </c>
      <c r="K103" s="7">
        <f t="shared" si="2"/>
        <v>8</v>
      </c>
      <c r="L103" s="7">
        <f t="shared" si="3"/>
        <v>28</v>
      </c>
      <c r="M103" s="7" t="str">
        <f t="shared" si="4"/>
        <v>Reasonable</v>
      </c>
    </row>
    <row r="104">
      <c r="A104" s="4" t="s">
        <v>591</v>
      </c>
      <c r="B104" s="4" t="s">
        <v>592</v>
      </c>
      <c r="C104" s="4" t="s">
        <v>593</v>
      </c>
      <c r="D104" s="5">
        <v>1999.0</v>
      </c>
      <c r="E104" s="6">
        <v>43361.0</v>
      </c>
      <c r="F104" s="4" t="s">
        <v>594</v>
      </c>
      <c r="G104" s="4" t="s">
        <v>595</v>
      </c>
      <c r="H104" s="4" t="s">
        <v>595</v>
      </c>
      <c r="I104" s="4" t="s">
        <v>596</v>
      </c>
      <c r="J104" s="7">
        <f t="shared" si="1"/>
        <v>2018</v>
      </c>
      <c r="K104" s="7">
        <f t="shared" si="2"/>
        <v>9</v>
      </c>
      <c r="L104" s="7">
        <f t="shared" si="3"/>
        <v>18</v>
      </c>
      <c r="M104" s="7" t="str">
        <f t="shared" si="4"/>
        <v>Reasonable</v>
      </c>
    </row>
    <row r="105">
      <c r="A105" s="4" t="s">
        <v>597</v>
      </c>
      <c r="B105" s="4" t="s">
        <v>598</v>
      </c>
      <c r="C105" s="4" t="s">
        <v>599</v>
      </c>
      <c r="D105" s="5">
        <v>5999.0</v>
      </c>
      <c r="E105" s="6">
        <v>43378.0</v>
      </c>
      <c r="F105" s="4" t="s">
        <v>600</v>
      </c>
      <c r="G105" s="4" t="s">
        <v>20</v>
      </c>
      <c r="H105" s="4" t="s">
        <v>20</v>
      </c>
      <c r="I105" s="4" t="s">
        <v>21</v>
      </c>
      <c r="J105" s="7">
        <f t="shared" si="1"/>
        <v>2018</v>
      </c>
      <c r="K105" s="7">
        <f t="shared" si="2"/>
        <v>10</v>
      </c>
      <c r="L105" s="7">
        <f t="shared" si="3"/>
        <v>5</v>
      </c>
      <c r="M105" s="7" t="str">
        <f t="shared" si="4"/>
        <v>Expensive</v>
      </c>
    </row>
    <row r="106">
      <c r="A106" s="4" t="s">
        <v>601</v>
      </c>
      <c r="B106" s="4" t="s">
        <v>602</v>
      </c>
      <c r="C106" s="4" t="s">
        <v>603</v>
      </c>
      <c r="D106" s="5">
        <v>2499.0</v>
      </c>
      <c r="E106" s="6">
        <v>43391.0</v>
      </c>
      <c r="F106" s="4" t="s">
        <v>604</v>
      </c>
      <c r="G106" s="4" t="s">
        <v>172</v>
      </c>
      <c r="H106" s="4" t="s">
        <v>172</v>
      </c>
      <c r="I106" s="4" t="s">
        <v>173</v>
      </c>
      <c r="J106" s="7">
        <f t="shared" si="1"/>
        <v>2018</v>
      </c>
      <c r="K106" s="7">
        <f t="shared" si="2"/>
        <v>10</v>
      </c>
      <c r="L106" s="7">
        <f t="shared" si="3"/>
        <v>18</v>
      </c>
      <c r="M106" s="7" t="str">
        <f t="shared" si="4"/>
        <v>Reasonable</v>
      </c>
    </row>
    <row r="107">
      <c r="A107" s="4" t="s">
        <v>605</v>
      </c>
      <c r="B107" s="4" t="s">
        <v>606</v>
      </c>
      <c r="C107" s="4" t="s">
        <v>607</v>
      </c>
      <c r="D107" s="5">
        <v>1499.0</v>
      </c>
      <c r="E107" s="6">
        <v>43420.0</v>
      </c>
      <c r="F107" s="4" t="s">
        <v>608</v>
      </c>
      <c r="G107" s="4" t="s">
        <v>609</v>
      </c>
      <c r="H107" s="4" t="s">
        <v>246</v>
      </c>
      <c r="I107" s="4" t="s">
        <v>610</v>
      </c>
      <c r="J107" s="7">
        <f t="shared" si="1"/>
        <v>2018</v>
      </c>
      <c r="K107" s="7">
        <f t="shared" si="2"/>
        <v>11</v>
      </c>
      <c r="L107" s="7">
        <f t="shared" si="3"/>
        <v>16</v>
      </c>
      <c r="M107" s="7" t="str">
        <f t="shared" si="4"/>
        <v>Reasonable</v>
      </c>
    </row>
    <row r="108">
      <c r="A108" s="4" t="s">
        <v>611</v>
      </c>
      <c r="B108" s="4" t="s">
        <v>612</v>
      </c>
      <c r="C108" s="4" t="s">
        <v>613</v>
      </c>
      <c r="D108" s="5">
        <v>5999.0</v>
      </c>
      <c r="E108" s="6">
        <v>43431.0</v>
      </c>
      <c r="F108" s="4" t="s">
        <v>614</v>
      </c>
      <c r="G108" s="4" t="s">
        <v>615</v>
      </c>
      <c r="H108" s="4" t="s">
        <v>253</v>
      </c>
      <c r="I108" s="4" t="s">
        <v>616</v>
      </c>
      <c r="J108" s="7">
        <f t="shared" si="1"/>
        <v>2018</v>
      </c>
      <c r="K108" s="7">
        <f t="shared" si="2"/>
        <v>11</v>
      </c>
      <c r="L108" s="7">
        <f t="shared" si="3"/>
        <v>27</v>
      </c>
      <c r="M108" s="7" t="str">
        <f t="shared" si="4"/>
        <v>Expensive</v>
      </c>
    </row>
    <row r="109">
      <c r="A109" s="4" t="s">
        <v>617</v>
      </c>
      <c r="B109" s="4" t="s">
        <v>618</v>
      </c>
      <c r="C109" s="4" t="s">
        <v>619</v>
      </c>
      <c r="D109" s="5">
        <v>2999.0</v>
      </c>
      <c r="E109" s="6">
        <v>43433.0</v>
      </c>
      <c r="F109" s="4" t="s">
        <v>620</v>
      </c>
      <c r="G109" s="4" t="s">
        <v>621</v>
      </c>
      <c r="H109" s="4" t="s">
        <v>622</v>
      </c>
      <c r="I109" s="4" t="s">
        <v>623</v>
      </c>
      <c r="J109" s="7">
        <f t="shared" si="1"/>
        <v>2018</v>
      </c>
      <c r="K109" s="7">
        <f t="shared" si="2"/>
        <v>11</v>
      </c>
      <c r="L109" s="7">
        <f t="shared" si="3"/>
        <v>29</v>
      </c>
      <c r="M109" s="7" t="str">
        <f t="shared" si="4"/>
        <v>Reasonable</v>
      </c>
    </row>
    <row r="110">
      <c r="A110" s="4" t="s">
        <v>624</v>
      </c>
      <c r="B110" s="4" t="s">
        <v>625</v>
      </c>
      <c r="C110" s="4" t="s">
        <v>626</v>
      </c>
      <c r="D110" s="5">
        <v>3499.0</v>
      </c>
      <c r="E110" s="6">
        <v>43438.0</v>
      </c>
      <c r="F110" s="4" t="s">
        <v>627</v>
      </c>
      <c r="G110" s="4" t="s">
        <v>628</v>
      </c>
      <c r="H110" s="4" t="s">
        <v>365</v>
      </c>
      <c r="I110" s="4" t="s">
        <v>629</v>
      </c>
      <c r="J110" s="7">
        <f t="shared" si="1"/>
        <v>2018</v>
      </c>
      <c r="K110" s="7">
        <f t="shared" si="2"/>
        <v>12</v>
      </c>
      <c r="L110" s="7">
        <f t="shared" si="3"/>
        <v>4</v>
      </c>
      <c r="M110" s="7" t="str">
        <f t="shared" si="4"/>
        <v>Reasonable</v>
      </c>
    </row>
    <row r="111">
      <c r="A111" s="4" t="s">
        <v>630</v>
      </c>
      <c r="B111" s="4" t="s">
        <v>631</v>
      </c>
      <c r="C111" s="4" t="s">
        <v>632</v>
      </c>
      <c r="D111" s="5">
        <v>3999.0</v>
      </c>
      <c r="E111" s="6">
        <v>43440.0</v>
      </c>
      <c r="F111" s="4" t="s">
        <v>633</v>
      </c>
      <c r="G111" s="4" t="s">
        <v>634</v>
      </c>
      <c r="H111" s="4" t="s">
        <v>635</v>
      </c>
      <c r="I111" s="4" t="s">
        <v>636</v>
      </c>
      <c r="J111" s="7">
        <f t="shared" si="1"/>
        <v>2018</v>
      </c>
      <c r="K111" s="7">
        <f t="shared" si="2"/>
        <v>12</v>
      </c>
      <c r="L111" s="7">
        <f t="shared" si="3"/>
        <v>6</v>
      </c>
      <c r="M111" s="7" t="str">
        <f t="shared" si="4"/>
        <v>Reasonable</v>
      </c>
    </row>
    <row r="112">
      <c r="A112" s="4" t="s">
        <v>637</v>
      </c>
      <c r="B112" s="4" t="s">
        <v>638</v>
      </c>
      <c r="C112" s="4" t="s">
        <v>639</v>
      </c>
      <c r="D112" s="5">
        <v>2999.0</v>
      </c>
      <c r="E112" s="6">
        <v>43441.0</v>
      </c>
      <c r="F112" s="4" t="s">
        <v>640</v>
      </c>
      <c r="G112" s="4" t="s">
        <v>641</v>
      </c>
      <c r="H112" s="4" t="s">
        <v>641</v>
      </c>
      <c r="I112" s="4" t="s">
        <v>642</v>
      </c>
      <c r="J112" s="7">
        <f t="shared" si="1"/>
        <v>2018</v>
      </c>
      <c r="K112" s="7">
        <f t="shared" si="2"/>
        <v>12</v>
      </c>
      <c r="L112" s="7">
        <f t="shared" si="3"/>
        <v>7</v>
      </c>
      <c r="M112" s="7" t="str">
        <f t="shared" si="4"/>
        <v>Reasonable</v>
      </c>
    </row>
    <row r="113">
      <c r="A113" s="4" t="s">
        <v>643</v>
      </c>
      <c r="B113" s="4" t="s">
        <v>644</v>
      </c>
      <c r="C113" s="4" t="s">
        <v>645</v>
      </c>
      <c r="D113" s="5">
        <v>3999.0</v>
      </c>
      <c r="E113" s="6">
        <v>43441.0</v>
      </c>
      <c r="F113" s="4" t="s">
        <v>646</v>
      </c>
      <c r="G113" s="4" t="s">
        <v>647</v>
      </c>
      <c r="H113" s="4" t="s">
        <v>401</v>
      </c>
      <c r="I113" s="4" t="s">
        <v>648</v>
      </c>
      <c r="J113" s="7">
        <f t="shared" si="1"/>
        <v>2018</v>
      </c>
      <c r="K113" s="7">
        <f t="shared" si="2"/>
        <v>12</v>
      </c>
      <c r="L113" s="7">
        <f t="shared" si="3"/>
        <v>7</v>
      </c>
      <c r="M113" s="7" t="str">
        <f t="shared" si="4"/>
        <v>Reasonable</v>
      </c>
    </row>
    <row r="114">
      <c r="A114" s="4" t="s">
        <v>649</v>
      </c>
      <c r="B114" s="4" t="s">
        <v>650</v>
      </c>
      <c r="C114" s="4" t="s">
        <v>651</v>
      </c>
      <c r="D114" s="5">
        <v>2999.0</v>
      </c>
      <c r="E114" s="6">
        <v>43442.0</v>
      </c>
      <c r="F114" s="4" t="s">
        <v>652</v>
      </c>
      <c r="J114" s="7">
        <f t="shared" si="1"/>
        <v>2018</v>
      </c>
      <c r="K114" s="7">
        <f t="shared" si="2"/>
        <v>12</v>
      </c>
      <c r="L114" s="7">
        <f t="shared" si="3"/>
        <v>8</v>
      </c>
      <c r="M114" s="7" t="str">
        <f t="shared" si="4"/>
        <v>Reasonable</v>
      </c>
    </row>
    <row r="115">
      <c r="A115" s="4" t="s">
        <v>653</v>
      </c>
      <c r="B115" s="4" t="s">
        <v>654</v>
      </c>
      <c r="C115" s="4" t="s">
        <v>655</v>
      </c>
      <c r="D115" s="5">
        <v>2999.0</v>
      </c>
      <c r="E115" s="6">
        <v>43480.0</v>
      </c>
      <c r="F115" s="4" t="s">
        <v>656</v>
      </c>
      <c r="G115" s="4" t="s">
        <v>657</v>
      </c>
      <c r="H115" s="4" t="s">
        <v>658</v>
      </c>
      <c r="I115" s="4" t="s">
        <v>659</v>
      </c>
      <c r="J115" s="7">
        <f t="shared" si="1"/>
        <v>2019</v>
      </c>
      <c r="K115" s="7">
        <f t="shared" si="2"/>
        <v>1</v>
      </c>
      <c r="L115" s="7">
        <f t="shared" si="3"/>
        <v>15</v>
      </c>
      <c r="M115" s="7" t="str">
        <f t="shared" si="4"/>
        <v>Reasonable</v>
      </c>
    </row>
    <row r="116">
      <c r="A116" s="4" t="s">
        <v>660</v>
      </c>
      <c r="B116" s="4" t="s">
        <v>661</v>
      </c>
      <c r="C116" s="4" t="s">
        <v>662</v>
      </c>
      <c r="D116" s="5">
        <v>999.0</v>
      </c>
      <c r="E116" s="6">
        <v>43480.0</v>
      </c>
      <c r="F116" s="4" t="s">
        <v>663</v>
      </c>
      <c r="G116" s="4" t="s">
        <v>664</v>
      </c>
      <c r="H116" s="4" t="s">
        <v>664</v>
      </c>
      <c r="I116" s="4" t="s">
        <v>665</v>
      </c>
      <c r="J116" s="7">
        <f t="shared" si="1"/>
        <v>2019</v>
      </c>
      <c r="K116" s="7">
        <f t="shared" si="2"/>
        <v>1</v>
      </c>
      <c r="L116" s="7">
        <f t="shared" si="3"/>
        <v>15</v>
      </c>
      <c r="M116" s="7" t="str">
        <f t="shared" si="4"/>
        <v>Cheap</v>
      </c>
    </row>
    <row r="117">
      <c r="A117" s="4" t="s">
        <v>666</v>
      </c>
      <c r="B117" s="4" t="s">
        <v>667</v>
      </c>
      <c r="C117" s="4" t="s">
        <v>668</v>
      </c>
      <c r="D117" s="5">
        <v>699.0</v>
      </c>
      <c r="E117" s="6">
        <v>43510.0</v>
      </c>
      <c r="F117" s="4" t="s">
        <v>669</v>
      </c>
      <c r="G117" s="4" t="s">
        <v>670</v>
      </c>
      <c r="H117" s="4" t="s">
        <v>401</v>
      </c>
      <c r="I117" s="4" t="s">
        <v>671</v>
      </c>
      <c r="J117" s="7">
        <f t="shared" si="1"/>
        <v>2019</v>
      </c>
      <c r="K117" s="7">
        <f t="shared" si="2"/>
        <v>2</v>
      </c>
      <c r="L117" s="7">
        <f t="shared" si="3"/>
        <v>14</v>
      </c>
      <c r="M117" s="7" t="str">
        <f t="shared" si="4"/>
        <v>Cheap</v>
      </c>
    </row>
    <row r="118">
      <c r="A118" s="4" t="s">
        <v>672</v>
      </c>
      <c r="B118" s="4" t="s">
        <v>673</v>
      </c>
      <c r="C118" s="4" t="s">
        <v>674</v>
      </c>
      <c r="D118" s="5">
        <v>2999.0</v>
      </c>
      <c r="E118" s="6">
        <v>43511.0</v>
      </c>
      <c r="F118" s="4" t="s">
        <v>675</v>
      </c>
      <c r="G118" s="4" t="s">
        <v>44</v>
      </c>
      <c r="H118" s="4" t="s">
        <v>45</v>
      </c>
      <c r="I118" s="4" t="s">
        <v>676</v>
      </c>
      <c r="J118" s="7">
        <f t="shared" si="1"/>
        <v>2019</v>
      </c>
      <c r="K118" s="7">
        <f t="shared" si="2"/>
        <v>2</v>
      </c>
      <c r="L118" s="7">
        <f t="shared" si="3"/>
        <v>15</v>
      </c>
      <c r="M118" s="7" t="str">
        <f t="shared" si="4"/>
        <v>Reasonable</v>
      </c>
    </row>
    <row r="119">
      <c r="A119" s="4" t="s">
        <v>677</v>
      </c>
      <c r="B119" s="4" t="s">
        <v>678</v>
      </c>
      <c r="C119" s="4" t="s">
        <v>679</v>
      </c>
      <c r="D119" s="5">
        <v>3999.0</v>
      </c>
      <c r="E119" s="6">
        <v>43511.0</v>
      </c>
      <c r="F119" s="4" t="s">
        <v>680</v>
      </c>
      <c r="G119" s="4" t="s">
        <v>20</v>
      </c>
      <c r="H119" s="4" t="s">
        <v>20</v>
      </c>
      <c r="I119" s="4" t="s">
        <v>111</v>
      </c>
      <c r="J119" s="7">
        <f t="shared" si="1"/>
        <v>2019</v>
      </c>
      <c r="K119" s="7">
        <f t="shared" si="2"/>
        <v>2</v>
      </c>
      <c r="L119" s="7">
        <f t="shared" si="3"/>
        <v>15</v>
      </c>
      <c r="M119" s="7" t="str">
        <f t="shared" si="4"/>
        <v>Reasonable</v>
      </c>
    </row>
    <row r="120">
      <c r="A120" s="4" t="s">
        <v>681</v>
      </c>
      <c r="B120" s="4" t="s">
        <v>682</v>
      </c>
      <c r="C120" s="4" t="s">
        <v>683</v>
      </c>
      <c r="D120" s="5">
        <v>1999.0</v>
      </c>
      <c r="E120" s="6">
        <v>43522.0</v>
      </c>
      <c r="F120" s="4" t="s">
        <v>684</v>
      </c>
      <c r="G120" s="4" t="s">
        <v>685</v>
      </c>
      <c r="H120" s="4" t="s">
        <v>20</v>
      </c>
      <c r="I120" s="4" t="s">
        <v>686</v>
      </c>
      <c r="J120" s="7">
        <f t="shared" si="1"/>
        <v>2019</v>
      </c>
      <c r="K120" s="7">
        <f t="shared" si="2"/>
        <v>2</v>
      </c>
      <c r="L120" s="7">
        <f t="shared" si="3"/>
        <v>26</v>
      </c>
      <c r="M120" s="7" t="str">
        <f t="shared" si="4"/>
        <v>Reasonable</v>
      </c>
    </row>
    <row r="121">
      <c r="A121" s="4" t="s">
        <v>687</v>
      </c>
      <c r="B121" s="4" t="s">
        <v>688</v>
      </c>
      <c r="C121" s="4" t="s">
        <v>689</v>
      </c>
      <c r="D121" s="5">
        <v>1499.0</v>
      </c>
      <c r="E121" s="6">
        <v>43524.0</v>
      </c>
      <c r="F121" s="4" t="s">
        <v>690</v>
      </c>
      <c r="G121" s="4" t="s">
        <v>691</v>
      </c>
      <c r="H121" s="4" t="s">
        <v>315</v>
      </c>
      <c r="I121" s="4" t="s">
        <v>692</v>
      </c>
      <c r="J121" s="7">
        <f t="shared" si="1"/>
        <v>2019</v>
      </c>
      <c r="K121" s="7">
        <f t="shared" si="2"/>
        <v>2</v>
      </c>
      <c r="L121" s="7">
        <f t="shared" si="3"/>
        <v>28</v>
      </c>
      <c r="M121" s="7" t="str">
        <f t="shared" si="4"/>
        <v>Reasonable</v>
      </c>
    </row>
    <row r="122">
      <c r="A122" s="4" t="s">
        <v>693</v>
      </c>
      <c r="B122" s="4" t="s">
        <v>694</v>
      </c>
      <c r="C122" s="4" t="s">
        <v>695</v>
      </c>
      <c r="D122" s="5">
        <v>0.0</v>
      </c>
      <c r="E122" s="6">
        <v>43525.0</v>
      </c>
      <c r="F122" s="4" t="s">
        <v>696</v>
      </c>
      <c r="G122" s="4" t="s">
        <v>697</v>
      </c>
      <c r="H122" s="4" t="s">
        <v>697</v>
      </c>
      <c r="J122" s="7">
        <f t="shared" si="1"/>
        <v>2019</v>
      </c>
      <c r="K122" s="7">
        <f t="shared" si="2"/>
        <v>3</v>
      </c>
      <c r="L122" s="7">
        <f t="shared" si="3"/>
        <v>1</v>
      </c>
      <c r="M122" s="7" t="str">
        <f t="shared" si="4"/>
        <v>Free</v>
      </c>
    </row>
    <row r="123">
      <c r="A123" s="4" t="s">
        <v>698</v>
      </c>
      <c r="B123" s="4" t="s">
        <v>699</v>
      </c>
      <c r="C123" s="4" t="s">
        <v>700</v>
      </c>
      <c r="D123" s="5">
        <v>2999.0</v>
      </c>
      <c r="E123" s="6">
        <v>43532.0</v>
      </c>
      <c r="F123" s="4" t="s">
        <v>701</v>
      </c>
      <c r="G123" s="4" t="s">
        <v>702</v>
      </c>
      <c r="H123" s="4" t="s">
        <v>702</v>
      </c>
      <c r="I123" s="4" t="s">
        <v>703</v>
      </c>
      <c r="J123" s="7">
        <f t="shared" si="1"/>
        <v>2019</v>
      </c>
      <c r="K123" s="7">
        <f t="shared" si="2"/>
        <v>3</v>
      </c>
      <c r="L123" s="7">
        <f t="shared" si="3"/>
        <v>8</v>
      </c>
      <c r="M123" s="7" t="str">
        <f t="shared" si="4"/>
        <v>Reasonable</v>
      </c>
    </row>
    <row r="124">
      <c r="A124" s="4" t="s">
        <v>704</v>
      </c>
      <c r="B124" s="4" t="s">
        <v>705</v>
      </c>
      <c r="C124" s="4" t="s">
        <v>706</v>
      </c>
      <c r="D124" s="5">
        <v>2999.0</v>
      </c>
      <c r="E124" s="6">
        <v>43539.0</v>
      </c>
      <c r="F124" s="4" t="s">
        <v>707</v>
      </c>
      <c r="G124" s="4" t="s">
        <v>20</v>
      </c>
      <c r="H124" s="4" t="s">
        <v>20</v>
      </c>
      <c r="I124" s="4" t="s">
        <v>298</v>
      </c>
      <c r="J124" s="7">
        <f t="shared" si="1"/>
        <v>2019</v>
      </c>
      <c r="K124" s="7">
        <f t="shared" si="2"/>
        <v>3</v>
      </c>
      <c r="L124" s="7">
        <f t="shared" si="3"/>
        <v>15</v>
      </c>
      <c r="M124" s="7" t="str">
        <f t="shared" si="4"/>
        <v>Reasonable</v>
      </c>
    </row>
    <row r="125">
      <c r="A125" s="4" t="s">
        <v>708</v>
      </c>
      <c r="B125" s="4" t="s">
        <v>709</v>
      </c>
      <c r="C125" s="4" t="s">
        <v>710</v>
      </c>
      <c r="D125" s="5">
        <v>2999.0</v>
      </c>
      <c r="E125" s="6">
        <v>43543.0</v>
      </c>
      <c r="F125" s="4" t="s">
        <v>711</v>
      </c>
      <c r="G125" s="4" t="s">
        <v>712</v>
      </c>
      <c r="H125" s="4" t="s">
        <v>713</v>
      </c>
      <c r="I125" s="4" t="s">
        <v>714</v>
      </c>
      <c r="J125" s="7">
        <f t="shared" si="1"/>
        <v>2019</v>
      </c>
      <c r="K125" s="7">
        <f t="shared" si="2"/>
        <v>3</v>
      </c>
      <c r="L125" s="7">
        <f t="shared" si="3"/>
        <v>19</v>
      </c>
      <c r="M125" s="7" t="str">
        <f t="shared" si="4"/>
        <v>Reasonable</v>
      </c>
    </row>
    <row r="126">
      <c r="A126" s="4" t="s">
        <v>715</v>
      </c>
      <c r="B126" s="4" t="s">
        <v>716</v>
      </c>
      <c r="C126" s="4" t="s">
        <v>717</v>
      </c>
      <c r="D126" s="5">
        <v>3999.0</v>
      </c>
      <c r="E126" s="6">
        <v>43550.0</v>
      </c>
      <c r="F126" s="4" t="s">
        <v>718</v>
      </c>
      <c r="G126" s="4" t="s">
        <v>719</v>
      </c>
      <c r="H126" s="4" t="s">
        <v>720</v>
      </c>
      <c r="I126" s="4" t="s">
        <v>721</v>
      </c>
      <c r="J126" s="7">
        <f t="shared" si="1"/>
        <v>2019</v>
      </c>
      <c r="K126" s="7">
        <f t="shared" si="2"/>
        <v>3</v>
      </c>
      <c r="L126" s="7">
        <f t="shared" si="3"/>
        <v>26</v>
      </c>
      <c r="M126" s="7" t="str">
        <f t="shared" si="4"/>
        <v>Reasonable</v>
      </c>
    </row>
    <row r="127">
      <c r="A127" s="4" t="s">
        <v>722</v>
      </c>
      <c r="B127" s="4" t="s">
        <v>723</v>
      </c>
      <c r="C127" s="4" t="s">
        <v>724</v>
      </c>
      <c r="D127" s="5">
        <v>3999.0</v>
      </c>
      <c r="E127" s="6">
        <v>43553.0</v>
      </c>
      <c r="F127" s="4" t="s">
        <v>725</v>
      </c>
      <c r="G127" s="4" t="s">
        <v>20</v>
      </c>
      <c r="H127" s="4" t="s">
        <v>20</v>
      </c>
      <c r="I127" s="4" t="s">
        <v>21</v>
      </c>
      <c r="J127" s="7">
        <f t="shared" si="1"/>
        <v>2019</v>
      </c>
      <c r="K127" s="7">
        <f t="shared" si="2"/>
        <v>3</v>
      </c>
      <c r="L127" s="7">
        <f t="shared" si="3"/>
        <v>29</v>
      </c>
      <c r="M127" s="7" t="str">
        <f t="shared" si="4"/>
        <v>Reasonable</v>
      </c>
    </row>
    <row r="128">
      <c r="A128" s="4" t="s">
        <v>726</v>
      </c>
      <c r="B128" s="4" t="s">
        <v>727</v>
      </c>
      <c r="C128" s="4" t="s">
        <v>728</v>
      </c>
      <c r="D128" s="5">
        <v>1999.0</v>
      </c>
      <c r="E128" s="6">
        <v>43556.0</v>
      </c>
      <c r="F128" s="4" t="s">
        <v>729</v>
      </c>
      <c r="G128" s="4" t="s">
        <v>730</v>
      </c>
      <c r="H128" s="4" t="s">
        <v>730</v>
      </c>
      <c r="I128" s="4" t="s">
        <v>731</v>
      </c>
      <c r="J128" s="7">
        <f t="shared" si="1"/>
        <v>2019</v>
      </c>
      <c r="K128" s="7">
        <f t="shared" si="2"/>
        <v>4</v>
      </c>
      <c r="L128" s="7">
        <f t="shared" si="3"/>
        <v>1</v>
      </c>
      <c r="M128" s="7" t="str">
        <f t="shared" si="4"/>
        <v>Reasonable</v>
      </c>
    </row>
    <row r="129">
      <c r="A129" s="4" t="s">
        <v>732</v>
      </c>
      <c r="B129" s="4" t="s">
        <v>733</v>
      </c>
      <c r="C129" s="4" t="s">
        <v>734</v>
      </c>
      <c r="D129" s="5">
        <v>2999.0</v>
      </c>
      <c r="E129" s="6">
        <v>43564.0</v>
      </c>
      <c r="F129" s="4" t="s">
        <v>735</v>
      </c>
      <c r="G129" s="4" t="s">
        <v>736</v>
      </c>
      <c r="H129" s="4" t="s">
        <v>736</v>
      </c>
      <c r="I129" s="4" t="s">
        <v>737</v>
      </c>
      <c r="J129" s="7">
        <f t="shared" si="1"/>
        <v>2019</v>
      </c>
      <c r="K129" s="7">
        <f t="shared" si="2"/>
        <v>4</v>
      </c>
      <c r="L129" s="7">
        <f t="shared" si="3"/>
        <v>9</v>
      </c>
      <c r="M129" s="7" t="str">
        <f t="shared" si="4"/>
        <v>Reasonable</v>
      </c>
    </row>
    <row r="130">
      <c r="A130" s="4" t="s">
        <v>738</v>
      </c>
      <c r="B130" s="4" t="s">
        <v>739</v>
      </c>
      <c r="C130" s="4" t="s">
        <v>740</v>
      </c>
      <c r="D130" s="5">
        <v>1999.0</v>
      </c>
      <c r="E130" s="6">
        <v>43587.0</v>
      </c>
      <c r="F130" s="4" t="s">
        <v>741</v>
      </c>
      <c r="G130" s="4" t="s">
        <v>742</v>
      </c>
      <c r="H130" s="4" t="s">
        <v>743</v>
      </c>
      <c r="I130" s="4" t="s">
        <v>744</v>
      </c>
      <c r="J130" s="7">
        <f t="shared" si="1"/>
        <v>2019</v>
      </c>
      <c r="K130" s="7">
        <f t="shared" si="2"/>
        <v>5</v>
      </c>
      <c r="L130" s="7">
        <f t="shared" si="3"/>
        <v>2</v>
      </c>
      <c r="M130" s="7" t="str">
        <f t="shared" si="4"/>
        <v>Reasonable</v>
      </c>
    </row>
    <row r="131">
      <c r="A131" s="4" t="s">
        <v>745</v>
      </c>
      <c r="B131" s="4" t="s">
        <v>746</v>
      </c>
      <c r="C131" s="4" t="s">
        <v>747</v>
      </c>
      <c r="D131" s="5">
        <v>1999.0</v>
      </c>
      <c r="E131" s="6">
        <v>43592.0</v>
      </c>
      <c r="F131" s="4" t="s">
        <v>748</v>
      </c>
      <c r="G131" s="4" t="s">
        <v>749</v>
      </c>
      <c r="H131" s="4" t="s">
        <v>749</v>
      </c>
      <c r="I131" s="4" t="s">
        <v>750</v>
      </c>
      <c r="J131" s="7">
        <f t="shared" si="1"/>
        <v>2019</v>
      </c>
      <c r="K131" s="7">
        <f t="shared" si="2"/>
        <v>5</v>
      </c>
      <c r="L131" s="7">
        <f t="shared" si="3"/>
        <v>7</v>
      </c>
      <c r="M131" s="7" t="str">
        <f t="shared" si="4"/>
        <v>Reasonable</v>
      </c>
    </row>
    <row r="132">
      <c r="A132" s="4" t="s">
        <v>751</v>
      </c>
      <c r="B132" s="4" t="s">
        <v>752</v>
      </c>
      <c r="C132" s="4" t="s">
        <v>753</v>
      </c>
      <c r="D132" s="5">
        <v>0.0</v>
      </c>
      <c r="E132" s="6">
        <v>43595.0</v>
      </c>
      <c r="F132" s="4" t="s">
        <v>754</v>
      </c>
      <c r="J132" s="7">
        <f t="shared" si="1"/>
        <v>2019</v>
      </c>
      <c r="K132" s="7">
        <f t="shared" si="2"/>
        <v>5</v>
      </c>
      <c r="L132" s="7">
        <f t="shared" si="3"/>
        <v>10</v>
      </c>
      <c r="M132" s="7" t="str">
        <f t="shared" si="4"/>
        <v>Free</v>
      </c>
    </row>
    <row r="133">
      <c r="A133" s="4" t="s">
        <v>755</v>
      </c>
      <c r="B133" s="4" t="s">
        <v>756</v>
      </c>
      <c r="C133" s="4" t="s">
        <v>757</v>
      </c>
      <c r="D133" s="5">
        <v>3999.0</v>
      </c>
      <c r="E133" s="6">
        <v>43599.0</v>
      </c>
      <c r="F133" s="4" t="s">
        <v>758</v>
      </c>
      <c r="G133" s="4" t="s">
        <v>759</v>
      </c>
      <c r="H133" s="4" t="s">
        <v>559</v>
      </c>
      <c r="I133" s="4" t="s">
        <v>760</v>
      </c>
      <c r="J133" s="7">
        <f t="shared" si="1"/>
        <v>2019</v>
      </c>
      <c r="K133" s="7">
        <f t="shared" si="2"/>
        <v>5</v>
      </c>
      <c r="L133" s="7">
        <f t="shared" si="3"/>
        <v>14</v>
      </c>
      <c r="M133" s="7" t="str">
        <f t="shared" si="4"/>
        <v>Reasonable</v>
      </c>
    </row>
    <row r="134">
      <c r="A134" s="4" t="s">
        <v>761</v>
      </c>
      <c r="B134" s="4" t="s">
        <v>762</v>
      </c>
      <c r="C134" s="4" t="s">
        <v>763</v>
      </c>
      <c r="D134" s="5">
        <v>2499.0</v>
      </c>
      <c r="E134" s="6">
        <v>43606.0</v>
      </c>
      <c r="F134" s="4" t="s">
        <v>764</v>
      </c>
      <c r="G134" s="4" t="s">
        <v>375</v>
      </c>
      <c r="H134" s="4" t="s">
        <v>315</v>
      </c>
      <c r="I134" s="4" t="s">
        <v>765</v>
      </c>
      <c r="J134" s="7">
        <f t="shared" si="1"/>
        <v>2019</v>
      </c>
      <c r="K134" s="7">
        <f t="shared" si="2"/>
        <v>5</v>
      </c>
      <c r="L134" s="7">
        <f t="shared" si="3"/>
        <v>21</v>
      </c>
      <c r="M134" s="7" t="str">
        <f t="shared" si="4"/>
        <v>Reasonable</v>
      </c>
    </row>
    <row r="135">
      <c r="A135" s="4" t="s">
        <v>766</v>
      </c>
      <c r="B135" s="4" t="s">
        <v>767</v>
      </c>
      <c r="C135" s="4" t="s">
        <v>768</v>
      </c>
      <c r="D135" s="5">
        <v>2499.0</v>
      </c>
      <c r="E135" s="6">
        <v>43613.0</v>
      </c>
      <c r="F135" s="4" t="s">
        <v>769</v>
      </c>
      <c r="G135" s="4" t="s">
        <v>770</v>
      </c>
      <c r="H135" s="4" t="s">
        <v>401</v>
      </c>
      <c r="I135" s="4" t="s">
        <v>771</v>
      </c>
      <c r="J135" s="7">
        <f t="shared" si="1"/>
        <v>2019</v>
      </c>
      <c r="K135" s="7">
        <f t="shared" si="2"/>
        <v>5</v>
      </c>
      <c r="L135" s="7">
        <f t="shared" si="3"/>
        <v>28</v>
      </c>
      <c r="M135" s="7" t="str">
        <f t="shared" si="4"/>
        <v>Reasonable</v>
      </c>
    </row>
    <row r="136">
      <c r="A136" s="4" t="s">
        <v>772</v>
      </c>
      <c r="B136" s="4" t="s">
        <v>773</v>
      </c>
      <c r="C136" s="4" t="s">
        <v>774</v>
      </c>
      <c r="D136" s="5">
        <v>5999.0</v>
      </c>
      <c r="E136" s="6">
        <v>43615.0</v>
      </c>
      <c r="F136" s="4" t="s">
        <v>775</v>
      </c>
      <c r="G136" s="4" t="s">
        <v>776</v>
      </c>
      <c r="H136" s="4" t="s">
        <v>20</v>
      </c>
      <c r="I136" s="4" t="s">
        <v>777</v>
      </c>
      <c r="J136" s="7">
        <f t="shared" si="1"/>
        <v>2019</v>
      </c>
      <c r="K136" s="7">
        <f t="shared" si="2"/>
        <v>5</v>
      </c>
      <c r="L136" s="7">
        <f t="shared" si="3"/>
        <v>30</v>
      </c>
      <c r="M136" s="7" t="str">
        <f t="shared" si="4"/>
        <v>Expensive</v>
      </c>
    </row>
    <row r="137">
      <c r="A137" s="4" t="s">
        <v>778</v>
      </c>
      <c r="B137" s="4" t="s">
        <v>779</v>
      </c>
      <c r="C137" s="4" t="s">
        <v>780</v>
      </c>
      <c r="D137" s="5">
        <v>2999.0</v>
      </c>
      <c r="E137" s="6">
        <v>43620.0</v>
      </c>
      <c r="F137" s="4" t="s">
        <v>781</v>
      </c>
      <c r="G137" s="4" t="s">
        <v>782</v>
      </c>
      <c r="H137" s="4" t="s">
        <v>782</v>
      </c>
      <c r="I137" s="4" t="s">
        <v>783</v>
      </c>
      <c r="J137" s="7">
        <f t="shared" si="1"/>
        <v>2019</v>
      </c>
      <c r="K137" s="7">
        <f t="shared" si="2"/>
        <v>6</v>
      </c>
      <c r="L137" s="7">
        <f t="shared" si="3"/>
        <v>4</v>
      </c>
      <c r="M137" s="7" t="str">
        <f t="shared" si="4"/>
        <v>Reasonable</v>
      </c>
    </row>
    <row r="138">
      <c r="A138" s="4" t="s">
        <v>784</v>
      </c>
      <c r="B138" s="4" t="s">
        <v>785</v>
      </c>
      <c r="C138" s="4" t="s">
        <v>786</v>
      </c>
      <c r="D138" s="5">
        <v>1499.0</v>
      </c>
      <c r="E138" s="6">
        <v>43622.0</v>
      </c>
      <c r="F138" s="4" t="s">
        <v>787</v>
      </c>
      <c r="G138" s="4" t="s">
        <v>670</v>
      </c>
      <c r="H138" s="4" t="s">
        <v>401</v>
      </c>
      <c r="I138" s="4" t="s">
        <v>788</v>
      </c>
      <c r="J138" s="7">
        <f t="shared" si="1"/>
        <v>2019</v>
      </c>
      <c r="K138" s="7">
        <f t="shared" si="2"/>
        <v>6</v>
      </c>
      <c r="L138" s="7">
        <f t="shared" si="3"/>
        <v>6</v>
      </c>
      <c r="M138" s="7" t="str">
        <f t="shared" si="4"/>
        <v>Reasonable</v>
      </c>
    </row>
    <row r="139">
      <c r="A139" s="4" t="s">
        <v>789</v>
      </c>
      <c r="B139" s="4" t="s">
        <v>790</v>
      </c>
      <c r="C139" s="4" t="s">
        <v>791</v>
      </c>
      <c r="D139" s="5">
        <v>1999.0</v>
      </c>
      <c r="E139" s="6">
        <v>43623.0</v>
      </c>
      <c r="F139" s="4" t="s">
        <v>792</v>
      </c>
      <c r="G139" s="4" t="s">
        <v>793</v>
      </c>
      <c r="H139" s="4" t="s">
        <v>793</v>
      </c>
      <c r="I139" s="4" t="s">
        <v>794</v>
      </c>
      <c r="J139" s="7">
        <f t="shared" si="1"/>
        <v>2019</v>
      </c>
      <c r="K139" s="7">
        <f t="shared" si="2"/>
        <v>6</v>
      </c>
      <c r="L139" s="7">
        <f t="shared" si="3"/>
        <v>7</v>
      </c>
      <c r="M139" s="7" t="str">
        <f t="shared" si="4"/>
        <v>Reasonable</v>
      </c>
    </row>
    <row r="140">
      <c r="A140" s="4" t="s">
        <v>795</v>
      </c>
      <c r="B140" s="4" t="s">
        <v>796</v>
      </c>
      <c r="C140" s="4" t="s">
        <v>797</v>
      </c>
      <c r="D140" s="5">
        <v>1999.0</v>
      </c>
      <c r="E140" s="6">
        <v>43640.0</v>
      </c>
      <c r="F140" s="4" t="s">
        <v>798</v>
      </c>
      <c r="G140" s="4" t="s">
        <v>799</v>
      </c>
      <c r="H140" s="4" t="s">
        <v>799</v>
      </c>
      <c r="I140" s="4" t="s">
        <v>800</v>
      </c>
      <c r="J140" s="7">
        <f t="shared" si="1"/>
        <v>2019</v>
      </c>
      <c r="K140" s="7">
        <f t="shared" si="2"/>
        <v>6</v>
      </c>
      <c r="L140" s="7">
        <f t="shared" si="3"/>
        <v>24</v>
      </c>
      <c r="M140" s="7" t="str">
        <f t="shared" si="4"/>
        <v>Reasonable</v>
      </c>
    </row>
    <row r="141">
      <c r="A141" s="4" t="s">
        <v>801</v>
      </c>
      <c r="B141" s="4" t="s">
        <v>802</v>
      </c>
      <c r="C141" s="4" t="s">
        <v>803</v>
      </c>
      <c r="D141" s="5">
        <v>1999.0</v>
      </c>
      <c r="E141" s="6">
        <v>43657.0</v>
      </c>
      <c r="F141" s="4" t="s">
        <v>804</v>
      </c>
      <c r="G141" s="4" t="s">
        <v>805</v>
      </c>
      <c r="H141" s="4" t="s">
        <v>805</v>
      </c>
      <c r="I141" s="4" t="s">
        <v>806</v>
      </c>
      <c r="J141" s="7">
        <f t="shared" si="1"/>
        <v>2019</v>
      </c>
      <c r="K141" s="7">
        <f t="shared" si="2"/>
        <v>7</v>
      </c>
      <c r="L141" s="7">
        <f t="shared" si="3"/>
        <v>11</v>
      </c>
      <c r="M141" s="7" t="str">
        <f t="shared" si="4"/>
        <v>Reasonable</v>
      </c>
    </row>
    <row r="142">
      <c r="A142" s="4" t="s">
        <v>807</v>
      </c>
      <c r="B142" s="4" t="s">
        <v>808</v>
      </c>
      <c r="C142" s="4" t="s">
        <v>809</v>
      </c>
      <c r="D142" s="5">
        <v>1499.0</v>
      </c>
      <c r="E142" s="6">
        <v>43664.0</v>
      </c>
      <c r="F142" s="4" t="s">
        <v>810</v>
      </c>
      <c r="G142" s="4" t="s">
        <v>811</v>
      </c>
      <c r="H142" s="4" t="s">
        <v>336</v>
      </c>
      <c r="I142" s="4" t="s">
        <v>812</v>
      </c>
      <c r="J142" s="7">
        <f t="shared" si="1"/>
        <v>2019</v>
      </c>
      <c r="K142" s="7">
        <f t="shared" si="2"/>
        <v>7</v>
      </c>
      <c r="L142" s="7">
        <f t="shared" si="3"/>
        <v>18</v>
      </c>
      <c r="M142" s="7" t="str">
        <f t="shared" si="4"/>
        <v>Reasonable</v>
      </c>
    </row>
    <row r="143">
      <c r="A143" s="4" t="s">
        <v>813</v>
      </c>
      <c r="B143" s="4" t="s">
        <v>814</v>
      </c>
      <c r="C143" s="4" t="s">
        <v>815</v>
      </c>
      <c r="D143" s="5">
        <v>1999.0</v>
      </c>
      <c r="E143" s="6">
        <v>43668.0</v>
      </c>
      <c r="F143" s="4" t="s">
        <v>816</v>
      </c>
      <c r="G143" s="4" t="s">
        <v>799</v>
      </c>
      <c r="H143" s="4" t="s">
        <v>799</v>
      </c>
      <c r="I143" s="4" t="s">
        <v>817</v>
      </c>
      <c r="J143" s="7">
        <f t="shared" si="1"/>
        <v>2019</v>
      </c>
      <c r="K143" s="7">
        <f t="shared" si="2"/>
        <v>7</v>
      </c>
      <c r="L143" s="7">
        <f t="shared" si="3"/>
        <v>22</v>
      </c>
      <c r="M143" s="7" t="str">
        <f t="shared" si="4"/>
        <v>Reasonable</v>
      </c>
    </row>
    <row r="144">
      <c r="A144" s="4" t="s">
        <v>818</v>
      </c>
      <c r="B144" s="4" t="s">
        <v>819</v>
      </c>
      <c r="C144" s="4" t="s">
        <v>820</v>
      </c>
      <c r="D144" s="5">
        <v>3999.0</v>
      </c>
      <c r="E144" s="6">
        <v>43669.0</v>
      </c>
      <c r="F144" s="4" t="s">
        <v>821</v>
      </c>
      <c r="G144" s="4" t="s">
        <v>822</v>
      </c>
      <c r="H144" s="4" t="s">
        <v>823</v>
      </c>
      <c r="I144" s="4" t="s">
        <v>824</v>
      </c>
      <c r="J144" s="7">
        <f t="shared" si="1"/>
        <v>2019</v>
      </c>
      <c r="K144" s="7">
        <f t="shared" si="2"/>
        <v>7</v>
      </c>
      <c r="L144" s="7">
        <f t="shared" si="3"/>
        <v>23</v>
      </c>
      <c r="M144" s="7" t="str">
        <f t="shared" si="4"/>
        <v>Reasonable</v>
      </c>
    </row>
    <row r="145">
      <c r="A145" s="4" t="s">
        <v>825</v>
      </c>
      <c r="B145" s="4" t="s">
        <v>826</v>
      </c>
      <c r="C145" s="4" t="s">
        <v>827</v>
      </c>
      <c r="D145" s="5">
        <v>2999.0</v>
      </c>
      <c r="E145" s="6">
        <v>43690.0</v>
      </c>
      <c r="F145" s="4" t="s">
        <v>828</v>
      </c>
      <c r="G145" s="4" t="s">
        <v>829</v>
      </c>
      <c r="H145" s="4" t="s">
        <v>829</v>
      </c>
      <c r="I145" s="4" t="s">
        <v>240</v>
      </c>
      <c r="J145" s="7">
        <f t="shared" si="1"/>
        <v>2019</v>
      </c>
      <c r="K145" s="7">
        <f t="shared" si="2"/>
        <v>8</v>
      </c>
      <c r="L145" s="7">
        <f t="shared" si="3"/>
        <v>13</v>
      </c>
      <c r="M145" s="7" t="str">
        <f t="shared" si="4"/>
        <v>Reasonable</v>
      </c>
    </row>
    <row r="146">
      <c r="A146" s="4" t="s">
        <v>830</v>
      </c>
      <c r="B146" s="4" t="s">
        <v>831</v>
      </c>
      <c r="C146" s="4" t="s">
        <v>832</v>
      </c>
      <c r="D146" s="5">
        <v>0.0</v>
      </c>
      <c r="E146" s="6">
        <v>43700.0</v>
      </c>
      <c r="F146" s="4" t="s">
        <v>833</v>
      </c>
      <c r="G146" s="4" t="s">
        <v>834</v>
      </c>
      <c r="H146" s="4" t="s">
        <v>834</v>
      </c>
      <c r="I146" s="4" t="s">
        <v>835</v>
      </c>
      <c r="J146" s="7">
        <f t="shared" si="1"/>
        <v>2019</v>
      </c>
      <c r="K146" s="7">
        <f t="shared" si="2"/>
        <v>8</v>
      </c>
      <c r="L146" s="7">
        <f t="shared" si="3"/>
        <v>23</v>
      </c>
      <c r="M146" s="7" t="str">
        <f t="shared" si="4"/>
        <v>Free</v>
      </c>
    </row>
    <row r="147">
      <c r="A147" s="4" t="s">
        <v>836</v>
      </c>
      <c r="B147" s="4" t="s">
        <v>837</v>
      </c>
      <c r="C147" s="4" t="s">
        <v>838</v>
      </c>
      <c r="D147" s="5">
        <v>2999.0</v>
      </c>
      <c r="E147" s="6">
        <v>43704.0</v>
      </c>
      <c r="F147" s="4" t="s">
        <v>839</v>
      </c>
      <c r="G147" s="4" t="s">
        <v>82</v>
      </c>
      <c r="H147" s="4" t="s">
        <v>336</v>
      </c>
      <c r="I147" s="4" t="s">
        <v>840</v>
      </c>
      <c r="J147" s="7">
        <f t="shared" si="1"/>
        <v>2019</v>
      </c>
      <c r="K147" s="7">
        <f t="shared" si="2"/>
        <v>8</v>
      </c>
      <c r="L147" s="7">
        <f t="shared" si="3"/>
        <v>27</v>
      </c>
      <c r="M147" s="7" t="str">
        <f t="shared" si="4"/>
        <v>Reasonable</v>
      </c>
    </row>
    <row r="148">
      <c r="A148" s="4" t="s">
        <v>841</v>
      </c>
      <c r="B148" s="4" t="s">
        <v>842</v>
      </c>
      <c r="C148" s="4" t="s">
        <v>843</v>
      </c>
      <c r="D148" s="5">
        <v>3999.0</v>
      </c>
      <c r="E148" s="6">
        <v>43704.0</v>
      </c>
      <c r="F148" s="4" t="s">
        <v>844</v>
      </c>
      <c r="G148" s="4" t="s">
        <v>845</v>
      </c>
      <c r="H148" s="4" t="s">
        <v>846</v>
      </c>
      <c r="I148" s="4" t="s">
        <v>847</v>
      </c>
      <c r="J148" s="7">
        <f t="shared" si="1"/>
        <v>2019</v>
      </c>
      <c r="K148" s="7">
        <f t="shared" si="2"/>
        <v>8</v>
      </c>
      <c r="L148" s="7">
        <f t="shared" si="3"/>
        <v>27</v>
      </c>
      <c r="M148" s="7" t="str">
        <f t="shared" si="4"/>
        <v>Reasonable</v>
      </c>
    </row>
    <row r="149">
      <c r="A149" s="4" t="s">
        <v>848</v>
      </c>
      <c r="B149" s="4" t="s">
        <v>849</v>
      </c>
      <c r="C149" s="4" t="s">
        <v>850</v>
      </c>
      <c r="D149" s="5">
        <v>1499.0</v>
      </c>
      <c r="E149" s="6">
        <v>43713.0</v>
      </c>
      <c r="F149" s="4" t="s">
        <v>851</v>
      </c>
      <c r="G149" s="4" t="s">
        <v>852</v>
      </c>
      <c r="H149" s="4" t="s">
        <v>246</v>
      </c>
      <c r="I149" s="4" t="s">
        <v>853</v>
      </c>
      <c r="J149" s="7">
        <f t="shared" si="1"/>
        <v>2019</v>
      </c>
      <c r="K149" s="7">
        <f t="shared" si="2"/>
        <v>9</v>
      </c>
      <c r="L149" s="7">
        <f t="shared" si="3"/>
        <v>5</v>
      </c>
      <c r="M149" s="7" t="str">
        <f t="shared" si="4"/>
        <v>Reasonable</v>
      </c>
    </row>
    <row r="150">
      <c r="A150" s="4" t="s">
        <v>854</v>
      </c>
      <c r="B150" s="4" t="s">
        <v>855</v>
      </c>
      <c r="C150" s="4" t="s">
        <v>856</v>
      </c>
      <c r="D150" s="5">
        <v>2999.0</v>
      </c>
      <c r="E150" s="6">
        <v>43713.0</v>
      </c>
      <c r="F150" s="4" t="s">
        <v>857</v>
      </c>
      <c r="G150" s="4" t="s">
        <v>858</v>
      </c>
      <c r="H150" s="4" t="s">
        <v>859</v>
      </c>
      <c r="I150" s="4" t="s">
        <v>860</v>
      </c>
      <c r="J150" s="7">
        <f t="shared" si="1"/>
        <v>2019</v>
      </c>
      <c r="K150" s="7">
        <f t="shared" si="2"/>
        <v>9</v>
      </c>
      <c r="L150" s="7">
        <f t="shared" si="3"/>
        <v>5</v>
      </c>
      <c r="M150" s="7" t="str">
        <f t="shared" si="4"/>
        <v>Reasonable</v>
      </c>
    </row>
    <row r="151">
      <c r="A151" s="4" t="s">
        <v>861</v>
      </c>
      <c r="B151" s="4" t="s">
        <v>862</v>
      </c>
      <c r="C151" s="4" t="s">
        <v>863</v>
      </c>
      <c r="D151" s="5">
        <v>1999.0</v>
      </c>
      <c r="E151" s="6">
        <v>43714.0</v>
      </c>
      <c r="F151" s="4" t="s">
        <v>864</v>
      </c>
      <c r="G151" s="4" t="s">
        <v>865</v>
      </c>
      <c r="H151" s="4" t="s">
        <v>865</v>
      </c>
      <c r="I151" s="4" t="s">
        <v>866</v>
      </c>
      <c r="J151" s="7">
        <f t="shared" si="1"/>
        <v>2019</v>
      </c>
      <c r="K151" s="7">
        <f t="shared" si="2"/>
        <v>9</v>
      </c>
      <c r="L151" s="7">
        <f t="shared" si="3"/>
        <v>6</v>
      </c>
      <c r="M151" s="7" t="str">
        <f t="shared" si="4"/>
        <v>Reasonable</v>
      </c>
    </row>
    <row r="152">
      <c r="A152" s="4" t="s">
        <v>867</v>
      </c>
      <c r="B152" s="4" t="s">
        <v>868</v>
      </c>
      <c r="C152" s="4" t="s">
        <v>869</v>
      </c>
      <c r="D152" s="5">
        <v>4999.0</v>
      </c>
      <c r="E152" s="6">
        <v>43718.0</v>
      </c>
      <c r="F152" s="4" t="s">
        <v>870</v>
      </c>
      <c r="G152" s="4" t="s">
        <v>76</v>
      </c>
      <c r="H152" s="4" t="s">
        <v>76</v>
      </c>
      <c r="I152" s="4" t="s">
        <v>77</v>
      </c>
      <c r="J152" s="7">
        <f t="shared" si="1"/>
        <v>2019</v>
      </c>
      <c r="K152" s="7">
        <f t="shared" si="2"/>
        <v>9</v>
      </c>
      <c r="L152" s="7">
        <f t="shared" si="3"/>
        <v>10</v>
      </c>
      <c r="M152" s="7" t="str">
        <f t="shared" si="4"/>
        <v>Reasonable</v>
      </c>
    </row>
    <row r="153">
      <c r="A153" s="4" t="s">
        <v>871</v>
      </c>
      <c r="B153" s="4" t="s">
        <v>872</v>
      </c>
      <c r="C153" s="4" t="s">
        <v>873</v>
      </c>
      <c r="D153" s="5">
        <v>5999.0</v>
      </c>
      <c r="E153" s="6">
        <v>43721.0</v>
      </c>
      <c r="F153" s="4" t="s">
        <v>874</v>
      </c>
      <c r="G153" s="4" t="s">
        <v>875</v>
      </c>
      <c r="H153" s="4" t="s">
        <v>876</v>
      </c>
      <c r="I153" s="4" t="s">
        <v>877</v>
      </c>
      <c r="J153" s="7">
        <f t="shared" si="1"/>
        <v>2019</v>
      </c>
      <c r="K153" s="7">
        <f t="shared" si="2"/>
        <v>9</v>
      </c>
      <c r="L153" s="7">
        <f t="shared" si="3"/>
        <v>13</v>
      </c>
      <c r="M153" s="7" t="str">
        <f t="shared" si="4"/>
        <v>Expensive</v>
      </c>
    </row>
    <row r="154">
      <c r="A154" s="4" t="s">
        <v>878</v>
      </c>
      <c r="B154" s="4" t="s">
        <v>879</v>
      </c>
      <c r="C154" s="4" t="s">
        <v>880</v>
      </c>
      <c r="D154" s="5">
        <v>2499.0</v>
      </c>
      <c r="E154" s="6">
        <v>43727.0</v>
      </c>
      <c r="F154" s="4" t="s">
        <v>881</v>
      </c>
      <c r="G154" s="4" t="s">
        <v>882</v>
      </c>
      <c r="H154" s="4" t="s">
        <v>883</v>
      </c>
      <c r="I154" s="4" t="s">
        <v>884</v>
      </c>
      <c r="J154" s="7">
        <f t="shared" si="1"/>
        <v>2019</v>
      </c>
      <c r="K154" s="7">
        <f t="shared" si="2"/>
        <v>9</v>
      </c>
      <c r="L154" s="7">
        <f t="shared" si="3"/>
        <v>19</v>
      </c>
      <c r="M154" s="7" t="str">
        <f t="shared" si="4"/>
        <v>Reasonable</v>
      </c>
    </row>
    <row r="155">
      <c r="A155" s="4" t="s">
        <v>885</v>
      </c>
      <c r="B155" s="4" t="s">
        <v>886</v>
      </c>
      <c r="C155" s="4" t="s">
        <v>887</v>
      </c>
      <c r="D155" s="5">
        <v>1999.0</v>
      </c>
      <c r="E155" s="6">
        <v>43728.0</v>
      </c>
      <c r="F155" s="4" t="s">
        <v>888</v>
      </c>
      <c r="G155" s="4" t="s">
        <v>889</v>
      </c>
      <c r="H155" s="4" t="s">
        <v>890</v>
      </c>
      <c r="I155" s="4" t="s">
        <v>891</v>
      </c>
      <c r="J155" s="7">
        <f t="shared" si="1"/>
        <v>2019</v>
      </c>
      <c r="K155" s="7">
        <f t="shared" si="2"/>
        <v>9</v>
      </c>
      <c r="L155" s="7">
        <f t="shared" si="3"/>
        <v>20</v>
      </c>
      <c r="M155" s="7" t="str">
        <f t="shared" si="4"/>
        <v>Reasonable</v>
      </c>
    </row>
    <row r="156">
      <c r="A156" s="4" t="s">
        <v>892</v>
      </c>
      <c r="B156" s="4" t="s">
        <v>893</v>
      </c>
      <c r="C156" s="4" t="s">
        <v>894</v>
      </c>
      <c r="D156" s="5">
        <v>2499.0</v>
      </c>
      <c r="E156" s="6">
        <v>43728.0</v>
      </c>
      <c r="F156" s="4" t="s">
        <v>895</v>
      </c>
      <c r="G156" s="4" t="s">
        <v>896</v>
      </c>
      <c r="H156" s="4" t="s">
        <v>415</v>
      </c>
      <c r="I156" s="4" t="s">
        <v>897</v>
      </c>
      <c r="J156" s="7">
        <f t="shared" si="1"/>
        <v>2019</v>
      </c>
      <c r="K156" s="7">
        <f t="shared" si="2"/>
        <v>9</v>
      </c>
      <c r="L156" s="7">
        <f t="shared" si="3"/>
        <v>20</v>
      </c>
      <c r="M156" s="7" t="str">
        <f t="shared" si="4"/>
        <v>Reasonable</v>
      </c>
    </row>
    <row r="157">
      <c r="A157" s="4" t="s">
        <v>898</v>
      </c>
      <c r="B157" s="4" t="s">
        <v>899</v>
      </c>
      <c r="C157" s="4" t="s">
        <v>900</v>
      </c>
      <c r="D157" s="5">
        <v>1999.0</v>
      </c>
      <c r="E157" s="6">
        <v>43739.0</v>
      </c>
      <c r="F157" s="4" t="s">
        <v>901</v>
      </c>
      <c r="G157" s="4" t="s">
        <v>902</v>
      </c>
      <c r="H157" s="4" t="s">
        <v>902</v>
      </c>
      <c r="I157" s="4" t="s">
        <v>903</v>
      </c>
      <c r="J157" s="7">
        <f t="shared" si="1"/>
        <v>2019</v>
      </c>
      <c r="K157" s="7">
        <f t="shared" si="2"/>
        <v>10</v>
      </c>
      <c r="L157" s="7">
        <f t="shared" si="3"/>
        <v>1</v>
      </c>
      <c r="M157" s="7" t="str">
        <f t="shared" si="4"/>
        <v>Reasonable</v>
      </c>
    </row>
    <row r="158">
      <c r="A158" s="4" t="s">
        <v>904</v>
      </c>
      <c r="B158" s="4" t="s">
        <v>905</v>
      </c>
      <c r="C158" s="4" t="s">
        <v>906</v>
      </c>
      <c r="D158" s="5">
        <v>2499.0</v>
      </c>
      <c r="E158" s="6">
        <v>43742.0</v>
      </c>
      <c r="F158" s="4" t="s">
        <v>907</v>
      </c>
      <c r="G158" s="4" t="s">
        <v>908</v>
      </c>
      <c r="H158" s="4" t="s">
        <v>909</v>
      </c>
      <c r="I158" s="4" t="s">
        <v>760</v>
      </c>
      <c r="J158" s="7">
        <f t="shared" si="1"/>
        <v>2019</v>
      </c>
      <c r="K158" s="7">
        <f t="shared" si="2"/>
        <v>10</v>
      </c>
      <c r="L158" s="7">
        <f t="shared" si="3"/>
        <v>4</v>
      </c>
      <c r="M158" s="7" t="str">
        <f t="shared" si="4"/>
        <v>Reasonable</v>
      </c>
    </row>
    <row r="159">
      <c r="A159" s="4" t="s">
        <v>910</v>
      </c>
      <c r="B159" s="4" t="s">
        <v>911</v>
      </c>
      <c r="C159" s="4" t="s">
        <v>912</v>
      </c>
      <c r="D159" s="5">
        <v>5999.0</v>
      </c>
      <c r="E159" s="6">
        <v>43742.0</v>
      </c>
      <c r="F159" s="4" t="s">
        <v>913</v>
      </c>
      <c r="G159" s="4" t="s">
        <v>914</v>
      </c>
      <c r="H159" s="4" t="s">
        <v>20</v>
      </c>
      <c r="I159" s="4" t="s">
        <v>541</v>
      </c>
      <c r="J159" s="7">
        <f t="shared" si="1"/>
        <v>2019</v>
      </c>
      <c r="K159" s="7">
        <f t="shared" si="2"/>
        <v>10</v>
      </c>
      <c r="L159" s="7">
        <f t="shared" si="3"/>
        <v>4</v>
      </c>
      <c r="M159" s="7" t="str">
        <f t="shared" si="4"/>
        <v>Expensive</v>
      </c>
    </row>
    <row r="160">
      <c r="A160" s="4" t="s">
        <v>915</v>
      </c>
      <c r="B160" s="4" t="s">
        <v>916</v>
      </c>
      <c r="C160" s="4" t="s">
        <v>917</v>
      </c>
      <c r="D160" s="5">
        <v>1999.0</v>
      </c>
      <c r="E160" s="6">
        <v>43746.0</v>
      </c>
      <c r="F160" s="4" t="s">
        <v>918</v>
      </c>
      <c r="G160" s="4" t="s">
        <v>919</v>
      </c>
      <c r="H160" s="4" t="s">
        <v>920</v>
      </c>
      <c r="I160" s="4" t="s">
        <v>921</v>
      </c>
      <c r="J160" s="7">
        <f t="shared" si="1"/>
        <v>2019</v>
      </c>
      <c r="K160" s="7">
        <f t="shared" si="2"/>
        <v>10</v>
      </c>
      <c r="L160" s="7">
        <f t="shared" si="3"/>
        <v>8</v>
      </c>
      <c r="M160" s="7" t="str">
        <f t="shared" si="4"/>
        <v>Reasonable</v>
      </c>
    </row>
    <row r="161">
      <c r="A161" s="4" t="s">
        <v>922</v>
      </c>
      <c r="B161" s="4" t="s">
        <v>923</v>
      </c>
      <c r="C161" s="4" t="s">
        <v>924</v>
      </c>
      <c r="D161" s="5">
        <v>2499.0</v>
      </c>
      <c r="E161" s="6">
        <v>43747.0</v>
      </c>
      <c r="F161" s="4" t="s">
        <v>925</v>
      </c>
      <c r="G161" s="4" t="s">
        <v>926</v>
      </c>
      <c r="H161" s="4" t="s">
        <v>927</v>
      </c>
      <c r="I161" s="4" t="s">
        <v>928</v>
      </c>
      <c r="J161" s="7">
        <f t="shared" si="1"/>
        <v>2019</v>
      </c>
      <c r="K161" s="7">
        <f t="shared" si="2"/>
        <v>10</v>
      </c>
      <c r="L161" s="7">
        <f t="shared" si="3"/>
        <v>9</v>
      </c>
      <c r="M161" s="7" t="str">
        <f t="shared" si="4"/>
        <v>Reasonable</v>
      </c>
    </row>
    <row r="162">
      <c r="A162" s="4" t="s">
        <v>929</v>
      </c>
      <c r="B162" s="4" t="s">
        <v>930</v>
      </c>
      <c r="C162" s="4" t="s">
        <v>931</v>
      </c>
      <c r="D162" s="5">
        <v>2999.0</v>
      </c>
      <c r="E162" s="6">
        <v>43755.0</v>
      </c>
      <c r="F162" s="4" t="s">
        <v>932</v>
      </c>
      <c r="G162" s="4" t="s">
        <v>172</v>
      </c>
      <c r="H162" s="4" t="s">
        <v>172</v>
      </c>
      <c r="I162" s="4" t="s">
        <v>933</v>
      </c>
      <c r="J162" s="7">
        <f t="shared" si="1"/>
        <v>2019</v>
      </c>
      <c r="K162" s="7">
        <f t="shared" si="2"/>
        <v>10</v>
      </c>
      <c r="L162" s="7">
        <f t="shared" si="3"/>
        <v>17</v>
      </c>
      <c r="M162" s="7" t="str">
        <f t="shared" si="4"/>
        <v>Reasonable</v>
      </c>
    </row>
    <row r="163">
      <c r="A163" s="4" t="s">
        <v>934</v>
      </c>
      <c r="B163" s="4" t="s">
        <v>935</v>
      </c>
      <c r="C163" s="4" t="s">
        <v>936</v>
      </c>
      <c r="D163" s="5">
        <v>1999.0</v>
      </c>
      <c r="E163" s="6">
        <v>43756.0</v>
      </c>
      <c r="F163" s="4" t="s">
        <v>937</v>
      </c>
      <c r="G163" s="4" t="s">
        <v>938</v>
      </c>
      <c r="H163" s="4" t="s">
        <v>938</v>
      </c>
      <c r="I163" s="4" t="s">
        <v>939</v>
      </c>
      <c r="J163" s="7">
        <f t="shared" si="1"/>
        <v>2019</v>
      </c>
      <c r="K163" s="7">
        <f t="shared" si="2"/>
        <v>10</v>
      </c>
      <c r="L163" s="7">
        <f t="shared" si="3"/>
        <v>18</v>
      </c>
      <c r="M163" s="7" t="str">
        <f t="shared" si="4"/>
        <v>Reasonable</v>
      </c>
    </row>
    <row r="164">
      <c r="A164" s="4" t="s">
        <v>940</v>
      </c>
      <c r="B164" s="4" t="s">
        <v>941</v>
      </c>
      <c r="C164" s="4" t="s">
        <v>942</v>
      </c>
      <c r="D164" s="5">
        <v>5999.0</v>
      </c>
      <c r="E164" s="6">
        <v>43763.0</v>
      </c>
      <c r="F164" s="4" t="s">
        <v>943</v>
      </c>
      <c r="G164" s="4" t="s">
        <v>133</v>
      </c>
      <c r="H164" s="4" t="s">
        <v>846</v>
      </c>
      <c r="I164" s="4" t="s">
        <v>944</v>
      </c>
      <c r="J164" s="7">
        <f t="shared" si="1"/>
        <v>2019</v>
      </c>
      <c r="K164" s="7">
        <f t="shared" si="2"/>
        <v>10</v>
      </c>
      <c r="L164" s="7">
        <f t="shared" si="3"/>
        <v>25</v>
      </c>
      <c r="M164" s="7" t="str">
        <f t="shared" si="4"/>
        <v>Expensive</v>
      </c>
    </row>
    <row r="165">
      <c r="A165" s="4" t="s">
        <v>945</v>
      </c>
      <c r="B165" s="4" t="s">
        <v>946</v>
      </c>
      <c r="C165" s="4" t="s">
        <v>947</v>
      </c>
      <c r="D165" s="5">
        <v>1999.0</v>
      </c>
      <c r="E165" s="6">
        <v>43767.0</v>
      </c>
      <c r="F165" s="4" t="s">
        <v>948</v>
      </c>
      <c r="G165" s="4" t="s">
        <v>664</v>
      </c>
      <c r="H165" s="4" t="s">
        <v>664</v>
      </c>
      <c r="I165" s="4" t="s">
        <v>949</v>
      </c>
      <c r="J165" s="7">
        <f t="shared" si="1"/>
        <v>2019</v>
      </c>
      <c r="K165" s="7">
        <f t="shared" si="2"/>
        <v>10</v>
      </c>
      <c r="L165" s="7">
        <f t="shared" si="3"/>
        <v>29</v>
      </c>
      <c r="M165" s="7" t="str">
        <f t="shared" si="4"/>
        <v>Reasonable</v>
      </c>
    </row>
    <row r="166">
      <c r="A166" s="4" t="s">
        <v>950</v>
      </c>
      <c r="B166" s="4" t="s">
        <v>951</v>
      </c>
      <c r="C166" s="4" t="s">
        <v>952</v>
      </c>
      <c r="D166" s="5">
        <v>1999.0</v>
      </c>
      <c r="E166" s="6">
        <v>43767.0</v>
      </c>
      <c r="F166" s="4" t="s">
        <v>953</v>
      </c>
      <c r="G166" s="4" t="s">
        <v>954</v>
      </c>
      <c r="H166" s="4" t="s">
        <v>955</v>
      </c>
      <c r="I166" s="4" t="s">
        <v>956</v>
      </c>
      <c r="J166" s="7">
        <f t="shared" si="1"/>
        <v>2019</v>
      </c>
      <c r="K166" s="7">
        <f t="shared" si="2"/>
        <v>10</v>
      </c>
      <c r="L166" s="7">
        <f t="shared" si="3"/>
        <v>29</v>
      </c>
      <c r="M166" s="7" t="str">
        <f t="shared" si="4"/>
        <v>Reasonable</v>
      </c>
    </row>
    <row r="167">
      <c r="A167" s="4" t="s">
        <v>957</v>
      </c>
      <c r="B167" s="4" t="s">
        <v>958</v>
      </c>
      <c r="C167" s="4" t="s">
        <v>959</v>
      </c>
      <c r="D167" s="5">
        <v>5999.0</v>
      </c>
      <c r="E167" s="6">
        <v>43774.0</v>
      </c>
      <c r="F167" s="4" t="s">
        <v>960</v>
      </c>
      <c r="G167" s="4" t="s">
        <v>961</v>
      </c>
      <c r="H167" s="4" t="s">
        <v>961</v>
      </c>
      <c r="I167" s="4" t="s">
        <v>962</v>
      </c>
      <c r="J167" s="7">
        <f t="shared" si="1"/>
        <v>2019</v>
      </c>
      <c r="K167" s="7">
        <f t="shared" si="2"/>
        <v>11</v>
      </c>
      <c r="L167" s="7">
        <f t="shared" si="3"/>
        <v>5</v>
      </c>
      <c r="M167" s="7" t="str">
        <f t="shared" si="4"/>
        <v>Expensive</v>
      </c>
    </row>
    <row r="168">
      <c r="A168" s="4" t="s">
        <v>963</v>
      </c>
      <c r="B168" s="4" t="s">
        <v>964</v>
      </c>
      <c r="C168" s="4" t="s">
        <v>965</v>
      </c>
      <c r="D168" s="5">
        <v>1199.0</v>
      </c>
      <c r="E168" s="6">
        <v>43776.0</v>
      </c>
      <c r="F168" s="4" t="s">
        <v>966</v>
      </c>
      <c r="G168" s="4" t="s">
        <v>967</v>
      </c>
      <c r="H168" s="4" t="s">
        <v>967</v>
      </c>
      <c r="I168" s="4" t="s">
        <v>968</v>
      </c>
      <c r="J168" s="7">
        <f t="shared" si="1"/>
        <v>2019</v>
      </c>
      <c r="K168" s="7">
        <f t="shared" si="2"/>
        <v>11</v>
      </c>
      <c r="L168" s="7">
        <f t="shared" si="3"/>
        <v>7</v>
      </c>
      <c r="M168" s="7" t="str">
        <f t="shared" si="4"/>
        <v>Reasonable</v>
      </c>
    </row>
    <row r="169">
      <c r="A169" s="4" t="s">
        <v>969</v>
      </c>
      <c r="B169" s="4" t="s">
        <v>970</v>
      </c>
      <c r="C169" s="4" t="s">
        <v>971</v>
      </c>
      <c r="D169" s="5">
        <v>1999.0</v>
      </c>
      <c r="E169" s="6">
        <v>43781.0</v>
      </c>
      <c r="F169" s="4" t="s">
        <v>972</v>
      </c>
      <c r="G169" s="4" t="s">
        <v>973</v>
      </c>
      <c r="H169" s="4" t="s">
        <v>973</v>
      </c>
      <c r="I169" s="4" t="s">
        <v>974</v>
      </c>
      <c r="J169" s="7">
        <f t="shared" si="1"/>
        <v>2019</v>
      </c>
      <c r="K169" s="7">
        <f t="shared" si="2"/>
        <v>11</v>
      </c>
      <c r="L169" s="7">
        <f t="shared" si="3"/>
        <v>12</v>
      </c>
      <c r="M169" s="7" t="str">
        <f t="shared" si="4"/>
        <v>Reasonable</v>
      </c>
    </row>
    <row r="170">
      <c r="A170" s="4" t="s">
        <v>975</v>
      </c>
      <c r="B170" s="4" t="s">
        <v>976</v>
      </c>
      <c r="C170" s="4" t="s">
        <v>977</v>
      </c>
      <c r="D170" s="5">
        <v>2499.0</v>
      </c>
      <c r="E170" s="6">
        <v>43781.0</v>
      </c>
      <c r="F170" s="4" t="s">
        <v>978</v>
      </c>
      <c r="G170" s="4" t="s">
        <v>979</v>
      </c>
      <c r="H170" s="4" t="s">
        <v>883</v>
      </c>
      <c r="I170" s="4" t="s">
        <v>980</v>
      </c>
      <c r="J170" s="7">
        <f t="shared" si="1"/>
        <v>2019</v>
      </c>
      <c r="K170" s="7">
        <f t="shared" si="2"/>
        <v>11</v>
      </c>
      <c r="L170" s="7">
        <f t="shared" si="3"/>
        <v>12</v>
      </c>
      <c r="M170" s="7" t="str">
        <f t="shared" si="4"/>
        <v>Reasonable</v>
      </c>
    </row>
    <row r="171">
      <c r="A171" s="4" t="s">
        <v>981</v>
      </c>
      <c r="B171" s="4" t="s">
        <v>982</v>
      </c>
      <c r="C171" s="4" t="s">
        <v>983</v>
      </c>
      <c r="D171" s="5">
        <v>3999.0</v>
      </c>
      <c r="E171" s="6">
        <v>43783.0</v>
      </c>
      <c r="F171" s="4" t="s">
        <v>984</v>
      </c>
      <c r="G171" s="4" t="s">
        <v>985</v>
      </c>
      <c r="H171" s="4" t="s">
        <v>986</v>
      </c>
      <c r="I171" s="4" t="s">
        <v>987</v>
      </c>
      <c r="J171" s="7">
        <f t="shared" si="1"/>
        <v>2019</v>
      </c>
      <c r="K171" s="7">
        <f t="shared" si="2"/>
        <v>11</v>
      </c>
      <c r="L171" s="7">
        <f t="shared" si="3"/>
        <v>14</v>
      </c>
      <c r="M171" s="7" t="str">
        <f t="shared" si="4"/>
        <v>Reasonable</v>
      </c>
    </row>
    <row r="172">
      <c r="A172" s="4" t="s">
        <v>988</v>
      </c>
      <c r="B172" s="4" t="s">
        <v>989</v>
      </c>
      <c r="C172" s="4" t="s">
        <v>990</v>
      </c>
      <c r="D172" s="5">
        <v>1999.0</v>
      </c>
      <c r="E172" s="6">
        <v>43783.0</v>
      </c>
      <c r="F172" s="4" t="s">
        <v>991</v>
      </c>
      <c r="G172" s="4" t="s">
        <v>992</v>
      </c>
      <c r="H172" s="4" t="s">
        <v>859</v>
      </c>
      <c r="I172" s="4" t="s">
        <v>671</v>
      </c>
      <c r="J172" s="7">
        <f t="shared" si="1"/>
        <v>2019</v>
      </c>
      <c r="K172" s="7">
        <f t="shared" si="2"/>
        <v>11</v>
      </c>
      <c r="L172" s="7">
        <f t="shared" si="3"/>
        <v>14</v>
      </c>
      <c r="M172" s="7" t="str">
        <f t="shared" si="4"/>
        <v>Reasonable</v>
      </c>
    </row>
    <row r="173">
      <c r="A173" s="4" t="s">
        <v>993</v>
      </c>
      <c r="B173" s="4" t="s">
        <v>994</v>
      </c>
      <c r="C173" s="4" t="s">
        <v>995</v>
      </c>
      <c r="D173" s="5">
        <v>1999.0</v>
      </c>
      <c r="E173" s="6">
        <v>43783.0</v>
      </c>
      <c r="F173" s="4" t="s">
        <v>996</v>
      </c>
      <c r="G173" s="4" t="s">
        <v>997</v>
      </c>
      <c r="H173" s="4" t="s">
        <v>315</v>
      </c>
      <c r="I173" s="4" t="s">
        <v>998</v>
      </c>
      <c r="J173" s="7">
        <f t="shared" si="1"/>
        <v>2019</v>
      </c>
      <c r="K173" s="7">
        <f t="shared" si="2"/>
        <v>11</v>
      </c>
      <c r="L173" s="7">
        <f t="shared" si="3"/>
        <v>14</v>
      </c>
      <c r="M173" s="7" t="str">
        <f t="shared" si="4"/>
        <v>Reasonable</v>
      </c>
    </row>
    <row r="174">
      <c r="A174" s="4" t="s">
        <v>999</v>
      </c>
      <c r="B174" s="4" t="s">
        <v>1000</v>
      </c>
      <c r="C174" s="4" t="s">
        <v>1001</v>
      </c>
      <c r="D174" s="5">
        <v>2999.0</v>
      </c>
      <c r="E174" s="6">
        <v>43788.0</v>
      </c>
      <c r="F174" s="4" t="s">
        <v>1002</v>
      </c>
      <c r="G174" s="4" t="s">
        <v>1003</v>
      </c>
      <c r="H174" s="4" t="s">
        <v>45</v>
      </c>
      <c r="I174" s="4" t="s">
        <v>1004</v>
      </c>
      <c r="J174" s="7">
        <f t="shared" si="1"/>
        <v>2019</v>
      </c>
      <c r="K174" s="7">
        <f t="shared" si="2"/>
        <v>11</v>
      </c>
      <c r="L174" s="7">
        <f t="shared" si="3"/>
        <v>19</v>
      </c>
      <c r="M174" s="7" t="str">
        <f t="shared" si="4"/>
        <v>Reasonable</v>
      </c>
    </row>
    <row r="175">
      <c r="A175" s="4" t="s">
        <v>1005</v>
      </c>
      <c r="B175" s="4" t="s">
        <v>1006</v>
      </c>
      <c r="C175" s="4" t="s">
        <v>1007</v>
      </c>
      <c r="D175" s="5">
        <v>2499.0</v>
      </c>
      <c r="E175" s="6">
        <v>43794.0</v>
      </c>
      <c r="F175" s="4" t="s">
        <v>1008</v>
      </c>
      <c r="G175" s="4" t="s">
        <v>805</v>
      </c>
      <c r="H175" s="4" t="s">
        <v>805</v>
      </c>
      <c r="I175" s="4" t="s">
        <v>1009</v>
      </c>
      <c r="J175" s="7">
        <f t="shared" si="1"/>
        <v>2019</v>
      </c>
      <c r="K175" s="7">
        <f t="shared" si="2"/>
        <v>11</v>
      </c>
      <c r="L175" s="7">
        <f t="shared" si="3"/>
        <v>25</v>
      </c>
      <c r="M175" s="7" t="str">
        <f t="shared" si="4"/>
        <v>Reasonable</v>
      </c>
    </row>
    <row r="176">
      <c r="A176" s="4" t="s">
        <v>1010</v>
      </c>
      <c r="B176" s="4" t="s">
        <v>1011</v>
      </c>
      <c r="C176" s="4" t="s">
        <v>1012</v>
      </c>
      <c r="D176" s="5">
        <v>2999.0</v>
      </c>
      <c r="E176" s="6">
        <v>43798.0</v>
      </c>
      <c r="F176" s="4" t="s">
        <v>1013</v>
      </c>
      <c r="G176" s="4" t="s">
        <v>20</v>
      </c>
      <c r="H176" s="4" t="s">
        <v>20</v>
      </c>
      <c r="I176" s="4" t="s">
        <v>1014</v>
      </c>
      <c r="J176" s="7">
        <f t="shared" si="1"/>
        <v>2019</v>
      </c>
      <c r="K176" s="7">
        <f t="shared" si="2"/>
        <v>11</v>
      </c>
      <c r="L176" s="7">
        <f t="shared" si="3"/>
        <v>29</v>
      </c>
      <c r="M176" s="7" t="str">
        <f t="shared" si="4"/>
        <v>Reasonable</v>
      </c>
    </row>
    <row r="177">
      <c r="A177" s="4" t="s">
        <v>1015</v>
      </c>
      <c r="B177" s="4" t="s">
        <v>1016</v>
      </c>
      <c r="C177" s="4" t="s">
        <v>1017</v>
      </c>
      <c r="D177" s="5">
        <v>1499.0</v>
      </c>
      <c r="E177" s="6">
        <v>43800.0</v>
      </c>
      <c r="F177" s="4" t="s">
        <v>1018</v>
      </c>
      <c r="G177" s="4" t="s">
        <v>1019</v>
      </c>
      <c r="H177" s="4" t="s">
        <v>1020</v>
      </c>
      <c r="I177" s="4" t="s">
        <v>1021</v>
      </c>
      <c r="J177" s="7">
        <f t="shared" si="1"/>
        <v>2019</v>
      </c>
      <c r="K177" s="7">
        <f t="shared" si="2"/>
        <v>12</v>
      </c>
      <c r="L177" s="7">
        <f t="shared" si="3"/>
        <v>1</v>
      </c>
      <c r="M177" s="7" t="str">
        <f t="shared" si="4"/>
        <v>Reasonable</v>
      </c>
    </row>
    <row r="178">
      <c r="A178" s="4" t="s">
        <v>1022</v>
      </c>
      <c r="B178" s="4" t="s">
        <v>1023</v>
      </c>
      <c r="C178" s="4" t="s">
        <v>1024</v>
      </c>
      <c r="D178" s="5">
        <v>1999.0</v>
      </c>
      <c r="E178" s="6">
        <v>43802.0</v>
      </c>
      <c r="F178" s="4" t="s">
        <v>1025</v>
      </c>
      <c r="G178" s="4" t="s">
        <v>1026</v>
      </c>
      <c r="H178" s="4" t="s">
        <v>1026</v>
      </c>
      <c r="I178" s="4" t="s">
        <v>1027</v>
      </c>
      <c r="J178" s="7">
        <f t="shared" si="1"/>
        <v>2019</v>
      </c>
      <c r="K178" s="7">
        <f t="shared" si="2"/>
        <v>12</v>
      </c>
      <c r="L178" s="7">
        <f t="shared" si="3"/>
        <v>3</v>
      </c>
      <c r="M178" s="7" t="str">
        <f t="shared" si="4"/>
        <v>Reasonable</v>
      </c>
    </row>
    <row r="179">
      <c r="A179" s="4" t="s">
        <v>1028</v>
      </c>
      <c r="B179" s="4" t="s">
        <v>1029</v>
      </c>
      <c r="C179" s="4" t="s">
        <v>1030</v>
      </c>
      <c r="D179" s="5">
        <v>1499.0</v>
      </c>
      <c r="E179" s="6">
        <v>43805.0</v>
      </c>
      <c r="F179" s="4" t="s">
        <v>1031</v>
      </c>
      <c r="G179" s="4" t="s">
        <v>432</v>
      </c>
      <c r="H179" s="4" t="s">
        <v>432</v>
      </c>
      <c r="I179" s="4" t="s">
        <v>185</v>
      </c>
      <c r="J179" s="7">
        <f t="shared" si="1"/>
        <v>2019</v>
      </c>
      <c r="K179" s="7">
        <f t="shared" si="2"/>
        <v>12</v>
      </c>
      <c r="L179" s="7">
        <f t="shared" si="3"/>
        <v>6</v>
      </c>
      <c r="M179" s="7" t="str">
        <f t="shared" si="4"/>
        <v>Reasonable</v>
      </c>
    </row>
    <row r="180">
      <c r="A180" s="4" t="s">
        <v>1032</v>
      </c>
      <c r="B180" s="4" t="s">
        <v>1033</v>
      </c>
      <c r="C180" s="4" t="s">
        <v>1034</v>
      </c>
      <c r="D180" s="5">
        <v>2999.0</v>
      </c>
      <c r="E180" s="6">
        <v>43809.0</v>
      </c>
      <c r="F180" s="4" t="s">
        <v>1035</v>
      </c>
      <c r="G180" s="4" t="s">
        <v>1036</v>
      </c>
      <c r="H180" s="4" t="s">
        <v>1036</v>
      </c>
      <c r="I180" s="4" t="s">
        <v>1037</v>
      </c>
      <c r="J180" s="7">
        <f t="shared" si="1"/>
        <v>2019</v>
      </c>
      <c r="K180" s="7">
        <f t="shared" si="2"/>
        <v>12</v>
      </c>
      <c r="L180" s="7">
        <f t="shared" si="3"/>
        <v>10</v>
      </c>
      <c r="M180" s="7" t="str">
        <f t="shared" si="4"/>
        <v>Reasonable</v>
      </c>
    </row>
    <row r="181">
      <c r="A181" s="4" t="s">
        <v>1038</v>
      </c>
      <c r="B181" s="4" t="s">
        <v>1039</v>
      </c>
      <c r="C181" s="4" t="s">
        <v>1034</v>
      </c>
      <c r="D181" s="5">
        <v>0.0</v>
      </c>
      <c r="E181" s="6">
        <v>43809.0</v>
      </c>
      <c r="F181" s="4" t="s">
        <v>1040</v>
      </c>
      <c r="G181" s="4" t="s">
        <v>1036</v>
      </c>
      <c r="H181" s="4" t="s">
        <v>1036</v>
      </c>
      <c r="I181" s="4" t="s">
        <v>1037</v>
      </c>
      <c r="J181" s="7">
        <f t="shared" si="1"/>
        <v>2019</v>
      </c>
      <c r="K181" s="7">
        <f t="shared" si="2"/>
        <v>12</v>
      </c>
      <c r="L181" s="7">
        <f t="shared" si="3"/>
        <v>10</v>
      </c>
      <c r="M181" s="7" t="str">
        <f t="shared" si="4"/>
        <v>Free</v>
      </c>
    </row>
    <row r="182">
      <c r="A182" s="4" t="s">
        <v>1041</v>
      </c>
      <c r="B182" s="4" t="s">
        <v>1042</v>
      </c>
      <c r="C182" s="4" t="s">
        <v>1043</v>
      </c>
      <c r="D182" s="5">
        <v>2499.0</v>
      </c>
      <c r="E182" s="6">
        <v>43809.0</v>
      </c>
      <c r="F182" s="4" t="s">
        <v>1044</v>
      </c>
      <c r="G182" s="4" t="s">
        <v>145</v>
      </c>
      <c r="H182" s="4" t="s">
        <v>145</v>
      </c>
      <c r="I182" s="4" t="s">
        <v>968</v>
      </c>
      <c r="J182" s="7">
        <f t="shared" si="1"/>
        <v>2019</v>
      </c>
      <c r="K182" s="7">
        <f t="shared" si="2"/>
        <v>12</v>
      </c>
      <c r="L182" s="7">
        <f t="shared" si="3"/>
        <v>10</v>
      </c>
      <c r="M182" s="7" t="str">
        <f t="shared" si="4"/>
        <v>Reasonable</v>
      </c>
    </row>
    <row r="183">
      <c r="A183" s="4" t="s">
        <v>1045</v>
      </c>
      <c r="B183" s="4" t="s">
        <v>1046</v>
      </c>
      <c r="C183" s="4" t="s">
        <v>1047</v>
      </c>
      <c r="D183" s="5">
        <v>1999.0</v>
      </c>
      <c r="E183" s="6">
        <v>43809.0</v>
      </c>
      <c r="F183" s="4" t="s">
        <v>1048</v>
      </c>
      <c r="G183" s="4" t="s">
        <v>1049</v>
      </c>
      <c r="H183" s="4" t="s">
        <v>1049</v>
      </c>
      <c r="I183" s="4" t="s">
        <v>1050</v>
      </c>
      <c r="J183" s="7">
        <f t="shared" si="1"/>
        <v>2019</v>
      </c>
      <c r="K183" s="7">
        <f t="shared" si="2"/>
        <v>12</v>
      </c>
      <c r="L183" s="7">
        <f t="shared" si="3"/>
        <v>10</v>
      </c>
      <c r="M183" s="7" t="str">
        <f t="shared" si="4"/>
        <v>Reasonable</v>
      </c>
    </row>
    <row r="184">
      <c r="A184" s="4" t="s">
        <v>1051</v>
      </c>
      <c r="B184" s="4" t="s">
        <v>1052</v>
      </c>
      <c r="C184" s="4" t="s">
        <v>1053</v>
      </c>
      <c r="D184" s="5">
        <v>3999.0</v>
      </c>
      <c r="E184" s="6">
        <v>43811.0</v>
      </c>
      <c r="F184" s="4" t="s">
        <v>1054</v>
      </c>
      <c r="G184" s="4" t="s">
        <v>799</v>
      </c>
      <c r="H184" s="4" t="s">
        <v>799</v>
      </c>
      <c r="I184" s="4" t="s">
        <v>1055</v>
      </c>
      <c r="J184" s="7">
        <f t="shared" si="1"/>
        <v>2019</v>
      </c>
      <c r="K184" s="7">
        <f t="shared" si="2"/>
        <v>12</v>
      </c>
      <c r="L184" s="7">
        <f t="shared" si="3"/>
        <v>12</v>
      </c>
      <c r="M184" s="7" t="str">
        <f t="shared" si="4"/>
        <v>Reasonable</v>
      </c>
    </row>
    <row r="185">
      <c r="A185" s="4" t="s">
        <v>1056</v>
      </c>
      <c r="B185" s="4" t="s">
        <v>1057</v>
      </c>
      <c r="C185" s="4" t="s">
        <v>1058</v>
      </c>
      <c r="D185" s="5">
        <v>1799.0</v>
      </c>
      <c r="E185" s="6">
        <v>43811.0</v>
      </c>
      <c r="F185" s="4" t="s">
        <v>1059</v>
      </c>
      <c r="G185" s="4" t="s">
        <v>1060</v>
      </c>
      <c r="H185" s="4" t="s">
        <v>1061</v>
      </c>
      <c r="I185" s="4" t="s">
        <v>1062</v>
      </c>
      <c r="J185" s="7">
        <f t="shared" si="1"/>
        <v>2019</v>
      </c>
      <c r="K185" s="7">
        <f t="shared" si="2"/>
        <v>12</v>
      </c>
      <c r="L185" s="7">
        <f t="shared" si="3"/>
        <v>12</v>
      </c>
      <c r="M185" s="7" t="str">
        <f t="shared" si="4"/>
        <v>Reasonable</v>
      </c>
    </row>
    <row r="186">
      <c r="A186" s="4" t="s">
        <v>1063</v>
      </c>
      <c r="B186" s="4" t="s">
        <v>1064</v>
      </c>
      <c r="C186" s="4" t="s">
        <v>1065</v>
      </c>
      <c r="D186" s="5">
        <v>1999.0</v>
      </c>
      <c r="E186" s="6">
        <v>43816.0</v>
      </c>
      <c r="F186" s="4" t="s">
        <v>1066</v>
      </c>
      <c r="G186" s="4" t="s">
        <v>1067</v>
      </c>
      <c r="H186" s="4" t="s">
        <v>401</v>
      </c>
      <c r="I186" s="4" t="s">
        <v>1068</v>
      </c>
      <c r="J186" s="7">
        <f t="shared" si="1"/>
        <v>2019</v>
      </c>
      <c r="K186" s="7">
        <f t="shared" si="2"/>
        <v>12</v>
      </c>
      <c r="L186" s="7">
        <f t="shared" si="3"/>
        <v>17</v>
      </c>
      <c r="M186" s="7" t="str">
        <f t="shared" si="4"/>
        <v>Reasonable</v>
      </c>
    </row>
    <row r="187">
      <c r="A187" s="4" t="s">
        <v>1069</v>
      </c>
      <c r="B187" s="4" t="s">
        <v>1070</v>
      </c>
      <c r="C187" s="4" t="s">
        <v>1071</v>
      </c>
      <c r="D187" s="5">
        <v>2999.0</v>
      </c>
      <c r="E187" s="6">
        <v>43816.0</v>
      </c>
      <c r="F187" s="4" t="s">
        <v>1072</v>
      </c>
      <c r="G187" s="4" t="s">
        <v>1019</v>
      </c>
      <c r="H187" s="4" t="s">
        <v>1020</v>
      </c>
      <c r="I187" s="4" t="s">
        <v>760</v>
      </c>
      <c r="J187" s="7">
        <f t="shared" si="1"/>
        <v>2019</v>
      </c>
      <c r="K187" s="7">
        <f t="shared" si="2"/>
        <v>12</v>
      </c>
      <c r="L187" s="7">
        <f t="shared" si="3"/>
        <v>17</v>
      </c>
      <c r="M187" s="7" t="str">
        <f t="shared" si="4"/>
        <v>Reasonable</v>
      </c>
    </row>
    <row r="188">
      <c r="A188" s="4" t="s">
        <v>1073</v>
      </c>
      <c r="B188" s="4" t="s">
        <v>1074</v>
      </c>
      <c r="C188" s="4" t="s">
        <v>651</v>
      </c>
      <c r="D188" s="5">
        <v>0.0</v>
      </c>
      <c r="E188" s="6">
        <v>43817.0</v>
      </c>
      <c r="F188" s="4" t="s">
        <v>1075</v>
      </c>
      <c r="J188" s="7">
        <f t="shared" si="1"/>
        <v>2019</v>
      </c>
      <c r="K188" s="7">
        <f t="shared" si="2"/>
        <v>12</v>
      </c>
      <c r="L188" s="7">
        <f t="shared" si="3"/>
        <v>18</v>
      </c>
      <c r="M188" s="7" t="str">
        <f t="shared" si="4"/>
        <v>Free</v>
      </c>
    </row>
    <row r="189">
      <c r="A189" s="4" t="s">
        <v>1076</v>
      </c>
      <c r="B189" s="4" t="s">
        <v>1077</v>
      </c>
      <c r="C189" s="4" t="s">
        <v>1078</v>
      </c>
      <c r="D189" s="5">
        <v>1999.0</v>
      </c>
      <c r="E189" s="6">
        <v>43830.0</v>
      </c>
      <c r="F189" s="4" t="s">
        <v>1079</v>
      </c>
      <c r="G189" s="4" t="s">
        <v>480</v>
      </c>
      <c r="H189" s="4" t="s">
        <v>480</v>
      </c>
      <c r="I189" s="4" t="s">
        <v>1080</v>
      </c>
      <c r="J189" s="7">
        <f t="shared" si="1"/>
        <v>2019</v>
      </c>
      <c r="K189" s="7">
        <f t="shared" si="2"/>
        <v>12</v>
      </c>
      <c r="L189" s="7">
        <f t="shared" si="3"/>
        <v>31</v>
      </c>
      <c r="M189" s="7" t="str">
        <f t="shared" si="4"/>
        <v>Reasonable</v>
      </c>
    </row>
    <row r="190">
      <c r="A190" s="4" t="s">
        <v>1081</v>
      </c>
      <c r="B190" s="4" t="s">
        <v>1082</v>
      </c>
      <c r="C190" s="4" t="s">
        <v>1083</v>
      </c>
      <c r="D190" s="5">
        <v>0.0</v>
      </c>
      <c r="E190" s="6">
        <v>43846.0</v>
      </c>
      <c r="F190" s="4" t="s">
        <v>1084</v>
      </c>
      <c r="G190" s="4" t="s">
        <v>1085</v>
      </c>
      <c r="H190" s="4" t="s">
        <v>1085</v>
      </c>
      <c r="I190" s="4" t="s">
        <v>1086</v>
      </c>
      <c r="J190" s="7">
        <f t="shared" si="1"/>
        <v>2020</v>
      </c>
      <c r="K190" s="7">
        <f t="shared" si="2"/>
        <v>1</v>
      </c>
      <c r="L190" s="7">
        <f t="shared" si="3"/>
        <v>16</v>
      </c>
      <c r="M190" s="7" t="str">
        <f t="shared" si="4"/>
        <v>Free</v>
      </c>
    </row>
    <row r="191">
      <c r="A191" s="4" t="s">
        <v>1087</v>
      </c>
      <c r="B191" s="4" t="s">
        <v>1088</v>
      </c>
      <c r="C191" s="4" t="s">
        <v>1089</v>
      </c>
      <c r="D191" s="5">
        <v>2999.0</v>
      </c>
      <c r="E191" s="6">
        <v>43858.0</v>
      </c>
      <c r="F191" s="4" t="s">
        <v>1090</v>
      </c>
      <c r="G191" s="4" t="s">
        <v>1091</v>
      </c>
      <c r="H191" s="4" t="s">
        <v>336</v>
      </c>
      <c r="I191" s="4" t="s">
        <v>1092</v>
      </c>
      <c r="J191" s="7">
        <f t="shared" si="1"/>
        <v>2020</v>
      </c>
      <c r="K191" s="7">
        <f t="shared" si="2"/>
        <v>1</v>
      </c>
      <c r="L191" s="7">
        <f t="shared" si="3"/>
        <v>28</v>
      </c>
      <c r="M191" s="7" t="str">
        <f t="shared" si="4"/>
        <v>Reasonable</v>
      </c>
    </row>
    <row r="192">
      <c r="A192" s="4" t="s">
        <v>1093</v>
      </c>
      <c r="B192" s="4" t="s">
        <v>1094</v>
      </c>
      <c r="C192" s="4" t="s">
        <v>1095</v>
      </c>
      <c r="D192" s="5">
        <v>0.0</v>
      </c>
      <c r="E192" s="6">
        <v>43860.0</v>
      </c>
      <c r="F192" s="4" t="s">
        <v>1096</v>
      </c>
      <c r="G192" s="4" t="s">
        <v>1097</v>
      </c>
      <c r="H192" s="4" t="s">
        <v>1098</v>
      </c>
      <c r="I192" s="4" t="s">
        <v>1099</v>
      </c>
      <c r="J192" s="7">
        <f t="shared" si="1"/>
        <v>2020</v>
      </c>
      <c r="K192" s="7">
        <f t="shared" si="2"/>
        <v>1</v>
      </c>
      <c r="L192" s="7">
        <f t="shared" si="3"/>
        <v>30</v>
      </c>
      <c r="M192" s="7" t="str">
        <f t="shared" si="4"/>
        <v>Free</v>
      </c>
    </row>
    <row r="193">
      <c r="A193" s="4" t="s">
        <v>1100</v>
      </c>
      <c r="B193" s="4" t="s">
        <v>1101</v>
      </c>
      <c r="C193" s="4" t="s">
        <v>1102</v>
      </c>
      <c r="D193" s="5">
        <v>4999.0</v>
      </c>
      <c r="E193" s="6">
        <v>43865.0</v>
      </c>
      <c r="F193" s="4" t="s">
        <v>1103</v>
      </c>
      <c r="G193" s="4" t="s">
        <v>1104</v>
      </c>
      <c r="H193" s="4" t="s">
        <v>1104</v>
      </c>
      <c r="I193" s="4" t="s">
        <v>1105</v>
      </c>
      <c r="J193" s="7">
        <f t="shared" si="1"/>
        <v>2020</v>
      </c>
      <c r="K193" s="7">
        <f t="shared" si="2"/>
        <v>2</v>
      </c>
      <c r="L193" s="7">
        <f t="shared" si="3"/>
        <v>4</v>
      </c>
      <c r="M193" s="7" t="str">
        <f t="shared" si="4"/>
        <v>Reasonable</v>
      </c>
    </row>
    <row r="194">
      <c r="A194" s="4" t="s">
        <v>1106</v>
      </c>
      <c r="B194" s="4" t="s">
        <v>1107</v>
      </c>
      <c r="C194" s="4" t="s">
        <v>1108</v>
      </c>
      <c r="D194" s="5">
        <v>999.0</v>
      </c>
      <c r="E194" s="6">
        <v>43867.0</v>
      </c>
      <c r="F194" s="4" t="s">
        <v>1109</v>
      </c>
      <c r="G194" s="4" t="s">
        <v>89</v>
      </c>
      <c r="H194" s="4" t="s">
        <v>89</v>
      </c>
      <c r="J194" s="7">
        <f t="shared" si="1"/>
        <v>2020</v>
      </c>
      <c r="K194" s="7">
        <f t="shared" si="2"/>
        <v>2</v>
      </c>
      <c r="L194" s="7">
        <f t="shared" si="3"/>
        <v>6</v>
      </c>
      <c r="M194" s="7" t="str">
        <f t="shared" si="4"/>
        <v>Cheap</v>
      </c>
    </row>
    <row r="195">
      <c r="A195" s="4" t="s">
        <v>1110</v>
      </c>
      <c r="B195" s="4" t="s">
        <v>1111</v>
      </c>
      <c r="C195" s="4" t="s">
        <v>1112</v>
      </c>
      <c r="D195" s="5">
        <v>1999.0</v>
      </c>
      <c r="E195" s="6">
        <v>43867.0</v>
      </c>
      <c r="F195" s="4" t="s">
        <v>1113</v>
      </c>
      <c r="G195" s="4" t="s">
        <v>1114</v>
      </c>
      <c r="H195" s="4" t="s">
        <v>1114</v>
      </c>
      <c r="I195" s="4" t="s">
        <v>1115</v>
      </c>
      <c r="J195" s="7">
        <f t="shared" si="1"/>
        <v>2020</v>
      </c>
      <c r="K195" s="7">
        <f t="shared" si="2"/>
        <v>2</v>
      </c>
      <c r="L195" s="7">
        <f t="shared" si="3"/>
        <v>6</v>
      </c>
      <c r="M195" s="7" t="str">
        <f t="shared" si="4"/>
        <v>Reasonable</v>
      </c>
    </row>
    <row r="196">
      <c r="A196" s="4" t="s">
        <v>1116</v>
      </c>
      <c r="B196" s="4" t="s">
        <v>1117</v>
      </c>
      <c r="C196" s="4" t="s">
        <v>1118</v>
      </c>
      <c r="D196" s="5">
        <v>1999.0</v>
      </c>
      <c r="E196" s="6">
        <v>43868.0</v>
      </c>
      <c r="F196" s="4" t="s">
        <v>1119</v>
      </c>
      <c r="G196" s="4" t="s">
        <v>628</v>
      </c>
      <c r="H196" s="4" t="s">
        <v>628</v>
      </c>
      <c r="I196" s="4" t="s">
        <v>1120</v>
      </c>
      <c r="J196" s="7">
        <f t="shared" si="1"/>
        <v>2020</v>
      </c>
      <c r="K196" s="7">
        <f t="shared" si="2"/>
        <v>2</v>
      </c>
      <c r="L196" s="7">
        <f t="shared" si="3"/>
        <v>7</v>
      </c>
      <c r="M196" s="7" t="str">
        <f t="shared" si="4"/>
        <v>Reasonable</v>
      </c>
    </row>
    <row r="197">
      <c r="A197" s="4" t="s">
        <v>1121</v>
      </c>
      <c r="B197" s="4" t="s">
        <v>1122</v>
      </c>
      <c r="C197" s="4" t="s">
        <v>1123</v>
      </c>
      <c r="D197" s="5">
        <v>0.0</v>
      </c>
      <c r="E197" s="6">
        <v>43869.0</v>
      </c>
      <c r="F197" s="4" t="s">
        <v>1124</v>
      </c>
      <c r="J197" s="7">
        <f t="shared" si="1"/>
        <v>2020</v>
      </c>
      <c r="K197" s="7">
        <f t="shared" si="2"/>
        <v>2</v>
      </c>
      <c r="L197" s="7">
        <f t="shared" si="3"/>
        <v>8</v>
      </c>
      <c r="M197" s="7" t="str">
        <f t="shared" si="4"/>
        <v>Free</v>
      </c>
    </row>
    <row r="198">
      <c r="A198" s="4" t="s">
        <v>1125</v>
      </c>
      <c r="B198" s="4" t="s">
        <v>1126</v>
      </c>
      <c r="C198" s="4" t="s">
        <v>1127</v>
      </c>
      <c r="D198" s="5">
        <v>1999.0</v>
      </c>
      <c r="E198" s="6">
        <v>43874.0</v>
      </c>
      <c r="F198" s="4" t="s">
        <v>1128</v>
      </c>
      <c r="G198" s="4" t="s">
        <v>1129</v>
      </c>
      <c r="H198" s="4" t="s">
        <v>883</v>
      </c>
      <c r="I198" s="4" t="s">
        <v>1130</v>
      </c>
      <c r="J198" s="7">
        <f t="shared" si="1"/>
        <v>2020</v>
      </c>
      <c r="K198" s="7">
        <f t="shared" si="2"/>
        <v>2</v>
      </c>
      <c r="L198" s="7">
        <f t="shared" si="3"/>
        <v>13</v>
      </c>
      <c r="M198" s="7" t="str">
        <f t="shared" si="4"/>
        <v>Reasonable</v>
      </c>
    </row>
    <row r="199">
      <c r="A199" s="4" t="s">
        <v>1131</v>
      </c>
      <c r="B199" s="4" t="s">
        <v>1132</v>
      </c>
      <c r="C199" s="4" t="s">
        <v>1133</v>
      </c>
      <c r="D199" s="5">
        <v>1499.0</v>
      </c>
      <c r="E199" s="6">
        <v>43879.0</v>
      </c>
      <c r="F199" s="4" t="s">
        <v>1134</v>
      </c>
      <c r="G199" s="4" t="s">
        <v>20</v>
      </c>
      <c r="H199" s="4" t="s">
        <v>20</v>
      </c>
      <c r="I199" s="4" t="s">
        <v>1135</v>
      </c>
      <c r="J199" s="7">
        <f t="shared" si="1"/>
        <v>2020</v>
      </c>
      <c r="K199" s="7">
        <f t="shared" si="2"/>
        <v>2</v>
      </c>
      <c r="L199" s="7">
        <f t="shared" si="3"/>
        <v>18</v>
      </c>
      <c r="M199" s="7" t="str">
        <f t="shared" si="4"/>
        <v>Reasonable</v>
      </c>
    </row>
    <row r="200">
      <c r="A200" s="4" t="s">
        <v>1136</v>
      </c>
      <c r="B200" s="4" t="s">
        <v>1137</v>
      </c>
      <c r="C200" s="4" t="s">
        <v>1138</v>
      </c>
      <c r="D200" s="5">
        <v>3999.0</v>
      </c>
      <c r="E200" s="6">
        <v>43880.0</v>
      </c>
      <c r="F200" s="4" t="s">
        <v>1139</v>
      </c>
      <c r="G200" s="4" t="s">
        <v>1140</v>
      </c>
      <c r="H200" s="4" t="s">
        <v>20</v>
      </c>
      <c r="I200" s="4" t="s">
        <v>1141</v>
      </c>
      <c r="J200" s="7">
        <f t="shared" si="1"/>
        <v>2020</v>
      </c>
      <c r="K200" s="7">
        <f t="shared" si="2"/>
        <v>2</v>
      </c>
      <c r="L200" s="7">
        <f t="shared" si="3"/>
        <v>19</v>
      </c>
      <c r="M200" s="7" t="str">
        <f t="shared" si="4"/>
        <v>Reasonable</v>
      </c>
    </row>
    <row r="201">
      <c r="A201" s="4" t="s">
        <v>1142</v>
      </c>
      <c r="B201" s="4" t="s">
        <v>1143</v>
      </c>
      <c r="C201" s="4" t="s">
        <v>1144</v>
      </c>
      <c r="D201" s="5">
        <v>2999.0</v>
      </c>
      <c r="E201" s="6">
        <v>43881.0</v>
      </c>
      <c r="F201" s="4" t="s">
        <v>1145</v>
      </c>
      <c r="G201" s="4" t="s">
        <v>20</v>
      </c>
      <c r="H201" s="4" t="s">
        <v>20</v>
      </c>
      <c r="I201" s="4" t="s">
        <v>1146</v>
      </c>
      <c r="J201" s="7">
        <f t="shared" si="1"/>
        <v>2020</v>
      </c>
      <c r="K201" s="7">
        <f t="shared" si="2"/>
        <v>2</v>
      </c>
      <c r="L201" s="7">
        <f t="shared" si="3"/>
        <v>20</v>
      </c>
      <c r="M201" s="7" t="str">
        <f t="shared" si="4"/>
        <v>Reasonable</v>
      </c>
    </row>
    <row r="202">
      <c r="A202" s="4" t="s">
        <v>1147</v>
      </c>
      <c r="B202" s="4" t="s">
        <v>1148</v>
      </c>
      <c r="C202" s="4" t="s">
        <v>1149</v>
      </c>
      <c r="D202" s="5">
        <v>1499.0</v>
      </c>
      <c r="E202" s="6">
        <v>43885.0</v>
      </c>
      <c r="F202" s="4" t="s">
        <v>1150</v>
      </c>
      <c r="G202" s="4" t="s">
        <v>1151</v>
      </c>
      <c r="H202" s="4" t="s">
        <v>1151</v>
      </c>
      <c r="I202" s="4" t="s">
        <v>1152</v>
      </c>
      <c r="J202" s="7">
        <f t="shared" si="1"/>
        <v>2020</v>
      </c>
      <c r="K202" s="7">
        <f t="shared" si="2"/>
        <v>2</v>
      </c>
      <c r="L202" s="7">
        <f t="shared" si="3"/>
        <v>24</v>
      </c>
      <c r="M202" s="7" t="str">
        <f t="shared" si="4"/>
        <v>Reasonable</v>
      </c>
    </row>
    <row r="203">
      <c r="A203" s="4" t="s">
        <v>1153</v>
      </c>
      <c r="B203" s="4" t="s">
        <v>1154</v>
      </c>
      <c r="C203" s="4" t="s">
        <v>1155</v>
      </c>
      <c r="D203" s="5">
        <v>1499.0</v>
      </c>
      <c r="E203" s="6">
        <v>43887.0</v>
      </c>
      <c r="F203" s="4" t="s">
        <v>1156</v>
      </c>
      <c r="I203" s="4" t="s">
        <v>1157</v>
      </c>
      <c r="J203" s="7">
        <f t="shared" si="1"/>
        <v>2020</v>
      </c>
      <c r="K203" s="7">
        <f t="shared" si="2"/>
        <v>2</v>
      </c>
      <c r="L203" s="7">
        <f t="shared" si="3"/>
        <v>26</v>
      </c>
      <c r="M203" s="7" t="str">
        <f t="shared" si="4"/>
        <v>Reasonable</v>
      </c>
    </row>
    <row r="204">
      <c r="A204" s="4" t="s">
        <v>1158</v>
      </c>
      <c r="B204" s="4" t="s">
        <v>1159</v>
      </c>
      <c r="C204" s="4" t="s">
        <v>1160</v>
      </c>
      <c r="D204" s="5">
        <v>1999.0</v>
      </c>
      <c r="E204" s="6">
        <v>43887.0</v>
      </c>
      <c r="F204" s="4" t="s">
        <v>1161</v>
      </c>
      <c r="G204" s="4" t="s">
        <v>1162</v>
      </c>
      <c r="H204" s="4" t="s">
        <v>1162</v>
      </c>
      <c r="I204" s="4" t="s">
        <v>1163</v>
      </c>
      <c r="J204" s="7">
        <f t="shared" si="1"/>
        <v>2020</v>
      </c>
      <c r="K204" s="7">
        <f t="shared" si="2"/>
        <v>2</v>
      </c>
      <c r="L204" s="7">
        <f t="shared" si="3"/>
        <v>26</v>
      </c>
      <c r="M204" s="7" t="str">
        <f t="shared" si="4"/>
        <v>Reasonable</v>
      </c>
    </row>
    <row r="205">
      <c r="A205" s="4" t="s">
        <v>1164</v>
      </c>
      <c r="B205" s="4" t="s">
        <v>1165</v>
      </c>
      <c r="C205" s="4" t="s">
        <v>1166</v>
      </c>
      <c r="D205" s="5">
        <v>2999.0</v>
      </c>
      <c r="E205" s="6">
        <v>43888.0</v>
      </c>
      <c r="F205" s="4" t="s">
        <v>1167</v>
      </c>
      <c r="G205" s="4" t="s">
        <v>1168</v>
      </c>
      <c r="H205" s="4" t="s">
        <v>1169</v>
      </c>
      <c r="I205" s="4" t="s">
        <v>1170</v>
      </c>
      <c r="J205" s="7">
        <f t="shared" si="1"/>
        <v>2020</v>
      </c>
      <c r="K205" s="7">
        <f t="shared" si="2"/>
        <v>2</v>
      </c>
      <c r="L205" s="7">
        <f t="shared" si="3"/>
        <v>27</v>
      </c>
      <c r="M205" s="7" t="str">
        <f t="shared" si="4"/>
        <v>Reasonable</v>
      </c>
    </row>
    <row r="206">
      <c r="A206" s="4" t="s">
        <v>1171</v>
      </c>
      <c r="B206" s="4" t="s">
        <v>1172</v>
      </c>
      <c r="C206" s="4" t="s">
        <v>1173</v>
      </c>
      <c r="D206" s="5">
        <v>999.0</v>
      </c>
      <c r="E206" s="6">
        <v>43888.0</v>
      </c>
      <c r="F206" s="4" t="s">
        <v>1174</v>
      </c>
      <c r="G206" s="4" t="s">
        <v>1175</v>
      </c>
      <c r="H206" s="4" t="s">
        <v>246</v>
      </c>
      <c r="I206" s="4" t="s">
        <v>1176</v>
      </c>
      <c r="J206" s="7">
        <f t="shared" si="1"/>
        <v>2020</v>
      </c>
      <c r="K206" s="7">
        <f t="shared" si="2"/>
        <v>2</v>
      </c>
      <c r="L206" s="7">
        <f t="shared" si="3"/>
        <v>27</v>
      </c>
      <c r="M206" s="7" t="str">
        <f t="shared" si="4"/>
        <v>Cheap</v>
      </c>
    </row>
    <row r="207">
      <c r="A207" s="4" t="s">
        <v>1177</v>
      </c>
      <c r="B207" s="4" t="s">
        <v>1178</v>
      </c>
      <c r="C207" s="4" t="s">
        <v>1179</v>
      </c>
      <c r="D207" s="5">
        <v>3999.0</v>
      </c>
      <c r="E207" s="6">
        <v>43888.0</v>
      </c>
      <c r="F207" s="4" t="s">
        <v>1180</v>
      </c>
      <c r="G207" s="4" t="s">
        <v>1181</v>
      </c>
      <c r="H207" s="4" t="s">
        <v>859</v>
      </c>
      <c r="I207" s="4" t="s">
        <v>1182</v>
      </c>
      <c r="J207" s="7">
        <f t="shared" si="1"/>
        <v>2020</v>
      </c>
      <c r="K207" s="7">
        <f t="shared" si="2"/>
        <v>2</v>
      </c>
      <c r="L207" s="7">
        <f t="shared" si="3"/>
        <v>27</v>
      </c>
      <c r="M207" s="7" t="str">
        <f t="shared" si="4"/>
        <v>Reasonable</v>
      </c>
    </row>
    <row r="208">
      <c r="A208" s="4" t="s">
        <v>1183</v>
      </c>
      <c r="B208" s="4" t="s">
        <v>1184</v>
      </c>
      <c r="C208" s="4" t="s">
        <v>1185</v>
      </c>
      <c r="D208" s="5">
        <v>1999.0</v>
      </c>
      <c r="E208" s="6">
        <v>43889.0</v>
      </c>
      <c r="F208" s="4" t="s">
        <v>1186</v>
      </c>
      <c r="G208" s="4" t="s">
        <v>1187</v>
      </c>
      <c r="H208" s="4" t="s">
        <v>1187</v>
      </c>
      <c r="I208" s="4" t="s">
        <v>1188</v>
      </c>
      <c r="J208" s="7">
        <f t="shared" si="1"/>
        <v>2020</v>
      </c>
      <c r="K208" s="7">
        <f t="shared" si="2"/>
        <v>2</v>
      </c>
      <c r="L208" s="7">
        <f t="shared" si="3"/>
        <v>28</v>
      </c>
      <c r="M208" s="7" t="str">
        <f t="shared" si="4"/>
        <v>Reasonable</v>
      </c>
    </row>
    <row r="209">
      <c r="A209" s="4" t="s">
        <v>1189</v>
      </c>
      <c r="B209" s="4" t="s">
        <v>1190</v>
      </c>
      <c r="C209" s="4" t="s">
        <v>1191</v>
      </c>
      <c r="D209" s="5">
        <v>1999.0</v>
      </c>
      <c r="E209" s="6">
        <v>43889.0</v>
      </c>
      <c r="F209" s="4" t="s">
        <v>1192</v>
      </c>
      <c r="G209" s="4" t="s">
        <v>1193</v>
      </c>
      <c r="H209" s="4" t="s">
        <v>1193</v>
      </c>
      <c r="I209" s="4" t="s">
        <v>316</v>
      </c>
      <c r="J209" s="7">
        <f t="shared" si="1"/>
        <v>2020</v>
      </c>
      <c r="K209" s="7">
        <f t="shared" si="2"/>
        <v>2</v>
      </c>
      <c r="L209" s="7">
        <f t="shared" si="3"/>
        <v>28</v>
      </c>
      <c r="M209" s="7" t="str">
        <f t="shared" si="4"/>
        <v>Reasonable</v>
      </c>
    </row>
    <row r="210">
      <c r="A210" s="4" t="s">
        <v>1194</v>
      </c>
      <c r="B210" s="4" t="s">
        <v>1195</v>
      </c>
      <c r="C210" s="4" t="s">
        <v>1196</v>
      </c>
      <c r="D210" s="5">
        <v>799.0</v>
      </c>
      <c r="E210" s="6">
        <v>43894.0</v>
      </c>
      <c r="F210" s="4" t="s">
        <v>1197</v>
      </c>
      <c r="G210" s="4" t="s">
        <v>1198</v>
      </c>
      <c r="H210" s="4" t="s">
        <v>1198</v>
      </c>
      <c r="I210" s="4" t="s">
        <v>1199</v>
      </c>
      <c r="J210" s="7">
        <f t="shared" si="1"/>
        <v>2020</v>
      </c>
      <c r="K210" s="7">
        <f t="shared" si="2"/>
        <v>3</v>
      </c>
      <c r="L210" s="7">
        <f t="shared" si="3"/>
        <v>4</v>
      </c>
      <c r="M210" s="7" t="str">
        <f t="shared" si="4"/>
        <v>Cheap</v>
      </c>
    </row>
    <row r="211">
      <c r="A211" s="4" t="s">
        <v>1200</v>
      </c>
      <c r="B211" s="4" t="s">
        <v>1201</v>
      </c>
      <c r="C211" s="4" t="s">
        <v>1202</v>
      </c>
      <c r="D211" s="5">
        <v>1999.0</v>
      </c>
      <c r="E211" s="6">
        <v>43894.0</v>
      </c>
      <c r="F211" s="4" t="s">
        <v>1203</v>
      </c>
      <c r="G211" s="4" t="s">
        <v>1204</v>
      </c>
      <c r="H211" s="4" t="s">
        <v>1205</v>
      </c>
      <c r="I211" s="4" t="s">
        <v>1206</v>
      </c>
      <c r="J211" s="7">
        <f t="shared" si="1"/>
        <v>2020</v>
      </c>
      <c r="K211" s="7">
        <f t="shared" si="2"/>
        <v>3</v>
      </c>
      <c r="L211" s="7">
        <f t="shared" si="3"/>
        <v>4</v>
      </c>
      <c r="M211" s="7" t="str">
        <f t="shared" si="4"/>
        <v>Reasonable</v>
      </c>
    </row>
    <row r="212">
      <c r="A212" s="4" t="s">
        <v>1207</v>
      </c>
      <c r="B212" s="4" t="s">
        <v>1208</v>
      </c>
      <c r="C212" s="4" t="s">
        <v>1209</v>
      </c>
      <c r="D212" s="5">
        <v>2999.0</v>
      </c>
      <c r="E212" s="6">
        <v>43903.0</v>
      </c>
      <c r="F212" s="4" t="s">
        <v>1210</v>
      </c>
      <c r="G212" s="4" t="s">
        <v>1211</v>
      </c>
      <c r="H212" s="4" t="s">
        <v>1212</v>
      </c>
      <c r="I212" s="4" t="s">
        <v>1213</v>
      </c>
      <c r="J212" s="7">
        <f t="shared" si="1"/>
        <v>2020</v>
      </c>
      <c r="K212" s="7">
        <f t="shared" si="2"/>
        <v>3</v>
      </c>
      <c r="L212" s="7">
        <f t="shared" si="3"/>
        <v>13</v>
      </c>
      <c r="M212" s="7" t="str">
        <f t="shared" si="4"/>
        <v>Reasonable</v>
      </c>
    </row>
    <row r="213">
      <c r="A213" s="4" t="s">
        <v>1214</v>
      </c>
      <c r="B213" s="4" t="s">
        <v>1215</v>
      </c>
      <c r="C213" s="4" t="s">
        <v>1216</v>
      </c>
      <c r="D213" s="5">
        <v>999.0</v>
      </c>
      <c r="E213" s="6">
        <v>43907.0</v>
      </c>
      <c r="F213" s="4" t="s">
        <v>1217</v>
      </c>
      <c r="G213" s="4" t="s">
        <v>20</v>
      </c>
      <c r="H213" s="4" t="s">
        <v>20</v>
      </c>
      <c r="I213" s="4" t="s">
        <v>1218</v>
      </c>
      <c r="J213" s="7">
        <f t="shared" si="1"/>
        <v>2020</v>
      </c>
      <c r="K213" s="7">
        <f t="shared" si="2"/>
        <v>3</v>
      </c>
      <c r="L213" s="7">
        <f t="shared" si="3"/>
        <v>17</v>
      </c>
      <c r="M213" s="7" t="str">
        <f t="shared" si="4"/>
        <v>Cheap</v>
      </c>
    </row>
    <row r="214">
      <c r="A214" s="4" t="s">
        <v>1219</v>
      </c>
      <c r="B214" s="4" t="s">
        <v>1220</v>
      </c>
      <c r="C214" s="4" t="s">
        <v>1221</v>
      </c>
      <c r="D214" s="5">
        <v>1499.0</v>
      </c>
      <c r="E214" s="6">
        <v>43907.0</v>
      </c>
      <c r="F214" s="4" t="s">
        <v>1222</v>
      </c>
      <c r="J214" s="7">
        <f t="shared" si="1"/>
        <v>2020</v>
      </c>
      <c r="K214" s="7">
        <f t="shared" si="2"/>
        <v>3</v>
      </c>
      <c r="L214" s="7">
        <f t="shared" si="3"/>
        <v>17</v>
      </c>
      <c r="M214" s="7" t="str">
        <f t="shared" si="4"/>
        <v>Reasonable</v>
      </c>
    </row>
    <row r="215">
      <c r="A215" s="4" t="s">
        <v>1223</v>
      </c>
      <c r="B215" s="4" t="s">
        <v>1224</v>
      </c>
      <c r="C215" s="4" t="s">
        <v>1225</v>
      </c>
      <c r="D215" s="5">
        <v>0.0</v>
      </c>
      <c r="E215" s="6">
        <v>43907.0</v>
      </c>
      <c r="F215" s="4" t="s">
        <v>1226</v>
      </c>
      <c r="G215" s="4" t="s">
        <v>1227</v>
      </c>
      <c r="I215" s="4" t="s">
        <v>1228</v>
      </c>
      <c r="J215" s="7">
        <f t="shared" si="1"/>
        <v>2020</v>
      </c>
      <c r="K215" s="7">
        <f t="shared" si="2"/>
        <v>3</v>
      </c>
      <c r="L215" s="7">
        <f t="shared" si="3"/>
        <v>17</v>
      </c>
      <c r="M215" s="7" t="str">
        <f t="shared" si="4"/>
        <v>Free</v>
      </c>
    </row>
    <row r="216">
      <c r="A216" s="4" t="s">
        <v>1229</v>
      </c>
      <c r="B216" s="4" t="s">
        <v>1230</v>
      </c>
      <c r="C216" s="4" t="s">
        <v>1231</v>
      </c>
      <c r="D216" s="5">
        <v>0.0</v>
      </c>
      <c r="E216" s="6">
        <v>43909.0</v>
      </c>
      <c r="F216" s="4" t="s">
        <v>1230</v>
      </c>
      <c r="G216" s="4" t="s">
        <v>1232</v>
      </c>
      <c r="H216" s="4" t="s">
        <v>1232</v>
      </c>
      <c r="I216" s="4" t="s">
        <v>1233</v>
      </c>
      <c r="J216" s="7">
        <f t="shared" si="1"/>
        <v>2020</v>
      </c>
      <c r="K216" s="7">
        <f t="shared" si="2"/>
        <v>3</v>
      </c>
      <c r="L216" s="7">
        <f t="shared" si="3"/>
        <v>19</v>
      </c>
      <c r="M216" s="7" t="str">
        <f t="shared" si="4"/>
        <v>Free</v>
      </c>
    </row>
    <row r="217">
      <c r="A217" s="4" t="s">
        <v>1234</v>
      </c>
      <c r="B217" s="4" t="s">
        <v>1235</v>
      </c>
      <c r="C217" s="4" t="s">
        <v>1236</v>
      </c>
      <c r="D217" s="5">
        <v>2999.0</v>
      </c>
      <c r="E217" s="6">
        <v>43909.0</v>
      </c>
      <c r="F217" s="4" t="s">
        <v>1237</v>
      </c>
      <c r="G217" s="4" t="s">
        <v>291</v>
      </c>
      <c r="H217" s="4" t="s">
        <v>20</v>
      </c>
      <c r="I217" s="4" t="s">
        <v>760</v>
      </c>
      <c r="J217" s="7">
        <f t="shared" si="1"/>
        <v>2020</v>
      </c>
      <c r="K217" s="7">
        <f t="shared" si="2"/>
        <v>3</v>
      </c>
      <c r="L217" s="7">
        <f t="shared" si="3"/>
        <v>19</v>
      </c>
      <c r="M217" s="7" t="str">
        <f t="shared" si="4"/>
        <v>Reasonable</v>
      </c>
    </row>
    <row r="218">
      <c r="A218" s="4" t="s">
        <v>1238</v>
      </c>
      <c r="B218" s="4" t="s">
        <v>1239</v>
      </c>
      <c r="C218" s="4" t="s">
        <v>1240</v>
      </c>
      <c r="D218" s="5">
        <v>0.0</v>
      </c>
      <c r="E218" s="6">
        <v>43914.0</v>
      </c>
      <c r="F218" s="4" t="s">
        <v>1241</v>
      </c>
      <c r="G218" s="4" t="s">
        <v>1242</v>
      </c>
      <c r="H218" s="4" t="s">
        <v>1243</v>
      </c>
      <c r="I218" s="4" t="s">
        <v>1244</v>
      </c>
      <c r="J218" s="7">
        <f t="shared" si="1"/>
        <v>2020</v>
      </c>
      <c r="K218" s="7">
        <f t="shared" si="2"/>
        <v>3</v>
      </c>
      <c r="L218" s="7">
        <f t="shared" si="3"/>
        <v>24</v>
      </c>
      <c r="M218" s="7" t="str">
        <f t="shared" si="4"/>
        <v>Free</v>
      </c>
    </row>
    <row r="219">
      <c r="A219" s="4" t="s">
        <v>1245</v>
      </c>
      <c r="B219" s="4" t="s">
        <v>1246</v>
      </c>
      <c r="C219" s="4" t="s">
        <v>1247</v>
      </c>
      <c r="D219" s="5">
        <v>1999.0</v>
      </c>
      <c r="E219" s="6">
        <v>43915.0</v>
      </c>
      <c r="F219" s="4" t="s">
        <v>1248</v>
      </c>
      <c r="G219" s="4" t="s">
        <v>20</v>
      </c>
      <c r="H219" s="4" t="s">
        <v>20</v>
      </c>
      <c r="I219" s="4" t="s">
        <v>760</v>
      </c>
      <c r="J219" s="7">
        <f t="shared" si="1"/>
        <v>2020</v>
      </c>
      <c r="K219" s="7">
        <f t="shared" si="2"/>
        <v>3</v>
      </c>
      <c r="L219" s="7">
        <f t="shared" si="3"/>
        <v>25</v>
      </c>
      <c r="M219" s="7" t="str">
        <f t="shared" si="4"/>
        <v>Reasonable</v>
      </c>
    </row>
    <row r="220">
      <c r="A220" s="4" t="s">
        <v>1249</v>
      </c>
      <c r="B220" s="4" t="s">
        <v>1250</v>
      </c>
      <c r="C220" s="4" t="s">
        <v>1251</v>
      </c>
      <c r="D220" s="5">
        <v>799.0</v>
      </c>
      <c r="E220" s="6">
        <v>43916.0</v>
      </c>
      <c r="F220" s="4" t="s">
        <v>1252</v>
      </c>
      <c r="G220" s="4" t="s">
        <v>1253</v>
      </c>
      <c r="H220" s="4" t="s">
        <v>246</v>
      </c>
      <c r="I220" s="4" t="s">
        <v>692</v>
      </c>
      <c r="J220" s="7">
        <f t="shared" si="1"/>
        <v>2020</v>
      </c>
      <c r="K220" s="7">
        <f t="shared" si="2"/>
        <v>3</v>
      </c>
      <c r="L220" s="7">
        <f t="shared" si="3"/>
        <v>26</v>
      </c>
      <c r="M220" s="7" t="str">
        <f t="shared" si="4"/>
        <v>Cheap</v>
      </c>
    </row>
    <row r="221">
      <c r="A221" s="4" t="s">
        <v>1254</v>
      </c>
      <c r="B221" s="4" t="s">
        <v>1255</v>
      </c>
      <c r="C221" s="4" t="s">
        <v>1256</v>
      </c>
      <c r="D221" s="5">
        <v>1999.0</v>
      </c>
      <c r="E221" s="6">
        <v>43916.0</v>
      </c>
      <c r="F221" s="4" t="s">
        <v>1257</v>
      </c>
      <c r="G221" s="4" t="s">
        <v>1258</v>
      </c>
      <c r="H221" s="4" t="s">
        <v>1258</v>
      </c>
      <c r="I221" s="4" t="s">
        <v>185</v>
      </c>
      <c r="J221" s="7">
        <f t="shared" si="1"/>
        <v>2020</v>
      </c>
      <c r="K221" s="7">
        <f t="shared" si="2"/>
        <v>3</v>
      </c>
      <c r="L221" s="7">
        <f t="shared" si="3"/>
        <v>26</v>
      </c>
      <c r="M221" s="7" t="str">
        <f t="shared" si="4"/>
        <v>Reasonable</v>
      </c>
    </row>
    <row r="222">
      <c r="A222" s="4" t="s">
        <v>1259</v>
      </c>
      <c r="B222" s="4" t="s">
        <v>1260</v>
      </c>
      <c r="C222" s="4" t="s">
        <v>1261</v>
      </c>
      <c r="D222" s="5">
        <v>1499.0</v>
      </c>
      <c r="E222" s="6">
        <v>43916.0</v>
      </c>
      <c r="F222" s="4" t="s">
        <v>1262</v>
      </c>
      <c r="G222" s="4" t="s">
        <v>1263</v>
      </c>
      <c r="H222" s="4" t="s">
        <v>1263</v>
      </c>
      <c r="I222" s="4" t="s">
        <v>1264</v>
      </c>
      <c r="J222" s="7">
        <f t="shared" si="1"/>
        <v>2020</v>
      </c>
      <c r="K222" s="7">
        <f t="shared" si="2"/>
        <v>3</v>
      </c>
      <c r="L222" s="7">
        <f t="shared" si="3"/>
        <v>26</v>
      </c>
      <c r="M222" s="7" t="str">
        <f t="shared" si="4"/>
        <v>Reasonable</v>
      </c>
    </row>
    <row r="223">
      <c r="A223" s="4" t="s">
        <v>1265</v>
      </c>
      <c r="B223" s="4" t="s">
        <v>1266</v>
      </c>
      <c r="C223" s="4" t="s">
        <v>1267</v>
      </c>
      <c r="D223" s="5">
        <v>2999.0</v>
      </c>
      <c r="E223" s="6">
        <v>43917.0</v>
      </c>
      <c r="F223" s="4" t="s">
        <v>1268</v>
      </c>
      <c r="G223" s="4" t="s">
        <v>1269</v>
      </c>
      <c r="H223" s="4" t="s">
        <v>388</v>
      </c>
      <c r="I223" s="4" t="s">
        <v>1270</v>
      </c>
      <c r="J223" s="7">
        <f t="shared" si="1"/>
        <v>2020</v>
      </c>
      <c r="K223" s="7">
        <f t="shared" si="2"/>
        <v>3</v>
      </c>
      <c r="L223" s="7">
        <f t="shared" si="3"/>
        <v>27</v>
      </c>
      <c r="M223" s="7" t="str">
        <f t="shared" si="4"/>
        <v>Reasonable</v>
      </c>
    </row>
    <row r="224">
      <c r="A224" s="4" t="s">
        <v>1271</v>
      </c>
      <c r="B224" s="4" t="s">
        <v>1272</v>
      </c>
      <c r="C224" s="4" t="s">
        <v>1273</v>
      </c>
      <c r="D224" s="5">
        <v>1499.0</v>
      </c>
      <c r="E224" s="6">
        <v>43922.0</v>
      </c>
      <c r="F224" s="4" t="s">
        <v>1274</v>
      </c>
      <c r="G224" s="4" t="s">
        <v>1275</v>
      </c>
      <c r="H224" s="4" t="s">
        <v>1276</v>
      </c>
      <c r="I224" s="4" t="s">
        <v>1277</v>
      </c>
      <c r="J224" s="7">
        <f t="shared" si="1"/>
        <v>2020</v>
      </c>
      <c r="K224" s="7">
        <f t="shared" si="2"/>
        <v>4</v>
      </c>
      <c r="L224" s="7">
        <f t="shared" si="3"/>
        <v>1</v>
      </c>
      <c r="M224" s="7" t="str">
        <f t="shared" si="4"/>
        <v>Reasonable</v>
      </c>
    </row>
    <row r="225">
      <c r="A225" s="4" t="s">
        <v>1278</v>
      </c>
      <c r="B225" s="4" t="s">
        <v>1279</v>
      </c>
      <c r="C225" s="4" t="s">
        <v>1280</v>
      </c>
      <c r="D225" s="5">
        <v>2999.0</v>
      </c>
      <c r="E225" s="6">
        <v>43923.0</v>
      </c>
      <c r="F225" s="4" t="s">
        <v>1281</v>
      </c>
      <c r="G225" s="4" t="s">
        <v>1282</v>
      </c>
      <c r="H225" s="4" t="s">
        <v>1282</v>
      </c>
      <c r="I225" s="4" t="s">
        <v>1283</v>
      </c>
      <c r="J225" s="7">
        <f t="shared" si="1"/>
        <v>2020</v>
      </c>
      <c r="K225" s="7">
        <f t="shared" si="2"/>
        <v>4</v>
      </c>
      <c r="L225" s="7">
        <f t="shared" si="3"/>
        <v>2</v>
      </c>
      <c r="M225" s="7" t="str">
        <f t="shared" si="4"/>
        <v>Reasonable</v>
      </c>
    </row>
    <row r="226">
      <c r="A226" s="4" t="s">
        <v>1284</v>
      </c>
      <c r="B226" s="4" t="s">
        <v>1285</v>
      </c>
      <c r="C226" s="4" t="s">
        <v>1286</v>
      </c>
      <c r="D226" s="5">
        <v>1999.0</v>
      </c>
      <c r="E226" s="6">
        <v>43923.0</v>
      </c>
      <c r="F226" s="4" t="s">
        <v>1287</v>
      </c>
      <c r="G226" s="4" t="s">
        <v>1288</v>
      </c>
      <c r="H226" s="4" t="s">
        <v>1289</v>
      </c>
      <c r="I226" s="4" t="s">
        <v>1290</v>
      </c>
      <c r="J226" s="7">
        <f t="shared" si="1"/>
        <v>2020</v>
      </c>
      <c r="K226" s="7">
        <f t="shared" si="2"/>
        <v>4</v>
      </c>
      <c r="L226" s="7">
        <f t="shared" si="3"/>
        <v>2</v>
      </c>
      <c r="M226" s="7" t="str">
        <f t="shared" si="4"/>
        <v>Reasonable</v>
      </c>
    </row>
    <row r="227">
      <c r="A227" s="4" t="s">
        <v>1291</v>
      </c>
      <c r="B227" s="4" t="s">
        <v>1292</v>
      </c>
      <c r="C227" s="4" t="s">
        <v>1293</v>
      </c>
      <c r="D227" s="5">
        <v>1499.0</v>
      </c>
      <c r="E227" s="6">
        <v>43923.0</v>
      </c>
      <c r="F227" s="4" t="s">
        <v>1294</v>
      </c>
      <c r="G227" s="4" t="s">
        <v>1295</v>
      </c>
      <c r="H227" s="4" t="s">
        <v>1295</v>
      </c>
      <c r="I227" s="4" t="s">
        <v>1296</v>
      </c>
      <c r="J227" s="7">
        <f t="shared" si="1"/>
        <v>2020</v>
      </c>
      <c r="K227" s="7">
        <f t="shared" si="2"/>
        <v>4</v>
      </c>
      <c r="L227" s="7">
        <f t="shared" si="3"/>
        <v>2</v>
      </c>
      <c r="M227" s="7" t="str">
        <f t="shared" si="4"/>
        <v>Reasonable</v>
      </c>
    </row>
    <row r="228">
      <c r="A228" s="4" t="s">
        <v>1297</v>
      </c>
      <c r="B228" s="4" t="s">
        <v>1298</v>
      </c>
      <c r="C228" s="4" t="s">
        <v>1299</v>
      </c>
      <c r="D228" s="5">
        <v>2999.0</v>
      </c>
      <c r="E228" s="6">
        <v>43935.0</v>
      </c>
      <c r="F228" s="4" t="s">
        <v>1300</v>
      </c>
      <c r="G228" s="4" t="s">
        <v>1301</v>
      </c>
      <c r="H228" s="4" t="s">
        <v>1301</v>
      </c>
      <c r="I228" s="4" t="s">
        <v>1302</v>
      </c>
      <c r="J228" s="7">
        <f t="shared" si="1"/>
        <v>2020</v>
      </c>
      <c r="K228" s="7">
        <f t="shared" si="2"/>
        <v>4</v>
      </c>
      <c r="L228" s="7">
        <f t="shared" si="3"/>
        <v>14</v>
      </c>
      <c r="M228" s="7" t="str">
        <f t="shared" si="4"/>
        <v>Reasonable</v>
      </c>
    </row>
    <row r="229">
      <c r="A229" s="4" t="s">
        <v>1303</v>
      </c>
      <c r="B229" s="4" t="s">
        <v>1304</v>
      </c>
      <c r="C229" s="4" t="s">
        <v>1305</v>
      </c>
      <c r="D229" s="5">
        <v>1499.0</v>
      </c>
      <c r="E229" s="6">
        <v>43937.0</v>
      </c>
      <c r="F229" s="4" t="s">
        <v>1306</v>
      </c>
      <c r="G229" s="4" t="s">
        <v>1307</v>
      </c>
      <c r="H229" s="4" t="s">
        <v>1307</v>
      </c>
      <c r="I229" s="4" t="s">
        <v>1308</v>
      </c>
      <c r="J229" s="7">
        <f t="shared" si="1"/>
        <v>2020</v>
      </c>
      <c r="K229" s="7">
        <f t="shared" si="2"/>
        <v>4</v>
      </c>
      <c r="L229" s="7">
        <f t="shared" si="3"/>
        <v>16</v>
      </c>
      <c r="M229" s="7" t="str">
        <f t="shared" si="4"/>
        <v>Reasonable</v>
      </c>
    </row>
    <row r="230">
      <c r="A230" s="4" t="s">
        <v>1309</v>
      </c>
      <c r="B230" s="4" t="s">
        <v>1310</v>
      </c>
      <c r="C230" s="4" t="s">
        <v>1311</v>
      </c>
      <c r="D230" s="5">
        <v>3999.0</v>
      </c>
      <c r="E230" s="6">
        <v>43944.0</v>
      </c>
      <c r="F230" s="4" t="s">
        <v>1312</v>
      </c>
      <c r="G230" s="4" t="s">
        <v>1313</v>
      </c>
      <c r="H230" s="4" t="s">
        <v>1314</v>
      </c>
      <c r="I230" s="4" t="s">
        <v>1315</v>
      </c>
      <c r="J230" s="7">
        <f t="shared" si="1"/>
        <v>2020</v>
      </c>
      <c r="K230" s="7">
        <f t="shared" si="2"/>
        <v>4</v>
      </c>
      <c r="L230" s="7">
        <f t="shared" si="3"/>
        <v>23</v>
      </c>
      <c r="M230" s="7" t="str">
        <f t="shared" si="4"/>
        <v>Reasonable</v>
      </c>
    </row>
    <row r="231">
      <c r="A231" s="4" t="s">
        <v>1316</v>
      </c>
      <c r="B231" s="4" t="s">
        <v>1317</v>
      </c>
      <c r="C231" s="4" t="s">
        <v>1318</v>
      </c>
      <c r="D231" s="5">
        <v>1999.0</v>
      </c>
      <c r="E231" s="6">
        <v>43944.0</v>
      </c>
      <c r="F231" s="4" t="s">
        <v>1319</v>
      </c>
      <c r="G231" s="4" t="s">
        <v>1320</v>
      </c>
      <c r="H231" s="4" t="s">
        <v>927</v>
      </c>
      <c r="I231" s="4" t="s">
        <v>1321</v>
      </c>
      <c r="J231" s="7">
        <f t="shared" si="1"/>
        <v>2020</v>
      </c>
      <c r="K231" s="7">
        <f t="shared" si="2"/>
        <v>4</v>
      </c>
      <c r="L231" s="7">
        <f t="shared" si="3"/>
        <v>23</v>
      </c>
      <c r="M231" s="7" t="str">
        <f t="shared" si="4"/>
        <v>Reasonable</v>
      </c>
    </row>
    <row r="232">
      <c r="A232" s="4" t="s">
        <v>1322</v>
      </c>
      <c r="B232" s="4" t="s">
        <v>1323</v>
      </c>
      <c r="C232" s="4" t="s">
        <v>1324</v>
      </c>
      <c r="D232" s="5">
        <v>0.0</v>
      </c>
      <c r="E232" s="6">
        <v>43949.0</v>
      </c>
      <c r="F232" s="4" t="s">
        <v>1325</v>
      </c>
      <c r="G232" s="4" t="s">
        <v>1326</v>
      </c>
      <c r="H232" s="4" t="s">
        <v>1243</v>
      </c>
      <c r="I232" s="4" t="s">
        <v>1327</v>
      </c>
      <c r="J232" s="7">
        <f t="shared" si="1"/>
        <v>2020</v>
      </c>
      <c r="K232" s="7">
        <f t="shared" si="2"/>
        <v>4</v>
      </c>
      <c r="L232" s="7">
        <f t="shared" si="3"/>
        <v>28</v>
      </c>
      <c r="M232" s="7" t="str">
        <f t="shared" si="4"/>
        <v>Free</v>
      </c>
    </row>
    <row r="233">
      <c r="A233" s="4" t="s">
        <v>1328</v>
      </c>
      <c r="B233" s="4" t="s">
        <v>1329</v>
      </c>
      <c r="C233" s="4" t="s">
        <v>1330</v>
      </c>
      <c r="D233" s="5">
        <v>2999.0</v>
      </c>
      <c r="E233" s="6">
        <v>43949.0</v>
      </c>
      <c r="F233" s="4" t="s">
        <v>1331</v>
      </c>
      <c r="G233" s="4" t="s">
        <v>908</v>
      </c>
      <c r="H233" s="4" t="s">
        <v>559</v>
      </c>
      <c r="I233" s="4" t="s">
        <v>1332</v>
      </c>
      <c r="J233" s="7">
        <f t="shared" si="1"/>
        <v>2020</v>
      </c>
      <c r="K233" s="7">
        <f t="shared" si="2"/>
        <v>4</v>
      </c>
      <c r="L233" s="7">
        <f t="shared" si="3"/>
        <v>28</v>
      </c>
      <c r="M233" s="7" t="str">
        <f t="shared" si="4"/>
        <v>Reasonable</v>
      </c>
    </row>
    <row r="234">
      <c r="A234" s="4" t="s">
        <v>1333</v>
      </c>
      <c r="B234" s="4" t="s">
        <v>1334</v>
      </c>
      <c r="C234" s="4" t="s">
        <v>1335</v>
      </c>
      <c r="D234" s="5">
        <v>1999.0</v>
      </c>
      <c r="E234" s="6">
        <v>43950.0</v>
      </c>
      <c r="F234" s="4" t="s">
        <v>1336</v>
      </c>
      <c r="G234" s="4" t="s">
        <v>702</v>
      </c>
      <c r="H234" s="4" t="s">
        <v>702</v>
      </c>
      <c r="I234" s="4" t="s">
        <v>1337</v>
      </c>
      <c r="J234" s="7">
        <f t="shared" si="1"/>
        <v>2020</v>
      </c>
      <c r="K234" s="7">
        <f t="shared" si="2"/>
        <v>4</v>
      </c>
      <c r="L234" s="7">
        <f t="shared" si="3"/>
        <v>29</v>
      </c>
      <c r="M234" s="7" t="str">
        <f t="shared" si="4"/>
        <v>Reasonable</v>
      </c>
    </row>
    <row r="235">
      <c r="A235" s="4" t="s">
        <v>1338</v>
      </c>
      <c r="B235" s="4" t="s">
        <v>1339</v>
      </c>
      <c r="C235" s="4" t="s">
        <v>1340</v>
      </c>
      <c r="D235" s="5">
        <v>1999.0</v>
      </c>
      <c r="E235" s="6">
        <v>43951.0</v>
      </c>
      <c r="F235" s="4" t="s">
        <v>1341</v>
      </c>
      <c r="G235" s="4" t="s">
        <v>1342</v>
      </c>
      <c r="H235" s="4" t="s">
        <v>1342</v>
      </c>
      <c r="I235" s="4" t="s">
        <v>1343</v>
      </c>
      <c r="J235" s="7">
        <f t="shared" si="1"/>
        <v>2020</v>
      </c>
      <c r="K235" s="7">
        <f t="shared" si="2"/>
        <v>4</v>
      </c>
      <c r="L235" s="7">
        <f t="shared" si="3"/>
        <v>30</v>
      </c>
      <c r="M235" s="7" t="str">
        <f t="shared" si="4"/>
        <v>Reasonable</v>
      </c>
    </row>
    <row r="236">
      <c r="A236" s="4" t="s">
        <v>1344</v>
      </c>
      <c r="B236" s="4" t="s">
        <v>1345</v>
      </c>
      <c r="C236" s="4" t="s">
        <v>1346</v>
      </c>
      <c r="D236" s="5">
        <v>1999.0</v>
      </c>
      <c r="E236" s="6">
        <v>43951.0</v>
      </c>
      <c r="F236" s="4" t="s">
        <v>1347</v>
      </c>
      <c r="G236" s="4" t="s">
        <v>224</v>
      </c>
      <c r="H236" s="4" t="s">
        <v>224</v>
      </c>
      <c r="I236" s="4" t="s">
        <v>1348</v>
      </c>
      <c r="J236" s="7">
        <f t="shared" si="1"/>
        <v>2020</v>
      </c>
      <c r="K236" s="7">
        <f t="shared" si="2"/>
        <v>4</v>
      </c>
      <c r="L236" s="7">
        <f t="shared" si="3"/>
        <v>30</v>
      </c>
      <c r="M236" s="7" t="str">
        <f t="shared" si="4"/>
        <v>Reasonable</v>
      </c>
    </row>
    <row r="237">
      <c r="A237" s="4" t="s">
        <v>1349</v>
      </c>
      <c r="B237" s="4" t="s">
        <v>1350</v>
      </c>
      <c r="C237" s="4" t="s">
        <v>1351</v>
      </c>
      <c r="D237" s="5">
        <v>1499.0</v>
      </c>
      <c r="E237" s="6">
        <v>43951.0</v>
      </c>
      <c r="F237" s="4" t="s">
        <v>1352</v>
      </c>
      <c r="G237" s="4" t="s">
        <v>1342</v>
      </c>
      <c r="H237" s="4" t="s">
        <v>1342</v>
      </c>
      <c r="I237" s="4" t="s">
        <v>1353</v>
      </c>
      <c r="J237" s="7">
        <f t="shared" si="1"/>
        <v>2020</v>
      </c>
      <c r="K237" s="7">
        <f t="shared" si="2"/>
        <v>4</v>
      </c>
      <c r="L237" s="7">
        <f t="shared" si="3"/>
        <v>30</v>
      </c>
      <c r="M237" s="7" t="str">
        <f t="shared" si="4"/>
        <v>Reasonable</v>
      </c>
    </row>
    <row r="238">
      <c r="A238" s="4" t="s">
        <v>1354</v>
      </c>
      <c r="B238" s="4" t="s">
        <v>1355</v>
      </c>
      <c r="C238" s="4" t="s">
        <v>1356</v>
      </c>
      <c r="D238" s="5">
        <v>0.0</v>
      </c>
      <c r="E238" s="6">
        <v>43956.0</v>
      </c>
      <c r="F238" s="4" t="s">
        <v>1357</v>
      </c>
      <c r="G238" s="4" t="s">
        <v>20</v>
      </c>
      <c r="H238" s="4" t="s">
        <v>20</v>
      </c>
      <c r="I238" s="4" t="s">
        <v>1358</v>
      </c>
      <c r="J238" s="7">
        <f t="shared" si="1"/>
        <v>2020</v>
      </c>
      <c r="K238" s="7">
        <f t="shared" si="2"/>
        <v>5</v>
      </c>
      <c r="L238" s="7">
        <f t="shared" si="3"/>
        <v>5</v>
      </c>
      <c r="M238" s="7" t="str">
        <f t="shared" si="4"/>
        <v>Free</v>
      </c>
    </row>
    <row r="239">
      <c r="A239" s="4" t="s">
        <v>1359</v>
      </c>
      <c r="B239" s="4" t="s">
        <v>1360</v>
      </c>
      <c r="C239" s="4" t="s">
        <v>1361</v>
      </c>
      <c r="D239" s="5">
        <v>3999.0</v>
      </c>
      <c r="E239" s="6">
        <v>43956.0</v>
      </c>
      <c r="F239" s="4" t="s">
        <v>1362</v>
      </c>
      <c r="G239" s="4" t="s">
        <v>1168</v>
      </c>
      <c r="H239" s="4" t="s">
        <v>1168</v>
      </c>
      <c r="I239" s="4" t="s">
        <v>1363</v>
      </c>
      <c r="J239" s="7">
        <f t="shared" si="1"/>
        <v>2020</v>
      </c>
      <c r="K239" s="7">
        <f t="shared" si="2"/>
        <v>5</v>
      </c>
      <c r="L239" s="7">
        <f t="shared" si="3"/>
        <v>5</v>
      </c>
      <c r="M239" s="7" t="str">
        <f t="shared" si="4"/>
        <v>Reasonable</v>
      </c>
    </row>
    <row r="240">
      <c r="A240" s="4" t="s">
        <v>1364</v>
      </c>
      <c r="B240" s="4" t="s">
        <v>1365</v>
      </c>
      <c r="C240" s="4" t="s">
        <v>1366</v>
      </c>
      <c r="D240" s="5">
        <v>699.0</v>
      </c>
      <c r="E240" s="6">
        <v>43958.0</v>
      </c>
      <c r="F240" s="9" t="s">
        <v>1367</v>
      </c>
      <c r="G240" s="4" t="s">
        <v>1368</v>
      </c>
      <c r="H240" s="4" t="s">
        <v>1368</v>
      </c>
      <c r="I240" s="4" t="s">
        <v>1369</v>
      </c>
      <c r="J240" s="7">
        <f t="shared" si="1"/>
        <v>2020</v>
      </c>
      <c r="K240" s="7">
        <f t="shared" si="2"/>
        <v>5</v>
      </c>
      <c r="L240" s="7">
        <f t="shared" si="3"/>
        <v>7</v>
      </c>
      <c r="M240" s="7" t="str">
        <f t="shared" si="4"/>
        <v>Cheap</v>
      </c>
    </row>
    <row r="241">
      <c r="A241" s="4" t="s">
        <v>1370</v>
      </c>
      <c r="B241" s="4" t="s">
        <v>1371</v>
      </c>
      <c r="C241" s="4" t="s">
        <v>1372</v>
      </c>
      <c r="D241" s="5">
        <v>1999.0</v>
      </c>
      <c r="E241" s="6">
        <v>43959.0</v>
      </c>
      <c r="F241" s="4" t="s">
        <v>1373</v>
      </c>
      <c r="G241" s="4" t="s">
        <v>1374</v>
      </c>
      <c r="H241" s="4" t="s">
        <v>658</v>
      </c>
      <c r="I241" s="4" t="s">
        <v>1375</v>
      </c>
      <c r="J241" s="7">
        <f t="shared" si="1"/>
        <v>2020</v>
      </c>
      <c r="K241" s="7">
        <f t="shared" si="2"/>
        <v>5</v>
      </c>
      <c r="L241" s="7">
        <f t="shared" si="3"/>
        <v>8</v>
      </c>
      <c r="M241" s="7" t="str">
        <f t="shared" si="4"/>
        <v>Reasonable</v>
      </c>
    </row>
    <row r="242">
      <c r="A242" s="4" t="s">
        <v>1376</v>
      </c>
      <c r="B242" s="4" t="s">
        <v>1377</v>
      </c>
      <c r="C242" s="4" t="s">
        <v>1378</v>
      </c>
      <c r="D242" s="5">
        <v>1999.0</v>
      </c>
      <c r="E242" s="6">
        <v>43963.0</v>
      </c>
      <c r="F242" s="4" t="s">
        <v>1379</v>
      </c>
      <c r="G242" s="4" t="s">
        <v>1380</v>
      </c>
      <c r="H242" s="4" t="s">
        <v>713</v>
      </c>
      <c r="I242" s="4" t="s">
        <v>1381</v>
      </c>
      <c r="J242" s="7">
        <f t="shared" si="1"/>
        <v>2020</v>
      </c>
      <c r="K242" s="7">
        <f t="shared" si="2"/>
        <v>5</v>
      </c>
      <c r="L242" s="7">
        <f t="shared" si="3"/>
        <v>12</v>
      </c>
      <c r="M242" s="7" t="str">
        <f t="shared" si="4"/>
        <v>Reasonable</v>
      </c>
    </row>
    <row r="243">
      <c r="A243" s="4" t="s">
        <v>1382</v>
      </c>
      <c r="B243" s="4" t="s">
        <v>1383</v>
      </c>
      <c r="C243" s="4" t="s">
        <v>1384</v>
      </c>
      <c r="D243" s="5">
        <v>4996.0</v>
      </c>
      <c r="E243" s="6">
        <v>43965.0</v>
      </c>
      <c r="F243" s="4" t="s">
        <v>1385</v>
      </c>
      <c r="G243" s="4" t="s">
        <v>1386</v>
      </c>
      <c r="H243" s="4" t="s">
        <v>1387</v>
      </c>
      <c r="I243" s="4" t="s">
        <v>1388</v>
      </c>
      <c r="J243" s="7">
        <f t="shared" si="1"/>
        <v>2020</v>
      </c>
      <c r="K243" s="7">
        <f t="shared" si="2"/>
        <v>5</v>
      </c>
      <c r="L243" s="7">
        <f t="shared" si="3"/>
        <v>14</v>
      </c>
      <c r="M243" s="7" t="str">
        <f t="shared" si="4"/>
        <v>Reasonable</v>
      </c>
    </row>
    <row r="244">
      <c r="A244" s="4" t="s">
        <v>1389</v>
      </c>
      <c r="B244" s="4" t="s">
        <v>1390</v>
      </c>
      <c r="C244" s="4" t="s">
        <v>1391</v>
      </c>
      <c r="D244" s="5">
        <v>2999.0</v>
      </c>
      <c r="E244" s="6">
        <v>43965.0</v>
      </c>
      <c r="F244" s="4" t="s">
        <v>1392</v>
      </c>
      <c r="G244" s="4" t="s">
        <v>961</v>
      </c>
      <c r="H244" s="4" t="s">
        <v>961</v>
      </c>
      <c r="I244" s="4" t="s">
        <v>760</v>
      </c>
      <c r="J244" s="7">
        <f t="shared" si="1"/>
        <v>2020</v>
      </c>
      <c r="K244" s="7">
        <f t="shared" si="2"/>
        <v>5</v>
      </c>
      <c r="L244" s="7">
        <f t="shared" si="3"/>
        <v>14</v>
      </c>
      <c r="M244" s="7" t="str">
        <f t="shared" si="4"/>
        <v>Reasonable</v>
      </c>
    </row>
    <row r="245">
      <c r="A245" s="4" t="s">
        <v>1393</v>
      </c>
      <c r="B245" s="4" t="s">
        <v>1394</v>
      </c>
      <c r="C245" s="4" t="s">
        <v>1395</v>
      </c>
      <c r="D245" s="5">
        <v>5999.0</v>
      </c>
      <c r="E245" s="6">
        <v>43972.0</v>
      </c>
      <c r="F245" s="4" t="s">
        <v>1396</v>
      </c>
      <c r="G245" s="4" t="s">
        <v>1397</v>
      </c>
      <c r="H245" s="4" t="s">
        <v>876</v>
      </c>
      <c r="I245" s="4" t="s">
        <v>1398</v>
      </c>
      <c r="J245" s="7">
        <f t="shared" si="1"/>
        <v>2020</v>
      </c>
      <c r="K245" s="7">
        <f t="shared" si="2"/>
        <v>5</v>
      </c>
      <c r="L245" s="7">
        <f t="shared" si="3"/>
        <v>21</v>
      </c>
      <c r="M245" s="7" t="str">
        <f t="shared" si="4"/>
        <v>Expensive</v>
      </c>
    </row>
    <row r="246">
      <c r="A246" s="4" t="s">
        <v>1399</v>
      </c>
      <c r="B246" s="4" t="s">
        <v>1400</v>
      </c>
      <c r="C246" s="4" t="s">
        <v>1401</v>
      </c>
      <c r="D246" s="5">
        <v>3999.0</v>
      </c>
      <c r="E246" s="6">
        <v>43973.0</v>
      </c>
      <c r="F246" s="4" t="s">
        <v>1402</v>
      </c>
      <c r="G246" s="4" t="s">
        <v>1403</v>
      </c>
      <c r="H246" s="4" t="s">
        <v>45</v>
      </c>
      <c r="I246" s="4" t="s">
        <v>1404</v>
      </c>
      <c r="J246" s="7">
        <f t="shared" si="1"/>
        <v>2020</v>
      </c>
      <c r="K246" s="7">
        <f t="shared" si="2"/>
        <v>5</v>
      </c>
      <c r="L246" s="7">
        <f t="shared" si="3"/>
        <v>22</v>
      </c>
      <c r="M246" s="7" t="str">
        <f t="shared" si="4"/>
        <v>Reasonable</v>
      </c>
    </row>
    <row r="247">
      <c r="A247" s="4" t="s">
        <v>1405</v>
      </c>
      <c r="B247" s="4" t="s">
        <v>1406</v>
      </c>
      <c r="C247" s="4" t="s">
        <v>1407</v>
      </c>
      <c r="D247" s="5">
        <v>3999.0</v>
      </c>
      <c r="E247" s="6">
        <v>43973.0</v>
      </c>
      <c r="F247" s="4" t="s">
        <v>1408</v>
      </c>
      <c r="G247" s="4" t="s">
        <v>1409</v>
      </c>
      <c r="H247" s="4" t="s">
        <v>1409</v>
      </c>
      <c r="I247" s="4" t="s">
        <v>146</v>
      </c>
      <c r="J247" s="7">
        <f t="shared" si="1"/>
        <v>2020</v>
      </c>
      <c r="K247" s="7">
        <f t="shared" si="2"/>
        <v>5</v>
      </c>
      <c r="L247" s="7">
        <f t="shared" si="3"/>
        <v>22</v>
      </c>
      <c r="M247" s="7" t="str">
        <f t="shared" si="4"/>
        <v>Reasonable</v>
      </c>
    </row>
    <row r="248">
      <c r="A248" s="4" t="s">
        <v>1410</v>
      </c>
      <c r="B248" s="4" t="s">
        <v>1411</v>
      </c>
      <c r="C248" s="4" t="s">
        <v>1412</v>
      </c>
      <c r="D248" s="5">
        <v>1499.0</v>
      </c>
      <c r="E248" s="6">
        <v>43979.0</v>
      </c>
      <c r="F248" s="4" t="s">
        <v>1413</v>
      </c>
      <c r="G248" s="4" t="s">
        <v>1414</v>
      </c>
      <c r="H248" s="4" t="s">
        <v>315</v>
      </c>
      <c r="I248" s="4" t="s">
        <v>1415</v>
      </c>
      <c r="J248" s="7">
        <f t="shared" si="1"/>
        <v>2020</v>
      </c>
      <c r="K248" s="7">
        <f t="shared" si="2"/>
        <v>5</v>
      </c>
      <c r="L248" s="7">
        <f t="shared" si="3"/>
        <v>28</v>
      </c>
      <c r="M248" s="7" t="str">
        <f t="shared" si="4"/>
        <v>Reasonable</v>
      </c>
    </row>
    <row r="249">
      <c r="A249" s="4" t="s">
        <v>1416</v>
      </c>
      <c r="B249" s="4" t="s">
        <v>1417</v>
      </c>
      <c r="C249" s="4" t="s">
        <v>1418</v>
      </c>
      <c r="D249" s="5">
        <v>5999.0</v>
      </c>
      <c r="E249" s="6">
        <v>43979.0</v>
      </c>
      <c r="F249" s="4" t="s">
        <v>1419</v>
      </c>
      <c r="J249" s="7">
        <f t="shared" si="1"/>
        <v>2020</v>
      </c>
      <c r="K249" s="7">
        <f t="shared" si="2"/>
        <v>5</v>
      </c>
      <c r="L249" s="7">
        <f t="shared" si="3"/>
        <v>28</v>
      </c>
      <c r="M249" s="7" t="str">
        <f t="shared" si="4"/>
        <v>Expensive</v>
      </c>
    </row>
    <row r="250">
      <c r="A250" s="4" t="s">
        <v>1420</v>
      </c>
      <c r="B250" s="4" t="s">
        <v>1421</v>
      </c>
      <c r="C250" s="4" t="s">
        <v>1422</v>
      </c>
      <c r="D250" s="5">
        <v>1499.0</v>
      </c>
      <c r="E250" s="6">
        <v>43979.0</v>
      </c>
      <c r="F250" s="4" t="s">
        <v>1423</v>
      </c>
      <c r="G250" s="4" t="s">
        <v>1424</v>
      </c>
      <c r="H250" s="4" t="s">
        <v>1424</v>
      </c>
      <c r="I250" s="4" t="s">
        <v>1425</v>
      </c>
      <c r="J250" s="7">
        <f t="shared" si="1"/>
        <v>2020</v>
      </c>
      <c r="K250" s="7">
        <f t="shared" si="2"/>
        <v>5</v>
      </c>
      <c r="L250" s="7">
        <f t="shared" si="3"/>
        <v>28</v>
      </c>
      <c r="M250" s="7" t="str">
        <f t="shared" si="4"/>
        <v>Reasonable</v>
      </c>
    </row>
    <row r="251">
      <c r="A251" s="4" t="s">
        <v>1426</v>
      </c>
      <c r="B251" s="4" t="s">
        <v>1427</v>
      </c>
      <c r="C251" s="4" t="s">
        <v>1428</v>
      </c>
      <c r="D251" s="5">
        <v>3999.0</v>
      </c>
      <c r="E251" s="6">
        <v>43988.0</v>
      </c>
      <c r="F251" s="4" t="s">
        <v>1429</v>
      </c>
      <c r="G251" s="4" t="s">
        <v>1430</v>
      </c>
      <c r="H251" s="4" t="s">
        <v>1430</v>
      </c>
      <c r="I251" s="4" t="s">
        <v>1431</v>
      </c>
      <c r="J251" s="7">
        <f t="shared" si="1"/>
        <v>2020</v>
      </c>
      <c r="K251" s="7">
        <f t="shared" si="2"/>
        <v>6</v>
      </c>
      <c r="L251" s="7">
        <f t="shared" si="3"/>
        <v>6</v>
      </c>
      <c r="M251" s="7" t="str">
        <f t="shared" si="4"/>
        <v>Reasonable</v>
      </c>
    </row>
    <row r="252">
      <c r="A252" s="4" t="s">
        <v>1432</v>
      </c>
      <c r="B252" s="4" t="s">
        <v>1433</v>
      </c>
      <c r="C252" s="4" t="s">
        <v>1434</v>
      </c>
      <c r="D252" s="5">
        <v>3499.0</v>
      </c>
      <c r="E252" s="6">
        <v>43991.0</v>
      </c>
      <c r="F252" s="4" t="s">
        <v>1435</v>
      </c>
      <c r="G252" s="4" t="s">
        <v>1436</v>
      </c>
      <c r="H252" s="4" t="s">
        <v>1436</v>
      </c>
      <c r="I252" s="4" t="s">
        <v>1437</v>
      </c>
      <c r="J252" s="7">
        <f t="shared" si="1"/>
        <v>2020</v>
      </c>
      <c r="K252" s="7">
        <f t="shared" si="2"/>
        <v>6</v>
      </c>
      <c r="L252" s="7">
        <f t="shared" si="3"/>
        <v>9</v>
      </c>
      <c r="M252" s="7" t="str">
        <f t="shared" si="4"/>
        <v>Reasonable</v>
      </c>
    </row>
    <row r="253">
      <c r="A253" s="4" t="s">
        <v>1438</v>
      </c>
      <c r="B253" s="4" t="s">
        <v>1439</v>
      </c>
      <c r="C253" s="4" t="s">
        <v>1440</v>
      </c>
      <c r="D253" s="5">
        <v>1999.0</v>
      </c>
      <c r="E253" s="6">
        <v>43993.0</v>
      </c>
      <c r="F253" s="4" t="s">
        <v>1441</v>
      </c>
      <c r="G253" s="4" t="s">
        <v>1442</v>
      </c>
      <c r="H253" s="4" t="s">
        <v>1442</v>
      </c>
      <c r="I253" s="4" t="s">
        <v>1443</v>
      </c>
      <c r="J253" s="7">
        <f t="shared" si="1"/>
        <v>2020</v>
      </c>
      <c r="K253" s="7">
        <f t="shared" si="2"/>
        <v>6</v>
      </c>
      <c r="L253" s="7">
        <f t="shared" si="3"/>
        <v>11</v>
      </c>
      <c r="M253" s="7" t="str">
        <f t="shared" si="4"/>
        <v>Reasonable</v>
      </c>
    </row>
    <row r="254">
      <c r="A254" s="4" t="s">
        <v>1444</v>
      </c>
      <c r="B254" s="4" t="s">
        <v>1445</v>
      </c>
      <c r="C254" s="4" t="s">
        <v>1446</v>
      </c>
      <c r="D254" s="5">
        <v>1599.0</v>
      </c>
      <c r="E254" s="6">
        <v>43993.0</v>
      </c>
      <c r="F254" s="4" t="s">
        <v>1447</v>
      </c>
      <c r="G254" s="4" t="s">
        <v>1448</v>
      </c>
      <c r="H254" s="4" t="s">
        <v>1449</v>
      </c>
      <c r="I254" s="4" t="s">
        <v>1450</v>
      </c>
      <c r="J254" s="7">
        <f t="shared" si="1"/>
        <v>2020</v>
      </c>
      <c r="K254" s="7">
        <f t="shared" si="2"/>
        <v>6</v>
      </c>
      <c r="L254" s="7">
        <f t="shared" si="3"/>
        <v>11</v>
      </c>
      <c r="M254" s="7" t="str">
        <f t="shared" si="4"/>
        <v>Reasonable</v>
      </c>
    </row>
    <row r="255">
      <c r="A255" s="4" t="s">
        <v>1451</v>
      </c>
      <c r="B255" s="4" t="s">
        <v>1452</v>
      </c>
      <c r="C255" s="4" t="s">
        <v>218</v>
      </c>
      <c r="D255" s="5">
        <v>2999.0</v>
      </c>
      <c r="E255" s="6">
        <v>43993.0</v>
      </c>
      <c r="F255" s="4" t="s">
        <v>1453</v>
      </c>
      <c r="J255" s="7">
        <f t="shared" si="1"/>
        <v>2020</v>
      </c>
      <c r="K255" s="7">
        <f t="shared" si="2"/>
        <v>6</v>
      </c>
      <c r="L255" s="7">
        <f t="shared" si="3"/>
        <v>11</v>
      </c>
      <c r="M255" s="7" t="str">
        <f t="shared" si="4"/>
        <v>Reasonable</v>
      </c>
    </row>
    <row r="256">
      <c r="A256" s="4" t="s">
        <v>1454</v>
      </c>
      <c r="B256" s="4" t="s">
        <v>1455</v>
      </c>
      <c r="C256" s="4" t="s">
        <v>1456</v>
      </c>
      <c r="D256" s="5">
        <v>4999.0</v>
      </c>
      <c r="E256" s="6">
        <v>43993.0</v>
      </c>
      <c r="F256" s="4" t="s">
        <v>1457</v>
      </c>
      <c r="G256" s="4" t="s">
        <v>1458</v>
      </c>
      <c r="H256" s="4" t="s">
        <v>1458</v>
      </c>
      <c r="I256" s="4" t="s">
        <v>1459</v>
      </c>
      <c r="J256" s="7">
        <f t="shared" si="1"/>
        <v>2020</v>
      </c>
      <c r="K256" s="7">
        <f t="shared" si="2"/>
        <v>6</v>
      </c>
      <c r="L256" s="7">
        <f t="shared" si="3"/>
        <v>11</v>
      </c>
      <c r="M256" s="7" t="str">
        <f t="shared" si="4"/>
        <v>Reasonable</v>
      </c>
    </row>
    <row r="257">
      <c r="A257" s="4" t="s">
        <v>1460</v>
      </c>
      <c r="B257" s="4" t="s">
        <v>1461</v>
      </c>
      <c r="C257" s="4" t="s">
        <v>1462</v>
      </c>
      <c r="D257" s="5">
        <v>3999.0</v>
      </c>
      <c r="E257" s="6">
        <v>43993.0</v>
      </c>
      <c r="F257" s="4" t="s">
        <v>1463</v>
      </c>
      <c r="G257" s="4" t="s">
        <v>1464</v>
      </c>
      <c r="H257" s="4" t="s">
        <v>1465</v>
      </c>
      <c r="I257" s="4" t="s">
        <v>1466</v>
      </c>
      <c r="J257" s="7">
        <f t="shared" si="1"/>
        <v>2020</v>
      </c>
      <c r="K257" s="7">
        <f t="shared" si="2"/>
        <v>6</v>
      </c>
      <c r="L257" s="7">
        <f t="shared" si="3"/>
        <v>11</v>
      </c>
      <c r="M257" s="7" t="str">
        <f t="shared" si="4"/>
        <v>Reasonable</v>
      </c>
    </row>
    <row r="258">
      <c r="A258" s="4" t="s">
        <v>1467</v>
      </c>
      <c r="B258" s="4" t="s">
        <v>1468</v>
      </c>
      <c r="C258" s="4" t="s">
        <v>1469</v>
      </c>
      <c r="D258" s="5">
        <v>1499.0</v>
      </c>
      <c r="E258" s="6">
        <v>43995.0</v>
      </c>
      <c r="F258" s="4" t="s">
        <v>1470</v>
      </c>
      <c r="G258" s="4" t="s">
        <v>1471</v>
      </c>
      <c r="H258" s="4" t="s">
        <v>1471</v>
      </c>
      <c r="I258" s="4" t="s">
        <v>1472</v>
      </c>
      <c r="J258" s="7">
        <f t="shared" si="1"/>
        <v>2020</v>
      </c>
      <c r="K258" s="7">
        <f t="shared" si="2"/>
        <v>6</v>
      </c>
      <c r="L258" s="7">
        <f t="shared" si="3"/>
        <v>13</v>
      </c>
      <c r="M258" s="7" t="str">
        <f t="shared" si="4"/>
        <v>Reasonable</v>
      </c>
    </row>
    <row r="259">
      <c r="A259" s="4" t="s">
        <v>1473</v>
      </c>
      <c r="B259" s="4" t="s">
        <v>1474</v>
      </c>
      <c r="C259" s="4" t="s">
        <v>1475</v>
      </c>
      <c r="D259" s="5">
        <v>4999.0</v>
      </c>
      <c r="E259" s="6">
        <v>43998.0</v>
      </c>
      <c r="F259" s="4" t="s">
        <v>1476</v>
      </c>
      <c r="G259" s="4" t="s">
        <v>634</v>
      </c>
      <c r="H259" s="4" t="s">
        <v>253</v>
      </c>
      <c r="I259" s="4" t="s">
        <v>1477</v>
      </c>
      <c r="J259" s="7">
        <f t="shared" si="1"/>
        <v>2020</v>
      </c>
      <c r="K259" s="7">
        <f t="shared" si="2"/>
        <v>6</v>
      </c>
      <c r="L259" s="7">
        <f t="shared" si="3"/>
        <v>16</v>
      </c>
      <c r="M259" s="7" t="str">
        <f t="shared" si="4"/>
        <v>Reasonable</v>
      </c>
    </row>
    <row r="260">
      <c r="A260" s="4" t="s">
        <v>1478</v>
      </c>
      <c r="B260" s="4" t="s">
        <v>1479</v>
      </c>
      <c r="C260" s="4" t="s">
        <v>1480</v>
      </c>
      <c r="D260" s="5">
        <v>4999.0</v>
      </c>
      <c r="E260" s="6">
        <v>44000.0</v>
      </c>
      <c r="F260" s="4" t="s">
        <v>1481</v>
      </c>
      <c r="G260" s="4" t="s">
        <v>1482</v>
      </c>
      <c r="H260" s="4" t="s">
        <v>1482</v>
      </c>
      <c r="I260" s="4" t="s">
        <v>1483</v>
      </c>
      <c r="J260" s="7">
        <f t="shared" si="1"/>
        <v>2020</v>
      </c>
      <c r="K260" s="7">
        <f t="shared" si="2"/>
        <v>6</v>
      </c>
      <c r="L260" s="7">
        <f t="shared" si="3"/>
        <v>18</v>
      </c>
      <c r="M260" s="7" t="str">
        <f t="shared" si="4"/>
        <v>Reasonable</v>
      </c>
    </row>
    <row r="261">
      <c r="A261" s="4" t="s">
        <v>1484</v>
      </c>
      <c r="B261" s="4" t="s">
        <v>1485</v>
      </c>
      <c r="C261" s="4" t="s">
        <v>1486</v>
      </c>
      <c r="D261" s="5">
        <v>2999.0</v>
      </c>
      <c r="E261" s="6">
        <v>44005.0</v>
      </c>
      <c r="F261" s="4" t="s">
        <v>1487</v>
      </c>
      <c r="G261" s="4" t="s">
        <v>1488</v>
      </c>
      <c r="H261" s="4" t="s">
        <v>253</v>
      </c>
      <c r="I261" s="4" t="s">
        <v>1489</v>
      </c>
      <c r="J261" s="7">
        <f t="shared" si="1"/>
        <v>2020</v>
      </c>
      <c r="K261" s="7">
        <f t="shared" si="2"/>
        <v>6</v>
      </c>
      <c r="L261" s="7">
        <f t="shared" si="3"/>
        <v>23</v>
      </c>
      <c r="M261" s="7" t="str">
        <f t="shared" si="4"/>
        <v>Reasonable</v>
      </c>
    </row>
    <row r="262">
      <c r="A262" s="4" t="s">
        <v>1490</v>
      </c>
      <c r="B262" s="4" t="s">
        <v>1491</v>
      </c>
      <c r="C262" s="4" t="s">
        <v>1492</v>
      </c>
      <c r="D262" s="5">
        <v>299.0</v>
      </c>
      <c r="E262" s="6">
        <v>44006.0</v>
      </c>
      <c r="F262" s="4" t="s">
        <v>1493</v>
      </c>
      <c r="G262" s="4" t="s">
        <v>1494</v>
      </c>
      <c r="H262" s="4" t="s">
        <v>1495</v>
      </c>
      <c r="I262" s="4" t="s">
        <v>1496</v>
      </c>
      <c r="J262" s="7">
        <f t="shared" si="1"/>
        <v>2020</v>
      </c>
      <c r="K262" s="7">
        <f t="shared" si="2"/>
        <v>6</v>
      </c>
      <c r="L262" s="7">
        <f t="shared" si="3"/>
        <v>24</v>
      </c>
      <c r="M262" s="7" t="str">
        <f t="shared" si="4"/>
        <v>Cheap</v>
      </c>
    </row>
    <row r="263">
      <c r="A263" s="4" t="s">
        <v>1497</v>
      </c>
      <c r="B263" s="4" t="s">
        <v>1498</v>
      </c>
      <c r="C263" s="4" t="s">
        <v>1499</v>
      </c>
      <c r="D263" s="5">
        <v>1499.0</v>
      </c>
      <c r="E263" s="6">
        <v>44007.0</v>
      </c>
      <c r="F263" s="4" t="s">
        <v>1500</v>
      </c>
      <c r="G263" s="4" t="s">
        <v>1501</v>
      </c>
      <c r="H263" s="4" t="s">
        <v>635</v>
      </c>
      <c r="I263" s="4" t="s">
        <v>1502</v>
      </c>
      <c r="J263" s="7">
        <f t="shared" si="1"/>
        <v>2020</v>
      </c>
      <c r="K263" s="7">
        <f t="shared" si="2"/>
        <v>6</v>
      </c>
      <c r="L263" s="7">
        <f t="shared" si="3"/>
        <v>25</v>
      </c>
      <c r="M263" s="7" t="str">
        <f t="shared" si="4"/>
        <v>Reasonable</v>
      </c>
    </row>
    <row r="264">
      <c r="A264" s="4" t="s">
        <v>1503</v>
      </c>
      <c r="B264" s="4" t="s">
        <v>1504</v>
      </c>
      <c r="C264" s="4" t="s">
        <v>1505</v>
      </c>
      <c r="D264" s="5">
        <v>999.0</v>
      </c>
      <c r="E264" s="6">
        <v>44007.0</v>
      </c>
      <c r="F264" s="4" t="s">
        <v>1506</v>
      </c>
      <c r="G264" s="4" t="s">
        <v>1507</v>
      </c>
      <c r="H264" s="4" t="s">
        <v>20</v>
      </c>
      <c r="I264" s="4" t="s">
        <v>777</v>
      </c>
      <c r="J264" s="7">
        <f t="shared" si="1"/>
        <v>2020</v>
      </c>
      <c r="K264" s="7">
        <f t="shared" si="2"/>
        <v>6</v>
      </c>
      <c r="L264" s="7">
        <f t="shared" si="3"/>
        <v>25</v>
      </c>
      <c r="M264" s="7" t="str">
        <f t="shared" si="4"/>
        <v>Cheap</v>
      </c>
    </row>
    <row r="265">
      <c r="A265" s="4" t="s">
        <v>1508</v>
      </c>
      <c r="B265" s="4" t="s">
        <v>1509</v>
      </c>
      <c r="C265" s="4" t="s">
        <v>1510</v>
      </c>
      <c r="D265" s="5">
        <v>1499.0</v>
      </c>
      <c r="E265" s="6">
        <v>44007.0</v>
      </c>
      <c r="F265" s="4" t="s">
        <v>1511</v>
      </c>
      <c r="G265" s="4" t="s">
        <v>1507</v>
      </c>
      <c r="H265" s="4" t="s">
        <v>20</v>
      </c>
      <c r="I265" s="4" t="s">
        <v>777</v>
      </c>
      <c r="J265" s="7">
        <f t="shared" si="1"/>
        <v>2020</v>
      </c>
      <c r="K265" s="7">
        <f t="shared" si="2"/>
        <v>6</v>
      </c>
      <c r="L265" s="7">
        <f t="shared" si="3"/>
        <v>25</v>
      </c>
      <c r="M265" s="7" t="str">
        <f t="shared" si="4"/>
        <v>Reasonable</v>
      </c>
    </row>
    <row r="266">
      <c r="A266" s="4" t="s">
        <v>1512</v>
      </c>
      <c r="B266" s="4" t="s">
        <v>1513</v>
      </c>
      <c r="C266" s="4" t="s">
        <v>1514</v>
      </c>
      <c r="D266" s="5">
        <v>0.0</v>
      </c>
      <c r="E266" s="6">
        <v>44013.0</v>
      </c>
      <c r="F266" s="4" t="s">
        <v>1515</v>
      </c>
      <c r="G266" s="4" t="s">
        <v>303</v>
      </c>
      <c r="H266" s="4" t="s">
        <v>20</v>
      </c>
      <c r="I266" s="4" t="s">
        <v>1516</v>
      </c>
      <c r="J266" s="7">
        <f t="shared" si="1"/>
        <v>2020</v>
      </c>
      <c r="K266" s="7">
        <f t="shared" si="2"/>
        <v>7</v>
      </c>
      <c r="L266" s="7">
        <f t="shared" si="3"/>
        <v>1</v>
      </c>
      <c r="M266" s="7" t="str">
        <f t="shared" si="4"/>
        <v>Free</v>
      </c>
    </row>
    <row r="267">
      <c r="A267" s="4" t="s">
        <v>1517</v>
      </c>
      <c r="B267" s="4" t="s">
        <v>1518</v>
      </c>
      <c r="C267" s="4" t="s">
        <v>1519</v>
      </c>
      <c r="D267" s="5">
        <v>1499.0</v>
      </c>
      <c r="E267" s="6">
        <v>44014.0</v>
      </c>
      <c r="F267" s="4" t="s">
        <v>1520</v>
      </c>
      <c r="G267" s="4" t="s">
        <v>1521</v>
      </c>
      <c r="H267" s="4" t="s">
        <v>927</v>
      </c>
      <c r="I267" s="4" t="s">
        <v>1522</v>
      </c>
      <c r="J267" s="7">
        <f t="shared" si="1"/>
        <v>2020</v>
      </c>
      <c r="K267" s="7">
        <f t="shared" si="2"/>
        <v>7</v>
      </c>
      <c r="L267" s="7">
        <f t="shared" si="3"/>
        <v>2</v>
      </c>
      <c r="M267" s="7" t="str">
        <f t="shared" si="4"/>
        <v>Reasonable</v>
      </c>
    </row>
    <row r="268">
      <c r="A268" s="4" t="s">
        <v>1523</v>
      </c>
      <c r="B268" s="4" t="s">
        <v>1524</v>
      </c>
      <c r="C268" s="4" t="s">
        <v>1525</v>
      </c>
      <c r="D268" s="5">
        <v>2999.0</v>
      </c>
      <c r="E268" s="6">
        <v>44021.0</v>
      </c>
      <c r="F268" s="4" t="s">
        <v>1526</v>
      </c>
      <c r="G268" s="4" t="s">
        <v>1409</v>
      </c>
      <c r="H268" s="4" t="s">
        <v>1409</v>
      </c>
      <c r="I268" s="4" t="s">
        <v>1527</v>
      </c>
      <c r="J268" s="7">
        <f t="shared" si="1"/>
        <v>2020</v>
      </c>
      <c r="K268" s="7">
        <f t="shared" si="2"/>
        <v>7</v>
      </c>
      <c r="L268" s="7">
        <f t="shared" si="3"/>
        <v>9</v>
      </c>
      <c r="M268" s="7" t="str">
        <f t="shared" si="4"/>
        <v>Reasonable</v>
      </c>
    </row>
    <row r="269">
      <c r="A269" s="4" t="s">
        <v>1528</v>
      </c>
      <c r="B269" s="4" t="s">
        <v>1529</v>
      </c>
      <c r="C269" s="4" t="s">
        <v>1530</v>
      </c>
      <c r="D269" s="5">
        <v>1999.0</v>
      </c>
      <c r="E269" s="6">
        <v>44021.0</v>
      </c>
      <c r="F269" s="4" t="s">
        <v>1531</v>
      </c>
      <c r="G269" s="4" t="s">
        <v>1532</v>
      </c>
      <c r="H269" s="4" t="s">
        <v>1533</v>
      </c>
      <c r="I269" s="4" t="s">
        <v>185</v>
      </c>
      <c r="J269" s="7">
        <f t="shared" si="1"/>
        <v>2020</v>
      </c>
      <c r="K269" s="7">
        <f t="shared" si="2"/>
        <v>7</v>
      </c>
      <c r="L269" s="7">
        <f t="shared" si="3"/>
        <v>9</v>
      </c>
      <c r="M269" s="7" t="str">
        <f t="shared" si="4"/>
        <v>Reasonable</v>
      </c>
    </row>
    <row r="270">
      <c r="A270" s="4" t="s">
        <v>1534</v>
      </c>
      <c r="B270" s="4" t="s">
        <v>1535</v>
      </c>
      <c r="C270" s="4" t="s">
        <v>1536</v>
      </c>
      <c r="D270" s="5">
        <v>1999.0</v>
      </c>
      <c r="E270" s="6">
        <v>44021.0</v>
      </c>
      <c r="F270" s="4" t="s">
        <v>1537</v>
      </c>
      <c r="I270" s="4" t="s">
        <v>1538</v>
      </c>
      <c r="J270" s="7">
        <f t="shared" si="1"/>
        <v>2020</v>
      </c>
      <c r="K270" s="7">
        <f t="shared" si="2"/>
        <v>7</v>
      </c>
      <c r="L270" s="7">
        <f t="shared" si="3"/>
        <v>9</v>
      </c>
      <c r="M270" s="7" t="str">
        <f t="shared" si="4"/>
        <v>Reasonable</v>
      </c>
    </row>
    <row r="271">
      <c r="A271" s="4" t="s">
        <v>1539</v>
      </c>
      <c r="B271" s="4" t="s">
        <v>1540</v>
      </c>
      <c r="C271" s="4" t="s">
        <v>1541</v>
      </c>
      <c r="D271" s="5">
        <v>2999.0</v>
      </c>
      <c r="E271" s="6">
        <v>44027.0</v>
      </c>
      <c r="F271" s="4" t="s">
        <v>1542</v>
      </c>
      <c r="G271" s="4" t="s">
        <v>1543</v>
      </c>
      <c r="H271" s="4" t="s">
        <v>1543</v>
      </c>
      <c r="I271" s="4" t="s">
        <v>1544</v>
      </c>
      <c r="J271" s="7">
        <f t="shared" si="1"/>
        <v>2020</v>
      </c>
      <c r="K271" s="7">
        <f t="shared" si="2"/>
        <v>7</v>
      </c>
      <c r="L271" s="7">
        <f t="shared" si="3"/>
        <v>15</v>
      </c>
      <c r="M271" s="7" t="str">
        <f t="shared" si="4"/>
        <v>Reasonable</v>
      </c>
    </row>
    <row r="272">
      <c r="A272" s="4" t="s">
        <v>1545</v>
      </c>
      <c r="B272" s="4" t="s">
        <v>1546</v>
      </c>
      <c r="C272" s="4" t="s">
        <v>1547</v>
      </c>
      <c r="D272" s="5">
        <v>1999.0</v>
      </c>
      <c r="E272" s="6">
        <v>44028.0</v>
      </c>
      <c r="F272" s="4" t="s">
        <v>1548</v>
      </c>
      <c r="I272" s="4" t="s">
        <v>1213</v>
      </c>
      <c r="J272" s="7">
        <f t="shared" si="1"/>
        <v>2020</v>
      </c>
      <c r="K272" s="7">
        <f t="shared" si="2"/>
        <v>7</v>
      </c>
      <c r="L272" s="7">
        <f t="shared" si="3"/>
        <v>16</v>
      </c>
      <c r="M272" s="7" t="str">
        <f t="shared" si="4"/>
        <v>Reasonable</v>
      </c>
    </row>
    <row r="273">
      <c r="A273" s="4" t="s">
        <v>1549</v>
      </c>
      <c r="B273" s="4" t="s">
        <v>1550</v>
      </c>
      <c r="C273" s="4" t="s">
        <v>1551</v>
      </c>
      <c r="D273" s="5">
        <v>2499.0</v>
      </c>
      <c r="E273" s="6">
        <v>44028.0</v>
      </c>
      <c r="F273" s="4" t="s">
        <v>1552</v>
      </c>
      <c r="G273" s="4" t="s">
        <v>285</v>
      </c>
      <c r="H273" s="4" t="s">
        <v>285</v>
      </c>
      <c r="I273" s="4" t="s">
        <v>1553</v>
      </c>
      <c r="J273" s="7">
        <f t="shared" si="1"/>
        <v>2020</v>
      </c>
      <c r="K273" s="7">
        <f t="shared" si="2"/>
        <v>7</v>
      </c>
      <c r="L273" s="7">
        <f t="shared" si="3"/>
        <v>16</v>
      </c>
      <c r="M273" s="7" t="str">
        <f t="shared" si="4"/>
        <v>Reasonable</v>
      </c>
    </row>
    <row r="274">
      <c r="A274" s="4" t="s">
        <v>1554</v>
      </c>
      <c r="B274" s="4" t="s">
        <v>1555</v>
      </c>
      <c r="C274" s="4" t="s">
        <v>1556</v>
      </c>
      <c r="D274" s="5">
        <v>1999.0</v>
      </c>
      <c r="E274" s="6">
        <v>44032.0</v>
      </c>
      <c r="F274" s="4" t="s">
        <v>1557</v>
      </c>
      <c r="G274" s="4" t="s">
        <v>1558</v>
      </c>
      <c r="H274" s="4" t="s">
        <v>1559</v>
      </c>
      <c r="I274" s="4" t="s">
        <v>1332</v>
      </c>
      <c r="J274" s="7">
        <f t="shared" si="1"/>
        <v>2020</v>
      </c>
      <c r="K274" s="7">
        <f t="shared" si="2"/>
        <v>7</v>
      </c>
      <c r="L274" s="7">
        <f t="shared" si="3"/>
        <v>20</v>
      </c>
      <c r="M274" s="7" t="str">
        <f t="shared" si="4"/>
        <v>Reasonable</v>
      </c>
    </row>
    <row r="275">
      <c r="A275" s="4" t="s">
        <v>1560</v>
      </c>
      <c r="B275" s="4" t="s">
        <v>1561</v>
      </c>
      <c r="C275" s="4" t="s">
        <v>1562</v>
      </c>
      <c r="D275" s="5">
        <v>3999.0</v>
      </c>
      <c r="E275" s="6">
        <v>44034.0</v>
      </c>
      <c r="F275" s="4" t="s">
        <v>1563</v>
      </c>
      <c r="G275" s="4" t="s">
        <v>1564</v>
      </c>
      <c r="H275" s="4" t="s">
        <v>1565</v>
      </c>
      <c r="I275" s="4" t="s">
        <v>1566</v>
      </c>
      <c r="J275" s="7">
        <f t="shared" si="1"/>
        <v>2020</v>
      </c>
      <c r="K275" s="7">
        <f t="shared" si="2"/>
        <v>7</v>
      </c>
      <c r="L275" s="7">
        <f t="shared" si="3"/>
        <v>22</v>
      </c>
      <c r="M275" s="7" t="str">
        <f t="shared" si="4"/>
        <v>Reasonable</v>
      </c>
    </row>
    <row r="276">
      <c r="A276" s="4" t="s">
        <v>1567</v>
      </c>
      <c r="B276" s="4" t="s">
        <v>1568</v>
      </c>
      <c r="C276" s="4" t="s">
        <v>1569</v>
      </c>
      <c r="D276" s="5">
        <v>1999.0</v>
      </c>
      <c r="E276" s="6">
        <v>44035.0</v>
      </c>
      <c r="F276" s="4" t="s">
        <v>1570</v>
      </c>
      <c r="G276" s="4" t="s">
        <v>1049</v>
      </c>
      <c r="H276" s="4" t="s">
        <v>270</v>
      </c>
      <c r="I276" s="4" t="s">
        <v>1571</v>
      </c>
      <c r="J276" s="7">
        <f t="shared" si="1"/>
        <v>2020</v>
      </c>
      <c r="K276" s="7">
        <f t="shared" si="2"/>
        <v>7</v>
      </c>
      <c r="L276" s="7">
        <f t="shared" si="3"/>
        <v>23</v>
      </c>
      <c r="M276" s="7" t="str">
        <f t="shared" si="4"/>
        <v>Reasonable</v>
      </c>
    </row>
    <row r="277">
      <c r="A277" s="4" t="s">
        <v>1572</v>
      </c>
      <c r="B277" s="4" t="s">
        <v>1573</v>
      </c>
      <c r="C277" s="4" t="s">
        <v>1574</v>
      </c>
      <c r="D277" s="5">
        <v>1999.0</v>
      </c>
      <c r="E277" s="6">
        <v>44035.0</v>
      </c>
      <c r="F277" s="4" t="s">
        <v>1575</v>
      </c>
      <c r="G277" s="4" t="s">
        <v>1576</v>
      </c>
      <c r="H277" s="4" t="s">
        <v>1576</v>
      </c>
      <c r="I277" s="4" t="s">
        <v>1577</v>
      </c>
      <c r="J277" s="7">
        <f t="shared" si="1"/>
        <v>2020</v>
      </c>
      <c r="K277" s="7">
        <f t="shared" si="2"/>
        <v>7</v>
      </c>
      <c r="L277" s="7">
        <f t="shared" si="3"/>
        <v>23</v>
      </c>
      <c r="M277" s="7" t="str">
        <f t="shared" si="4"/>
        <v>Reasonable</v>
      </c>
    </row>
    <row r="278">
      <c r="A278" s="4" t="s">
        <v>1578</v>
      </c>
      <c r="B278" s="4" t="s">
        <v>1579</v>
      </c>
      <c r="C278" s="4" t="s">
        <v>1580</v>
      </c>
      <c r="D278" s="5">
        <v>2999.0</v>
      </c>
      <c r="E278" s="6">
        <v>44040.0</v>
      </c>
      <c r="F278" s="4" t="s">
        <v>1581</v>
      </c>
      <c r="G278" s="4" t="s">
        <v>1582</v>
      </c>
      <c r="H278" s="4" t="s">
        <v>20</v>
      </c>
      <c r="I278" s="4" t="s">
        <v>1583</v>
      </c>
      <c r="J278" s="7">
        <f t="shared" si="1"/>
        <v>2020</v>
      </c>
      <c r="K278" s="7">
        <f t="shared" si="2"/>
        <v>7</v>
      </c>
      <c r="L278" s="7">
        <f t="shared" si="3"/>
        <v>28</v>
      </c>
      <c r="M278" s="7" t="str">
        <f t="shared" si="4"/>
        <v>Reasonable</v>
      </c>
    </row>
    <row r="279">
      <c r="A279" s="4" t="s">
        <v>1584</v>
      </c>
      <c r="B279" s="4" t="s">
        <v>1585</v>
      </c>
      <c r="C279" s="4" t="s">
        <v>1586</v>
      </c>
      <c r="D279" s="5">
        <v>2999.0</v>
      </c>
      <c r="E279" s="6">
        <v>44040.0</v>
      </c>
      <c r="F279" s="4" t="s">
        <v>1587</v>
      </c>
      <c r="G279" s="4" t="s">
        <v>1588</v>
      </c>
      <c r="H279" s="4" t="s">
        <v>253</v>
      </c>
      <c r="I279" s="4" t="s">
        <v>469</v>
      </c>
      <c r="J279" s="7">
        <f t="shared" si="1"/>
        <v>2020</v>
      </c>
      <c r="K279" s="7">
        <f t="shared" si="2"/>
        <v>7</v>
      </c>
      <c r="L279" s="7">
        <f t="shared" si="3"/>
        <v>28</v>
      </c>
      <c r="M279" s="7" t="str">
        <f t="shared" si="4"/>
        <v>Reasonable</v>
      </c>
    </row>
    <row r="280">
      <c r="A280" s="4" t="s">
        <v>1589</v>
      </c>
      <c r="B280" s="4" t="s">
        <v>1590</v>
      </c>
      <c r="C280" s="4" t="s">
        <v>1591</v>
      </c>
      <c r="D280" s="5">
        <v>1999.0</v>
      </c>
      <c r="E280" s="6">
        <v>44041.0</v>
      </c>
      <c r="F280" s="4" t="s">
        <v>1592</v>
      </c>
      <c r="G280" s="4" t="s">
        <v>1593</v>
      </c>
      <c r="H280" s="4" t="s">
        <v>1594</v>
      </c>
      <c r="I280" s="4" t="s">
        <v>1595</v>
      </c>
      <c r="J280" s="7">
        <f t="shared" si="1"/>
        <v>2020</v>
      </c>
      <c r="K280" s="7">
        <f t="shared" si="2"/>
        <v>7</v>
      </c>
      <c r="L280" s="7">
        <f t="shared" si="3"/>
        <v>29</v>
      </c>
      <c r="M280" s="7" t="str">
        <f t="shared" si="4"/>
        <v>Reasonable</v>
      </c>
    </row>
    <row r="281">
      <c r="A281" s="4" t="s">
        <v>1596</v>
      </c>
      <c r="B281" s="4" t="s">
        <v>1597</v>
      </c>
      <c r="C281" s="4" t="s">
        <v>1598</v>
      </c>
      <c r="D281" s="5">
        <v>1499.0</v>
      </c>
      <c r="E281" s="6">
        <v>44041.0</v>
      </c>
      <c r="F281" s="4" t="s">
        <v>1599</v>
      </c>
      <c r="G281" s="4" t="s">
        <v>1600</v>
      </c>
      <c r="H281" s="4" t="s">
        <v>1594</v>
      </c>
      <c r="I281" s="4" t="s">
        <v>928</v>
      </c>
      <c r="J281" s="7">
        <f t="shared" si="1"/>
        <v>2020</v>
      </c>
      <c r="K281" s="7">
        <f t="shared" si="2"/>
        <v>7</v>
      </c>
      <c r="L281" s="7">
        <f t="shared" si="3"/>
        <v>29</v>
      </c>
      <c r="M281" s="7" t="str">
        <f t="shared" si="4"/>
        <v>Reasonable</v>
      </c>
    </row>
    <row r="282">
      <c r="A282" s="4" t="s">
        <v>1601</v>
      </c>
      <c r="B282" s="4" t="s">
        <v>1602</v>
      </c>
      <c r="C282" s="4" t="s">
        <v>1603</v>
      </c>
      <c r="D282" s="5">
        <v>1499.0</v>
      </c>
      <c r="E282" s="6">
        <v>44042.0</v>
      </c>
      <c r="F282" s="4" t="s">
        <v>1604</v>
      </c>
      <c r="G282" s="4" t="s">
        <v>1605</v>
      </c>
      <c r="H282" s="4" t="s">
        <v>1605</v>
      </c>
      <c r="I282" s="4" t="s">
        <v>1606</v>
      </c>
      <c r="J282" s="7">
        <f t="shared" si="1"/>
        <v>2020</v>
      </c>
      <c r="K282" s="7">
        <f t="shared" si="2"/>
        <v>7</v>
      </c>
      <c r="L282" s="7">
        <f t="shared" si="3"/>
        <v>30</v>
      </c>
      <c r="M282" s="7" t="str">
        <f t="shared" si="4"/>
        <v>Reasonable</v>
      </c>
    </row>
    <row r="283">
      <c r="A283" s="4" t="s">
        <v>1607</v>
      </c>
      <c r="B283" s="4" t="s">
        <v>1608</v>
      </c>
      <c r="C283" s="4" t="s">
        <v>1609</v>
      </c>
      <c r="D283" s="5">
        <v>1499.0</v>
      </c>
      <c r="E283" s="6">
        <v>44042.0</v>
      </c>
      <c r="F283" s="4" t="s">
        <v>1610</v>
      </c>
      <c r="G283" s="4" t="s">
        <v>1611</v>
      </c>
      <c r="H283" s="4" t="s">
        <v>1611</v>
      </c>
      <c r="I283" s="4" t="s">
        <v>1612</v>
      </c>
      <c r="J283" s="7">
        <f t="shared" si="1"/>
        <v>2020</v>
      </c>
      <c r="K283" s="7">
        <f t="shared" si="2"/>
        <v>7</v>
      </c>
      <c r="L283" s="7">
        <f t="shared" si="3"/>
        <v>30</v>
      </c>
      <c r="M283" s="7" t="str">
        <f t="shared" si="4"/>
        <v>Reasonable</v>
      </c>
    </row>
    <row r="284">
      <c r="A284" s="4" t="s">
        <v>1613</v>
      </c>
      <c r="B284" s="4" t="s">
        <v>1614</v>
      </c>
      <c r="C284" s="4" t="s">
        <v>1615</v>
      </c>
      <c r="D284" s="5">
        <v>799.0</v>
      </c>
      <c r="E284" s="6">
        <v>44042.0</v>
      </c>
      <c r="F284" s="4" t="s">
        <v>1616</v>
      </c>
      <c r="G284" s="4" t="s">
        <v>1617</v>
      </c>
      <c r="H284" s="4" t="s">
        <v>1617</v>
      </c>
      <c r="I284" s="4" t="s">
        <v>1618</v>
      </c>
      <c r="J284" s="7">
        <f t="shared" si="1"/>
        <v>2020</v>
      </c>
      <c r="K284" s="7">
        <f t="shared" si="2"/>
        <v>7</v>
      </c>
      <c r="L284" s="7">
        <f t="shared" si="3"/>
        <v>30</v>
      </c>
      <c r="M284" s="7" t="str">
        <f t="shared" si="4"/>
        <v>Cheap</v>
      </c>
    </row>
    <row r="285">
      <c r="A285" s="4" t="s">
        <v>1619</v>
      </c>
      <c r="B285" s="4" t="s">
        <v>1620</v>
      </c>
      <c r="C285" s="4" t="s">
        <v>1621</v>
      </c>
      <c r="D285" s="5">
        <v>3499.0</v>
      </c>
      <c r="E285" s="6">
        <v>44042.0</v>
      </c>
      <c r="F285" s="4" t="s">
        <v>1622</v>
      </c>
      <c r="G285" s="4" t="s">
        <v>1623</v>
      </c>
      <c r="H285" s="4" t="s">
        <v>1276</v>
      </c>
      <c r="I285" s="4" t="s">
        <v>1213</v>
      </c>
      <c r="J285" s="7">
        <f t="shared" si="1"/>
        <v>2020</v>
      </c>
      <c r="K285" s="7">
        <f t="shared" si="2"/>
        <v>7</v>
      </c>
      <c r="L285" s="7">
        <f t="shared" si="3"/>
        <v>30</v>
      </c>
      <c r="M285" s="7" t="str">
        <f t="shared" si="4"/>
        <v>Reasonable</v>
      </c>
    </row>
    <row r="286">
      <c r="A286" s="4" t="s">
        <v>1624</v>
      </c>
      <c r="B286" s="4" t="s">
        <v>1625</v>
      </c>
      <c r="C286" s="4" t="s">
        <v>1626</v>
      </c>
      <c r="D286" s="5">
        <v>799.0</v>
      </c>
      <c r="E286" s="6">
        <v>44047.0</v>
      </c>
      <c r="F286" s="4" t="s">
        <v>1627</v>
      </c>
      <c r="G286" s="4" t="s">
        <v>1628</v>
      </c>
      <c r="H286" s="4" t="s">
        <v>1628</v>
      </c>
      <c r="I286" s="4" t="s">
        <v>1629</v>
      </c>
      <c r="J286" s="7">
        <f t="shared" si="1"/>
        <v>2020</v>
      </c>
      <c r="K286" s="7">
        <f t="shared" si="2"/>
        <v>8</v>
      </c>
      <c r="L286" s="7">
        <f t="shared" si="3"/>
        <v>4</v>
      </c>
      <c r="M286" s="7" t="str">
        <f t="shared" si="4"/>
        <v>Cheap</v>
      </c>
    </row>
    <row r="287">
      <c r="A287" s="4" t="s">
        <v>1630</v>
      </c>
      <c r="B287" s="4" t="s">
        <v>1631</v>
      </c>
      <c r="C287" s="4" t="s">
        <v>1632</v>
      </c>
      <c r="D287" s="5">
        <v>1499.0</v>
      </c>
      <c r="E287" s="6">
        <v>44049.0</v>
      </c>
      <c r="F287" s="4" t="s">
        <v>1633</v>
      </c>
      <c r="G287" s="4" t="s">
        <v>1634</v>
      </c>
      <c r="H287" s="4" t="s">
        <v>1635</v>
      </c>
      <c r="I287" s="4" t="s">
        <v>1636</v>
      </c>
      <c r="J287" s="7">
        <f t="shared" si="1"/>
        <v>2020</v>
      </c>
      <c r="K287" s="7">
        <f t="shared" si="2"/>
        <v>8</v>
      </c>
      <c r="L287" s="7">
        <f t="shared" si="3"/>
        <v>6</v>
      </c>
      <c r="M287" s="7" t="str">
        <f t="shared" si="4"/>
        <v>Reasonable</v>
      </c>
    </row>
    <row r="288">
      <c r="A288" s="4" t="s">
        <v>1637</v>
      </c>
      <c r="B288" s="4" t="s">
        <v>1638</v>
      </c>
      <c r="C288" s="4" t="s">
        <v>1639</v>
      </c>
      <c r="D288" s="5">
        <v>0.0</v>
      </c>
      <c r="E288" s="6">
        <v>44049.0</v>
      </c>
      <c r="F288" s="4" t="s">
        <v>1640</v>
      </c>
      <c r="G288" s="4" t="s">
        <v>1641</v>
      </c>
      <c r="H288" s="4" t="s">
        <v>1641</v>
      </c>
      <c r="I288" s="4" t="s">
        <v>1642</v>
      </c>
      <c r="J288" s="7">
        <f t="shared" si="1"/>
        <v>2020</v>
      </c>
      <c r="K288" s="7">
        <f t="shared" si="2"/>
        <v>8</v>
      </c>
      <c r="L288" s="7">
        <f t="shared" si="3"/>
        <v>6</v>
      </c>
      <c r="M288" s="7" t="str">
        <f t="shared" si="4"/>
        <v>Free</v>
      </c>
    </row>
    <row r="289">
      <c r="A289" s="4" t="s">
        <v>1643</v>
      </c>
      <c r="B289" s="4" t="s">
        <v>1644</v>
      </c>
      <c r="C289" s="4" t="s">
        <v>1645</v>
      </c>
      <c r="D289" s="5">
        <v>4999.0</v>
      </c>
      <c r="E289" s="6">
        <v>44050.0</v>
      </c>
      <c r="F289" s="4" t="s">
        <v>1646</v>
      </c>
      <c r="G289" s="4" t="s">
        <v>1647</v>
      </c>
      <c r="H289" s="4" t="s">
        <v>955</v>
      </c>
      <c r="I289" s="4" t="s">
        <v>1353</v>
      </c>
      <c r="J289" s="7">
        <f t="shared" si="1"/>
        <v>2020</v>
      </c>
      <c r="K289" s="7">
        <f t="shared" si="2"/>
        <v>8</v>
      </c>
      <c r="L289" s="7">
        <f t="shared" si="3"/>
        <v>7</v>
      </c>
      <c r="M289" s="7" t="str">
        <f t="shared" si="4"/>
        <v>Reasonable</v>
      </c>
    </row>
    <row r="290">
      <c r="A290" s="4" t="s">
        <v>1648</v>
      </c>
      <c r="B290" s="4" t="s">
        <v>1649</v>
      </c>
      <c r="C290" s="4" t="s">
        <v>1650</v>
      </c>
      <c r="D290" s="5">
        <v>1499.0</v>
      </c>
      <c r="E290" s="6">
        <v>44056.0</v>
      </c>
      <c r="F290" s="4" t="s">
        <v>1651</v>
      </c>
      <c r="G290" s="4" t="s">
        <v>1652</v>
      </c>
      <c r="H290" s="4" t="s">
        <v>1653</v>
      </c>
      <c r="I290" s="4" t="s">
        <v>1654</v>
      </c>
      <c r="J290" s="7">
        <f t="shared" si="1"/>
        <v>2020</v>
      </c>
      <c r="K290" s="7">
        <f t="shared" si="2"/>
        <v>8</v>
      </c>
      <c r="L290" s="7">
        <f t="shared" si="3"/>
        <v>13</v>
      </c>
      <c r="M290" s="7" t="str">
        <f t="shared" si="4"/>
        <v>Reasonable</v>
      </c>
    </row>
    <row r="291">
      <c r="A291" s="4" t="s">
        <v>1655</v>
      </c>
      <c r="B291" s="4" t="s">
        <v>1656</v>
      </c>
      <c r="C291" s="4" t="s">
        <v>1657</v>
      </c>
      <c r="D291" s="5">
        <v>4999.0</v>
      </c>
      <c r="E291" s="6">
        <v>44056.0</v>
      </c>
      <c r="F291" s="4" t="s">
        <v>1658</v>
      </c>
      <c r="G291" s="4" t="s">
        <v>1659</v>
      </c>
      <c r="H291" s="4" t="s">
        <v>1660</v>
      </c>
      <c r="I291" s="4" t="s">
        <v>1661</v>
      </c>
      <c r="J291" s="7">
        <f t="shared" si="1"/>
        <v>2020</v>
      </c>
      <c r="K291" s="7">
        <f t="shared" si="2"/>
        <v>8</v>
      </c>
      <c r="L291" s="7">
        <f t="shared" si="3"/>
        <v>13</v>
      </c>
      <c r="M291" s="7" t="str">
        <f t="shared" si="4"/>
        <v>Reasonable</v>
      </c>
    </row>
    <row r="292">
      <c r="A292" s="4" t="s">
        <v>1662</v>
      </c>
      <c r="B292" s="4" t="s">
        <v>1663</v>
      </c>
      <c r="C292" s="4" t="s">
        <v>1664</v>
      </c>
      <c r="D292" s="5">
        <v>999.0</v>
      </c>
      <c r="E292" s="6">
        <v>44056.0</v>
      </c>
      <c r="F292" s="4" t="s">
        <v>1665</v>
      </c>
      <c r="G292" s="4" t="s">
        <v>1666</v>
      </c>
      <c r="H292" s="4" t="s">
        <v>1667</v>
      </c>
      <c r="I292" s="4" t="s">
        <v>1668</v>
      </c>
      <c r="J292" s="7">
        <f t="shared" si="1"/>
        <v>2020</v>
      </c>
      <c r="K292" s="7">
        <f t="shared" si="2"/>
        <v>8</v>
      </c>
      <c r="L292" s="7">
        <f t="shared" si="3"/>
        <v>13</v>
      </c>
      <c r="M292" s="7" t="str">
        <f t="shared" si="4"/>
        <v>Cheap</v>
      </c>
    </row>
    <row r="293">
      <c r="A293" s="4" t="s">
        <v>1669</v>
      </c>
      <c r="B293" s="4" t="s">
        <v>1670</v>
      </c>
      <c r="C293" s="4" t="s">
        <v>1671</v>
      </c>
      <c r="D293" s="5">
        <v>0.0</v>
      </c>
      <c r="E293" s="6">
        <v>44056.0</v>
      </c>
      <c r="F293" s="4" t="s">
        <v>1672</v>
      </c>
      <c r="G293" s="4" t="s">
        <v>1641</v>
      </c>
      <c r="H293" s="4" t="s">
        <v>1641</v>
      </c>
      <c r="I293" s="4" t="s">
        <v>1642</v>
      </c>
      <c r="J293" s="7">
        <f t="shared" si="1"/>
        <v>2020</v>
      </c>
      <c r="K293" s="7">
        <f t="shared" si="2"/>
        <v>8</v>
      </c>
      <c r="L293" s="7">
        <f t="shared" si="3"/>
        <v>13</v>
      </c>
      <c r="M293" s="7" t="str">
        <f t="shared" si="4"/>
        <v>Free</v>
      </c>
    </row>
    <row r="294">
      <c r="A294" s="4" t="s">
        <v>1673</v>
      </c>
      <c r="B294" s="4" t="s">
        <v>1674</v>
      </c>
      <c r="C294" s="4" t="s">
        <v>1675</v>
      </c>
      <c r="D294" s="5">
        <v>3999.0</v>
      </c>
      <c r="E294" s="6">
        <v>44056.0</v>
      </c>
      <c r="F294" s="4" t="s">
        <v>1676</v>
      </c>
      <c r="G294" s="4" t="s">
        <v>615</v>
      </c>
      <c r="H294" s="4" t="s">
        <v>1677</v>
      </c>
      <c r="I294" s="4" t="s">
        <v>1678</v>
      </c>
      <c r="J294" s="7">
        <f t="shared" si="1"/>
        <v>2020</v>
      </c>
      <c r="K294" s="7">
        <f t="shared" si="2"/>
        <v>8</v>
      </c>
      <c r="L294" s="7">
        <f t="shared" si="3"/>
        <v>13</v>
      </c>
      <c r="M294" s="7" t="str">
        <f t="shared" si="4"/>
        <v>Reasonable</v>
      </c>
    </row>
    <row r="295">
      <c r="A295" s="4" t="s">
        <v>1679</v>
      </c>
      <c r="B295" s="4" t="s">
        <v>1680</v>
      </c>
      <c r="C295" s="4" t="s">
        <v>1681</v>
      </c>
      <c r="D295" s="5">
        <v>1499.0</v>
      </c>
      <c r="E295" s="6">
        <v>44056.0</v>
      </c>
      <c r="F295" s="4" t="s">
        <v>1682</v>
      </c>
      <c r="G295" s="4" t="s">
        <v>1683</v>
      </c>
      <c r="H295" s="4" t="s">
        <v>1276</v>
      </c>
      <c r="I295" s="4" t="s">
        <v>1684</v>
      </c>
      <c r="J295" s="7">
        <f t="shared" si="1"/>
        <v>2020</v>
      </c>
      <c r="K295" s="7">
        <f t="shared" si="2"/>
        <v>8</v>
      </c>
      <c r="L295" s="7">
        <f t="shared" si="3"/>
        <v>13</v>
      </c>
      <c r="M295" s="7" t="str">
        <f t="shared" si="4"/>
        <v>Reasonable</v>
      </c>
    </row>
    <row r="296">
      <c r="A296" s="4" t="s">
        <v>1685</v>
      </c>
      <c r="B296" s="4" t="s">
        <v>1686</v>
      </c>
      <c r="C296" s="4" t="s">
        <v>1687</v>
      </c>
      <c r="D296" s="5">
        <v>2999.0</v>
      </c>
      <c r="E296" s="6">
        <v>44061.0</v>
      </c>
      <c r="F296" s="4" t="s">
        <v>1688</v>
      </c>
      <c r="G296" s="4" t="s">
        <v>1689</v>
      </c>
      <c r="H296" s="4" t="s">
        <v>1690</v>
      </c>
      <c r="I296" s="4" t="s">
        <v>1691</v>
      </c>
      <c r="J296" s="7">
        <f t="shared" si="1"/>
        <v>2020</v>
      </c>
      <c r="K296" s="7">
        <f t="shared" si="2"/>
        <v>8</v>
      </c>
      <c r="L296" s="7">
        <f t="shared" si="3"/>
        <v>18</v>
      </c>
      <c r="M296" s="7" t="str">
        <f t="shared" si="4"/>
        <v>Reasonable</v>
      </c>
    </row>
    <row r="297">
      <c r="A297" s="4" t="s">
        <v>1692</v>
      </c>
      <c r="B297" s="4" t="s">
        <v>1693</v>
      </c>
      <c r="C297" s="4" t="s">
        <v>1694</v>
      </c>
      <c r="D297" s="5">
        <v>999.0</v>
      </c>
      <c r="E297" s="6">
        <v>44061.0</v>
      </c>
      <c r="F297" s="4" t="s">
        <v>1695</v>
      </c>
      <c r="G297" s="4" t="s">
        <v>291</v>
      </c>
      <c r="H297" s="4" t="s">
        <v>20</v>
      </c>
      <c r="I297" s="4" t="s">
        <v>1696</v>
      </c>
      <c r="J297" s="7">
        <f t="shared" si="1"/>
        <v>2020</v>
      </c>
      <c r="K297" s="7">
        <f t="shared" si="2"/>
        <v>8</v>
      </c>
      <c r="L297" s="7">
        <f t="shared" si="3"/>
        <v>18</v>
      </c>
      <c r="M297" s="7" t="str">
        <f t="shared" si="4"/>
        <v>Cheap</v>
      </c>
    </row>
    <row r="298">
      <c r="A298" s="4" t="s">
        <v>1697</v>
      </c>
      <c r="B298" s="4" t="s">
        <v>1698</v>
      </c>
      <c r="C298" s="4" t="s">
        <v>1699</v>
      </c>
      <c r="D298" s="5">
        <v>999.0</v>
      </c>
      <c r="E298" s="6">
        <v>44061.0</v>
      </c>
      <c r="F298" s="4" t="s">
        <v>1700</v>
      </c>
      <c r="G298" s="4" t="s">
        <v>1701</v>
      </c>
      <c r="H298" s="4" t="s">
        <v>20</v>
      </c>
      <c r="I298" s="4" t="s">
        <v>1696</v>
      </c>
      <c r="J298" s="7">
        <f t="shared" si="1"/>
        <v>2020</v>
      </c>
      <c r="K298" s="7">
        <f t="shared" si="2"/>
        <v>8</v>
      </c>
      <c r="L298" s="7">
        <f t="shared" si="3"/>
        <v>18</v>
      </c>
      <c r="M298" s="7" t="str">
        <f t="shared" si="4"/>
        <v>Cheap</v>
      </c>
    </row>
    <row r="299">
      <c r="A299" s="4" t="s">
        <v>1702</v>
      </c>
      <c r="B299" s="4" t="s">
        <v>1703</v>
      </c>
      <c r="C299" s="4" t="s">
        <v>1704</v>
      </c>
      <c r="D299" s="5">
        <v>2999.0</v>
      </c>
      <c r="E299" s="6">
        <v>44061.0</v>
      </c>
      <c r="F299" s="4" t="s">
        <v>1705</v>
      </c>
      <c r="G299" s="4" t="s">
        <v>432</v>
      </c>
      <c r="H299" s="4" t="s">
        <v>432</v>
      </c>
      <c r="I299" s="4" t="s">
        <v>1343</v>
      </c>
      <c r="J299" s="7">
        <f t="shared" si="1"/>
        <v>2020</v>
      </c>
      <c r="K299" s="7">
        <f t="shared" si="2"/>
        <v>8</v>
      </c>
      <c r="L299" s="7">
        <f t="shared" si="3"/>
        <v>18</v>
      </c>
      <c r="M299" s="7" t="str">
        <f t="shared" si="4"/>
        <v>Reasonable</v>
      </c>
    </row>
    <row r="300">
      <c r="A300" s="4" t="s">
        <v>1706</v>
      </c>
      <c r="B300" s="4" t="s">
        <v>1707</v>
      </c>
      <c r="C300" s="4" t="s">
        <v>1708</v>
      </c>
      <c r="D300" s="5">
        <v>2499.0</v>
      </c>
      <c r="E300" s="6">
        <v>44061.0</v>
      </c>
      <c r="F300" s="4" t="s">
        <v>1709</v>
      </c>
      <c r="G300" s="4" t="s">
        <v>1710</v>
      </c>
      <c r="H300" s="4" t="s">
        <v>1710</v>
      </c>
      <c r="I300" s="4" t="s">
        <v>1711</v>
      </c>
      <c r="J300" s="7">
        <f t="shared" si="1"/>
        <v>2020</v>
      </c>
      <c r="K300" s="7">
        <f t="shared" si="2"/>
        <v>8</v>
      </c>
      <c r="L300" s="7">
        <f t="shared" si="3"/>
        <v>18</v>
      </c>
      <c r="M300" s="7" t="str">
        <f t="shared" si="4"/>
        <v>Reasonable</v>
      </c>
    </row>
    <row r="301">
      <c r="A301" s="4" t="s">
        <v>1712</v>
      </c>
      <c r="B301" s="4" t="s">
        <v>1713</v>
      </c>
      <c r="C301" s="4" t="s">
        <v>1714</v>
      </c>
      <c r="D301" s="5">
        <v>0.0</v>
      </c>
      <c r="E301" s="6">
        <v>44063.0</v>
      </c>
      <c r="F301" s="4" t="s">
        <v>1715</v>
      </c>
      <c r="G301" s="4" t="s">
        <v>1641</v>
      </c>
      <c r="H301" s="4" t="s">
        <v>1641</v>
      </c>
      <c r="I301" s="4" t="s">
        <v>1642</v>
      </c>
      <c r="J301" s="7">
        <f t="shared" si="1"/>
        <v>2020</v>
      </c>
      <c r="K301" s="7">
        <f t="shared" si="2"/>
        <v>8</v>
      </c>
      <c r="L301" s="7">
        <f t="shared" si="3"/>
        <v>20</v>
      </c>
      <c r="M301" s="7" t="str">
        <f t="shared" si="4"/>
        <v>Free</v>
      </c>
    </row>
    <row r="302">
      <c r="A302" s="4" t="s">
        <v>1716</v>
      </c>
      <c r="B302" s="4" t="s">
        <v>1717</v>
      </c>
      <c r="C302" s="4" t="s">
        <v>1718</v>
      </c>
      <c r="D302" s="5">
        <v>1499.0</v>
      </c>
      <c r="E302" s="6">
        <v>44063.0</v>
      </c>
      <c r="F302" s="4" t="s">
        <v>1719</v>
      </c>
      <c r="G302" s="4" t="s">
        <v>1720</v>
      </c>
      <c r="H302" s="4" t="s">
        <v>1721</v>
      </c>
      <c r="I302" s="4" t="s">
        <v>1722</v>
      </c>
      <c r="J302" s="7">
        <f t="shared" si="1"/>
        <v>2020</v>
      </c>
      <c r="K302" s="7">
        <f t="shared" si="2"/>
        <v>8</v>
      </c>
      <c r="L302" s="7">
        <f t="shared" si="3"/>
        <v>20</v>
      </c>
      <c r="M302" s="7" t="str">
        <f t="shared" si="4"/>
        <v>Reasonable</v>
      </c>
    </row>
    <row r="303">
      <c r="A303" s="4" t="s">
        <v>1723</v>
      </c>
      <c r="B303" s="4" t="s">
        <v>1724</v>
      </c>
      <c r="C303" s="4" t="s">
        <v>1725</v>
      </c>
      <c r="D303" s="5">
        <v>2999.0</v>
      </c>
      <c r="E303" s="6">
        <v>44064.0</v>
      </c>
      <c r="F303" s="4" t="s">
        <v>1726</v>
      </c>
      <c r="G303" s="4" t="s">
        <v>1727</v>
      </c>
      <c r="H303" s="4" t="s">
        <v>1727</v>
      </c>
      <c r="I303" s="4" t="s">
        <v>1728</v>
      </c>
      <c r="J303" s="7">
        <f t="shared" si="1"/>
        <v>2020</v>
      </c>
      <c r="K303" s="7">
        <f t="shared" si="2"/>
        <v>8</v>
      </c>
      <c r="L303" s="7">
        <f t="shared" si="3"/>
        <v>21</v>
      </c>
      <c r="M303" s="7" t="str">
        <f t="shared" si="4"/>
        <v>Reasonable</v>
      </c>
    </row>
    <row r="304">
      <c r="A304" s="4" t="s">
        <v>1729</v>
      </c>
      <c r="B304" s="4" t="s">
        <v>1730</v>
      </c>
      <c r="C304" s="4" t="s">
        <v>1731</v>
      </c>
      <c r="D304" s="5">
        <v>1999.0</v>
      </c>
      <c r="E304" s="6">
        <v>44067.0</v>
      </c>
      <c r="F304" s="4" t="s">
        <v>1732</v>
      </c>
      <c r="G304" s="4" t="s">
        <v>1733</v>
      </c>
      <c r="H304" s="4" t="s">
        <v>1734</v>
      </c>
      <c r="I304" s="4" t="s">
        <v>1735</v>
      </c>
      <c r="J304" s="7">
        <f t="shared" si="1"/>
        <v>2020</v>
      </c>
      <c r="K304" s="7">
        <f t="shared" si="2"/>
        <v>8</v>
      </c>
      <c r="L304" s="7">
        <f t="shared" si="3"/>
        <v>24</v>
      </c>
      <c r="M304" s="7" t="str">
        <f t="shared" si="4"/>
        <v>Reasonable</v>
      </c>
    </row>
    <row r="305">
      <c r="A305" s="4" t="s">
        <v>1736</v>
      </c>
      <c r="B305" s="4" t="s">
        <v>1737</v>
      </c>
      <c r="C305" s="4" t="s">
        <v>1738</v>
      </c>
      <c r="D305" s="5">
        <v>2499.0</v>
      </c>
      <c r="E305" s="6">
        <v>44068.0</v>
      </c>
      <c r="F305" s="4" t="s">
        <v>1739</v>
      </c>
      <c r="I305" s="4" t="s">
        <v>1740</v>
      </c>
      <c r="J305" s="7">
        <f t="shared" si="1"/>
        <v>2020</v>
      </c>
      <c r="K305" s="7">
        <f t="shared" si="2"/>
        <v>8</v>
      </c>
      <c r="L305" s="7">
        <f t="shared" si="3"/>
        <v>25</v>
      </c>
      <c r="M305" s="7" t="str">
        <f t="shared" si="4"/>
        <v>Reasonable</v>
      </c>
    </row>
    <row r="306">
      <c r="A306" s="4" t="s">
        <v>1741</v>
      </c>
      <c r="B306" s="4" t="s">
        <v>1742</v>
      </c>
      <c r="C306" s="4" t="s">
        <v>1743</v>
      </c>
      <c r="D306" s="5">
        <v>999.0</v>
      </c>
      <c r="E306" s="6">
        <v>44068.0</v>
      </c>
      <c r="F306" s="4" t="s">
        <v>1744</v>
      </c>
      <c r="G306" s="4" t="s">
        <v>20</v>
      </c>
      <c r="H306" s="4" t="s">
        <v>20</v>
      </c>
      <c r="I306" s="4" t="s">
        <v>760</v>
      </c>
      <c r="J306" s="7">
        <f t="shared" si="1"/>
        <v>2020</v>
      </c>
      <c r="K306" s="7">
        <f t="shared" si="2"/>
        <v>8</v>
      </c>
      <c r="L306" s="7">
        <f t="shared" si="3"/>
        <v>25</v>
      </c>
      <c r="M306" s="7" t="str">
        <f t="shared" si="4"/>
        <v>Cheap</v>
      </c>
    </row>
    <row r="307">
      <c r="A307" s="4" t="s">
        <v>1745</v>
      </c>
      <c r="B307" s="4" t="s">
        <v>1746</v>
      </c>
      <c r="C307" s="4" t="s">
        <v>1747</v>
      </c>
      <c r="D307" s="5">
        <v>4499.0</v>
      </c>
      <c r="E307" s="6">
        <v>44068.0</v>
      </c>
      <c r="F307" s="4" t="s">
        <v>1748</v>
      </c>
      <c r="G307" s="4" t="s">
        <v>1749</v>
      </c>
      <c r="H307" s="4" t="s">
        <v>20</v>
      </c>
      <c r="I307" s="4" t="s">
        <v>1750</v>
      </c>
      <c r="J307" s="7">
        <f t="shared" si="1"/>
        <v>2020</v>
      </c>
      <c r="K307" s="7">
        <f t="shared" si="2"/>
        <v>8</v>
      </c>
      <c r="L307" s="7">
        <f t="shared" si="3"/>
        <v>25</v>
      </c>
      <c r="M307" s="7" t="str">
        <f t="shared" si="4"/>
        <v>Reasonable</v>
      </c>
    </row>
    <row r="308">
      <c r="A308" s="4" t="s">
        <v>1751</v>
      </c>
      <c r="B308" s="4" t="s">
        <v>1752</v>
      </c>
      <c r="C308" s="4" t="s">
        <v>1753</v>
      </c>
      <c r="D308" s="5">
        <v>1799.0</v>
      </c>
      <c r="E308" s="6">
        <v>44070.0</v>
      </c>
      <c r="F308" s="4" t="s">
        <v>1754</v>
      </c>
      <c r="J308" s="7">
        <f t="shared" si="1"/>
        <v>2020</v>
      </c>
      <c r="K308" s="7">
        <f t="shared" si="2"/>
        <v>8</v>
      </c>
      <c r="L308" s="7">
        <f t="shared" si="3"/>
        <v>27</v>
      </c>
      <c r="M308" s="7" t="str">
        <f t="shared" si="4"/>
        <v>Reasonable</v>
      </c>
    </row>
    <row r="309">
      <c r="A309" s="4" t="s">
        <v>1755</v>
      </c>
      <c r="B309" s="4" t="s">
        <v>1756</v>
      </c>
      <c r="C309" s="4" t="s">
        <v>1757</v>
      </c>
      <c r="D309" s="5">
        <v>1499.0</v>
      </c>
      <c r="E309" s="6">
        <v>44070.0</v>
      </c>
      <c r="F309" s="4" t="s">
        <v>1758</v>
      </c>
      <c r="G309" s="4" t="s">
        <v>1759</v>
      </c>
      <c r="H309" s="4" t="s">
        <v>1759</v>
      </c>
      <c r="I309" s="4" t="s">
        <v>1760</v>
      </c>
      <c r="J309" s="7">
        <f t="shared" si="1"/>
        <v>2020</v>
      </c>
      <c r="K309" s="7">
        <f t="shared" si="2"/>
        <v>8</v>
      </c>
      <c r="L309" s="7">
        <f t="shared" si="3"/>
        <v>27</v>
      </c>
      <c r="M309" s="7" t="str">
        <f t="shared" si="4"/>
        <v>Reasonable</v>
      </c>
    </row>
    <row r="310">
      <c r="A310" s="4" t="s">
        <v>1761</v>
      </c>
      <c r="B310" s="4" t="s">
        <v>1762</v>
      </c>
      <c r="C310" s="4" t="s">
        <v>1763</v>
      </c>
      <c r="D310" s="5">
        <v>999.0</v>
      </c>
      <c r="E310" s="6">
        <v>44070.0</v>
      </c>
      <c r="F310" s="4" t="s">
        <v>1764</v>
      </c>
      <c r="G310" s="4" t="s">
        <v>1765</v>
      </c>
      <c r="H310" s="4" t="s">
        <v>1765</v>
      </c>
      <c r="I310" s="4" t="s">
        <v>1766</v>
      </c>
      <c r="J310" s="7">
        <f t="shared" si="1"/>
        <v>2020</v>
      </c>
      <c r="K310" s="7">
        <f t="shared" si="2"/>
        <v>8</v>
      </c>
      <c r="L310" s="7">
        <f t="shared" si="3"/>
        <v>27</v>
      </c>
      <c r="M310" s="7" t="str">
        <f t="shared" si="4"/>
        <v>Cheap</v>
      </c>
    </row>
    <row r="311">
      <c r="A311" s="4" t="s">
        <v>1767</v>
      </c>
      <c r="B311" s="4" t="s">
        <v>1768</v>
      </c>
      <c r="C311" s="4" t="s">
        <v>1769</v>
      </c>
      <c r="D311" s="5">
        <v>5999.0</v>
      </c>
      <c r="E311" s="6">
        <v>44070.0</v>
      </c>
      <c r="F311" s="4" t="s">
        <v>1770</v>
      </c>
      <c r="G311" s="4" t="s">
        <v>1771</v>
      </c>
      <c r="H311" s="4" t="s">
        <v>1771</v>
      </c>
      <c r="I311" s="4" t="s">
        <v>1772</v>
      </c>
      <c r="J311" s="7">
        <f t="shared" si="1"/>
        <v>2020</v>
      </c>
      <c r="K311" s="7">
        <f t="shared" si="2"/>
        <v>8</v>
      </c>
      <c r="L311" s="7">
        <f t="shared" si="3"/>
        <v>27</v>
      </c>
      <c r="M311" s="7" t="str">
        <f t="shared" si="4"/>
        <v>Expensive</v>
      </c>
    </row>
    <row r="312">
      <c r="A312" s="4" t="s">
        <v>1773</v>
      </c>
      <c r="B312" s="4" t="s">
        <v>1774</v>
      </c>
      <c r="C312" s="4" t="s">
        <v>1775</v>
      </c>
      <c r="D312" s="5">
        <v>0.0</v>
      </c>
      <c r="E312" s="6">
        <v>44070.0</v>
      </c>
      <c r="F312" s="4" t="s">
        <v>1776</v>
      </c>
      <c r="G312" s="4" t="s">
        <v>1641</v>
      </c>
      <c r="H312" s="4" t="s">
        <v>1641</v>
      </c>
      <c r="I312" s="4" t="s">
        <v>1777</v>
      </c>
      <c r="J312" s="7">
        <f t="shared" si="1"/>
        <v>2020</v>
      </c>
      <c r="K312" s="7">
        <f t="shared" si="2"/>
        <v>8</v>
      </c>
      <c r="L312" s="7">
        <f t="shared" si="3"/>
        <v>27</v>
      </c>
      <c r="M312" s="7" t="str">
        <f t="shared" si="4"/>
        <v>Free</v>
      </c>
    </row>
    <row r="313">
      <c r="A313" s="4" t="s">
        <v>1778</v>
      </c>
      <c r="B313" s="4" t="s">
        <v>1779</v>
      </c>
      <c r="C313" s="4" t="s">
        <v>1780</v>
      </c>
      <c r="D313" s="5">
        <v>1499.0</v>
      </c>
      <c r="E313" s="6">
        <v>44070.0</v>
      </c>
      <c r="F313" s="4" t="s">
        <v>1781</v>
      </c>
      <c r="G313" s="4" t="s">
        <v>1782</v>
      </c>
      <c r="H313" s="4" t="s">
        <v>518</v>
      </c>
      <c r="I313" s="4" t="s">
        <v>1783</v>
      </c>
      <c r="J313" s="7">
        <f t="shared" si="1"/>
        <v>2020</v>
      </c>
      <c r="K313" s="7">
        <f t="shared" si="2"/>
        <v>8</v>
      </c>
      <c r="L313" s="7">
        <f t="shared" si="3"/>
        <v>27</v>
      </c>
      <c r="M313" s="7" t="str">
        <f t="shared" si="4"/>
        <v>Reasonable</v>
      </c>
    </row>
    <row r="314">
      <c r="A314" s="4" t="s">
        <v>1784</v>
      </c>
      <c r="B314" s="4" t="s">
        <v>1785</v>
      </c>
      <c r="C314" s="4" t="s">
        <v>1786</v>
      </c>
      <c r="D314" s="5">
        <v>1499.0</v>
      </c>
      <c r="E314" s="6">
        <v>44070.0</v>
      </c>
      <c r="F314" s="4" t="s">
        <v>1787</v>
      </c>
      <c r="G314" s="4" t="s">
        <v>1782</v>
      </c>
      <c r="H314" s="4" t="s">
        <v>518</v>
      </c>
      <c r="I314" s="4" t="s">
        <v>1788</v>
      </c>
      <c r="J314" s="7">
        <f t="shared" si="1"/>
        <v>2020</v>
      </c>
      <c r="K314" s="7">
        <f t="shared" si="2"/>
        <v>8</v>
      </c>
      <c r="L314" s="7">
        <f t="shared" si="3"/>
        <v>27</v>
      </c>
      <c r="M314" s="7" t="str">
        <f t="shared" si="4"/>
        <v>Reasonable</v>
      </c>
    </row>
    <row r="315">
      <c r="A315" s="4" t="s">
        <v>1789</v>
      </c>
      <c r="B315" s="4" t="s">
        <v>1790</v>
      </c>
      <c r="C315" s="4" t="s">
        <v>1791</v>
      </c>
      <c r="D315" s="5">
        <v>1999.0</v>
      </c>
      <c r="E315" s="6">
        <v>44070.0</v>
      </c>
      <c r="F315" s="4" t="s">
        <v>1792</v>
      </c>
      <c r="G315" s="4" t="s">
        <v>1782</v>
      </c>
      <c r="H315" s="4" t="s">
        <v>518</v>
      </c>
      <c r="I315" s="4" t="s">
        <v>1793</v>
      </c>
      <c r="J315" s="7">
        <f t="shared" si="1"/>
        <v>2020</v>
      </c>
      <c r="K315" s="7">
        <f t="shared" si="2"/>
        <v>8</v>
      </c>
      <c r="L315" s="7">
        <f t="shared" si="3"/>
        <v>27</v>
      </c>
      <c r="M315" s="7" t="str">
        <f t="shared" si="4"/>
        <v>Reasonable</v>
      </c>
    </row>
    <row r="316">
      <c r="A316" s="4" t="s">
        <v>1794</v>
      </c>
      <c r="B316" s="4" t="s">
        <v>1795</v>
      </c>
      <c r="C316" s="4" t="s">
        <v>1796</v>
      </c>
      <c r="D316" s="5">
        <v>1999.0</v>
      </c>
      <c r="E316" s="6">
        <v>44070.0</v>
      </c>
      <c r="F316" s="4" t="s">
        <v>1797</v>
      </c>
      <c r="G316" s="4" t="s">
        <v>1798</v>
      </c>
      <c r="H316" s="4" t="s">
        <v>1798</v>
      </c>
      <c r="I316" s="4" t="s">
        <v>1799</v>
      </c>
      <c r="J316" s="7">
        <f t="shared" si="1"/>
        <v>2020</v>
      </c>
      <c r="K316" s="7">
        <f t="shared" si="2"/>
        <v>8</v>
      </c>
      <c r="L316" s="7">
        <f t="shared" si="3"/>
        <v>27</v>
      </c>
      <c r="M316" s="7" t="str">
        <f t="shared" si="4"/>
        <v>Reasonable</v>
      </c>
    </row>
    <row r="317">
      <c r="A317" s="4" t="s">
        <v>1800</v>
      </c>
      <c r="B317" s="4" t="s">
        <v>1801</v>
      </c>
      <c r="C317" s="4" t="s">
        <v>1802</v>
      </c>
      <c r="D317" s="5">
        <v>1999.0</v>
      </c>
      <c r="E317" s="6">
        <v>44071.0</v>
      </c>
      <c r="F317" s="4" t="s">
        <v>1803</v>
      </c>
      <c r="G317" s="4" t="s">
        <v>1804</v>
      </c>
      <c r="H317" s="4" t="s">
        <v>45</v>
      </c>
      <c r="I317" s="4" t="s">
        <v>1805</v>
      </c>
      <c r="J317" s="7">
        <f t="shared" si="1"/>
        <v>2020</v>
      </c>
      <c r="K317" s="7">
        <f t="shared" si="2"/>
        <v>8</v>
      </c>
      <c r="L317" s="7">
        <f t="shared" si="3"/>
        <v>28</v>
      </c>
      <c r="M317" s="7" t="str">
        <f t="shared" si="4"/>
        <v>Reasonable</v>
      </c>
    </row>
    <row r="318">
      <c r="A318" s="4" t="s">
        <v>1806</v>
      </c>
      <c r="B318" s="4" t="s">
        <v>1807</v>
      </c>
      <c r="C318" s="4" t="s">
        <v>1808</v>
      </c>
      <c r="D318" s="5">
        <v>0.0</v>
      </c>
      <c r="E318" s="6">
        <v>44077.0</v>
      </c>
      <c r="F318" s="4" t="s">
        <v>1809</v>
      </c>
      <c r="G318" s="4" t="s">
        <v>1810</v>
      </c>
      <c r="H318" s="4" t="s">
        <v>1810</v>
      </c>
      <c r="I318" s="4" t="s">
        <v>1811</v>
      </c>
      <c r="J318" s="7">
        <f t="shared" si="1"/>
        <v>2020</v>
      </c>
      <c r="K318" s="7">
        <f t="shared" si="2"/>
        <v>9</v>
      </c>
      <c r="L318" s="7">
        <f t="shared" si="3"/>
        <v>3</v>
      </c>
      <c r="M318" s="7" t="str">
        <f t="shared" si="4"/>
        <v>Free</v>
      </c>
    </row>
    <row r="319">
      <c r="A319" s="4" t="s">
        <v>1812</v>
      </c>
      <c r="B319" s="4" t="s">
        <v>1813</v>
      </c>
      <c r="C319" s="4" t="s">
        <v>1814</v>
      </c>
      <c r="D319" s="5">
        <v>0.0</v>
      </c>
      <c r="E319" s="6">
        <v>44077.0</v>
      </c>
      <c r="F319" s="4" t="s">
        <v>1813</v>
      </c>
      <c r="G319" s="4" t="s">
        <v>1815</v>
      </c>
      <c r="H319" s="4" t="s">
        <v>1815</v>
      </c>
      <c r="I319" s="4" t="s">
        <v>956</v>
      </c>
      <c r="J319" s="7">
        <f t="shared" si="1"/>
        <v>2020</v>
      </c>
      <c r="K319" s="7">
        <f t="shared" si="2"/>
        <v>9</v>
      </c>
      <c r="L319" s="7">
        <f t="shared" si="3"/>
        <v>3</v>
      </c>
      <c r="M319" s="7" t="str">
        <f t="shared" si="4"/>
        <v>Free</v>
      </c>
    </row>
    <row r="320">
      <c r="A320" s="4" t="s">
        <v>1816</v>
      </c>
      <c r="B320" s="4" t="s">
        <v>1817</v>
      </c>
      <c r="C320" s="4" t="s">
        <v>1818</v>
      </c>
      <c r="D320" s="5">
        <v>5999.0</v>
      </c>
      <c r="E320" s="6">
        <v>44077.0</v>
      </c>
      <c r="F320" s="4" t="s">
        <v>1819</v>
      </c>
      <c r="G320" s="4" t="s">
        <v>1771</v>
      </c>
      <c r="H320" s="4" t="s">
        <v>1771</v>
      </c>
      <c r="I320" s="4" t="s">
        <v>642</v>
      </c>
      <c r="J320" s="7">
        <f t="shared" si="1"/>
        <v>2020</v>
      </c>
      <c r="K320" s="7">
        <f t="shared" si="2"/>
        <v>9</v>
      </c>
      <c r="L320" s="7">
        <f t="shared" si="3"/>
        <v>3</v>
      </c>
      <c r="M320" s="7" t="str">
        <f t="shared" si="4"/>
        <v>Expensive</v>
      </c>
    </row>
    <row r="321">
      <c r="A321" s="4" t="s">
        <v>1820</v>
      </c>
      <c r="B321" s="4" t="s">
        <v>1821</v>
      </c>
      <c r="C321" s="4" t="s">
        <v>1822</v>
      </c>
      <c r="D321" s="5">
        <v>0.0</v>
      </c>
      <c r="E321" s="6">
        <v>44077.0</v>
      </c>
      <c r="F321" s="4" t="s">
        <v>1823</v>
      </c>
      <c r="G321" s="4" t="s">
        <v>1641</v>
      </c>
      <c r="H321" s="4" t="s">
        <v>1641</v>
      </c>
      <c r="I321" s="4" t="s">
        <v>1642</v>
      </c>
      <c r="J321" s="7">
        <f t="shared" si="1"/>
        <v>2020</v>
      </c>
      <c r="K321" s="7">
        <f t="shared" si="2"/>
        <v>9</v>
      </c>
      <c r="L321" s="7">
        <f t="shared" si="3"/>
        <v>3</v>
      </c>
      <c r="M321" s="7" t="str">
        <f t="shared" si="4"/>
        <v>Free</v>
      </c>
    </row>
    <row r="322">
      <c r="A322" s="4" t="s">
        <v>1824</v>
      </c>
      <c r="B322" s="4" t="s">
        <v>1825</v>
      </c>
      <c r="C322" s="4" t="s">
        <v>1826</v>
      </c>
      <c r="D322" s="5">
        <v>5499.0</v>
      </c>
      <c r="E322" s="6">
        <v>44077.0</v>
      </c>
      <c r="F322" s="4" t="s">
        <v>1827</v>
      </c>
      <c r="J322" s="7">
        <f t="shared" si="1"/>
        <v>2020</v>
      </c>
      <c r="K322" s="7">
        <f t="shared" si="2"/>
        <v>9</v>
      </c>
      <c r="L322" s="7">
        <f t="shared" si="3"/>
        <v>3</v>
      </c>
      <c r="M322" s="7" t="str">
        <f t="shared" si="4"/>
        <v>Expensive</v>
      </c>
    </row>
    <row r="323">
      <c r="A323" s="4" t="s">
        <v>1828</v>
      </c>
      <c r="B323" s="4" t="s">
        <v>1829</v>
      </c>
      <c r="C323" s="4" t="s">
        <v>1830</v>
      </c>
      <c r="D323" s="5">
        <v>2999.0</v>
      </c>
      <c r="E323" s="6">
        <v>44077.0</v>
      </c>
      <c r="F323" s="4" t="s">
        <v>1831</v>
      </c>
      <c r="G323" s="4" t="s">
        <v>858</v>
      </c>
      <c r="H323" s="4" t="s">
        <v>1832</v>
      </c>
      <c r="I323" s="4" t="s">
        <v>1833</v>
      </c>
      <c r="J323" s="7">
        <f t="shared" si="1"/>
        <v>2020</v>
      </c>
      <c r="K323" s="7">
        <f t="shared" si="2"/>
        <v>9</v>
      </c>
      <c r="L323" s="7">
        <f t="shared" si="3"/>
        <v>3</v>
      </c>
      <c r="M323" s="7" t="str">
        <f t="shared" si="4"/>
        <v>Reasonable</v>
      </c>
    </row>
    <row r="324">
      <c r="A324" s="4" t="s">
        <v>1834</v>
      </c>
      <c r="B324" s="4" t="s">
        <v>1835</v>
      </c>
      <c r="C324" s="4" t="s">
        <v>1836</v>
      </c>
      <c r="D324" s="5">
        <v>3999.0</v>
      </c>
      <c r="E324" s="6">
        <v>44078.0</v>
      </c>
      <c r="F324" s="4" t="s">
        <v>1837</v>
      </c>
      <c r="G324" s="4" t="s">
        <v>1838</v>
      </c>
      <c r="H324" s="4" t="s">
        <v>1839</v>
      </c>
      <c r="I324" s="4" t="s">
        <v>1840</v>
      </c>
      <c r="J324" s="7">
        <f t="shared" si="1"/>
        <v>2020</v>
      </c>
      <c r="K324" s="7">
        <f t="shared" si="2"/>
        <v>9</v>
      </c>
      <c r="L324" s="7">
        <f t="shared" si="3"/>
        <v>4</v>
      </c>
      <c r="M324" s="7" t="str">
        <f t="shared" si="4"/>
        <v>Reasonable</v>
      </c>
    </row>
    <row r="325">
      <c r="A325" s="4" t="s">
        <v>1841</v>
      </c>
      <c r="B325" s="4" t="s">
        <v>1842</v>
      </c>
      <c r="C325" s="4" t="s">
        <v>1843</v>
      </c>
      <c r="D325" s="5">
        <v>3999.0</v>
      </c>
      <c r="E325" s="6">
        <v>44082.0</v>
      </c>
      <c r="F325" s="4" t="s">
        <v>1844</v>
      </c>
      <c r="G325" s="4" t="s">
        <v>1845</v>
      </c>
      <c r="H325" s="4" t="s">
        <v>253</v>
      </c>
      <c r="I325" s="4" t="s">
        <v>1846</v>
      </c>
      <c r="J325" s="7">
        <f t="shared" si="1"/>
        <v>2020</v>
      </c>
      <c r="K325" s="7">
        <f t="shared" si="2"/>
        <v>9</v>
      </c>
      <c r="L325" s="7">
        <f t="shared" si="3"/>
        <v>8</v>
      </c>
      <c r="M325" s="7" t="str">
        <f t="shared" si="4"/>
        <v>Reasonable</v>
      </c>
    </row>
    <row r="326">
      <c r="A326" s="4" t="s">
        <v>1847</v>
      </c>
      <c r="B326" s="4" t="s">
        <v>1848</v>
      </c>
      <c r="C326" s="4" t="s">
        <v>1849</v>
      </c>
      <c r="D326" s="5">
        <v>2999.0</v>
      </c>
      <c r="E326" s="6">
        <v>44084.0</v>
      </c>
      <c r="F326" s="4" t="s">
        <v>1850</v>
      </c>
      <c r="G326" s="4" t="s">
        <v>1851</v>
      </c>
      <c r="H326" s="4" t="s">
        <v>1852</v>
      </c>
      <c r="I326" s="4" t="s">
        <v>1853</v>
      </c>
      <c r="J326" s="7">
        <f t="shared" si="1"/>
        <v>2020</v>
      </c>
      <c r="K326" s="7">
        <f t="shared" si="2"/>
        <v>9</v>
      </c>
      <c r="L326" s="7">
        <f t="shared" si="3"/>
        <v>10</v>
      </c>
      <c r="M326" s="7" t="str">
        <f t="shared" si="4"/>
        <v>Reasonable</v>
      </c>
    </row>
    <row r="327">
      <c r="A327" s="4" t="s">
        <v>1854</v>
      </c>
      <c r="B327" s="4" t="s">
        <v>1855</v>
      </c>
      <c r="C327" s="4" t="s">
        <v>1856</v>
      </c>
      <c r="D327" s="5">
        <v>1999.0</v>
      </c>
      <c r="E327" s="6">
        <v>44084.0</v>
      </c>
      <c r="F327" s="4" t="s">
        <v>1857</v>
      </c>
      <c r="G327" s="4" t="s">
        <v>1858</v>
      </c>
      <c r="H327" s="4" t="s">
        <v>920</v>
      </c>
      <c r="I327" s="4" t="s">
        <v>77</v>
      </c>
      <c r="J327" s="7">
        <f t="shared" si="1"/>
        <v>2020</v>
      </c>
      <c r="K327" s="7">
        <f t="shared" si="2"/>
        <v>9</v>
      </c>
      <c r="L327" s="7">
        <f t="shared" si="3"/>
        <v>10</v>
      </c>
      <c r="M327" s="7" t="str">
        <f t="shared" si="4"/>
        <v>Reasonable</v>
      </c>
    </row>
    <row r="328">
      <c r="A328" s="4" t="s">
        <v>1859</v>
      </c>
      <c r="B328" s="4" t="s">
        <v>1860</v>
      </c>
      <c r="C328" s="4" t="s">
        <v>1861</v>
      </c>
      <c r="D328" s="5">
        <v>2499.0</v>
      </c>
      <c r="E328" s="6">
        <v>44084.0</v>
      </c>
      <c r="F328" s="4" t="s">
        <v>1862</v>
      </c>
      <c r="G328" s="4" t="s">
        <v>1863</v>
      </c>
      <c r="H328" s="4" t="s">
        <v>1864</v>
      </c>
      <c r="I328" s="4" t="s">
        <v>1865</v>
      </c>
      <c r="J328" s="7">
        <f t="shared" si="1"/>
        <v>2020</v>
      </c>
      <c r="K328" s="7">
        <f t="shared" si="2"/>
        <v>9</v>
      </c>
      <c r="L328" s="7">
        <f t="shared" si="3"/>
        <v>10</v>
      </c>
      <c r="M328" s="7" t="str">
        <f t="shared" si="4"/>
        <v>Reasonable</v>
      </c>
    </row>
    <row r="329">
      <c r="A329" s="4" t="s">
        <v>1866</v>
      </c>
      <c r="B329" s="4" t="s">
        <v>1867</v>
      </c>
      <c r="C329" s="4" t="s">
        <v>1868</v>
      </c>
      <c r="D329" s="5">
        <v>1499.0</v>
      </c>
      <c r="E329" s="6">
        <v>44084.0</v>
      </c>
      <c r="F329" s="4" t="s">
        <v>1869</v>
      </c>
      <c r="G329" s="4" t="s">
        <v>400</v>
      </c>
      <c r="H329" s="4" t="s">
        <v>401</v>
      </c>
      <c r="I329" s="4" t="s">
        <v>1870</v>
      </c>
      <c r="J329" s="7">
        <f t="shared" si="1"/>
        <v>2020</v>
      </c>
      <c r="K329" s="7">
        <f t="shared" si="2"/>
        <v>9</v>
      </c>
      <c r="L329" s="7">
        <f t="shared" si="3"/>
        <v>10</v>
      </c>
      <c r="M329" s="7" t="str">
        <f t="shared" si="4"/>
        <v>Reasonable</v>
      </c>
    </row>
    <row r="330">
      <c r="A330" s="4" t="s">
        <v>1871</v>
      </c>
      <c r="B330" s="4" t="s">
        <v>1872</v>
      </c>
      <c r="C330" s="4" t="s">
        <v>1873</v>
      </c>
      <c r="D330" s="5">
        <v>0.0</v>
      </c>
      <c r="E330" s="6">
        <v>44090.0</v>
      </c>
      <c r="F330" s="4" t="s">
        <v>1874</v>
      </c>
      <c r="G330" s="4" t="s">
        <v>1875</v>
      </c>
      <c r="H330" s="4" t="s">
        <v>1875</v>
      </c>
      <c r="I330" s="4" t="s">
        <v>21</v>
      </c>
      <c r="J330" s="7">
        <f t="shared" si="1"/>
        <v>2020</v>
      </c>
      <c r="K330" s="7">
        <f t="shared" si="2"/>
        <v>9</v>
      </c>
      <c r="L330" s="7">
        <f t="shared" si="3"/>
        <v>16</v>
      </c>
      <c r="M330" s="7" t="str">
        <f t="shared" si="4"/>
        <v>Free</v>
      </c>
    </row>
    <row r="331">
      <c r="A331" s="4" t="s">
        <v>1876</v>
      </c>
      <c r="B331" s="4" t="s">
        <v>1877</v>
      </c>
      <c r="C331" s="4" t="s">
        <v>1878</v>
      </c>
      <c r="D331" s="5">
        <v>799.0</v>
      </c>
      <c r="E331" s="6">
        <v>44091.0</v>
      </c>
      <c r="F331" s="4" t="s">
        <v>1879</v>
      </c>
      <c r="G331" s="4" t="s">
        <v>1880</v>
      </c>
      <c r="H331" s="4" t="s">
        <v>1881</v>
      </c>
      <c r="I331" s="4" t="s">
        <v>928</v>
      </c>
      <c r="J331" s="7">
        <f t="shared" si="1"/>
        <v>2020</v>
      </c>
      <c r="K331" s="7">
        <f t="shared" si="2"/>
        <v>9</v>
      </c>
      <c r="L331" s="7">
        <f t="shared" si="3"/>
        <v>17</v>
      </c>
      <c r="M331" s="7" t="str">
        <f t="shared" si="4"/>
        <v>Cheap</v>
      </c>
    </row>
    <row r="332">
      <c r="A332" s="4" t="s">
        <v>1882</v>
      </c>
      <c r="B332" s="4" t="s">
        <v>1883</v>
      </c>
      <c r="C332" s="4" t="s">
        <v>1884</v>
      </c>
      <c r="D332" s="5">
        <v>3499.0</v>
      </c>
      <c r="E332" s="6">
        <v>44091.0</v>
      </c>
      <c r="F332" s="4" t="s">
        <v>1885</v>
      </c>
      <c r="G332" s="4" t="s">
        <v>1886</v>
      </c>
      <c r="H332" s="4" t="s">
        <v>1887</v>
      </c>
      <c r="I332" s="4" t="s">
        <v>1888</v>
      </c>
      <c r="J332" s="7">
        <f t="shared" si="1"/>
        <v>2020</v>
      </c>
      <c r="K332" s="7">
        <f t="shared" si="2"/>
        <v>9</v>
      </c>
      <c r="L332" s="7">
        <f t="shared" si="3"/>
        <v>17</v>
      </c>
      <c r="M332" s="7" t="str">
        <f t="shared" si="4"/>
        <v>Reasonable</v>
      </c>
    </row>
    <row r="333">
      <c r="A333" s="4" t="s">
        <v>1889</v>
      </c>
      <c r="B333" s="4" t="s">
        <v>1890</v>
      </c>
      <c r="C333" s="4" t="s">
        <v>1891</v>
      </c>
      <c r="D333" s="5">
        <v>2999.0</v>
      </c>
      <c r="E333" s="6">
        <v>44092.0</v>
      </c>
      <c r="F333" s="4" t="s">
        <v>1892</v>
      </c>
      <c r="G333" s="4" t="s">
        <v>1893</v>
      </c>
      <c r="H333" s="4" t="s">
        <v>1893</v>
      </c>
      <c r="I333" s="4" t="s">
        <v>1894</v>
      </c>
      <c r="J333" s="7">
        <f t="shared" si="1"/>
        <v>2020</v>
      </c>
      <c r="K333" s="7">
        <f t="shared" si="2"/>
        <v>9</v>
      </c>
      <c r="L333" s="7">
        <f t="shared" si="3"/>
        <v>18</v>
      </c>
      <c r="M333" s="7" t="str">
        <f t="shared" si="4"/>
        <v>Reasonable</v>
      </c>
    </row>
    <row r="334">
      <c r="A334" s="4" t="s">
        <v>1895</v>
      </c>
      <c r="B334" s="4" t="s">
        <v>1896</v>
      </c>
      <c r="C334" s="4" t="s">
        <v>1897</v>
      </c>
      <c r="D334" s="5">
        <v>1999.0</v>
      </c>
      <c r="E334" s="6">
        <v>44097.0</v>
      </c>
      <c r="F334" s="4" t="s">
        <v>1896</v>
      </c>
      <c r="G334" s="4" t="s">
        <v>702</v>
      </c>
      <c r="H334" s="4" t="s">
        <v>702</v>
      </c>
      <c r="I334" s="4" t="s">
        <v>1898</v>
      </c>
      <c r="J334" s="7">
        <f t="shared" si="1"/>
        <v>2020</v>
      </c>
      <c r="K334" s="7">
        <f t="shared" si="2"/>
        <v>9</v>
      </c>
      <c r="L334" s="7">
        <f t="shared" si="3"/>
        <v>23</v>
      </c>
      <c r="M334" s="7" t="str">
        <f t="shared" si="4"/>
        <v>Reasonable</v>
      </c>
    </row>
    <row r="335">
      <c r="A335" s="4" t="s">
        <v>1899</v>
      </c>
      <c r="B335" s="4" t="s">
        <v>1900</v>
      </c>
      <c r="C335" s="4" t="s">
        <v>1901</v>
      </c>
      <c r="D335" s="5">
        <v>0.0</v>
      </c>
      <c r="E335" s="6">
        <v>44097.0</v>
      </c>
      <c r="F335" s="4" t="s">
        <v>1902</v>
      </c>
      <c r="G335" s="4" t="s">
        <v>1903</v>
      </c>
      <c r="H335" s="4" t="s">
        <v>1903</v>
      </c>
      <c r="I335" s="4" t="s">
        <v>1904</v>
      </c>
      <c r="J335" s="7">
        <f t="shared" si="1"/>
        <v>2020</v>
      </c>
      <c r="K335" s="7">
        <f t="shared" si="2"/>
        <v>9</v>
      </c>
      <c r="L335" s="7">
        <f t="shared" si="3"/>
        <v>23</v>
      </c>
      <c r="M335" s="7" t="str">
        <f t="shared" si="4"/>
        <v>Free</v>
      </c>
    </row>
    <row r="336">
      <c r="A336" s="4" t="s">
        <v>1905</v>
      </c>
      <c r="B336" s="4" t="s">
        <v>1906</v>
      </c>
      <c r="C336" s="4" t="s">
        <v>1907</v>
      </c>
      <c r="D336" s="5">
        <v>2499.0</v>
      </c>
      <c r="E336" s="6">
        <v>44097.0</v>
      </c>
      <c r="F336" s="4" t="s">
        <v>1908</v>
      </c>
      <c r="G336" s="4" t="s">
        <v>1909</v>
      </c>
      <c r="H336" s="4" t="s">
        <v>1909</v>
      </c>
      <c r="I336" s="4" t="s">
        <v>1910</v>
      </c>
      <c r="J336" s="7">
        <f t="shared" si="1"/>
        <v>2020</v>
      </c>
      <c r="K336" s="7">
        <f t="shared" si="2"/>
        <v>9</v>
      </c>
      <c r="L336" s="7">
        <f t="shared" si="3"/>
        <v>23</v>
      </c>
      <c r="M336" s="7" t="str">
        <f t="shared" si="4"/>
        <v>Reasonable</v>
      </c>
    </row>
    <row r="337">
      <c r="A337" s="4" t="s">
        <v>1911</v>
      </c>
      <c r="B337" s="4" t="s">
        <v>1912</v>
      </c>
      <c r="C337" s="4" t="s">
        <v>1913</v>
      </c>
      <c r="D337" s="5">
        <v>3999.0</v>
      </c>
      <c r="E337" s="6">
        <v>44098.0</v>
      </c>
      <c r="F337" s="4" t="s">
        <v>1914</v>
      </c>
      <c r="G337" s="4" t="s">
        <v>1314</v>
      </c>
      <c r="H337" s="4" t="s">
        <v>1314</v>
      </c>
      <c r="I337" s="4" t="s">
        <v>944</v>
      </c>
      <c r="J337" s="7">
        <f t="shared" si="1"/>
        <v>2020</v>
      </c>
      <c r="K337" s="7">
        <f t="shared" si="2"/>
        <v>9</v>
      </c>
      <c r="L337" s="7">
        <f t="shared" si="3"/>
        <v>24</v>
      </c>
      <c r="M337" s="7" t="str">
        <f t="shared" si="4"/>
        <v>Reasonable</v>
      </c>
    </row>
    <row r="338">
      <c r="A338" s="4" t="s">
        <v>1915</v>
      </c>
      <c r="B338" s="4" t="s">
        <v>1916</v>
      </c>
      <c r="C338" s="4" t="s">
        <v>1917</v>
      </c>
      <c r="D338" s="5">
        <v>0.0</v>
      </c>
      <c r="E338" s="6">
        <v>44098.0</v>
      </c>
      <c r="F338" s="4" t="s">
        <v>1918</v>
      </c>
      <c r="I338" s="4" t="s">
        <v>1919</v>
      </c>
      <c r="J338" s="7">
        <f t="shared" si="1"/>
        <v>2020</v>
      </c>
      <c r="K338" s="7">
        <f t="shared" si="2"/>
        <v>9</v>
      </c>
      <c r="L338" s="7">
        <f t="shared" si="3"/>
        <v>24</v>
      </c>
      <c r="M338" s="7" t="str">
        <f t="shared" si="4"/>
        <v>Free</v>
      </c>
    </row>
    <row r="339">
      <c r="A339" s="4" t="s">
        <v>1920</v>
      </c>
      <c r="B339" s="4" t="s">
        <v>1921</v>
      </c>
      <c r="C339" s="4" t="s">
        <v>1922</v>
      </c>
      <c r="D339" s="5">
        <v>1499.0</v>
      </c>
      <c r="E339" s="6">
        <v>44098.0</v>
      </c>
      <c r="F339" s="4" t="s">
        <v>1923</v>
      </c>
      <c r="G339" s="4" t="s">
        <v>1771</v>
      </c>
      <c r="H339" s="4" t="s">
        <v>1771</v>
      </c>
      <c r="I339" s="4" t="s">
        <v>1583</v>
      </c>
      <c r="J339" s="7">
        <f t="shared" si="1"/>
        <v>2020</v>
      </c>
      <c r="K339" s="7">
        <f t="shared" si="2"/>
        <v>9</v>
      </c>
      <c r="L339" s="7">
        <f t="shared" si="3"/>
        <v>24</v>
      </c>
      <c r="M339" s="7" t="str">
        <f t="shared" si="4"/>
        <v>Reasonable</v>
      </c>
    </row>
    <row r="340">
      <c r="A340" s="4" t="s">
        <v>1924</v>
      </c>
      <c r="B340" s="4" t="s">
        <v>1925</v>
      </c>
      <c r="C340" s="4" t="s">
        <v>1926</v>
      </c>
      <c r="D340" s="5">
        <v>1999.0</v>
      </c>
      <c r="E340" s="6">
        <v>44098.0</v>
      </c>
      <c r="F340" s="4" t="s">
        <v>1927</v>
      </c>
      <c r="G340" s="4" t="s">
        <v>1928</v>
      </c>
      <c r="H340" s="4" t="s">
        <v>1929</v>
      </c>
      <c r="I340" s="4" t="s">
        <v>1930</v>
      </c>
      <c r="J340" s="7">
        <f t="shared" si="1"/>
        <v>2020</v>
      </c>
      <c r="K340" s="7">
        <f t="shared" si="2"/>
        <v>9</v>
      </c>
      <c r="L340" s="7">
        <f t="shared" si="3"/>
        <v>24</v>
      </c>
      <c r="M340" s="7" t="str">
        <f t="shared" si="4"/>
        <v>Reasonable</v>
      </c>
    </row>
    <row r="341">
      <c r="A341" s="4" t="s">
        <v>1931</v>
      </c>
      <c r="B341" s="4" t="s">
        <v>1932</v>
      </c>
      <c r="C341" s="4" t="s">
        <v>1933</v>
      </c>
      <c r="D341" s="5">
        <v>0.0</v>
      </c>
      <c r="E341" s="6">
        <v>44098.0</v>
      </c>
      <c r="F341" s="4" t="s">
        <v>1934</v>
      </c>
      <c r="J341" s="7">
        <f t="shared" si="1"/>
        <v>2020</v>
      </c>
      <c r="K341" s="7">
        <f t="shared" si="2"/>
        <v>9</v>
      </c>
      <c r="L341" s="7">
        <f t="shared" si="3"/>
        <v>24</v>
      </c>
      <c r="M341" s="7" t="str">
        <f t="shared" si="4"/>
        <v>Free</v>
      </c>
    </row>
    <row r="342">
      <c r="A342" s="4" t="s">
        <v>1935</v>
      </c>
      <c r="B342" s="4" t="s">
        <v>1936</v>
      </c>
      <c r="C342" s="4" t="s">
        <v>1937</v>
      </c>
      <c r="D342" s="5">
        <v>5999.0</v>
      </c>
      <c r="E342" s="6">
        <v>44098.0</v>
      </c>
      <c r="F342" s="4" t="s">
        <v>1936</v>
      </c>
      <c r="J342" s="7">
        <f t="shared" si="1"/>
        <v>2020</v>
      </c>
      <c r="K342" s="7">
        <f t="shared" si="2"/>
        <v>9</v>
      </c>
      <c r="L342" s="7">
        <f t="shared" si="3"/>
        <v>24</v>
      </c>
      <c r="M342" s="7" t="str">
        <f t="shared" si="4"/>
        <v>Expensive</v>
      </c>
    </row>
    <row r="343">
      <c r="A343" s="4" t="s">
        <v>1938</v>
      </c>
      <c r="B343" s="4" t="s">
        <v>1939</v>
      </c>
      <c r="C343" s="4" t="s">
        <v>1940</v>
      </c>
      <c r="D343" s="5">
        <v>3999.0</v>
      </c>
      <c r="E343" s="6">
        <v>44098.0</v>
      </c>
      <c r="F343" s="4" t="s">
        <v>1941</v>
      </c>
      <c r="G343" s="4" t="s">
        <v>1942</v>
      </c>
      <c r="H343" s="4" t="s">
        <v>876</v>
      </c>
      <c r="I343" s="4" t="s">
        <v>1583</v>
      </c>
      <c r="J343" s="7">
        <f t="shared" si="1"/>
        <v>2020</v>
      </c>
      <c r="K343" s="7">
        <f t="shared" si="2"/>
        <v>9</v>
      </c>
      <c r="L343" s="7">
        <f t="shared" si="3"/>
        <v>24</v>
      </c>
      <c r="M343" s="7" t="str">
        <f t="shared" si="4"/>
        <v>Reasonable</v>
      </c>
    </row>
    <row r="344">
      <c r="A344" s="4" t="s">
        <v>1943</v>
      </c>
      <c r="B344" s="4" t="s">
        <v>1944</v>
      </c>
      <c r="C344" s="4" t="s">
        <v>1945</v>
      </c>
      <c r="D344" s="5">
        <v>2999.0</v>
      </c>
      <c r="E344" s="6">
        <v>44098.0</v>
      </c>
      <c r="F344" s="4" t="s">
        <v>1946</v>
      </c>
      <c r="G344" s="4" t="s">
        <v>1942</v>
      </c>
      <c r="H344" s="4" t="s">
        <v>876</v>
      </c>
      <c r="I344" s="4" t="s">
        <v>1583</v>
      </c>
      <c r="J344" s="7">
        <f t="shared" si="1"/>
        <v>2020</v>
      </c>
      <c r="K344" s="7">
        <f t="shared" si="2"/>
        <v>9</v>
      </c>
      <c r="L344" s="7">
        <f t="shared" si="3"/>
        <v>24</v>
      </c>
      <c r="M344" s="7" t="str">
        <f t="shared" si="4"/>
        <v>Reasonable</v>
      </c>
    </row>
    <row r="345">
      <c r="A345" s="4" t="s">
        <v>1947</v>
      </c>
      <c r="B345" s="4" t="s">
        <v>1948</v>
      </c>
      <c r="C345" s="4" t="s">
        <v>1949</v>
      </c>
      <c r="D345" s="5">
        <v>2999.0</v>
      </c>
      <c r="E345" s="6">
        <v>44098.0</v>
      </c>
      <c r="F345" s="4" t="s">
        <v>1950</v>
      </c>
      <c r="G345" s="4" t="s">
        <v>1951</v>
      </c>
      <c r="H345" s="4" t="s">
        <v>876</v>
      </c>
      <c r="I345" s="4" t="s">
        <v>1583</v>
      </c>
      <c r="J345" s="7">
        <f t="shared" si="1"/>
        <v>2020</v>
      </c>
      <c r="K345" s="7">
        <f t="shared" si="2"/>
        <v>9</v>
      </c>
      <c r="L345" s="7">
        <f t="shared" si="3"/>
        <v>24</v>
      </c>
      <c r="M345" s="7" t="str">
        <f t="shared" si="4"/>
        <v>Reasonable</v>
      </c>
    </row>
    <row r="346">
      <c r="A346" s="4" t="s">
        <v>1952</v>
      </c>
      <c r="B346" s="4" t="s">
        <v>1953</v>
      </c>
      <c r="C346" s="4" t="s">
        <v>1954</v>
      </c>
      <c r="D346" s="5">
        <v>3999.0</v>
      </c>
      <c r="E346" s="6">
        <v>44099.0</v>
      </c>
      <c r="F346" s="4" t="s">
        <v>1955</v>
      </c>
      <c r="G346" s="4" t="s">
        <v>1851</v>
      </c>
      <c r="H346" s="4" t="s">
        <v>1852</v>
      </c>
      <c r="I346" s="4" t="s">
        <v>1956</v>
      </c>
      <c r="J346" s="7">
        <f t="shared" si="1"/>
        <v>2020</v>
      </c>
      <c r="K346" s="7">
        <f t="shared" si="2"/>
        <v>9</v>
      </c>
      <c r="L346" s="7">
        <f t="shared" si="3"/>
        <v>25</v>
      </c>
      <c r="M346" s="7" t="str">
        <f t="shared" si="4"/>
        <v>Reasonable</v>
      </c>
    </row>
    <row r="347">
      <c r="A347" s="4" t="s">
        <v>1957</v>
      </c>
      <c r="B347" s="4" t="s">
        <v>1958</v>
      </c>
      <c r="C347" s="4" t="s">
        <v>1959</v>
      </c>
      <c r="D347" s="5">
        <v>1999.0</v>
      </c>
      <c r="E347" s="6">
        <v>44103.0</v>
      </c>
      <c r="F347" s="4" t="s">
        <v>1960</v>
      </c>
      <c r="G347" s="4" t="s">
        <v>1961</v>
      </c>
      <c r="H347" s="4" t="s">
        <v>388</v>
      </c>
      <c r="I347" s="4" t="s">
        <v>1962</v>
      </c>
      <c r="J347" s="7">
        <f t="shared" si="1"/>
        <v>2020</v>
      </c>
      <c r="K347" s="7">
        <f t="shared" si="2"/>
        <v>9</v>
      </c>
      <c r="L347" s="7">
        <f t="shared" si="3"/>
        <v>29</v>
      </c>
      <c r="M347" s="7" t="str">
        <f t="shared" si="4"/>
        <v>Reasonable</v>
      </c>
    </row>
    <row r="348">
      <c r="A348" s="4" t="s">
        <v>1963</v>
      </c>
      <c r="B348" s="4" t="s">
        <v>1964</v>
      </c>
      <c r="C348" s="4" t="s">
        <v>1965</v>
      </c>
      <c r="D348" s="5">
        <v>0.0</v>
      </c>
      <c r="E348" s="6">
        <v>44104.0</v>
      </c>
      <c r="F348" s="4" t="s">
        <v>1966</v>
      </c>
      <c r="G348" s="4" t="s">
        <v>1967</v>
      </c>
      <c r="H348" s="4" t="s">
        <v>1243</v>
      </c>
      <c r="I348" s="4" t="s">
        <v>1968</v>
      </c>
      <c r="J348" s="7">
        <f t="shared" si="1"/>
        <v>2020</v>
      </c>
      <c r="K348" s="7">
        <f t="shared" si="2"/>
        <v>9</v>
      </c>
      <c r="L348" s="7">
        <f t="shared" si="3"/>
        <v>30</v>
      </c>
      <c r="M348" s="7" t="str">
        <f t="shared" si="4"/>
        <v>Free</v>
      </c>
    </row>
    <row r="349">
      <c r="A349" s="4" t="s">
        <v>1969</v>
      </c>
      <c r="B349" s="4" t="s">
        <v>1970</v>
      </c>
      <c r="C349" s="4" t="s">
        <v>1971</v>
      </c>
      <c r="D349" s="5">
        <v>1299.0</v>
      </c>
      <c r="E349" s="6">
        <v>44105.0</v>
      </c>
      <c r="F349" s="4" t="s">
        <v>1972</v>
      </c>
      <c r="G349" s="4" t="s">
        <v>1973</v>
      </c>
      <c r="H349" s="4" t="s">
        <v>315</v>
      </c>
      <c r="I349" s="4" t="s">
        <v>1974</v>
      </c>
      <c r="J349" s="7">
        <f t="shared" si="1"/>
        <v>2020</v>
      </c>
      <c r="K349" s="7">
        <f t="shared" si="2"/>
        <v>10</v>
      </c>
      <c r="L349" s="7">
        <f t="shared" si="3"/>
        <v>1</v>
      </c>
      <c r="M349" s="7" t="str">
        <f t="shared" si="4"/>
        <v>Reasonable</v>
      </c>
    </row>
    <row r="350">
      <c r="A350" s="4" t="s">
        <v>1975</v>
      </c>
      <c r="B350" s="4" t="s">
        <v>1976</v>
      </c>
      <c r="C350" s="4" t="s">
        <v>1977</v>
      </c>
      <c r="D350" s="5">
        <v>3999.0</v>
      </c>
      <c r="E350" s="6">
        <v>44106.0</v>
      </c>
      <c r="F350" s="4" t="s">
        <v>1978</v>
      </c>
      <c r="G350" s="4" t="s">
        <v>1979</v>
      </c>
      <c r="H350" s="4" t="s">
        <v>986</v>
      </c>
      <c r="I350" s="4" t="s">
        <v>1980</v>
      </c>
      <c r="J350" s="7">
        <f t="shared" si="1"/>
        <v>2020</v>
      </c>
      <c r="K350" s="7">
        <f t="shared" si="2"/>
        <v>10</v>
      </c>
      <c r="L350" s="7">
        <f t="shared" si="3"/>
        <v>2</v>
      </c>
      <c r="M350" s="7" t="str">
        <f t="shared" si="4"/>
        <v>Reasonable</v>
      </c>
    </row>
    <row r="351">
      <c r="A351" s="4" t="s">
        <v>1981</v>
      </c>
      <c r="B351" s="4" t="s">
        <v>1982</v>
      </c>
      <c r="C351" s="4" t="s">
        <v>1983</v>
      </c>
      <c r="D351" s="5">
        <v>1199.0</v>
      </c>
      <c r="E351" s="6">
        <v>44110.0</v>
      </c>
      <c r="F351" s="4" t="s">
        <v>1984</v>
      </c>
      <c r="G351" s="4" t="s">
        <v>919</v>
      </c>
      <c r="H351" s="4" t="s">
        <v>919</v>
      </c>
      <c r="I351" s="4" t="s">
        <v>1985</v>
      </c>
      <c r="J351" s="7">
        <f t="shared" si="1"/>
        <v>2020</v>
      </c>
      <c r="K351" s="7">
        <f t="shared" si="2"/>
        <v>10</v>
      </c>
      <c r="L351" s="7">
        <f t="shared" si="3"/>
        <v>6</v>
      </c>
      <c r="M351" s="7" t="str">
        <f t="shared" si="4"/>
        <v>Reasonable</v>
      </c>
    </row>
    <row r="352">
      <c r="A352" s="4" t="s">
        <v>1986</v>
      </c>
      <c r="B352" s="4" t="s">
        <v>1987</v>
      </c>
      <c r="C352" s="4" t="s">
        <v>1988</v>
      </c>
      <c r="D352" s="5">
        <v>1999.0</v>
      </c>
      <c r="E352" s="6">
        <v>44110.0</v>
      </c>
      <c r="F352" s="4" t="s">
        <v>1989</v>
      </c>
      <c r="G352" s="4" t="s">
        <v>20</v>
      </c>
      <c r="H352" s="4" t="s">
        <v>20</v>
      </c>
      <c r="I352" s="4" t="s">
        <v>161</v>
      </c>
      <c r="J352" s="7">
        <f t="shared" si="1"/>
        <v>2020</v>
      </c>
      <c r="K352" s="7">
        <f t="shared" si="2"/>
        <v>10</v>
      </c>
      <c r="L352" s="7">
        <f t="shared" si="3"/>
        <v>6</v>
      </c>
      <c r="M352" s="7" t="str">
        <f t="shared" si="4"/>
        <v>Reasonable</v>
      </c>
    </row>
    <row r="353">
      <c r="A353" s="4" t="s">
        <v>1990</v>
      </c>
      <c r="B353" s="4" t="s">
        <v>1991</v>
      </c>
      <c r="C353" s="4" t="s">
        <v>1992</v>
      </c>
      <c r="D353" s="5">
        <v>0.0</v>
      </c>
      <c r="E353" s="6">
        <v>44110.0</v>
      </c>
      <c r="F353" s="4" t="s">
        <v>1993</v>
      </c>
      <c r="I353" s="4" t="s">
        <v>1994</v>
      </c>
      <c r="J353" s="7">
        <f t="shared" si="1"/>
        <v>2020</v>
      </c>
      <c r="K353" s="7">
        <f t="shared" si="2"/>
        <v>10</v>
      </c>
      <c r="L353" s="7">
        <f t="shared" si="3"/>
        <v>6</v>
      </c>
      <c r="M353" s="7" t="str">
        <f t="shared" si="4"/>
        <v>Free</v>
      </c>
    </row>
    <row r="354">
      <c r="A354" s="4" t="s">
        <v>1995</v>
      </c>
      <c r="B354" s="4" t="s">
        <v>1996</v>
      </c>
      <c r="C354" s="4" t="s">
        <v>1997</v>
      </c>
      <c r="D354" s="5">
        <v>2499.0</v>
      </c>
      <c r="E354" s="6">
        <v>44112.0</v>
      </c>
      <c r="F354" s="4" t="s">
        <v>1998</v>
      </c>
      <c r="G354" s="4" t="s">
        <v>1999</v>
      </c>
      <c r="H354" s="4" t="s">
        <v>1409</v>
      </c>
      <c r="I354" s="4" t="s">
        <v>2000</v>
      </c>
      <c r="J354" s="7">
        <f t="shared" si="1"/>
        <v>2020</v>
      </c>
      <c r="K354" s="7">
        <f t="shared" si="2"/>
        <v>10</v>
      </c>
      <c r="L354" s="7">
        <f t="shared" si="3"/>
        <v>8</v>
      </c>
      <c r="M354" s="7" t="str">
        <f t="shared" si="4"/>
        <v>Reasonable</v>
      </c>
    </row>
    <row r="355">
      <c r="A355" s="4" t="s">
        <v>2001</v>
      </c>
      <c r="B355" s="4" t="s">
        <v>2002</v>
      </c>
      <c r="C355" s="4" t="s">
        <v>2003</v>
      </c>
      <c r="D355" s="5">
        <v>1999.0</v>
      </c>
      <c r="E355" s="6">
        <v>44112.0</v>
      </c>
      <c r="F355" s="4" t="s">
        <v>2004</v>
      </c>
      <c r="G355" s="4" t="s">
        <v>2005</v>
      </c>
      <c r="H355" s="4" t="s">
        <v>401</v>
      </c>
      <c r="I355" s="4" t="s">
        <v>2006</v>
      </c>
      <c r="J355" s="7">
        <f t="shared" si="1"/>
        <v>2020</v>
      </c>
      <c r="K355" s="7">
        <f t="shared" si="2"/>
        <v>10</v>
      </c>
      <c r="L355" s="7">
        <f t="shared" si="3"/>
        <v>8</v>
      </c>
      <c r="M355" s="7" t="str">
        <f t="shared" si="4"/>
        <v>Reasonable</v>
      </c>
    </row>
    <row r="356">
      <c r="A356" s="4" t="s">
        <v>2007</v>
      </c>
      <c r="B356" s="4" t="s">
        <v>2008</v>
      </c>
      <c r="C356" s="4" t="s">
        <v>2009</v>
      </c>
      <c r="D356" s="5">
        <v>1499.0</v>
      </c>
      <c r="E356" s="6">
        <v>44112.0</v>
      </c>
      <c r="F356" s="4" t="s">
        <v>2010</v>
      </c>
      <c r="G356" s="4" t="s">
        <v>2011</v>
      </c>
      <c r="H356" s="4" t="s">
        <v>2012</v>
      </c>
      <c r="I356" s="4" t="s">
        <v>2013</v>
      </c>
      <c r="J356" s="7">
        <f t="shared" si="1"/>
        <v>2020</v>
      </c>
      <c r="K356" s="7">
        <f t="shared" si="2"/>
        <v>10</v>
      </c>
      <c r="L356" s="7">
        <f t="shared" si="3"/>
        <v>8</v>
      </c>
      <c r="M356" s="7" t="str">
        <f t="shared" si="4"/>
        <v>Reasonable</v>
      </c>
    </row>
    <row r="357">
      <c r="A357" s="4" t="s">
        <v>2014</v>
      </c>
      <c r="B357" s="4" t="s">
        <v>2015</v>
      </c>
      <c r="C357" s="4" t="s">
        <v>2016</v>
      </c>
      <c r="D357" s="5">
        <v>1999.0</v>
      </c>
      <c r="E357" s="6">
        <v>44117.0</v>
      </c>
      <c r="F357" s="4" t="s">
        <v>2017</v>
      </c>
      <c r="G357" s="4" t="s">
        <v>2018</v>
      </c>
      <c r="H357" s="4" t="s">
        <v>20</v>
      </c>
      <c r="I357" s="4" t="s">
        <v>2019</v>
      </c>
      <c r="J357" s="7">
        <f t="shared" si="1"/>
        <v>2020</v>
      </c>
      <c r="K357" s="7">
        <f t="shared" si="2"/>
        <v>10</v>
      </c>
      <c r="L357" s="7">
        <f t="shared" si="3"/>
        <v>13</v>
      </c>
      <c r="M357" s="7" t="str">
        <f t="shared" si="4"/>
        <v>Reasonable</v>
      </c>
    </row>
    <row r="358">
      <c r="A358" s="4" t="s">
        <v>2020</v>
      </c>
      <c r="B358" s="4" t="s">
        <v>2021</v>
      </c>
      <c r="C358" s="4" t="s">
        <v>2022</v>
      </c>
      <c r="D358" s="5">
        <v>2999.0</v>
      </c>
      <c r="E358" s="6">
        <v>44119.0</v>
      </c>
      <c r="F358" s="4" t="s">
        <v>2023</v>
      </c>
      <c r="G358" s="4" t="s">
        <v>2024</v>
      </c>
      <c r="H358" s="4" t="s">
        <v>2024</v>
      </c>
      <c r="I358" s="4" t="s">
        <v>2025</v>
      </c>
      <c r="J358" s="7">
        <f t="shared" si="1"/>
        <v>2020</v>
      </c>
      <c r="K358" s="7">
        <f t="shared" si="2"/>
        <v>10</v>
      </c>
      <c r="L358" s="7">
        <f t="shared" si="3"/>
        <v>15</v>
      </c>
      <c r="M358" s="7" t="str">
        <f t="shared" si="4"/>
        <v>Reasonable</v>
      </c>
    </row>
    <row r="359">
      <c r="A359" s="4" t="s">
        <v>2026</v>
      </c>
      <c r="B359" s="4" t="s">
        <v>2027</v>
      </c>
      <c r="C359" s="4" t="s">
        <v>2028</v>
      </c>
      <c r="D359" s="5">
        <v>1999.0</v>
      </c>
      <c r="E359" s="6">
        <v>44119.0</v>
      </c>
      <c r="F359" s="4" t="s">
        <v>2029</v>
      </c>
      <c r="G359" s="4" t="s">
        <v>2030</v>
      </c>
      <c r="H359" s="4" t="s">
        <v>224</v>
      </c>
      <c r="I359" s="4" t="s">
        <v>2031</v>
      </c>
      <c r="J359" s="7">
        <f t="shared" si="1"/>
        <v>2020</v>
      </c>
      <c r="K359" s="7">
        <f t="shared" si="2"/>
        <v>10</v>
      </c>
      <c r="L359" s="7">
        <f t="shared" si="3"/>
        <v>15</v>
      </c>
      <c r="M359" s="7" t="str">
        <f t="shared" si="4"/>
        <v>Reasonable</v>
      </c>
    </row>
    <row r="360">
      <c r="A360" s="4" t="s">
        <v>2032</v>
      </c>
      <c r="B360" s="4" t="s">
        <v>2033</v>
      </c>
      <c r="C360" s="4" t="s">
        <v>2034</v>
      </c>
      <c r="D360" s="5">
        <v>2499.0</v>
      </c>
      <c r="E360" s="6">
        <v>44119.0</v>
      </c>
      <c r="F360" s="4" t="s">
        <v>2035</v>
      </c>
      <c r="G360" s="4" t="s">
        <v>2036</v>
      </c>
      <c r="H360" s="10" t="s">
        <v>2037</v>
      </c>
      <c r="I360" s="4" t="s">
        <v>2038</v>
      </c>
      <c r="J360" s="7">
        <f t="shared" si="1"/>
        <v>2020</v>
      </c>
      <c r="K360" s="7">
        <f t="shared" si="2"/>
        <v>10</v>
      </c>
      <c r="L360" s="7">
        <f t="shared" si="3"/>
        <v>15</v>
      </c>
      <c r="M360" s="7" t="str">
        <f t="shared" si="4"/>
        <v>Reasonable</v>
      </c>
    </row>
    <row r="361">
      <c r="A361" s="4" t="s">
        <v>2039</v>
      </c>
      <c r="B361" s="4" t="s">
        <v>2040</v>
      </c>
      <c r="C361" s="4" t="s">
        <v>2041</v>
      </c>
      <c r="D361" s="5">
        <v>1699.0</v>
      </c>
      <c r="E361" s="6">
        <v>44124.0</v>
      </c>
      <c r="F361" s="4" t="s">
        <v>2042</v>
      </c>
      <c r="G361" s="4" t="s">
        <v>2043</v>
      </c>
      <c r="H361" s="4" t="s">
        <v>2044</v>
      </c>
      <c r="I361" s="4" t="s">
        <v>2045</v>
      </c>
      <c r="J361" s="7">
        <f t="shared" si="1"/>
        <v>2020</v>
      </c>
      <c r="K361" s="7">
        <f t="shared" si="2"/>
        <v>10</v>
      </c>
      <c r="L361" s="7">
        <f t="shared" si="3"/>
        <v>20</v>
      </c>
      <c r="M361" s="7" t="str">
        <f t="shared" si="4"/>
        <v>Reasonable</v>
      </c>
    </row>
    <row r="362">
      <c r="A362" s="4" t="s">
        <v>2046</v>
      </c>
      <c r="B362" s="4" t="s">
        <v>2047</v>
      </c>
      <c r="C362" s="4" t="s">
        <v>2048</v>
      </c>
      <c r="D362" s="5">
        <v>2999.0</v>
      </c>
      <c r="E362" s="6">
        <v>44124.0</v>
      </c>
      <c r="F362" s="4" t="s">
        <v>2049</v>
      </c>
      <c r="G362" s="4" t="s">
        <v>2050</v>
      </c>
      <c r="H362" s="4" t="s">
        <v>253</v>
      </c>
      <c r="I362" s="4" t="s">
        <v>2051</v>
      </c>
      <c r="J362" s="7">
        <f t="shared" si="1"/>
        <v>2020</v>
      </c>
      <c r="K362" s="7">
        <f t="shared" si="2"/>
        <v>10</v>
      </c>
      <c r="L362" s="7">
        <f t="shared" si="3"/>
        <v>20</v>
      </c>
      <c r="M362" s="7" t="str">
        <f t="shared" si="4"/>
        <v>Reasonable</v>
      </c>
    </row>
    <row r="363">
      <c r="A363" s="4" t="s">
        <v>2052</v>
      </c>
      <c r="B363" s="4" t="s">
        <v>2053</v>
      </c>
      <c r="C363" s="4" t="s">
        <v>2054</v>
      </c>
      <c r="D363" s="5">
        <v>2999.0</v>
      </c>
      <c r="E363" s="6">
        <v>44124.0</v>
      </c>
      <c r="F363" s="4" t="s">
        <v>2055</v>
      </c>
      <c r="G363" s="4" t="s">
        <v>224</v>
      </c>
      <c r="H363" s="4" t="s">
        <v>224</v>
      </c>
      <c r="I363" s="4" t="s">
        <v>2056</v>
      </c>
      <c r="J363" s="7">
        <f t="shared" si="1"/>
        <v>2020</v>
      </c>
      <c r="K363" s="7">
        <f t="shared" si="2"/>
        <v>10</v>
      </c>
      <c r="L363" s="7">
        <f t="shared" si="3"/>
        <v>20</v>
      </c>
      <c r="M363" s="7" t="str">
        <f t="shared" si="4"/>
        <v>Reasonable</v>
      </c>
    </row>
    <row r="364">
      <c r="A364" s="4" t="s">
        <v>2057</v>
      </c>
      <c r="B364" s="4" t="s">
        <v>2058</v>
      </c>
      <c r="C364" s="4" t="s">
        <v>2059</v>
      </c>
      <c r="D364" s="5">
        <v>1699.0</v>
      </c>
      <c r="E364" s="6">
        <v>44125.0</v>
      </c>
      <c r="F364" s="4" t="s">
        <v>2060</v>
      </c>
      <c r="G364" s="4" t="s">
        <v>2061</v>
      </c>
      <c r="H364" s="4" t="s">
        <v>1887</v>
      </c>
      <c r="I364" s="4" t="s">
        <v>1722</v>
      </c>
      <c r="J364" s="7">
        <f t="shared" si="1"/>
        <v>2020</v>
      </c>
      <c r="K364" s="7">
        <f t="shared" si="2"/>
        <v>10</v>
      </c>
      <c r="L364" s="7">
        <f t="shared" si="3"/>
        <v>21</v>
      </c>
      <c r="M364" s="7" t="str">
        <f t="shared" si="4"/>
        <v>Reasonable</v>
      </c>
    </row>
    <row r="365">
      <c r="A365" s="4" t="s">
        <v>2062</v>
      </c>
      <c r="B365" s="4" t="s">
        <v>2063</v>
      </c>
      <c r="C365" s="4" t="s">
        <v>2064</v>
      </c>
      <c r="D365" s="5">
        <v>2699.0</v>
      </c>
      <c r="E365" s="6">
        <v>44125.0</v>
      </c>
      <c r="F365" s="4" t="s">
        <v>2065</v>
      </c>
      <c r="G365" s="4" t="s">
        <v>2066</v>
      </c>
      <c r="H365" s="4" t="s">
        <v>2066</v>
      </c>
      <c r="I365" s="4" t="s">
        <v>2067</v>
      </c>
      <c r="J365" s="7">
        <f t="shared" si="1"/>
        <v>2020</v>
      </c>
      <c r="K365" s="7">
        <f t="shared" si="2"/>
        <v>10</v>
      </c>
      <c r="L365" s="7">
        <f t="shared" si="3"/>
        <v>21</v>
      </c>
      <c r="M365" s="7" t="str">
        <f t="shared" si="4"/>
        <v>Reasonable</v>
      </c>
    </row>
    <row r="366">
      <c r="A366" s="4" t="s">
        <v>2068</v>
      </c>
      <c r="B366" s="4" t="s">
        <v>2069</v>
      </c>
      <c r="C366" s="4" t="s">
        <v>2070</v>
      </c>
      <c r="D366" s="5">
        <v>1499.0</v>
      </c>
      <c r="E366" s="6">
        <v>44126.0</v>
      </c>
      <c r="F366" s="4" t="s">
        <v>2071</v>
      </c>
      <c r="G366" s="4" t="s">
        <v>2072</v>
      </c>
      <c r="H366" s="4" t="s">
        <v>315</v>
      </c>
      <c r="I366" s="4" t="s">
        <v>316</v>
      </c>
      <c r="J366" s="7">
        <f t="shared" si="1"/>
        <v>2020</v>
      </c>
      <c r="K366" s="7">
        <f t="shared" si="2"/>
        <v>10</v>
      </c>
      <c r="L366" s="7">
        <f t="shared" si="3"/>
        <v>22</v>
      </c>
      <c r="M366" s="7" t="str">
        <f t="shared" si="4"/>
        <v>Reasonable</v>
      </c>
    </row>
    <row r="367">
      <c r="A367" s="4" t="s">
        <v>2073</v>
      </c>
      <c r="B367" s="4" t="s">
        <v>2074</v>
      </c>
      <c r="C367" s="4" t="s">
        <v>2075</v>
      </c>
      <c r="D367" s="5">
        <v>2499.0</v>
      </c>
      <c r="E367" s="6">
        <v>44126.0</v>
      </c>
      <c r="F367" s="4" t="s">
        <v>2076</v>
      </c>
      <c r="G367" s="4" t="s">
        <v>2077</v>
      </c>
      <c r="H367" s="4" t="s">
        <v>2077</v>
      </c>
      <c r="I367" s="4" t="s">
        <v>2078</v>
      </c>
      <c r="J367" s="7">
        <f t="shared" si="1"/>
        <v>2020</v>
      </c>
      <c r="K367" s="7">
        <f t="shared" si="2"/>
        <v>10</v>
      </c>
      <c r="L367" s="7">
        <f t="shared" si="3"/>
        <v>22</v>
      </c>
      <c r="M367" s="7" t="str">
        <f t="shared" si="4"/>
        <v>Reasonable</v>
      </c>
    </row>
    <row r="368">
      <c r="A368" s="4" t="s">
        <v>2079</v>
      </c>
      <c r="B368" s="4" t="s">
        <v>2080</v>
      </c>
      <c r="C368" s="4" t="s">
        <v>2081</v>
      </c>
      <c r="D368" s="5">
        <v>1499.0</v>
      </c>
      <c r="E368" s="6">
        <v>44126.0</v>
      </c>
      <c r="F368" s="4" t="s">
        <v>2082</v>
      </c>
      <c r="G368" s="4" t="s">
        <v>2083</v>
      </c>
      <c r="H368" s="4" t="s">
        <v>2084</v>
      </c>
      <c r="I368" s="4" t="s">
        <v>2085</v>
      </c>
      <c r="J368" s="7">
        <f t="shared" si="1"/>
        <v>2020</v>
      </c>
      <c r="K368" s="7">
        <f t="shared" si="2"/>
        <v>10</v>
      </c>
      <c r="L368" s="7">
        <f t="shared" si="3"/>
        <v>22</v>
      </c>
      <c r="M368" s="7" t="str">
        <f t="shared" si="4"/>
        <v>Reasonable</v>
      </c>
    </row>
    <row r="369">
      <c r="A369" s="4" t="s">
        <v>2086</v>
      </c>
      <c r="B369" s="4" t="s">
        <v>2087</v>
      </c>
      <c r="C369" s="4" t="s">
        <v>2088</v>
      </c>
      <c r="D369" s="5">
        <v>1999.0</v>
      </c>
      <c r="E369" s="6">
        <v>44126.0</v>
      </c>
      <c r="F369" s="4" t="s">
        <v>2089</v>
      </c>
      <c r="G369" s="4" t="s">
        <v>2090</v>
      </c>
      <c r="H369" s="4" t="s">
        <v>2091</v>
      </c>
      <c r="I369" s="4" t="s">
        <v>2092</v>
      </c>
      <c r="J369" s="7">
        <f t="shared" si="1"/>
        <v>2020</v>
      </c>
      <c r="K369" s="7">
        <f t="shared" si="2"/>
        <v>10</v>
      </c>
      <c r="L369" s="7">
        <f t="shared" si="3"/>
        <v>22</v>
      </c>
      <c r="M369" s="7" t="str">
        <f t="shared" si="4"/>
        <v>Reasonable</v>
      </c>
    </row>
    <row r="370">
      <c r="A370" s="4" t="s">
        <v>2093</v>
      </c>
      <c r="B370" s="4" t="s">
        <v>2094</v>
      </c>
      <c r="C370" s="4" t="s">
        <v>2095</v>
      </c>
      <c r="D370" s="5">
        <v>2499.0</v>
      </c>
      <c r="E370" s="6">
        <v>44126.0</v>
      </c>
      <c r="F370" s="4" t="s">
        <v>2096</v>
      </c>
      <c r="G370" s="4" t="s">
        <v>2097</v>
      </c>
      <c r="H370" s="4" t="s">
        <v>2097</v>
      </c>
      <c r="I370" s="4" t="s">
        <v>2098</v>
      </c>
      <c r="J370" s="7">
        <f t="shared" si="1"/>
        <v>2020</v>
      </c>
      <c r="K370" s="7">
        <f t="shared" si="2"/>
        <v>10</v>
      </c>
      <c r="L370" s="7">
        <f t="shared" si="3"/>
        <v>22</v>
      </c>
      <c r="M370" s="7" t="str">
        <f t="shared" si="4"/>
        <v>Reasonable</v>
      </c>
    </row>
    <row r="371">
      <c r="A371" s="4" t="s">
        <v>2099</v>
      </c>
      <c r="B371" s="4" t="s">
        <v>2100</v>
      </c>
      <c r="C371" s="4" t="s">
        <v>2101</v>
      </c>
      <c r="D371" s="5">
        <v>2999.0</v>
      </c>
      <c r="E371" s="6">
        <v>44127.0</v>
      </c>
      <c r="F371" s="4" t="s">
        <v>2102</v>
      </c>
      <c r="G371" s="4" t="s">
        <v>2103</v>
      </c>
      <c r="H371" s="4" t="s">
        <v>2104</v>
      </c>
      <c r="I371" s="4" t="s">
        <v>1728</v>
      </c>
      <c r="J371" s="7">
        <f t="shared" si="1"/>
        <v>2020</v>
      </c>
      <c r="K371" s="7">
        <f t="shared" si="2"/>
        <v>10</v>
      </c>
      <c r="L371" s="7">
        <f t="shared" si="3"/>
        <v>23</v>
      </c>
      <c r="M371" s="7" t="str">
        <f t="shared" si="4"/>
        <v>Reasonable</v>
      </c>
    </row>
    <row r="372">
      <c r="A372" s="4" t="s">
        <v>2105</v>
      </c>
      <c r="B372" s="4" t="s">
        <v>2106</v>
      </c>
      <c r="C372" s="4" t="s">
        <v>2107</v>
      </c>
      <c r="D372" s="5">
        <v>2499.0</v>
      </c>
      <c r="E372" s="6">
        <v>44131.0</v>
      </c>
      <c r="F372" s="4" t="s">
        <v>2108</v>
      </c>
      <c r="G372" s="4" t="s">
        <v>2109</v>
      </c>
      <c r="H372" s="4" t="s">
        <v>388</v>
      </c>
      <c r="I372" s="4" t="s">
        <v>2110</v>
      </c>
      <c r="J372" s="7">
        <f t="shared" si="1"/>
        <v>2020</v>
      </c>
      <c r="K372" s="7">
        <f t="shared" si="2"/>
        <v>10</v>
      </c>
      <c r="L372" s="7">
        <f t="shared" si="3"/>
        <v>27</v>
      </c>
      <c r="M372" s="7" t="str">
        <f t="shared" si="4"/>
        <v>Reasonable</v>
      </c>
    </row>
    <row r="373">
      <c r="A373" s="4" t="s">
        <v>2111</v>
      </c>
      <c r="B373" s="4" t="s">
        <v>2112</v>
      </c>
      <c r="C373" s="4" t="s">
        <v>2113</v>
      </c>
      <c r="D373" s="5">
        <v>2999.0</v>
      </c>
      <c r="E373" s="6">
        <v>44131.0</v>
      </c>
      <c r="F373" s="4" t="s">
        <v>2114</v>
      </c>
      <c r="G373" s="4" t="s">
        <v>2115</v>
      </c>
      <c r="H373" s="4" t="s">
        <v>336</v>
      </c>
      <c r="I373" s="4" t="s">
        <v>2116</v>
      </c>
      <c r="J373" s="7">
        <f t="shared" si="1"/>
        <v>2020</v>
      </c>
      <c r="K373" s="7">
        <f t="shared" si="2"/>
        <v>10</v>
      </c>
      <c r="L373" s="7">
        <f t="shared" si="3"/>
        <v>27</v>
      </c>
      <c r="M373" s="7" t="str">
        <f t="shared" si="4"/>
        <v>Reasonable</v>
      </c>
    </row>
    <row r="374">
      <c r="A374" s="4" t="s">
        <v>2117</v>
      </c>
      <c r="B374" s="4" t="s">
        <v>2118</v>
      </c>
      <c r="C374" s="4" t="s">
        <v>2119</v>
      </c>
      <c r="D374" s="5">
        <v>1999.0</v>
      </c>
      <c r="E374" s="6">
        <v>44131.0</v>
      </c>
      <c r="F374" s="4" t="s">
        <v>2120</v>
      </c>
      <c r="G374" s="4" t="s">
        <v>2121</v>
      </c>
      <c r="H374" s="4" t="s">
        <v>2122</v>
      </c>
      <c r="I374" s="4" t="s">
        <v>2123</v>
      </c>
      <c r="J374" s="7">
        <f t="shared" si="1"/>
        <v>2020</v>
      </c>
      <c r="K374" s="7">
        <f t="shared" si="2"/>
        <v>10</v>
      </c>
      <c r="L374" s="7">
        <f t="shared" si="3"/>
        <v>27</v>
      </c>
      <c r="M374" s="7" t="str">
        <f t="shared" si="4"/>
        <v>Reasonable</v>
      </c>
    </row>
    <row r="375">
      <c r="A375" s="4" t="s">
        <v>2124</v>
      </c>
      <c r="B375" s="4" t="s">
        <v>2125</v>
      </c>
      <c r="C375" s="4" t="s">
        <v>2126</v>
      </c>
      <c r="D375" s="5">
        <v>1999.0</v>
      </c>
      <c r="E375" s="6">
        <v>44132.0</v>
      </c>
      <c r="F375" s="4" t="s">
        <v>2127</v>
      </c>
      <c r="G375" s="4" t="s">
        <v>2128</v>
      </c>
      <c r="H375" s="4" t="s">
        <v>2128</v>
      </c>
      <c r="I375" s="4" t="s">
        <v>2129</v>
      </c>
      <c r="J375" s="7">
        <f t="shared" si="1"/>
        <v>2020</v>
      </c>
      <c r="K375" s="7">
        <f t="shared" si="2"/>
        <v>10</v>
      </c>
      <c r="L375" s="7">
        <f t="shared" si="3"/>
        <v>28</v>
      </c>
      <c r="M375" s="7" t="str">
        <f t="shared" si="4"/>
        <v>Reasonable</v>
      </c>
    </row>
    <row r="376">
      <c r="A376" s="4" t="s">
        <v>2130</v>
      </c>
      <c r="B376" s="4" t="s">
        <v>2131</v>
      </c>
      <c r="C376" s="4" t="s">
        <v>2132</v>
      </c>
      <c r="D376" s="5">
        <v>5999.0</v>
      </c>
      <c r="E376" s="6">
        <v>44132.0</v>
      </c>
      <c r="F376" s="4" t="s">
        <v>2133</v>
      </c>
      <c r="J376" s="7">
        <f t="shared" si="1"/>
        <v>2020</v>
      </c>
      <c r="K376" s="7">
        <f t="shared" si="2"/>
        <v>10</v>
      </c>
      <c r="L376" s="7">
        <f t="shared" si="3"/>
        <v>28</v>
      </c>
      <c r="M376" s="7" t="str">
        <f t="shared" si="4"/>
        <v>Expensive</v>
      </c>
    </row>
    <row r="377">
      <c r="A377" s="4" t="s">
        <v>2134</v>
      </c>
      <c r="B377" s="4" t="s">
        <v>2135</v>
      </c>
      <c r="C377" s="4" t="s">
        <v>2136</v>
      </c>
      <c r="D377" s="5">
        <v>1999.0</v>
      </c>
      <c r="E377" s="6">
        <v>44133.0</v>
      </c>
      <c r="F377" s="4" t="s">
        <v>2137</v>
      </c>
      <c r="G377" s="4" t="s">
        <v>2138</v>
      </c>
      <c r="H377" s="4" t="s">
        <v>315</v>
      </c>
      <c r="I377" s="4" t="s">
        <v>2139</v>
      </c>
      <c r="J377" s="7">
        <f t="shared" si="1"/>
        <v>2020</v>
      </c>
      <c r="K377" s="7">
        <f t="shared" si="2"/>
        <v>10</v>
      </c>
      <c r="L377" s="7">
        <f t="shared" si="3"/>
        <v>29</v>
      </c>
      <c r="M377" s="7" t="str">
        <f t="shared" si="4"/>
        <v>Reasonable</v>
      </c>
    </row>
    <row r="378">
      <c r="A378" s="4" t="s">
        <v>2140</v>
      </c>
      <c r="B378" s="4" t="s">
        <v>2141</v>
      </c>
      <c r="C378" s="4" t="s">
        <v>2142</v>
      </c>
      <c r="D378" s="5">
        <v>2999.0</v>
      </c>
      <c r="E378" s="6">
        <v>44133.0</v>
      </c>
      <c r="F378" s="4" t="s">
        <v>2143</v>
      </c>
      <c r="G378" s="4" t="s">
        <v>269</v>
      </c>
      <c r="H378" s="4" t="s">
        <v>2144</v>
      </c>
      <c r="I378" s="4" t="s">
        <v>2145</v>
      </c>
      <c r="J378" s="7">
        <f t="shared" si="1"/>
        <v>2020</v>
      </c>
      <c r="K378" s="7">
        <f t="shared" si="2"/>
        <v>10</v>
      </c>
      <c r="L378" s="7">
        <f t="shared" si="3"/>
        <v>29</v>
      </c>
      <c r="M378" s="7" t="str">
        <f t="shared" si="4"/>
        <v>Reasonable</v>
      </c>
    </row>
    <row r="379">
      <c r="A379" s="4" t="s">
        <v>2146</v>
      </c>
      <c r="B379" s="4" t="s">
        <v>2147</v>
      </c>
      <c r="C379" s="4" t="s">
        <v>1657</v>
      </c>
      <c r="D379" s="5">
        <v>0.0</v>
      </c>
      <c r="E379" s="6">
        <v>44133.0</v>
      </c>
      <c r="F379" s="4" t="s">
        <v>2148</v>
      </c>
      <c r="G379" s="4" t="s">
        <v>1659</v>
      </c>
      <c r="H379" s="4" t="s">
        <v>1660</v>
      </c>
      <c r="I379" s="4" t="s">
        <v>1661</v>
      </c>
      <c r="J379" s="7">
        <f t="shared" si="1"/>
        <v>2020</v>
      </c>
      <c r="K379" s="7">
        <f t="shared" si="2"/>
        <v>10</v>
      </c>
      <c r="L379" s="7">
        <f t="shared" si="3"/>
        <v>29</v>
      </c>
      <c r="M379" s="7" t="str">
        <f t="shared" si="4"/>
        <v>Free</v>
      </c>
    </row>
    <row r="380">
      <c r="A380" s="4" t="s">
        <v>2149</v>
      </c>
      <c r="B380" s="4" t="s">
        <v>2150</v>
      </c>
      <c r="C380" s="4" t="s">
        <v>2151</v>
      </c>
      <c r="D380" s="5">
        <v>5999.0</v>
      </c>
      <c r="E380" s="6">
        <v>44133.0</v>
      </c>
      <c r="F380" s="4" t="s">
        <v>2152</v>
      </c>
      <c r="G380" s="4" t="s">
        <v>2153</v>
      </c>
      <c r="H380" s="4" t="s">
        <v>20</v>
      </c>
      <c r="I380" s="4" t="s">
        <v>2154</v>
      </c>
      <c r="J380" s="7">
        <f t="shared" si="1"/>
        <v>2020</v>
      </c>
      <c r="K380" s="7">
        <f t="shared" si="2"/>
        <v>10</v>
      </c>
      <c r="L380" s="7">
        <f t="shared" si="3"/>
        <v>29</v>
      </c>
      <c r="M380" s="7" t="str">
        <f t="shared" si="4"/>
        <v>Expensive</v>
      </c>
    </row>
    <row r="381">
      <c r="A381" s="4" t="s">
        <v>2155</v>
      </c>
      <c r="B381" s="4" t="s">
        <v>2156</v>
      </c>
      <c r="C381" s="4" t="s">
        <v>2157</v>
      </c>
      <c r="D381" s="5">
        <v>2999.0</v>
      </c>
      <c r="E381" s="6">
        <v>44140.0</v>
      </c>
      <c r="F381" s="4" t="s">
        <v>2158</v>
      </c>
      <c r="G381" s="4" t="s">
        <v>2159</v>
      </c>
      <c r="H381" s="4" t="s">
        <v>1852</v>
      </c>
      <c r="I381" s="4" t="s">
        <v>2160</v>
      </c>
      <c r="J381" s="7">
        <f t="shared" si="1"/>
        <v>2020</v>
      </c>
      <c r="K381" s="7">
        <f t="shared" si="2"/>
        <v>11</v>
      </c>
      <c r="L381" s="7">
        <f t="shared" si="3"/>
        <v>5</v>
      </c>
      <c r="M381" s="7" t="str">
        <f t="shared" si="4"/>
        <v>Reasonable</v>
      </c>
    </row>
    <row r="382">
      <c r="A382" s="4" t="s">
        <v>2161</v>
      </c>
      <c r="B382" s="4" t="s">
        <v>2162</v>
      </c>
      <c r="C382" s="4" t="s">
        <v>2163</v>
      </c>
      <c r="D382" s="5">
        <v>1999.0</v>
      </c>
      <c r="E382" s="6">
        <v>44145.0</v>
      </c>
      <c r="F382" s="4" t="s">
        <v>2164</v>
      </c>
      <c r="G382" s="4" t="s">
        <v>2165</v>
      </c>
      <c r="H382" s="4" t="s">
        <v>2166</v>
      </c>
      <c r="I382" s="4" t="s">
        <v>2167</v>
      </c>
      <c r="J382" s="7">
        <f t="shared" si="1"/>
        <v>2020</v>
      </c>
      <c r="K382" s="7">
        <f t="shared" si="2"/>
        <v>11</v>
      </c>
      <c r="L382" s="7">
        <f t="shared" si="3"/>
        <v>10</v>
      </c>
      <c r="M382" s="7" t="str">
        <f t="shared" si="4"/>
        <v>Reasonable</v>
      </c>
    </row>
    <row r="383">
      <c r="A383" s="4" t="s">
        <v>2168</v>
      </c>
      <c r="B383" s="4" t="s">
        <v>2169</v>
      </c>
      <c r="C383" s="4" t="s">
        <v>2170</v>
      </c>
      <c r="D383" s="5">
        <v>0.0</v>
      </c>
      <c r="E383" s="6">
        <v>44145.0</v>
      </c>
      <c r="F383" s="4" t="s">
        <v>2171</v>
      </c>
      <c r="I383" s="4" t="s">
        <v>1994</v>
      </c>
      <c r="J383" s="7">
        <f t="shared" si="1"/>
        <v>2020</v>
      </c>
      <c r="K383" s="7">
        <f t="shared" si="2"/>
        <v>11</v>
      </c>
      <c r="L383" s="7">
        <f t="shared" si="3"/>
        <v>10</v>
      </c>
      <c r="M383" s="7" t="str">
        <f t="shared" si="4"/>
        <v>Free</v>
      </c>
    </row>
    <row r="384">
      <c r="A384" s="4" t="s">
        <v>2172</v>
      </c>
      <c r="B384" s="4" t="s">
        <v>2173</v>
      </c>
      <c r="C384" s="4" t="s">
        <v>2174</v>
      </c>
      <c r="D384" s="5">
        <v>2999.0</v>
      </c>
      <c r="E384" s="6">
        <v>44145.0</v>
      </c>
      <c r="F384" s="4" t="s">
        <v>2175</v>
      </c>
      <c r="G384" s="4" t="s">
        <v>269</v>
      </c>
      <c r="H384" s="4" t="s">
        <v>269</v>
      </c>
      <c r="I384" s="4" t="s">
        <v>2176</v>
      </c>
      <c r="J384" s="7">
        <f t="shared" si="1"/>
        <v>2020</v>
      </c>
      <c r="K384" s="7">
        <f t="shared" si="2"/>
        <v>11</v>
      </c>
      <c r="L384" s="7">
        <f t="shared" si="3"/>
        <v>10</v>
      </c>
      <c r="M384" s="7" t="str">
        <f t="shared" si="4"/>
        <v>Reasonable</v>
      </c>
    </row>
    <row r="385">
      <c r="A385" s="4" t="s">
        <v>2177</v>
      </c>
      <c r="B385" s="4" t="s">
        <v>2178</v>
      </c>
      <c r="C385" s="4" t="s">
        <v>2179</v>
      </c>
      <c r="D385" s="5">
        <v>2499.0</v>
      </c>
      <c r="E385" s="6">
        <v>44147.0</v>
      </c>
      <c r="F385" s="4" t="s">
        <v>2180</v>
      </c>
      <c r="G385" s="4" t="s">
        <v>2181</v>
      </c>
      <c r="H385" s="4" t="s">
        <v>2181</v>
      </c>
      <c r="I385" s="4" t="s">
        <v>2182</v>
      </c>
      <c r="J385" s="7">
        <f t="shared" si="1"/>
        <v>2020</v>
      </c>
      <c r="K385" s="7">
        <f t="shared" si="2"/>
        <v>11</v>
      </c>
      <c r="L385" s="7">
        <f t="shared" si="3"/>
        <v>12</v>
      </c>
      <c r="M385" s="7" t="str">
        <f t="shared" si="4"/>
        <v>Reasonable</v>
      </c>
    </row>
    <row r="386">
      <c r="A386" s="4" t="s">
        <v>2183</v>
      </c>
      <c r="B386" s="4" t="s">
        <v>2184</v>
      </c>
      <c r="C386" s="4" t="s">
        <v>2185</v>
      </c>
      <c r="D386" s="5">
        <v>3999.0</v>
      </c>
      <c r="E386" s="6">
        <v>44147.0</v>
      </c>
      <c r="F386" s="4" t="s">
        <v>2186</v>
      </c>
      <c r="G386" s="4" t="s">
        <v>335</v>
      </c>
      <c r="H386" s="4" t="s">
        <v>401</v>
      </c>
      <c r="I386" s="4" t="s">
        <v>2187</v>
      </c>
      <c r="J386" s="7">
        <f t="shared" si="1"/>
        <v>2020</v>
      </c>
      <c r="K386" s="7">
        <f t="shared" si="2"/>
        <v>11</v>
      </c>
      <c r="L386" s="7">
        <f t="shared" si="3"/>
        <v>12</v>
      </c>
      <c r="M386" s="7" t="str">
        <f t="shared" si="4"/>
        <v>Reasonable</v>
      </c>
    </row>
    <row r="387">
      <c r="A387" s="4" t="s">
        <v>2188</v>
      </c>
      <c r="B387" s="4" t="s">
        <v>2189</v>
      </c>
      <c r="C387" s="4" t="s">
        <v>2190</v>
      </c>
      <c r="D387" s="5">
        <v>1499.0</v>
      </c>
      <c r="E387" s="6">
        <v>44147.0</v>
      </c>
      <c r="F387" s="4" t="s">
        <v>2191</v>
      </c>
      <c r="G387" s="4" t="s">
        <v>2192</v>
      </c>
      <c r="H387" s="4" t="s">
        <v>2104</v>
      </c>
      <c r="I387" s="4" t="s">
        <v>692</v>
      </c>
      <c r="J387" s="7">
        <f t="shared" si="1"/>
        <v>2020</v>
      </c>
      <c r="K387" s="7">
        <f t="shared" si="2"/>
        <v>11</v>
      </c>
      <c r="L387" s="7">
        <f t="shared" si="3"/>
        <v>12</v>
      </c>
      <c r="M387" s="7" t="str">
        <f t="shared" si="4"/>
        <v>Reasonable</v>
      </c>
    </row>
    <row r="388">
      <c r="A388" s="4" t="s">
        <v>2193</v>
      </c>
      <c r="B388" s="4" t="s">
        <v>2194</v>
      </c>
      <c r="C388" s="4" t="s">
        <v>2195</v>
      </c>
      <c r="D388" s="5">
        <v>3999.0</v>
      </c>
      <c r="E388" s="6">
        <v>44147.0</v>
      </c>
      <c r="F388" s="4" t="s">
        <v>2196</v>
      </c>
      <c r="G388" s="4" t="s">
        <v>2197</v>
      </c>
      <c r="H388" s="4" t="s">
        <v>2198</v>
      </c>
      <c r="I388" s="4" t="s">
        <v>2199</v>
      </c>
      <c r="J388" s="7">
        <f t="shared" si="1"/>
        <v>2020</v>
      </c>
      <c r="K388" s="7">
        <f t="shared" si="2"/>
        <v>11</v>
      </c>
      <c r="L388" s="7">
        <f t="shared" si="3"/>
        <v>12</v>
      </c>
      <c r="M388" s="7" t="str">
        <f t="shared" si="4"/>
        <v>Reasonable</v>
      </c>
    </row>
    <row r="389">
      <c r="A389" s="4" t="s">
        <v>2200</v>
      </c>
      <c r="B389" s="4" t="s">
        <v>2201</v>
      </c>
      <c r="C389" s="4" t="s">
        <v>2202</v>
      </c>
      <c r="D389" s="5">
        <v>2999.0</v>
      </c>
      <c r="E389" s="6">
        <v>44151.0</v>
      </c>
      <c r="F389" s="4" t="s">
        <v>2203</v>
      </c>
      <c r="G389" s="4" t="s">
        <v>1301</v>
      </c>
      <c r="H389" s="4" t="s">
        <v>1301</v>
      </c>
      <c r="I389" s="4" t="s">
        <v>2204</v>
      </c>
      <c r="J389" s="7">
        <f t="shared" si="1"/>
        <v>2020</v>
      </c>
      <c r="K389" s="7">
        <f t="shared" si="2"/>
        <v>11</v>
      </c>
      <c r="L389" s="7">
        <f t="shared" si="3"/>
        <v>16</v>
      </c>
      <c r="M389" s="7" t="str">
        <f t="shared" si="4"/>
        <v>Reasonable</v>
      </c>
    </row>
    <row r="390">
      <c r="A390" s="4" t="s">
        <v>2205</v>
      </c>
      <c r="B390" s="4" t="s">
        <v>2206</v>
      </c>
      <c r="C390" s="4" t="s">
        <v>2207</v>
      </c>
      <c r="D390" s="5">
        <v>5999.0</v>
      </c>
      <c r="E390" s="6">
        <v>44152.0</v>
      </c>
      <c r="F390" s="4" t="s">
        <v>2208</v>
      </c>
      <c r="G390" s="4" t="s">
        <v>291</v>
      </c>
      <c r="H390" s="4" t="s">
        <v>20</v>
      </c>
      <c r="I390" s="4" t="s">
        <v>2209</v>
      </c>
      <c r="J390" s="7">
        <f t="shared" si="1"/>
        <v>2020</v>
      </c>
      <c r="K390" s="7">
        <f t="shared" si="2"/>
        <v>11</v>
      </c>
      <c r="L390" s="7">
        <f t="shared" si="3"/>
        <v>17</v>
      </c>
      <c r="M390" s="7" t="str">
        <f t="shared" si="4"/>
        <v>Expensive</v>
      </c>
    </row>
    <row r="391">
      <c r="A391" s="4" t="s">
        <v>2210</v>
      </c>
      <c r="B391" s="4" t="s">
        <v>2211</v>
      </c>
      <c r="C391" s="4" t="s">
        <v>2212</v>
      </c>
      <c r="D391" s="5">
        <v>999.0</v>
      </c>
      <c r="E391" s="6">
        <v>44154.0</v>
      </c>
      <c r="F391" s="4" t="s">
        <v>2213</v>
      </c>
      <c r="G391" s="4" t="s">
        <v>2214</v>
      </c>
      <c r="H391" s="4" t="s">
        <v>2215</v>
      </c>
      <c r="I391" s="4" t="s">
        <v>2216</v>
      </c>
      <c r="J391" s="7">
        <f t="shared" si="1"/>
        <v>2020</v>
      </c>
      <c r="K391" s="7">
        <f t="shared" si="2"/>
        <v>11</v>
      </c>
      <c r="L391" s="7">
        <f t="shared" si="3"/>
        <v>19</v>
      </c>
      <c r="M391" s="7" t="str">
        <f t="shared" si="4"/>
        <v>Cheap</v>
      </c>
    </row>
    <row r="392">
      <c r="A392" s="4" t="s">
        <v>2217</v>
      </c>
      <c r="B392" s="4" t="s">
        <v>2218</v>
      </c>
      <c r="C392" s="4" t="s">
        <v>2219</v>
      </c>
      <c r="D392" s="5">
        <v>2999.0</v>
      </c>
      <c r="E392" s="6">
        <v>44154.0</v>
      </c>
      <c r="F392" s="4" t="s">
        <v>2220</v>
      </c>
      <c r="G392" s="4" t="s">
        <v>1928</v>
      </c>
      <c r="H392" s="4" t="s">
        <v>1928</v>
      </c>
      <c r="I392" s="4" t="s">
        <v>2221</v>
      </c>
      <c r="J392" s="7">
        <f t="shared" si="1"/>
        <v>2020</v>
      </c>
      <c r="K392" s="7">
        <f t="shared" si="2"/>
        <v>11</v>
      </c>
      <c r="L392" s="7">
        <f t="shared" si="3"/>
        <v>19</v>
      </c>
      <c r="M392" s="7" t="str">
        <f t="shared" si="4"/>
        <v>Reasonable</v>
      </c>
    </row>
    <row r="393">
      <c r="A393" s="4" t="s">
        <v>2222</v>
      </c>
      <c r="B393" s="4" t="s">
        <v>2223</v>
      </c>
      <c r="C393" s="4" t="s">
        <v>2224</v>
      </c>
      <c r="D393" s="5">
        <v>999.0</v>
      </c>
      <c r="E393" s="6">
        <v>44154.0</v>
      </c>
      <c r="F393" s="4" t="s">
        <v>2225</v>
      </c>
      <c r="G393" s="4" t="s">
        <v>2226</v>
      </c>
      <c r="H393" s="4" t="s">
        <v>2227</v>
      </c>
      <c r="I393" s="4" t="s">
        <v>2228</v>
      </c>
      <c r="J393" s="7">
        <f t="shared" si="1"/>
        <v>2020</v>
      </c>
      <c r="K393" s="7">
        <f t="shared" si="2"/>
        <v>11</v>
      </c>
      <c r="L393" s="7">
        <f t="shared" si="3"/>
        <v>19</v>
      </c>
      <c r="M393" s="7" t="str">
        <f t="shared" si="4"/>
        <v>Cheap</v>
      </c>
    </row>
    <row r="394">
      <c r="A394" s="4" t="s">
        <v>2229</v>
      </c>
      <c r="B394" s="4" t="s">
        <v>2230</v>
      </c>
      <c r="C394" s="4" t="s">
        <v>2231</v>
      </c>
      <c r="D394" s="5">
        <v>2999.0</v>
      </c>
      <c r="E394" s="6">
        <v>44154.0</v>
      </c>
      <c r="F394" s="4" t="s">
        <v>2232</v>
      </c>
      <c r="G394" s="4" t="s">
        <v>2233</v>
      </c>
      <c r="H394" s="4" t="s">
        <v>720</v>
      </c>
      <c r="I394" s="4" t="s">
        <v>2234</v>
      </c>
      <c r="J394" s="7">
        <f t="shared" si="1"/>
        <v>2020</v>
      </c>
      <c r="K394" s="7">
        <f t="shared" si="2"/>
        <v>11</v>
      </c>
      <c r="L394" s="7">
        <f t="shared" si="3"/>
        <v>19</v>
      </c>
      <c r="M394" s="7" t="str">
        <f t="shared" si="4"/>
        <v>Reasonable</v>
      </c>
    </row>
    <row r="395">
      <c r="A395" s="4" t="s">
        <v>2235</v>
      </c>
      <c r="B395" s="4" t="s">
        <v>2236</v>
      </c>
      <c r="C395" s="4" t="s">
        <v>2237</v>
      </c>
      <c r="D395" s="5">
        <v>3999.0</v>
      </c>
      <c r="E395" s="6">
        <v>44154.0</v>
      </c>
      <c r="F395" s="4" t="s">
        <v>2238</v>
      </c>
      <c r="G395" s="4" t="s">
        <v>2239</v>
      </c>
      <c r="H395" s="4" t="s">
        <v>876</v>
      </c>
      <c r="I395" s="4" t="s">
        <v>2240</v>
      </c>
      <c r="J395" s="7">
        <f t="shared" si="1"/>
        <v>2020</v>
      </c>
      <c r="K395" s="7">
        <f t="shared" si="2"/>
        <v>11</v>
      </c>
      <c r="L395" s="7">
        <f t="shared" si="3"/>
        <v>19</v>
      </c>
      <c r="M395" s="7" t="str">
        <f t="shared" si="4"/>
        <v>Reasonable</v>
      </c>
    </row>
    <row r="396">
      <c r="A396" s="4" t="s">
        <v>2241</v>
      </c>
      <c r="B396" s="4" t="s">
        <v>2242</v>
      </c>
      <c r="C396" s="4" t="s">
        <v>2243</v>
      </c>
      <c r="D396" s="5">
        <v>2499.0</v>
      </c>
      <c r="E396" s="6">
        <v>44155.0</v>
      </c>
      <c r="F396" s="4" t="s">
        <v>2244</v>
      </c>
      <c r="G396" s="4" t="s">
        <v>2066</v>
      </c>
      <c r="H396" s="4" t="s">
        <v>2066</v>
      </c>
      <c r="I396" s="4" t="s">
        <v>1956</v>
      </c>
      <c r="J396" s="7">
        <f t="shared" si="1"/>
        <v>2020</v>
      </c>
      <c r="K396" s="7">
        <f t="shared" si="2"/>
        <v>11</v>
      </c>
      <c r="L396" s="7">
        <f t="shared" si="3"/>
        <v>20</v>
      </c>
      <c r="M396" s="7" t="str">
        <f t="shared" si="4"/>
        <v>Reasonable</v>
      </c>
    </row>
    <row r="397">
      <c r="A397" s="4" t="s">
        <v>2245</v>
      </c>
      <c r="B397" s="4" t="s">
        <v>2246</v>
      </c>
      <c r="C397" s="4" t="s">
        <v>2247</v>
      </c>
      <c r="D397" s="5">
        <v>1499.0</v>
      </c>
      <c r="E397" s="6">
        <v>44159.0</v>
      </c>
      <c r="F397" s="4" t="s">
        <v>2248</v>
      </c>
      <c r="G397" s="4" t="s">
        <v>2249</v>
      </c>
      <c r="H397" s="4" t="s">
        <v>246</v>
      </c>
      <c r="I397" s="4" t="s">
        <v>2250</v>
      </c>
      <c r="J397" s="7">
        <f t="shared" si="1"/>
        <v>2020</v>
      </c>
      <c r="K397" s="7">
        <f t="shared" si="2"/>
        <v>11</v>
      </c>
      <c r="L397" s="7">
        <f t="shared" si="3"/>
        <v>24</v>
      </c>
      <c r="M397" s="7" t="str">
        <f t="shared" si="4"/>
        <v>Reasonable</v>
      </c>
    </row>
    <row r="398">
      <c r="A398" s="4" t="s">
        <v>2251</v>
      </c>
      <c r="B398" s="4" t="s">
        <v>2252</v>
      </c>
      <c r="C398" s="4" t="s">
        <v>2253</v>
      </c>
      <c r="D398" s="5">
        <v>1999.0</v>
      </c>
      <c r="E398" s="6">
        <v>44161.0</v>
      </c>
      <c r="F398" s="4" t="s">
        <v>2254</v>
      </c>
      <c r="G398" s="4" t="s">
        <v>908</v>
      </c>
      <c r="H398" s="4" t="s">
        <v>1559</v>
      </c>
      <c r="I398" s="4" t="s">
        <v>1332</v>
      </c>
      <c r="J398" s="7">
        <f t="shared" si="1"/>
        <v>2020</v>
      </c>
      <c r="K398" s="7">
        <f t="shared" si="2"/>
        <v>11</v>
      </c>
      <c r="L398" s="7">
        <f t="shared" si="3"/>
        <v>26</v>
      </c>
      <c r="M398" s="7" t="str">
        <f t="shared" si="4"/>
        <v>Reasonable</v>
      </c>
    </row>
    <row r="399">
      <c r="A399" s="4" t="s">
        <v>2255</v>
      </c>
      <c r="B399" s="4" t="s">
        <v>2256</v>
      </c>
      <c r="C399" s="4" t="s">
        <v>2257</v>
      </c>
      <c r="D399" s="5">
        <v>699.0</v>
      </c>
      <c r="E399" s="6">
        <v>44165.0</v>
      </c>
      <c r="F399" s="4" t="s">
        <v>2258</v>
      </c>
      <c r="G399" s="4" t="s">
        <v>2259</v>
      </c>
      <c r="H399" s="4" t="s">
        <v>2260</v>
      </c>
      <c r="I399" s="4" t="s">
        <v>2261</v>
      </c>
      <c r="J399" s="7">
        <f t="shared" si="1"/>
        <v>2020</v>
      </c>
      <c r="K399" s="7">
        <f t="shared" si="2"/>
        <v>11</v>
      </c>
      <c r="L399" s="7">
        <f t="shared" si="3"/>
        <v>30</v>
      </c>
      <c r="M399" s="7" t="str">
        <f t="shared" si="4"/>
        <v>Cheap</v>
      </c>
    </row>
    <row r="400">
      <c r="A400" s="4" t="s">
        <v>2262</v>
      </c>
      <c r="B400" s="4" t="s">
        <v>2263</v>
      </c>
      <c r="C400" s="4" t="s">
        <v>2264</v>
      </c>
      <c r="D400" s="5">
        <v>2999.0</v>
      </c>
      <c r="E400" s="6">
        <v>44166.0</v>
      </c>
      <c r="F400" s="4" t="s">
        <v>2265</v>
      </c>
      <c r="G400" s="4" t="s">
        <v>558</v>
      </c>
      <c r="H400" s="4" t="s">
        <v>558</v>
      </c>
      <c r="I400" s="4" t="s">
        <v>1283</v>
      </c>
      <c r="J400" s="7">
        <f t="shared" si="1"/>
        <v>2020</v>
      </c>
      <c r="K400" s="7">
        <f t="shared" si="2"/>
        <v>12</v>
      </c>
      <c r="L400" s="7">
        <f t="shared" si="3"/>
        <v>1</v>
      </c>
      <c r="M400" s="7" t="str">
        <f t="shared" si="4"/>
        <v>Reasonable</v>
      </c>
    </row>
    <row r="401">
      <c r="A401" s="4" t="s">
        <v>2266</v>
      </c>
      <c r="B401" s="4" t="s">
        <v>2267</v>
      </c>
      <c r="C401" s="4" t="s">
        <v>2268</v>
      </c>
      <c r="D401" s="5">
        <v>2999.0</v>
      </c>
      <c r="E401" s="6">
        <v>44166.0</v>
      </c>
      <c r="F401" s="4" t="s">
        <v>2269</v>
      </c>
      <c r="G401" s="4" t="s">
        <v>615</v>
      </c>
      <c r="H401" s="4" t="s">
        <v>253</v>
      </c>
      <c r="I401" s="4" t="s">
        <v>2270</v>
      </c>
      <c r="J401" s="7">
        <f t="shared" si="1"/>
        <v>2020</v>
      </c>
      <c r="K401" s="7">
        <f t="shared" si="2"/>
        <v>12</v>
      </c>
      <c r="L401" s="7">
        <f t="shared" si="3"/>
        <v>1</v>
      </c>
      <c r="M401" s="7" t="str">
        <f t="shared" si="4"/>
        <v>Reasonable</v>
      </c>
    </row>
    <row r="402">
      <c r="A402" s="4" t="s">
        <v>2271</v>
      </c>
      <c r="B402" s="4" t="s">
        <v>2272</v>
      </c>
      <c r="C402" s="4" t="s">
        <v>2273</v>
      </c>
      <c r="D402" s="5">
        <v>1499.0</v>
      </c>
      <c r="E402" s="6">
        <v>44168.0</v>
      </c>
      <c r="F402" s="4" t="s">
        <v>2274</v>
      </c>
      <c r="G402" s="4" t="s">
        <v>2275</v>
      </c>
      <c r="H402" s="4" t="s">
        <v>1276</v>
      </c>
      <c r="I402" s="4" t="s">
        <v>2276</v>
      </c>
      <c r="J402" s="7">
        <f t="shared" si="1"/>
        <v>2020</v>
      </c>
      <c r="K402" s="7">
        <f t="shared" si="2"/>
        <v>12</v>
      </c>
      <c r="L402" s="7">
        <f t="shared" si="3"/>
        <v>3</v>
      </c>
      <c r="M402" s="7" t="str">
        <f t="shared" si="4"/>
        <v>Reasonable</v>
      </c>
    </row>
    <row r="403">
      <c r="A403" s="4" t="s">
        <v>2277</v>
      </c>
      <c r="B403" s="4" t="s">
        <v>2278</v>
      </c>
      <c r="C403" s="4" t="s">
        <v>2279</v>
      </c>
      <c r="D403" s="5">
        <v>1499.0</v>
      </c>
      <c r="E403" s="6">
        <v>44168.0</v>
      </c>
      <c r="F403" s="4" t="s">
        <v>2280</v>
      </c>
      <c r="G403" s="4" t="s">
        <v>2281</v>
      </c>
      <c r="H403" s="4" t="s">
        <v>2282</v>
      </c>
      <c r="I403" s="4" t="s">
        <v>2283</v>
      </c>
      <c r="J403" s="7">
        <f t="shared" si="1"/>
        <v>2020</v>
      </c>
      <c r="K403" s="7">
        <f t="shared" si="2"/>
        <v>12</v>
      </c>
      <c r="L403" s="7">
        <f t="shared" si="3"/>
        <v>3</v>
      </c>
      <c r="M403" s="7" t="str">
        <f t="shared" si="4"/>
        <v>Reasonable</v>
      </c>
    </row>
    <row r="404">
      <c r="A404" s="4" t="s">
        <v>2284</v>
      </c>
      <c r="B404" s="4" t="s">
        <v>2285</v>
      </c>
      <c r="C404" s="4" t="s">
        <v>2286</v>
      </c>
      <c r="D404" s="5">
        <v>0.0</v>
      </c>
      <c r="E404" s="6">
        <v>44168.0</v>
      </c>
      <c r="F404" s="4" t="s">
        <v>2287</v>
      </c>
      <c r="G404" s="4" t="s">
        <v>2288</v>
      </c>
      <c r="H404" s="4" t="s">
        <v>321</v>
      </c>
      <c r="I404" s="4" t="s">
        <v>2289</v>
      </c>
      <c r="J404" s="7">
        <f t="shared" si="1"/>
        <v>2020</v>
      </c>
      <c r="K404" s="7">
        <f t="shared" si="2"/>
        <v>12</v>
      </c>
      <c r="L404" s="7">
        <f t="shared" si="3"/>
        <v>3</v>
      </c>
      <c r="M404" s="7" t="str">
        <f t="shared" si="4"/>
        <v>Free</v>
      </c>
    </row>
    <row r="405">
      <c r="A405" s="4" t="s">
        <v>2290</v>
      </c>
      <c r="B405" s="4" t="s">
        <v>2291</v>
      </c>
      <c r="C405" s="4" t="s">
        <v>2292</v>
      </c>
      <c r="D405" s="5">
        <v>0.0</v>
      </c>
      <c r="E405" s="6">
        <v>44168.0</v>
      </c>
      <c r="F405" s="4" t="s">
        <v>2293</v>
      </c>
      <c r="G405" s="4" t="s">
        <v>2294</v>
      </c>
      <c r="H405" s="4" t="s">
        <v>2295</v>
      </c>
      <c r="I405" s="4" t="s">
        <v>2296</v>
      </c>
      <c r="J405" s="7">
        <f t="shared" si="1"/>
        <v>2020</v>
      </c>
      <c r="K405" s="7">
        <f t="shared" si="2"/>
        <v>12</v>
      </c>
      <c r="L405" s="7">
        <f t="shared" si="3"/>
        <v>3</v>
      </c>
      <c r="M405" s="7" t="str">
        <f t="shared" si="4"/>
        <v>Free</v>
      </c>
    </row>
    <row r="406">
      <c r="A406" s="4" t="s">
        <v>2297</v>
      </c>
      <c r="B406" s="4" t="s">
        <v>2298</v>
      </c>
      <c r="C406" s="4" t="s">
        <v>2299</v>
      </c>
      <c r="D406" s="5">
        <v>5999.0</v>
      </c>
      <c r="E406" s="6">
        <v>44168.0</v>
      </c>
      <c r="F406" s="4" t="s">
        <v>2300</v>
      </c>
      <c r="G406" s="4" t="s">
        <v>20</v>
      </c>
      <c r="H406" s="4" t="s">
        <v>20</v>
      </c>
      <c r="I406" s="4" t="s">
        <v>760</v>
      </c>
      <c r="J406" s="7">
        <f t="shared" si="1"/>
        <v>2020</v>
      </c>
      <c r="K406" s="7">
        <f t="shared" si="2"/>
        <v>12</v>
      </c>
      <c r="L406" s="7">
        <f t="shared" si="3"/>
        <v>3</v>
      </c>
      <c r="M406" s="7" t="str">
        <f t="shared" si="4"/>
        <v>Expensive</v>
      </c>
    </row>
    <row r="407">
      <c r="A407" s="4" t="s">
        <v>2301</v>
      </c>
      <c r="B407" s="4" t="s">
        <v>2302</v>
      </c>
      <c r="C407" s="4" t="s">
        <v>2303</v>
      </c>
      <c r="D407" s="5">
        <v>2999.0</v>
      </c>
      <c r="E407" s="6">
        <v>44168.0</v>
      </c>
      <c r="F407" s="4" t="s">
        <v>2304</v>
      </c>
      <c r="G407" s="4" t="s">
        <v>2305</v>
      </c>
      <c r="H407" s="4" t="s">
        <v>2305</v>
      </c>
      <c r="I407" s="4" t="s">
        <v>2306</v>
      </c>
      <c r="J407" s="7">
        <f t="shared" si="1"/>
        <v>2020</v>
      </c>
      <c r="K407" s="7">
        <f t="shared" si="2"/>
        <v>12</v>
      </c>
      <c r="L407" s="7">
        <f t="shared" si="3"/>
        <v>3</v>
      </c>
      <c r="M407" s="7" t="str">
        <f t="shared" si="4"/>
        <v>Reasonable</v>
      </c>
    </row>
    <row r="408">
      <c r="A408" s="4" t="s">
        <v>2307</v>
      </c>
      <c r="B408" s="4" t="s">
        <v>2308</v>
      </c>
      <c r="C408" s="4" t="s">
        <v>2309</v>
      </c>
      <c r="D408" s="5">
        <v>5999.0</v>
      </c>
      <c r="E408" s="6">
        <v>44175.0</v>
      </c>
      <c r="F408" s="4" t="s">
        <v>2310</v>
      </c>
      <c r="G408" s="4" t="s">
        <v>1386</v>
      </c>
      <c r="H408" s="4" t="s">
        <v>1386</v>
      </c>
      <c r="I408" s="4" t="s">
        <v>2311</v>
      </c>
      <c r="J408" s="7">
        <f t="shared" si="1"/>
        <v>2020</v>
      </c>
      <c r="K408" s="7">
        <f t="shared" si="2"/>
        <v>12</v>
      </c>
      <c r="L408" s="7">
        <f t="shared" si="3"/>
        <v>10</v>
      </c>
      <c r="M408" s="7" t="str">
        <f t="shared" si="4"/>
        <v>Expensive</v>
      </c>
    </row>
    <row r="409">
      <c r="A409" s="4" t="s">
        <v>2312</v>
      </c>
      <c r="B409" s="4" t="s">
        <v>2313</v>
      </c>
      <c r="C409" s="4" t="s">
        <v>2314</v>
      </c>
      <c r="D409" s="5">
        <v>999.0</v>
      </c>
      <c r="E409" s="6">
        <v>44175.0</v>
      </c>
      <c r="F409" s="4" t="s">
        <v>2315</v>
      </c>
      <c r="G409" s="4" t="s">
        <v>2316</v>
      </c>
      <c r="H409" s="4" t="s">
        <v>2317</v>
      </c>
      <c r="I409" s="4" t="s">
        <v>2318</v>
      </c>
      <c r="J409" s="7">
        <f t="shared" si="1"/>
        <v>2020</v>
      </c>
      <c r="K409" s="7">
        <f t="shared" si="2"/>
        <v>12</v>
      </c>
      <c r="L409" s="7">
        <f t="shared" si="3"/>
        <v>10</v>
      </c>
      <c r="M409" s="7" t="str">
        <f t="shared" si="4"/>
        <v>Cheap</v>
      </c>
    </row>
    <row r="410">
      <c r="A410" s="4" t="s">
        <v>2319</v>
      </c>
      <c r="B410" s="4" t="s">
        <v>2320</v>
      </c>
      <c r="C410" s="4" t="s">
        <v>2321</v>
      </c>
      <c r="D410" s="5">
        <v>3999.0</v>
      </c>
      <c r="E410" s="6">
        <v>44175.0</v>
      </c>
      <c r="F410" s="4" t="s">
        <v>2322</v>
      </c>
      <c r="G410" s="4" t="s">
        <v>133</v>
      </c>
      <c r="H410" s="4" t="s">
        <v>518</v>
      </c>
      <c r="I410" s="4" t="s">
        <v>2323</v>
      </c>
      <c r="J410" s="7">
        <f t="shared" si="1"/>
        <v>2020</v>
      </c>
      <c r="K410" s="7">
        <f t="shared" si="2"/>
        <v>12</v>
      </c>
      <c r="L410" s="7">
        <f t="shared" si="3"/>
        <v>10</v>
      </c>
      <c r="M410" s="7" t="str">
        <f t="shared" si="4"/>
        <v>Reasonable</v>
      </c>
    </row>
    <row r="411">
      <c r="A411" s="4" t="s">
        <v>2324</v>
      </c>
      <c r="B411" s="4" t="s">
        <v>2325</v>
      </c>
      <c r="C411" s="4" t="s">
        <v>2326</v>
      </c>
      <c r="D411" s="5">
        <v>4999.0</v>
      </c>
      <c r="E411" s="6">
        <v>44175.0</v>
      </c>
      <c r="F411" s="4" t="s">
        <v>2327</v>
      </c>
      <c r="G411" s="4" t="s">
        <v>133</v>
      </c>
      <c r="H411" s="4" t="s">
        <v>518</v>
      </c>
      <c r="I411" s="4" t="s">
        <v>2328</v>
      </c>
      <c r="J411" s="7">
        <f t="shared" si="1"/>
        <v>2020</v>
      </c>
      <c r="K411" s="7">
        <f t="shared" si="2"/>
        <v>12</v>
      </c>
      <c r="L411" s="7">
        <f t="shared" si="3"/>
        <v>10</v>
      </c>
      <c r="M411" s="7" t="str">
        <f t="shared" si="4"/>
        <v>Reasonable</v>
      </c>
    </row>
    <row r="412">
      <c r="A412" s="4" t="s">
        <v>2329</v>
      </c>
      <c r="B412" s="4" t="s">
        <v>2330</v>
      </c>
      <c r="C412" s="4" t="s">
        <v>2331</v>
      </c>
      <c r="D412" s="5">
        <v>1499.0</v>
      </c>
      <c r="E412" s="6">
        <v>44175.0</v>
      </c>
      <c r="F412" s="4" t="s">
        <v>2332</v>
      </c>
      <c r="G412" s="4" t="s">
        <v>2333</v>
      </c>
      <c r="H412" s="4" t="s">
        <v>2334</v>
      </c>
      <c r="I412" s="4" t="s">
        <v>2335</v>
      </c>
      <c r="J412" s="7">
        <f t="shared" si="1"/>
        <v>2020</v>
      </c>
      <c r="K412" s="7">
        <f t="shared" si="2"/>
        <v>12</v>
      </c>
      <c r="L412" s="7">
        <f t="shared" si="3"/>
        <v>10</v>
      </c>
      <c r="M412" s="7" t="str">
        <f t="shared" si="4"/>
        <v>Reasonable</v>
      </c>
    </row>
    <row r="413">
      <c r="A413" s="4" t="s">
        <v>2336</v>
      </c>
      <c r="B413" s="4" t="s">
        <v>2337</v>
      </c>
      <c r="C413" s="4" t="s">
        <v>2338</v>
      </c>
      <c r="D413" s="5">
        <v>1499.0</v>
      </c>
      <c r="E413" s="6">
        <v>44175.0</v>
      </c>
      <c r="F413" s="4" t="s">
        <v>2339</v>
      </c>
      <c r="G413" s="4" t="s">
        <v>2340</v>
      </c>
      <c r="H413" s="4" t="s">
        <v>559</v>
      </c>
      <c r="I413" s="4" t="s">
        <v>2341</v>
      </c>
      <c r="J413" s="7">
        <f t="shared" si="1"/>
        <v>2020</v>
      </c>
      <c r="K413" s="7">
        <f t="shared" si="2"/>
        <v>12</v>
      </c>
      <c r="L413" s="7">
        <f t="shared" si="3"/>
        <v>10</v>
      </c>
      <c r="M413" s="7" t="str">
        <f t="shared" si="4"/>
        <v>Reasonable</v>
      </c>
    </row>
    <row r="414">
      <c r="A414" s="4" t="s">
        <v>2342</v>
      </c>
      <c r="B414" s="4" t="s">
        <v>2343</v>
      </c>
      <c r="C414" s="4" t="s">
        <v>2344</v>
      </c>
      <c r="D414" s="5">
        <v>0.0</v>
      </c>
      <c r="E414" s="6">
        <v>44176.0</v>
      </c>
      <c r="F414" s="4" t="s">
        <v>2345</v>
      </c>
      <c r="G414" s="4" t="s">
        <v>2346</v>
      </c>
      <c r="H414" s="4" t="s">
        <v>2346</v>
      </c>
      <c r="I414" s="4" t="s">
        <v>2347</v>
      </c>
      <c r="J414" s="7">
        <f t="shared" si="1"/>
        <v>2020</v>
      </c>
      <c r="K414" s="7">
        <f t="shared" si="2"/>
        <v>12</v>
      </c>
      <c r="L414" s="7">
        <f t="shared" si="3"/>
        <v>11</v>
      </c>
      <c r="M414" s="7" t="str">
        <f t="shared" si="4"/>
        <v>Free</v>
      </c>
    </row>
    <row r="415">
      <c r="A415" s="4" t="s">
        <v>2348</v>
      </c>
      <c r="B415" s="4" t="s">
        <v>2349</v>
      </c>
      <c r="C415" s="4" t="s">
        <v>2350</v>
      </c>
      <c r="D415" s="5">
        <v>2999.0</v>
      </c>
      <c r="E415" s="6">
        <v>44179.0</v>
      </c>
      <c r="F415" s="4" t="s">
        <v>2351</v>
      </c>
      <c r="G415" s="4" t="s">
        <v>2352</v>
      </c>
      <c r="H415" s="4" t="s">
        <v>1832</v>
      </c>
      <c r="I415" s="4" t="s">
        <v>1566</v>
      </c>
      <c r="J415" s="7">
        <f t="shared" si="1"/>
        <v>2020</v>
      </c>
      <c r="K415" s="7">
        <f t="shared" si="2"/>
        <v>12</v>
      </c>
      <c r="L415" s="7">
        <f t="shared" si="3"/>
        <v>14</v>
      </c>
      <c r="M415" s="7" t="str">
        <f t="shared" si="4"/>
        <v>Reasonable</v>
      </c>
    </row>
    <row r="416">
      <c r="A416" s="4" t="s">
        <v>2353</v>
      </c>
      <c r="B416" s="4" t="s">
        <v>2354</v>
      </c>
      <c r="C416" s="4" t="s">
        <v>2355</v>
      </c>
      <c r="D416" s="5">
        <v>0.0</v>
      </c>
      <c r="E416" s="6">
        <v>44179.0</v>
      </c>
      <c r="F416" s="4" t="s">
        <v>2356</v>
      </c>
      <c r="G416" s="4" t="s">
        <v>2357</v>
      </c>
      <c r="H416" s="4" t="s">
        <v>253</v>
      </c>
      <c r="I416" s="4" t="s">
        <v>2358</v>
      </c>
      <c r="J416" s="7">
        <f t="shared" si="1"/>
        <v>2020</v>
      </c>
      <c r="K416" s="7">
        <f t="shared" si="2"/>
        <v>12</v>
      </c>
      <c r="L416" s="7">
        <f t="shared" si="3"/>
        <v>14</v>
      </c>
      <c r="M416" s="7" t="str">
        <f t="shared" si="4"/>
        <v>Free</v>
      </c>
    </row>
    <row r="417">
      <c r="A417" s="4" t="s">
        <v>2359</v>
      </c>
      <c r="B417" s="4" t="s">
        <v>2360</v>
      </c>
      <c r="C417" s="4" t="s">
        <v>2361</v>
      </c>
      <c r="D417" s="5">
        <v>1999.0</v>
      </c>
      <c r="E417" s="6">
        <v>44179.0</v>
      </c>
      <c r="F417" s="4" t="s">
        <v>2362</v>
      </c>
      <c r="G417" s="4" t="s">
        <v>2357</v>
      </c>
      <c r="H417" s="4" t="s">
        <v>253</v>
      </c>
      <c r="I417" s="4" t="s">
        <v>2363</v>
      </c>
      <c r="J417" s="7">
        <f t="shared" si="1"/>
        <v>2020</v>
      </c>
      <c r="K417" s="7">
        <f t="shared" si="2"/>
        <v>12</v>
      </c>
      <c r="L417" s="7">
        <f t="shared" si="3"/>
        <v>14</v>
      </c>
      <c r="M417" s="7" t="str">
        <f t="shared" si="4"/>
        <v>Reasonable</v>
      </c>
    </row>
    <row r="418">
      <c r="A418" s="4" t="s">
        <v>2364</v>
      </c>
      <c r="B418" s="4" t="s">
        <v>2365</v>
      </c>
      <c r="C418" s="4" t="s">
        <v>2366</v>
      </c>
      <c r="D418" s="5">
        <v>2499.0</v>
      </c>
      <c r="E418" s="6">
        <v>44180.0</v>
      </c>
      <c r="F418" s="4" t="s">
        <v>2367</v>
      </c>
      <c r="G418" s="4" t="s">
        <v>2368</v>
      </c>
      <c r="H418" s="4" t="s">
        <v>2066</v>
      </c>
      <c r="I418" s="4" t="s">
        <v>1538</v>
      </c>
      <c r="J418" s="7">
        <f t="shared" si="1"/>
        <v>2020</v>
      </c>
      <c r="K418" s="7">
        <f t="shared" si="2"/>
        <v>12</v>
      </c>
      <c r="L418" s="7">
        <f t="shared" si="3"/>
        <v>15</v>
      </c>
      <c r="M418" s="7" t="str">
        <f t="shared" si="4"/>
        <v>Reasonable</v>
      </c>
    </row>
    <row r="419">
      <c r="A419" s="4" t="s">
        <v>2369</v>
      </c>
      <c r="B419" s="4" t="s">
        <v>2370</v>
      </c>
      <c r="C419" s="4" t="s">
        <v>2371</v>
      </c>
      <c r="D419" s="5">
        <v>1199.0</v>
      </c>
      <c r="E419" s="6">
        <v>44180.0</v>
      </c>
      <c r="F419" s="4" t="s">
        <v>2372</v>
      </c>
      <c r="G419" s="4" t="s">
        <v>2373</v>
      </c>
      <c r="H419" s="4" t="s">
        <v>2260</v>
      </c>
      <c r="I419" s="4" t="s">
        <v>2374</v>
      </c>
      <c r="J419" s="7">
        <f t="shared" si="1"/>
        <v>2020</v>
      </c>
      <c r="K419" s="7">
        <f t="shared" si="2"/>
        <v>12</v>
      </c>
      <c r="L419" s="7">
        <f t="shared" si="3"/>
        <v>15</v>
      </c>
      <c r="M419" s="7" t="str">
        <f t="shared" si="4"/>
        <v>Reasonable</v>
      </c>
    </row>
    <row r="420">
      <c r="A420" s="4" t="s">
        <v>2375</v>
      </c>
      <c r="B420" s="4" t="s">
        <v>2376</v>
      </c>
      <c r="C420" s="4" t="s">
        <v>2377</v>
      </c>
      <c r="D420" s="5">
        <v>2499.0</v>
      </c>
      <c r="E420" s="6">
        <v>44182.0</v>
      </c>
      <c r="F420" s="4" t="s">
        <v>2378</v>
      </c>
      <c r="G420" s="4" t="s">
        <v>2379</v>
      </c>
      <c r="H420" s="4" t="s">
        <v>2380</v>
      </c>
      <c r="I420" s="4" t="s">
        <v>2381</v>
      </c>
      <c r="J420" s="7">
        <f t="shared" si="1"/>
        <v>2020</v>
      </c>
      <c r="K420" s="7">
        <f t="shared" si="2"/>
        <v>12</v>
      </c>
      <c r="L420" s="7">
        <f t="shared" si="3"/>
        <v>17</v>
      </c>
      <c r="M420" s="7" t="str">
        <f t="shared" si="4"/>
        <v>Reasonable</v>
      </c>
    </row>
    <row r="421">
      <c r="A421" s="4" t="s">
        <v>2382</v>
      </c>
      <c r="B421" s="4" t="s">
        <v>2383</v>
      </c>
      <c r="C421" s="4" t="s">
        <v>2384</v>
      </c>
      <c r="D421" s="5">
        <v>0.0</v>
      </c>
      <c r="E421" s="6">
        <v>44182.0</v>
      </c>
      <c r="F421" s="4" t="s">
        <v>2385</v>
      </c>
      <c r="G421" s="4" t="s">
        <v>2386</v>
      </c>
      <c r="H421" s="4" t="s">
        <v>2386</v>
      </c>
      <c r="I421" s="4" t="s">
        <v>2387</v>
      </c>
      <c r="J421" s="7">
        <f t="shared" si="1"/>
        <v>2020</v>
      </c>
      <c r="K421" s="7">
        <f t="shared" si="2"/>
        <v>12</v>
      </c>
      <c r="L421" s="7">
        <f t="shared" si="3"/>
        <v>17</v>
      </c>
      <c r="M421" s="7" t="str">
        <f t="shared" si="4"/>
        <v>Free</v>
      </c>
    </row>
    <row r="422">
      <c r="A422" s="4" t="s">
        <v>2388</v>
      </c>
      <c r="B422" s="4" t="s">
        <v>2389</v>
      </c>
      <c r="C422" s="4" t="s">
        <v>2390</v>
      </c>
      <c r="D422" s="5">
        <v>5999.0</v>
      </c>
      <c r="E422" s="6">
        <v>44182.0</v>
      </c>
      <c r="F422" s="4" t="s">
        <v>2391</v>
      </c>
      <c r="G422" s="4" t="s">
        <v>2392</v>
      </c>
      <c r="H422" s="4" t="s">
        <v>2393</v>
      </c>
      <c r="I422" s="4" t="s">
        <v>2394</v>
      </c>
      <c r="J422" s="7">
        <f t="shared" si="1"/>
        <v>2020</v>
      </c>
      <c r="K422" s="7">
        <f t="shared" si="2"/>
        <v>12</v>
      </c>
      <c r="L422" s="7">
        <f t="shared" si="3"/>
        <v>17</v>
      </c>
      <c r="M422" s="7" t="str">
        <f t="shared" si="4"/>
        <v>Expensive</v>
      </c>
    </row>
    <row r="423">
      <c r="A423" s="4" t="s">
        <v>2395</v>
      </c>
      <c r="B423" s="4" t="s">
        <v>2396</v>
      </c>
      <c r="C423" s="4" t="s">
        <v>2397</v>
      </c>
      <c r="D423" s="5">
        <v>3499.0</v>
      </c>
      <c r="E423" s="6">
        <v>44182.0</v>
      </c>
      <c r="F423" s="4" t="s">
        <v>2398</v>
      </c>
      <c r="G423" s="4" t="s">
        <v>2399</v>
      </c>
      <c r="H423" s="4" t="s">
        <v>2400</v>
      </c>
      <c r="I423" s="4" t="s">
        <v>21</v>
      </c>
      <c r="J423" s="7">
        <f t="shared" si="1"/>
        <v>2020</v>
      </c>
      <c r="K423" s="7">
        <f t="shared" si="2"/>
        <v>12</v>
      </c>
      <c r="L423" s="7">
        <f t="shared" si="3"/>
        <v>17</v>
      </c>
      <c r="M423" s="7" t="str">
        <f t="shared" si="4"/>
        <v>Reasonable</v>
      </c>
    </row>
    <row r="424">
      <c r="A424" s="4" t="s">
        <v>2401</v>
      </c>
      <c r="B424" s="4" t="s">
        <v>2402</v>
      </c>
      <c r="C424" s="4" t="s">
        <v>2403</v>
      </c>
      <c r="D424" s="5">
        <v>2999.0</v>
      </c>
      <c r="E424" s="6">
        <v>44182.0</v>
      </c>
      <c r="F424" s="4" t="s">
        <v>2404</v>
      </c>
      <c r="G424" s="4" t="s">
        <v>2405</v>
      </c>
      <c r="H424" s="4" t="s">
        <v>518</v>
      </c>
      <c r="I424" s="4" t="s">
        <v>2406</v>
      </c>
      <c r="J424" s="7">
        <f t="shared" si="1"/>
        <v>2020</v>
      </c>
      <c r="K424" s="7">
        <f t="shared" si="2"/>
        <v>12</v>
      </c>
      <c r="L424" s="7">
        <f t="shared" si="3"/>
        <v>17</v>
      </c>
      <c r="M424" s="7" t="str">
        <f t="shared" si="4"/>
        <v>Reasonable</v>
      </c>
    </row>
    <row r="425">
      <c r="A425" s="4" t="s">
        <v>2407</v>
      </c>
      <c r="B425" s="4" t="s">
        <v>2408</v>
      </c>
      <c r="C425" s="4" t="s">
        <v>2409</v>
      </c>
      <c r="D425" s="5">
        <v>2999.0</v>
      </c>
      <c r="E425" s="6">
        <v>44182.0</v>
      </c>
      <c r="F425" s="4" t="s">
        <v>2410</v>
      </c>
      <c r="G425" s="4" t="s">
        <v>2411</v>
      </c>
      <c r="H425" s="4" t="s">
        <v>2412</v>
      </c>
      <c r="I425" s="4" t="s">
        <v>2413</v>
      </c>
      <c r="J425" s="7">
        <f t="shared" si="1"/>
        <v>2020</v>
      </c>
      <c r="K425" s="7">
        <f t="shared" si="2"/>
        <v>12</v>
      </c>
      <c r="L425" s="7">
        <f t="shared" si="3"/>
        <v>17</v>
      </c>
      <c r="M425" s="7" t="str">
        <f t="shared" si="4"/>
        <v>Reasonable</v>
      </c>
    </row>
    <row r="426">
      <c r="A426" s="4" t="s">
        <v>2414</v>
      </c>
      <c r="B426" s="4" t="s">
        <v>2415</v>
      </c>
      <c r="C426" s="4" t="s">
        <v>2416</v>
      </c>
      <c r="D426" s="5">
        <v>1999.0</v>
      </c>
      <c r="E426" s="6">
        <v>44183.0</v>
      </c>
      <c r="F426" s="4" t="s">
        <v>2417</v>
      </c>
      <c r="G426" s="4" t="s">
        <v>2418</v>
      </c>
      <c r="H426" s="4" t="s">
        <v>2418</v>
      </c>
      <c r="I426" s="4" t="s">
        <v>1577</v>
      </c>
      <c r="J426" s="7">
        <f t="shared" si="1"/>
        <v>2020</v>
      </c>
      <c r="K426" s="7">
        <f t="shared" si="2"/>
        <v>12</v>
      </c>
      <c r="L426" s="7">
        <f t="shared" si="3"/>
        <v>18</v>
      </c>
      <c r="M426" s="7" t="str">
        <f t="shared" si="4"/>
        <v>Reasonable</v>
      </c>
    </row>
    <row r="427">
      <c r="A427" s="4" t="s">
        <v>2419</v>
      </c>
      <c r="B427" s="4" t="s">
        <v>2420</v>
      </c>
      <c r="C427" s="4" t="s">
        <v>2421</v>
      </c>
      <c r="D427" s="5">
        <v>1999.0</v>
      </c>
      <c r="E427" s="6">
        <v>44183.0</v>
      </c>
      <c r="F427" s="4" t="s">
        <v>2422</v>
      </c>
      <c r="G427" s="4" t="s">
        <v>2423</v>
      </c>
      <c r="H427" s="4" t="s">
        <v>2424</v>
      </c>
      <c r="I427" s="4" t="s">
        <v>2425</v>
      </c>
      <c r="J427" s="7">
        <f t="shared" si="1"/>
        <v>2020</v>
      </c>
      <c r="K427" s="7">
        <f t="shared" si="2"/>
        <v>12</v>
      </c>
      <c r="L427" s="7">
        <f t="shared" si="3"/>
        <v>18</v>
      </c>
      <c r="M427" s="7" t="str">
        <f t="shared" si="4"/>
        <v>Reasonable</v>
      </c>
    </row>
    <row r="428">
      <c r="A428" s="4" t="s">
        <v>2426</v>
      </c>
      <c r="B428" s="4" t="s">
        <v>2427</v>
      </c>
      <c r="C428" s="4" t="s">
        <v>2428</v>
      </c>
      <c r="D428" s="5">
        <v>1499.0</v>
      </c>
      <c r="E428" s="6">
        <v>44183.0</v>
      </c>
      <c r="F428" s="4" t="s">
        <v>2429</v>
      </c>
      <c r="G428" s="4" t="s">
        <v>2430</v>
      </c>
      <c r="H428" s="4" t="s">
        <v>2431</v>
      </c>
      <c r="I428" s="4" t="s">
        <v>2432</v>
      </c>
      <c r="J428" s="7">
        <f t="shared" si="1"/>
        <v>2020</v>
      </c>
      <c r="K428" s="7">
        <f t="shared" si="2"/>
        <v>12</v>
      </c>
      <c r="L428" s="7">
        <f t="shared" si="3"/>
        <v>18</v>
      </c>
      <c r="M428" s="7" t="str">
        <f t="shared" si="4"/>
        <v>Reasonable</v>
      </c>
    </row>
    <row r="429">
      <c r="A429" s="4" t="s">
        <v>2433</v>
      </c>
      <c r="B429" s="4" t="s">
        <v>2434</v>
      </c>
      <c r="C429" s="4" t="s">
        <v>2435</v>
      </c>
      <c r="D429" s="5">
        <v>499.0</v>
      </c>
      <c r="E429" s="6">
        <v>44183.0</v>
      </c>
      <c r="F429" s="4" t="s">
        <v>2436</v>
      </c>
      <c r="G429" s="4" t="s">
        <v>2437</v>
      </c>
      <c r="H429" s="4" t="s">
        <v>2437</v>
      </c>
      <c r="I429" s="4" t="s">
        <v>2438</v>
      </c>
      <c r="J429" s="7">
        <f t="shared" si="1"/>
        <v>2020</v>
      </c>
      <c r="K429" s="7">
        <f t="shared" si="2"/>
        <v>12</v>
      </c>
      <c r="L429" s="7">
        <f t="shared" si="3"/>
        <v>18</v>
      </c>
      <c r="M429" s="7" t="str">
        <f t="shared" si="4"/>
        <v>Cheap</v>
      </c>
    </row>
    <row r="430">
      <c r="A430" s="4" t="s">
        <v>2439</v>
      </c>
      <c r="B430" s="4" t="s">
        <v>2440</v>
      </c>
      <c r="C430" s="4" t="s">
        <v>2441</v>
      </c>
      <c r="D430" s="5">
        <v>3499.0</v>
      </c>
      <c r="E430" s="6">
        <v>44184.0</v>
      </c>
      <c r="F430" s="4" t="s">
        <v>2442</v>
      </c>
      <c r="G430" s="4" t="s">
        <v>2443</v>
      </c>
      <c r="H430" s="4" t="s">
        <v>2443</v>
      </c>
      <c r="I430" s="4" t="s">
        <v>2444</v>
      </c>
      <c r="J430" s="7">
        <f t="shared" si="1"/>
        <v>2020</v>
      </c>
      <c r="K430" s="7">
        <f t="shared" si="2"/>
        <v>12</v>
      </c>
      <c r="L430" s="7">
        <f t="shared" si="3"/>
        <v>19</v>
      </c>
      <c r="M430" s="7" t="str">
        <f t="shared" si="4"/>
        <v>Reasonable</v>
      </c>
    </row>
    <row r="431">
      <c r="A431" s="4" t="s">
        <v>2445</v>
      </c>
      <c r="B431" s="4" t="s">
        <v>2446</v>
      </c>
      <c r="C431" s="4" t="s">
        <v>2447</v>
      </c>
      <c r="D431" s="5">
        <v>999.0</v>
      </c>
      <c r="E431" s="6">
        <v>44185.0</v>
      </c>
      <c r="F431" s="4" t="s">
        <v>2448</v>
      </c>
      <c r="G431" s="4" t="s">
        <v>2449</v>
      </c>
      <c r="H431" s="4" t="s">
        <v>2449</v>
      </c>
      <c r="I431" s="4" t="s">
        <v>2450</v>
      </c>
      <c r="J431" s="7">
        <f t="shared" si="1"/>
        <v>2020</v>
      </c>
      <c r="K431" s="7">
        <f t="shared" si="2"/>
        <v>12</v>
      </c>
      <c r="L431" s="7">
        <f t="shared" si="3"/>
        <v>20</v>
      </c>
      <c r="M431" s="7" t="str">
        <f t="shared" si="4"/>
        <v>Cheap</v>
      </c>
    </row>
    <row r="432">
      <c r="A432" s="4" t="s">
        <v>2451</v>
      </c>
      <c r="B432" s="4" t="s">
        <v>2452</v>
      </c>
      <c r="C432" s="4" t="s">
        <v>2453</v>
      </c>
      <c r="D432" s="5">
        <v>3999.0</v>
      </c>
      <c r="E432" s="6">
        <v>44186.0</v>
      </c>
      <c r="F432" s="4" t="s">
        <v>2454</v>
      </c>
      <c r="G432" s="4" t="s">
        <v>2455</v>
      </c>
      <c r="H432" s="4" t="s">
        <v>1660</v>
      </c>
      <c r="I432" s="4" t="s">
        <v>750</v>
      </c>
      <c r="J432" s="7">
        <f t="shared" si="1"/>
        <v>2020</v>
      </c>
      <c r="K432" s="7">
        <f t="shared" si="2"/>
        <v>12</v>
      </c>
      <c r="L432" s="7">
        <f t="shared" si="3"/>
        <v>21</v>
      </c>
      <c r="M432" s="7" t="str">
        <f t="shared" si="4"/>
        <v>Reasonable</v>
      </c>
    </row>
    <row r="433">
      <c r="A433" s="4" t="s">
        <v>2456</v>
      </c>
      <c r="B433" s="4" t="s">
        <v>2457</v>
      </c>
      <c r="C433" s="4" t="s">
        <v>2458</v>
      </c>
      <c r="D433" s="5">
        <v>1999.0</v>
      </c>
      <c r="E433" s="6">
        <v>44188.0</v>
      </c>
      <c r="F433" s="4" t="s">
        <v>2459</v>
      </c>
      <c r="G433" s="4" t="s">
        <v>69</v>
      </c>
      <c r="H433" s="4" t="s">
        <v>69</v>
      </c>
      <c r="I433" s="4" t="s">
        <v>1014</v>
      </c>
      <c r="J433" s="7">
        <f t="shared" si="1"/>
        <v>2020</v>
      </c>
      <c r="K433" s="7">
        <f t="shared" si="2"/>
        <v>12</v>
      </c>
      <c r="L433" s="7">
        <f t="shared" si="3"/>
        <v>23</v>
      </c>
      <c r="M433" s="7" t="str">
        <f t="shared" si="4"/>
        <v>Reasonable</v>
      </c>
    </row>
    <row r="434">
      <c r="A434" s="4" t="s">
        <v>2460</v>
      </c>
      <c r="B434" s="4" t="s">
        <v>2461</v>
      </c>
      <c r="C434" s="4" t="s">
        <v>2462</v>
      </c>
      <c r="D434" s="5">
        <v>3999.0</v>
      </c>
      <c r="E434" s="6">
        <v>44188.0</v>
      </c>
      <c r="F434" s="4" t="s">
        <v>2463</v>
      </c>
      <c r="G434" s="4" t="s">
        <v>1749</v>
      </c>
      <c r="H434" s="4" t="s">
        <v>2464</v>
      </c>
      <c r="I434" s="4" t="s">
        <v>2465</v>
      </c>
      <c r="J434" s="7">
        <f t="shared" si="1"/>
        <v>2020</v>
      </c>
      <c r="K434" s="7">
        <f t="shared" si="2"/>
        <v>12</v>
      </c>
      <c r="L434" s="7">
        <f t="shared" si="3"/>
        <v>23</v>
      </c>
      <c r="M434" s="7" t="str">
        <f t="shared" si="4"/>
        <v>Reasonable</v>
      </c>
    </row>
    <row r="435">
      <c r="A435" s="4" t="s">
        <v>2466</v>
      </c>
      <c r="B435" s="4" t="s">
        <v>2467</v>
      </c>
      <c r="C435" s="4" t="s">
        <v>2468</v>
      </c>
      <c r="D435" s="5">
        <v>1999.0</v>
      </c>
      <c r="E435" s="6">
        <v>44188.0</v>
      </c>
      <c r="F435" s="4" t="s">
        <v>2469</v>
      </c>
      <c r="G435" s="4" t="s">
        <v>517</v>
      </c>
      <c r="H435" s="4" t="s">
        <v>2464</v>
      </c>
      <c r="I435" s="4" t="s">
        <v>2470</v>
      </c>
      <c r="J435" s="7">
        <f t="shared" si="1"/>
        <v>2020</v>
      </c>
      <c r="K435" s="7">
        <f t="shared" si="2"/>
        <v>12</v>
      </c>
      <c r="L435" s="7">
        <f t="shared" si="3"/>
        <v>23</v>
      </c>
      <c r="M435" s="7" t="str">
        <f t="shared" si="4"/>
        <v>Reasonable</v>
      </c>
    </row>
    <row r="436">
      <c r="A436" s="4" t="s">
        <v>2471</v>
      </c>
      <c r="B436" s="4" t="s">
        <v>2472</v>
      </c>
      <c r="C436" s="4" t="s">
        <v>2473</v>
      </c>
      <c r="D436" s="5">
        <v>2499.0</v>
      </c>
      <c r="E436" s="6">
        <v>44190.0</v>
      </c>
      <c r="F436" s="4" t="s">
        <v>2474</v>
      </c>
      <c r="G436" s="4" t="s">
        <v>2475</v>
      </c>
      <c r="H436" s="4" t="s">
        <v>2475</v>
      </c>
      <c r="I436" s="4" t="s">
        <v>2476</v>
      </c>
      <c r="J436" s="7">
        <f t="shared" si="1"/>
        <v>2020</v>
      </c>
      <c r="K436" s="7">
        <f t="shared" si="2"/>
        <v>12</v>
      </c>
      <c r="L436" s="7">
        <f t="shared" si="3"/>
        <v>25</v>
      </c>
      <c r="M436" s="7" t="str">
        <f t="shared" si="4"/>
        <v>Reasonable</v>
      </c>
    </row>
    <row r="437">
      <c r="A437" s="4" t="s">
        <v>2477</v>
      </c>
      <c r="B437" s="4" t="s">
        <v>2478</v>
      </c>
      <c r="C437" s="4" t="s">
        <v>2479</v>
      </c>
      <c r="D437" s="5">
        <v>1999.0</v>
      </c>
      <c r="E437" s="6">
        <v>44192.0</v>
      </c>
      <c r="F437" s="4" t="s">
        <v>2480</v>
      </c>
      <c r="G437" s="4" t="s">
        <v>2481</v>
      </c>
      <c r="H437" s="4" t="s">
        <v>1635</v>
      </c>
      <c r="I437" s="4" t="s">
        <v>2482</v>
      </c>
      <c r="J437" s="7">
        <f t="shared" si="1"/>
        <v>2020</v>
      </c>
      <c r="K437" s="7">
        <f t="shared" si="2"/>
        <v>12</v>
      </c>
      <c r="L437" s="7">
        <f t="shared" si="3"/>
        <v>27</v>
      </c>
      <c r="M437" s="7" t="str">
        <f t="shared" si="4"/>
        <v>Reasonable</v>
      </c>
    </row>
    <row r="438">
      <c r="A438" s="4" t="s">
        <v>2483</v>
      </c>
      <c r="B438" s="4" t="s">
        <v>2484</v>
      </c>
      <c r="C438" s="4" t="s">
        <v>2485</v>
      </c>
      <c r="D438" s="5">
        <v>1499.0</v>
      </c>
      <c r="E438" s="6">
        <v>44193.0</v>
      </c>
      <c r="F438" s="4" t="s">
        <v>2486</v>
      </c>
      <c r="G438" s="4" t="s">
        <v>2487</v>
      </c>
      <c r="H438" s="4" t="s">
        <v>2488</v>
      </c>
      <c r="I438" s="4" t="s">
        <v>2489</v>
      </c>
      <c r="J438" s="7">
        <f t="shared" si="1"/>
        <v>2020</v>
      </c>
      <c r="K438" s="7">
        <f t="shared" si="2"/>
        <v>12</v>
      </c>
      <c r="L438" s="7">
        <f t="shared" si="3"/>
        <v>28</v>
      </c>
      <c r="M438" s="7" t="str">
        <f t="shared" si="4"/>
        <v>Reasonable</v>
      </c>
    </row>
    <row r="439">
      <c r="A439" s="4" t="s">
        <v>2490</v>
      </c>
      <c r="B439" s="4" t="s">
        <v>2491</v>
      </c>
      <c r="C439" s="4" t="s">
        <v>2492</v>
      </c>
      <c r="D439" s="5">
        <v>999.0</v>
      </c>
      <c r="E439" s="6">
        <v>44194.0</v>
      </c>
      <c r="F439" s="4" t="s">
        <v>2493</v>
      </c>
      <c r="G439" s="4" t="s">
        <v>2494</v>
      </c>
      <c r="H439" s="4" t="s">
        <v>2494</v>
      </c>
      <c r="I439" s="4" t="s">
        <v>2495</v>
      </c>
      <c r="J439" s="7">
        <f t="shared" si="1"/>
        <v>2020</v>
      </c>
      <c r="K439" s="7">
        <f t="shared" si="2"/>
        <v>12</v>
      </c>
      <c r="L439" s="7">
        <f t="shared" si="3"/>
        <v>29</v>
      </c>
      <c r="M439" s="7" t="str">
        <f t="shared" si="4"/>
        <v>Cheap</v>
      </c>
    </row>
    <row r="440">
      <c r="A440" s="4" t="s">
        <v>2496</v>
      </c>
      <c r="B440" s="4" t="s">
        <v>2497</v>
      </c>
      <c r="C440" s="4" t="s">
        <v>2498</v>
      </c>
      <c r="D440" s="5">
        <v>4499.0</v>
      </c>
      <c r="E440" s="6">
        <v>44196.0</v>
      </c>
      <c r="F440" s="4" t="s">
        <v>2499</v>
      </c>
      <c r="G440" s="4" t="s">
        <v>1928</v>
      </c>
      <c r="H440" s="4" t="s">
        <v>1928</v>
      </c>
      <c r="I440" s="4" t="s">
        <v>1956</v>
      </c>
      <c r="J440" s="7">
        <f t="shared" si="1"/>
        <v>2020</v>
      </c>
      <c r="K440" s="7">
        <f t="shared" si="2"/>
        <v>12</v>
      </c>
      <c r="L440" s="7">
        <f t="shared" si="3"/>
        <v>31</v>
      </c>
      <c r="M440" s="7" t="str">
        <f t="shared" si="4"/>
        <v>Reasonable</v>
      </c>
    </row>
    <row r="441">
      <c r="A441" s="4" t="s">
        <v>2500</v>
      </c>
      <c r="B441" s="4" t="s">
        <v>2501</v>
      </c>
      <c r="C441" s="4" t="s">
        <v>2502</v>
      </c>
      <c r="D441" s="5">
        <v>2499.0</v>
      </c>
      <c r="E441" s="6">
        <v>44203.0</v>
      </c>
      <c r="F441" s="4" t="s">
        <v>2503</v>
      </c>
      <c r="G441" s="4" t="s">
        <v>2504</v>
      </c>
      <c r="H441" s="4" t="s">
        <v>2122</v>
      </c>
      <c r="I441" s="4" t="s">
        <v>2505</v>
      </c>
      <c r="J441" s="7">
        <f t="shared" si="1"/>
        <v>2021</v>
      </c>
      <c r="K441" s="7">
        <f t="shared" si="2"/>
        <v>1</v>
      </c>
      <c r="L441" s="7">
        <f t="shared" si="3"/>
        <v>7</v>
      </c>
      <c r="M441" s="7" t="str">
        <f t="shared" si="4"/>
        <v>Reasonable</v>
      </c>
    </row>
    <row r="442">
      <c r="A442" s="4" t="s">
        <v>2506</v>
      </c>
      <c r="B442" s="4" t="s">
        <v>2507</v>
      </c>
      <c r="C442" s="4" t="s">
        <v>2508</v>
      </c>
      <c r="D442" s="5">
        <v>1499.0</v>
      </c>
      <c r="E442" s="6">
        <v>44210.0</v>
      </c>
      <c r="F442" s="4" t="s">
        <v>2509</v>
      </c>
      <c r="G442" s="4" t="s">
        <v>20</v>
      </c>
      <c r="H442" s="4" t="s">
        <v>20</v>
      </c>
      <c r="I442" s="4" t="s">
        <v>370</v>
      </c>
      <c r="J442" s="7">
        <f t="shared" si="1"/>
        <v>2021</v>
      </c>
      <c r="K442" s="7">
        <f t="shared" si="2"/>
        <v>1</v>
      </c>
      <c r="L442" s="7">
        <f t="shared" si="3"/>
        <v>14</v>
      </c>
      <c r="M442" s="7" t="str">
        <f t="shared" si="4"/>
        <v>Reasonable</v>
      </c>
    </row>
    <row r="443">
      <c r="A443" s="4" t="s">
        <v>2510</v>
      </c>
      <c r="B443" s="4" t="s">
        <v>2511</v>
      </c>
      <c r="C443" s="4" t="s">
        <v>2512</v>
      </c>
      <c r="D443" s="5">
        <v>1999.0</v>
      </c>
      <c r="E443" s="6">
        <v>44210.0</v>
      </c>
      <c r="F443" s="4" t="s">
        <v>2513</v>
      </c>
      <c r="G443" s="4" t="s">
        <v>2514</v>
      </c>
      <c r="H443" s="4" t="s">
        <v>2514</v>
      </c>
      <c r="I443" s="4" t="s">
        <v>2123</v>
      </c>
      <c r="J443" s="7">
        <f t="shared" si="1"/>
        <v>2021</v>
      </c>
      <c r="K443" s="7">
        <f t="shared" si="2"/>
        <v>1</v>
      </c>
      <c r="L443" s="7">
        <f t="shared" si="3"/>
        <v>14</v>
      </c>
      <c r="M443" s="7" t="str">
        <f t="shared" si="4"/>
        <v>Reasonable</v>
      </c>
    </row>
    <row r="444">
      <c r="A444" s="4" t="s">
        <v>2515</v>
      </c>
      <c r="B444" s="4" t="s">
        <v>2516</v>
      </c>
      <c r="C444" s="4" t="s">
        <v>2517</v>
      </c>
      <c r="D444" s="5">
        <v>1999.0</v>
      </c>
      <c r="E444" s="6">
        <v>44210.0</v>
      </c>
      <c r="F444" s="4" t="s">
        <v>2518</v>
      </c>
      <c r="G444" s="4" t="s">
        <v>2519</v>
      </c>
      <c r="H444" s="4" t="s">
        <v>986</v>
      </c>
      <c r="I444" s="4" t="s">
        <v>1037</v>
      </c>
      <c r="J444" s="7">
        <f t="shared" si="1"/>
        <v>2021</v>
      </c>
      <c r="K444" s="7">
        <f t="shared" si="2"/>
        <v>1</v>
      </c>
      <c r="L444" s="7">
        <f t="shared" si="3"/>
        <v>14</v>
      </c>
      <c r="M444" s="7" t="str">
        <f t="shared" si="4"/>
        <v>Reasonable</v>
      </c>
    </row>
    <row r="445">
      <c r="A445" s="4" t="s">
        <v>2520</v>
      </c>
      <c r="B445" s="4" t="s">
        <v>2521</v>
      </c>
      <c r="C445" s="4" t="s">
        <v>2522</v>
      </c>
      <c r="D445" s="5">
        <v>3999.0</v>
      </c>
      <c r="E445" s="6">
        <v>44210.0</v>
      </c>
      <c r="F445" s="4" t="s">
        <v>2523</v>
      </c>
      <c r="G445" s="4" t="s">
        <v>2519</v>
      </c>
      <c r="H445" s="4" t="s">
        <v>986</v>
      </c>
      <c r="I445" s="4" t="s">
        <v>2524</v>
      </c>
      <c r="J445" s="7">
        <f t="shared" si="1"/>
        <v>2021</v>
      </c>
      <c r="K445" s="7">
        <f t="shared" si="2"/>
        <v>1</v>
      </c>
      <c r="L445" s="7">
        <f t="shared" si="3"/>
        <v>14</v>
      </c>
      <c r="M445" s="7" t="str">
        <f t="shared" si="4"/>
        <v>Reasonable</v>
      </c>
    </row>
    <row r="446">
      <c r="A446" s="4" t="s">
        <v>2525</v>
      </c>
      <c r="B446" s="4" t="s">
        <v>2526</v>
      </c>
      <c r="C446" s="4" t="s">
        <v>2527</v>
      </c>
      <c r="D446" s="5">
        <v>8999.0</v>
      </c>
      <c r="E446" s="6">
        <v>44217.0</v>
      </c>
      <c r="F446" s="4" t="s">
        <v>2526</v>
      </c>
      <c r="J446" s="7">
        <f t="shared" si="1"/>
        <v>2021</v>
      </c>
      <c r="K446" s="7">
        <f t="shared" si="2"/>
        <v>1</v>
      </c>
      <c r="L446" s="7">
        <f t="shared" si="3"/>
        <v>21</v>
      </c>
      <c r="M446" s="7" t="str">
        <f t="shared" si="4"/>
        <v>Expensive</v>
      </c>
    </row>
    <row r="447">
      <c r="A447" s="4" t="s">
        <v>2528</v>
      </c>
      <c r="B447" s="4" t="s">
        <v>2529</v>
      </c>
      <c r="C447" s="4" t="s">
        <v>2530</v>
      </c>
      <c r="D447" s="5">
        <v>2499.0</v>
      </c>
      <c r="E447" s="6">
        <v>44217.0</v>
      </c>
      <c r="F447" s="4" t="s">
        <v>2531</v>
      </c>
      <c r="G447" s="4" t="s">
        <v>1169</v>
      </c>
      <c r="H447" s="4" t="s">
        <v>1169</v>
      </c>
      <c r="I447" s="4" t="s">
        <v>2199</v>
      </c>
      <c r="J447" s="7">
        <f t="shared" si="1"/>
        <v>2021</v>
      </c>
      <c r="K447" s="7">
        <f t="shared" si="2"/>
        <v>1</v>
      </c>
      <c r="L447" s="7">
        <f t="shared" si="3"/>
        <v>21</v>
      </c>
      <c r="M447" s="7" t="str">
        <f t="shared" si="4"/>
        <v>Reasonable</v>
      </c>
    </row>
    <row r="448">
      <c r="A448" s="4" t="s">
        <v>2532</v>
      </c>
      <c r="B448" s="4" t="s">
        <v>2533</v>
      </c>
      <c r="C448" s="4" t="s">
        <v>2534</v>
      </c>
      <c r="D448" s="5">
        <v>1499.0</v>
      </c>
      <c r="E448" s="6">
        <v>44224.0</v>
      </c>
      <c r="F448" s="4" t="s">
        <v>2535</v>
      </c>
      <c r="G448" s="4" t="s">
        <v>2536</v>
      </c>
      <c r="H448" s="4" t="s">
        <v>315</v>
      </c>
      <c r="I448" s="4" t="s">
        <v>2537</v>
      </c>
      <c r="J448" s="7">
        <f t="shared" si="1"/>
        <v>2021</v>
      </c>
      <c r="K448" s="7">
        <f t="shared" si="2"/>
        <v>1</v>
      </c>
      <c r="L448" s="7">
        <f t="shared" si="3"/>
        <v>28</v>
      </c>
      <c r="M448" s="7" t="str">
        <f t="shared" si="4"/>
        <v>Reasonable</v>
      </c>
    </row>
    <row r="449">
      <c r="A449" s="4" t="s">
        <v>2538</v>
      </c>
      <c r="B449" s="4" t="s">
        <v>2539</v>
      </c>
      <c r="C449" s="4" t="s">
        <v>2540</v>
      </c>
      <c r="D449" s="5">
        <v>1499.0</v>
      </c>
      <c r="E449" s="6">
        <v>44224.0</v>
      </c>
      <c r="F449" s="4" t="s">
        <v>2541</v>
      </c>
      <c r="G449" s="4" t="s">
        <v>2542</v>
      </c>
      <c r="H449" s="4" t="s">
        <v>246</v>
      </c>
      <c r="I449" s="4" t="s">
        <v>2543</v>
      </c>
      <c r="J449" s="7">
        <f t="shared" si="1"/>
        <v>2021</v>
      </c>
      <c r="K449" s="7">
        <f t="shared" si="2"/>
        <v>1</v>
      </c>
      <c r="L449" s="7">
        <f t="shared" si="3"/>
        <v>28</v>
      </c>
      <c r="M449" s="7" t="str">
        <f t="shared" si="4"/>
        <v>Reasonable</v>
      </c>
    </row>
    <row r="450">
      <c r="A450" s="4" t="s">
        <v>2544</v>
      </c>
      <c r="B450" s="4" t="s">
        <v>2545</v>
      </c>
      <c r="C450" s="4" t="s">
        <v>2546</v>
      </c>
      <c r="D450" s="5">
        <v>4999.0</v>
      </c>
      <c r="E450" s="6">
        <v>44224.0</v>
      </c>
      <c r="F450" s="4" t="s">
        <v>2547</v>
      </c>
      <c r="G450" s="4" t="s">
        <v>269</v>
      </c>
      <c r="H450" s="4" t="s">
        <v>2548</v>
      </c>
      <c r="I450" s="4" t="s">
        <v>2549</v>
      </c>
      <c r="J450" s="7">
        <f t="shared" si="1"/>
        <v>2021</v>
      </c>
      <c r="K450" s="7">
        <f t="shared" si="2"/>
        <v>1</v>
      </c>
      <c r="L450" s="7">
        <f t="shared" si="3"/>
        <v>28</v>
      </c>
      <c r="M450" s="7" t="str">
        <f t="shared" si="4"/>
        <v>Reasonable</v>
      </c>
    </row>
    <row r="451">
      <c r="A451" s="4" t="s">
        <v>2550</v>
      </c>
      <c r="B451" s="4" t="s">
        <v>2551</v>
      </c>
      <c r="C451" s="4" t="s">
        <v>2552</v>
      </c>
      <c r="D451" s="5">
        <v>1499.0</v>
      </c>
      <c r="E451" s="6">
        <v>44225.0</v>
      </c>
      <c r="F451" s="4" t="s">
        <v>2553</v>
      </c>
      <c r="G451" s="4" t="s">
        <v>2554</v>
      </c>
      <c r="H451" s="4" t="s">
        <v>45</v>
      </c>
      <c r="I451" s="4" t="s">
        <v>2555</v>
      </c>
      <c r="J451" s="7">
        <f t="shared" si="1"/>
        <v>2021</v>
      </c>
      <c r="K451" s="7">
        <f t="shared" si="2"/>
        <v>1</v>
      </c>
      <c r="L451" s="7">
        <f t="shared" si="3"/>
        <v>29</v>
      </c>
      <c r="M451" s="7" t="str">
        <f t="shared" si="4"/>
        <v>Reasonable</v>
      </c>
    </row>
    <row r="452">
      <c r="A452" s="4" t="s">
        <v>2556</v>
      </c>
      <c r="B452" s="4" t="s">
        <v>2557</v>
      </c>
      <c r="C452" s="4" t="s">
        <v>2558</v>
      </c>
      <c r="D452" s="5">
        <v>2499.0</v>
      </c>
      <c r="E452" s="6">
        <v>44231.0</v>
      </c>
      <c r="F452" s="4" t="s">
        <v>2559</v>
      </c>
      <c r="G452" s="4" t="s">
        <v>2560</v>
      </c>
      <c r="H452" s="4" t="s">
        <v>2560</v>
      </c>
      <c r="I452" s="4" t="s">
        <v>2561</v>
      </c>
      <c r="J452" s="7">
        <f t="shared" si="1"/>
        <v>2021</v>
      </c>
      <c r="K452" s="7">
        <f t="shared" si="2"/>
        <v>2</v>
      </c>
      <c r="L452" s="7">
        <f t="shared" si="3"/>
        <v>4</v>
      </c>
      <c r="M452" s="7" t="str">
        <f t="shared" si="4"/>
        <v>Reasonable</v>
      </c>
    </row>
    <row r="453">
      <c r="A453" s="4" t="s">
        <v>2562</v>
      </c>
      <c r="B453" s="4" t="s">
        <v>2563</v>
      </c>
      <c r="C453" s="4" t="s">
        <v>2564</v>
      </c>
      <c r="D453" s="5">
        <v>1999.0</v>
      </c>
      <c r="E453" s="6">
        <v>44231.0</v>
      </c>
      <c r="F453" s="4" t="s">
        <v>2565</v>
      </c>
      <c r="G453" s="4" t="s">
        <v>20</v>
      </c>
      <c r="H453" s="4" t="s">
        <v>20</v>
      </c>
      <c r="I453" s="4" t="s">
        <v>1014</v>
      </c>
      <c r="J453" s="7">
        <f t="shared" si="1"/>
        <v>2021</v>
      </c>
      <c r="K453" s="7">
        <f t="shared" si="2"/>
        <v>2</v>
      </c>
      <c r="L453" s="7">
        <f t="shared" si="3"/>
        <v>4</v>
      </c>
      <c r="M453" s="7" t="str">
        <f t="shared" si="4"/>
        <v>Reasonable</v>
      </c>
    </row>
    <row r="454">
      <c r="A454" s="4" t="s">
        <v>2566</v>
      </c>
      <c r="B454" s="4" t="s">
        <v>2567</v>
      </c>
      <c r="C454" s="4" t="s">
        <v>2568</v>
      </c>
      <c r="D454" s="5">
        <v>1499.0</v>
      </c>
      <c r="E454" s="6">
        <v>44232.0</v>
      </c>
      <c r="F454" s="4" t="s">
        <v>2569</v>
      </c>
      <c r="G454" s="4" t="s">
        <v>2570</v>
      </c>
      <c r="H454" s="4" t="s">
        <v>2066</v>
      </c>
      <c r="I454" s="4" t="s">
        <v>2571</v>
      </c>
      <c r="J454" s="7">
        <f t="shared" si="1"/>
        <v>2021</v>
      </c>
      <c r="K454" s="7">
        <f t="shared" si="2"/>
        <v>2</v>
      </c>
      <c r="L454" s="7">
        <f t="shared" si="3"/>
        <v>5</v>
      </c>
      <c r="M454" s="7" t="str">
        <f t="shared" si="4"/>
        <v>Reasonable</v>
      </c>
    </row>
    <row r="455">
      <c r="A455" s="4" t="s">
        <v>2572</v>
      </c>
      <c r="B455" s="4" t="s">
        <v>2573</v>
      </c>
      <c r="C455" s="4" t="s">
        <v>2574</v>
      </c>
      <c r="D455" s="5">
        <v>1499.0</v>
      </c>
      <c r="E455" s="6">
        <v>44236.0</v>
      </c>
      <c r="F455" s="4" t="s">
        <v>2575</v>
      </c>
      <c r="G455" s="4" t="s">
        <v>2576</v>
      </c>
      <c r="H455" s="4" t="s">
        <v>2576</v>
      </c>
      <c r="I455" s="4" t="s">
        <v>2577</v>
      </c>
      <c r="J455" s="7">
        <f t="shared" si="1"/>
        <v>2021</v>
      </c>
      <c r="K455" s="7">
        <f t="shared" si="2"/>
        <v>2</v>
      </c>
      <c r="L455" s="7">
        <f t="shared" si="3"/>
        <v>9</v>
      </c>
      <c r="M455" s="7" t="str">
        <f t="shared" si="4"/>
        <v>Reasonable</v>
      </c>
    </row>
    <row r="456">
      <c r="A456" s="4" t="s">
        <v>2578</v>
      </c>
      <c r="B456" s="4" t="s">
        <v>2579</v>
      </c>
      <c r="C456" s="4" t="s">
        <v>2580</v>
      </c>
      <c r="D456" s="5">
        <v>1899.0</v>
      </c>
      <c r="E456" s="6">
        <v>44236.0</v>
      </c>
      <c r="F456" s="4" t="s">
        <v>2581</v>
      </c>
      <c r="G456" s="4" t="s">
        <v>2582</v>
      </c>
      <c r="H456" s="4" t="s">
        <v>2582</v>
      </c>
      <c r="I456" s="4" t="s">
        <v>2583</v>
      </c>
      <c r="J456" s="7">
        <f t="shared" si="1"/>
        <v>2021</v>
      </c>
      <c r="K456" s="7">
        <f t="shared" si="2"/>
        <v>2</v>
      </c>
      <c r="L456" s="7">
        <f t="shared" si="3"/>
        <v>9</v>
      </c>
      <c r="M456" s="7" t="str">
        <f t="shared" si="4"/>
        <v>Reasonable</v>
      </c>
    </row>
    <row r="457">
      <c r="A457" s="4" t="s">
        <v>2584</v>
      </c>
      <c r="B457" s="4" t="s">
        <v>2585</v>
      </c>
      <c r="C457" s="4" t="s">
        <v>2586</v>
      </c>
      <c r="D457" s="5">
        <v>1499.0</v>
      </c>
      <c r="E457" s="6">
        <v>44238.0</v>
      </c>
      <c r="F457" s="4" t="s">
        <v>2587</v>
      </c>
      <c r="G457" s="4" t="s">
        <v>2588</v>
      </c>
      <c r="H457" s="4" t="s">
        <v>2588</v>
      </c>
      <c r="I457" s="4" t="s">
        <v>2589</v>
      </c>
      <c r="J457" s="7">
        <f t="shared" si="1"/>
        <v>2021</v>
      </c>
      <c r="K457" s="7">
        <f t="shared" si="2"/>
        <v>2</v>
      </c>
      <c r="L457" s="7">
        <f t="shared" si="3"/>
        <v>11</v>
      </c>
      <c r="M457" s="7" t="str">
        <f t="shared" si="4"/>
        <v>Reasonable</v>
      </c>
    </row>
    <row r="458">
      <c r="A458" s="4" t="s">
        <v>2590</v>
      </c>
      <c r="B458" s="4" t="s">
        <v>2591</v>
      </c>
      <c r="C458" s="4" t="s">
        <v>2592</v>
      </c>
      <c r="D458" s="5">
        <v>1999.0</v>
      </c>
      <c r="E458" s="6">
        <v>44238.0</v>
      </c>
      <c r="F458" s="4" t="s">
        <v>2593</v>
      </c>
      <c r="G458" s="4" t="s">
        <v>20</v>
      </c>
      <c r="H458" s="4" t="s">
        <v>20</v>
      </c>
      <c r="I458" s="4" t="s">
        <v>2594</v>
      </c>
      <c r="J458" s="7">
        <f t="shared" si="1"/>
        <v>2021</v>
      </c>
      <c r="K458" s="7">
        <f t="shared" si="2"/>
        <v>2</v>
      </c>
      <c r="L458" s="7">
        <f t="shared" si="3"/>
        <v>11</v>
      </c>
      <c r="M458" s="7" t="str">
        <f t="shared" si="4"/>
        <v>Reasonable</v>
      </c>
    </row>
    <row r="459">
      <c r="A459" s="4" t="s">
        <v>2595</v>
      </c>
      <c r="B459" s="4" t="s">
        <v>2596</v>
      </c>
      <c r="C459" s="4" t="s">
        <v>2597</v>
      </c>
      <c r="D459" s="5">
        <v>1499.0</v>
      </c>
      <c r="E459" s="6">
        <v>44238.0</v>
      </c>
      <c r="F459" s="4" t="s">
        <v>2598</v>
      </c>
      <c r="G459" s="4" t="s">
        <v>2599</v>
      </c>
      <c r="H459" s="4" t="s">
        <v>2260</v>
      </c>
      <c r="I459" s="4" t="s">
        <v>2600</v>
      </c>
      <c r="J459" s="7">
        <f t="shared" si="1"/>
        <v>2021</v>
      </c>
      <c r="K459" s="7">
        <f t="shared" si="2"/>
        <v>2</v>
      </c>
      <c r="L459" s="7">
        <f t="shared" si="3"/>
        <v>11</v>
      </c>
      <c r="M459" s="7" t="str">
        <f t="shared" si="4"/>
        <v>Reasonable</v>
      </c>
    </row>
    <row r="460">
      <c r="A460" s="4" t="s">
        <v>2601</v>
      </c>
      <c r="B460" s="4" t="s">
        <v>2602</v>
      </c>
      <c r="C460" s="4" t="s">
        <v>2603</v>
      </c>
      <c r="D460" s="5">
        <v>1999.0</v>
      </c>
      <c r="E460" s="6">
        <v>44239.0</v>
      </c>
      <c r="F460" s="4" t="s">
        <v>2604</v>
      </c>
      <c r="G460" s="4" t="s">
        <v>2605</v>
      </c>
      <c r="H460" s="4" t="s">
        <v>2282</v>
      </c>
      <c r="I460" s="4" t="s">
        <v>2606</v>
      </c>
      <c r="J460" s="7">
        <f t="shared" si="1"/>
        <v>2021</v>
      </c>
      <c r="K460" s="7">
        <f t="shared" si="2"/>
        <v>2</v>
      </c>
      <c r="L460" s="7">
        <f t="shared" si="3"/>
        <v>12</v>
      </c>
      <c r="M460" s="7" t="str">
        <f t="shared" si="4"/>
        <v>Reasonable</v>
      </c>
    </row>
    <row r="461">
      <c r="A461" s="4" t="s">
        <v>2607</v>
      </c>
      <c r="B461" s="4" t="s">
        <v>2608</v>
      </c>
      <c r="C461" s="4" t="s">
        <v>2609</v>
      </c>
      <c r="D461" s="5">
        <v>0.0</v>
      </c>
      <c r="E461" s="6">
        <v>44243.0</v>
      </c>
      <c r="F461" s="4" t="s">
        <v>2610</v>
      </c>
      <c r="G461" s="4" t="s">
        <v>2611</v>
      </c>
      <c r="H461" s="4" t="s">
        <v>2611</v>
      </c>
      <c r="I461" s="4" t="s">
        <v>2612</v>
      </c>
      <c r="J461" s="7">
        <f t="shared" si="1"/>
        <v>2021</v>
      </c>
      <c r="K461" s="7">
        <f t="shared" si="2"/>
        <v>2</v>
      </c>
      <c r="L461" s="7">
        <f t="shared" si="3"/>
        <v>16</v>
      </c>
      <c r="M461" s="7" t="str">
        <f t="shared" si="4"/>
        <v>Free</v>
      </c>
    </row>
    <row r="462">
      <c r="A462" s="4" t="s">
        <v>2613</v>
      </c>
      <c r="B462" s="4" t="s">
        <v>2614</v>
      </c>
      <c r="C462" s="4" t="s">
        <v>2615</v>
      </c>
      <c r="D462" s="5">
        <v>1999.0</v>
      </c>
      <c r="E462" s="6">
        <v>44244.0</v>
      </c>
      <c r="F462" s="4" t="s">
        <v>2616</v>
      </c>
      <c r="G462" s="4" t="s">
        <v>75</v>
      </c>
      <c r="H462" s="4" t="s">
        <v>876</v>
      </c>
      <c r="I462" s="4" t="s">
        <v>2617</v>
      </c>
      <c r="J462" s="7">
        <f t="shared" si="1"/>
        <v>2021</v>
      </c>
      <c r="K462" s="7">
        <f t="shared" si="2"/>
        <v>2</v>
      </c>
      <c r="L462" s="7">
        <f t="shared" si="3"/>
        <v>17</v>
      </c>
      <c r="M462" s="7" t="str">
        <f t="shared" si="4"/>
        <v>Reasonable</v>
      </c>
    </row>
    <row r="463">
      <c r="A463" s="4" t="s">
        <v>2618</v>
      </c>
      <c r="B463" s="4" t="s">
        <v>2619</v>
      </c>
      <c r="C463" s="4" t="s">
        <v>2620</v>
      </c>
      <c r="D463" s="5">
        <v>0.0</v>
      </c>
      <c r="E463" s="6">
        <v>44244.0</v>
      </c>
      <c r="F463" s="4" t="s">
        <v>2621</v>
      </c>
      <c r="G463" s="4" t="s">
        <v>2622</v>
      </c>
      <c r="H463" s="4" t="s">
        <v>2622</v>
      </c>
      <c r="I463" s="4" t="s">
        <v>2623</v>
      </c>
      <c r="J463" s="7">
        <f t="shared" si="1"/>
        <v>2021</v>
      </c>
      <c r="K463" s="7">
        <f t="shared" si="2"/>
        <v>2</v>
      </c>
      <c r="L463" s="7">
        <f t="shared" si="3"/>
        <v>17</v>
      </c>
      <c r="M463" s="7" t="str">
        <f t="shared" si="4"/>
        <v>Free</v>
      </c>
    </row>
    <row r="464">
      <c r="A464" s="4" t="s">
        <v>2624</v>
      </c>
      <c r="B464" s="4" t="s">
        <v>2625</v>
      </c>
      <c r="C464" s="4" t="s">
        <v>2626</v>
      </c>
      <c r="D464" s="5">
        <v>1199.0</v>
      </c>
      <c r="E464" s="6">
        <v>44245.0</v>
      </c>
      <c r="F464" s="4" t="s">
        <v>2627</v>
      </c>
      <c r="G464" s="4" t="s">
        <v>1909</v>
      </c>
      <c r="H464" s="4" t="s">
        <v>1909</v>
      </c>
      <c r="I464" s="4" t="s">
        <v>2628</v>
      </c>
      <c r="J464" s="7">
        <f t="shared" si="1"/>
        <v>2021</v>
      </c>
      <c r="K464" s="7">
        <f t="shared" si="2"/>
        <v>2</v>
      </c>
      <c r="L464" s="7">
        <f t="shared" si="3"/>
        <v>18</v>
      </c>
      <c r="M464" s="7" t="str">
        <f t="shared" si="4"/>
        <v>Reasonable</v>
      </c>
    </row>
    <row r="465">
      <c r="A465" s="4" t="s">
        <v>2629</v>
      </c>
      <c r="B465" s="4" t="s">
        <v>2630</v>
      </c>
      <c r="C465" s="4" t="s">
        <v>2631</v>
      </c>
      <c r="D465" s="5">
        <v>3999.0</v>
      </c>
      <c r="E465" s="6">
        <v>44245.0</v>
      </c>
      <c r="F465" s="4" t="s">
        <v>2632</v>
      </c>
      <c r="G465" s="4" t="s">
        <v>2633</v>
      </c>
      <c r="H465" s="4" t="s">
        <v>2634</v>
      </c>
      <c r="I465" s="4" t="s">
        <v>2635</v>
      </c>
      <c r="J465" s="7">
        <f t="shared" si="1"/>
        <v>2021</v>
      </c>
      <c r="K465" s="7">
        <f t="shared" si="2"/>
        <v>2</v>
      </c>
      <c r="L465" s="7">
        <f t="shared" si="3"/>
        <v>18</v>
      </c>
      <c r="M465" s="7" t="str">
        <f t="shared" si="4"/>
        <v>Reasonable</v>
      </c>
    </row>
    <row r="466">
      <c r="A466" s="4" t="s">
        <v>2636</v>
      </c>
      <c r="B466" s="4" t="s">
        <v>2637</v>
      </c>
      <c r="C466" s="4" t="s">
        <v>2638</v>
      </c>
      <c r="D466" s="5">
        <v>2499.0</v>
      </c>
      <c r="E466" s="6">
        <v>44245.0</v>
      </c>
      <c r="F466" s="4" t="s">
        <v>2639</v>
      </c>
      <c r="G466" s="4" t="s">
        <v>2640</v>
      </c>
      <c r="H466" s="4" t="s">
        <v>2641</v>
      </c>
      <c r="I466" s="4" t="s">
        <v>2642</v>
      </c>
      <c r="J466" s="7">
        <f t="shared" si="1"/>
        <v>2021</v>
      </c>
      <c r="K466" s="7">
        <f t="shared" si="2"/>
        <v>2</v>
      </c>
      <c r="L466" s="7">
        <f t="shared" si="3"/>
        <v>18</v>
      </c>
      <c r="M466" s="7" t="str">
        <f t="shared" si="4"/>
        <v>Reasonable</v>
      </c>
    </row>
    <row r="467">
      <c r="A467" s="4" t="s">
        <v>2643</v>
      </c>
      <c r="B467" s="4" t="s">
        <v>2644</v>
      </c>
      <c r="C467" s="4" t="s">
        <v>2645</v>
      </c>
      <c r="D467" s="5">
        <v>1999.0</v>
      </c>
      <c r="E467" s="6">
        <v>44250.0</v>
      </c>
      <c r="F467" s="4" t="s">
        <v>2646</v>
      </c>
      <c r="G467" s="4" t="s">
        <v>2647</v>
      </c>
      <c r="H467" s="4" t="s">
        <v>559</v>
      </c>
      <c r="I467" s="4" t="s">
        <v>2648</v>
      </c>
      <c r="J467" s="7">
        <f t="shared" si="1"/>
        <v>2021</v>
      </c>
      <c r="K467" s="7">
        <f t="shared" si="2"/>
        <v>2</v>
      </c>
      <c r="L467" s="7">
        <f t="shared" si="3"/>
        <v>23</v>
      </c>
      <c r="M467" s="7" t="str">
        <f t="shared" si="4"/>
        <v>Reasonable</v>
      </c>
    </row>
    <row r="468">
      <c r="A468" s="4" t="s">
        <v>2649</v>
      </c>
      <c r="B468" s="4" t="s">
        <v>2650</v>
      </c>
      <c r="C468" s="4" t="s">
        <v>2651</v>
      </c>
      <c r="D468" s="5">
        <v>1995.0</v>
      </c>
      <c r="E468" s="6">
        <v>44251.0</v>
      </c>
      <c r="F468" s="4" t="s">
        <v>2652</v>
      </c>
      <c r="G468" s="4" t="s">
        <v>2653</v>
      </c>
      <c r="H468" s="4" t="s">
        <v>2653</v>
      </c>
      <c r="I468" s="4" t="s">
        <v>2654</v>
      </c>
      <c r="J468" s="7">
        <f t="shared" si="1"/>
        <v>2021</v>
      </c>
      <c r="K468" s="7">
        <f t="shared" si="2"/>
        <v>2</v>
      </c>
      <c r="L468" s="7">
        <f t="shared" si="3"/>
        <v>24</v>
      </c>
      <c r="M468" s="7" t="str">
        <f t="shared" si="4"/>
        <v>Reasonable</v>
      </c>
    </row>
    <row r="469">
      <c r="A469" s="4" t="s">
        <v>2655</v>
      </c>
      <c r="B469" s="4" t="s">
        <v>2656</v>
      </c>
      <c r="C469" s="4" t="s">
        <v>2657</v>
      </c>
      <c r="D469" s="5">
        <v>0.0</v>
      </c>
      <c r="E469" s="6">
        <v>44251.0</v>
      </c>
      <c r="F469" s="4" t="s">
        <v>2658</v>
      </c>
      <c r="G469" s="4" t="s">
        <v>2659</v>
      </c>
      <c r="H469" s="4" t="s">
        <v>2659</v>
      </c>
      <c r="I469" s="4" t="s">
        <v>2660</v>
      </c>
      <c r="J469" s="7">
        <f t="shared" si="1"/>
        <v>2021</v>
      </c>
      <c r="K469" s="7">
        <f t="shared" si="2"/>
        <v>2</v>
      </c>
      <c r="L469" s="7">
        <f t="shared" si="3"/>
        <v>24</v>
      </c>
      <c r="M469" s="7" t="str">
        <f t="shared" si="4"/>
        <v>Free</v>
      </c>
    </row>
    <row r="470">
      <c r="A470" s="4" t="s">
        <v>2661</v>
      </c>
      <c r="B470" s="4" t="s">
        <v>2662</v>
      </c>
      <c r="C470" s="4" t="s">
        <v>2663</v>
      </c>
      <c r="D470" s="5">
        <v>2499.0</v>
      </c>
      <c r="E470" s="6">
        <v>44251.0</v>
      </c>
      <c r="F470" s="4" t="s">
        <v>2664</v>
      </c>
      <c r="G470" s="4" t="s">
        <v>2665</v>
      </c>
      <c r="H470" s="4" t="s">
        <v>2666</v>
      </c>
      <c r="I470" s="4" t="s">
        <v>2667</v>
      </c>
      <c r="J470" s="7">
        <f t="shared" si="1"/>
        <v>2021</v>
      </c>
      <c r="K470" s="7">
        <f t="shared" si="2"/>
        <v>2</v>
      </c>
      <c r="L470" s="7">
        <f t="shared" si="3"/>
        <v>24</v>
      </c>
      <c r="M470" s="7" t="str">
        <f t="shared" si="4"/>
        <v>Reasonable</v>
      </c>
    </row>
    <row r="471">
      <c r="A471" s="4" t="s">
        <v>2668</v>
      </c>
      <c r="B471" s="4" t="s">
        <v>2669</v>
      </c>
      <c r="C471" s="4" t="s">
        <v>2670</v>
      </c>
      <c r="D471" s="5">
        <v>2499.0</v>
      </c>
      <c r="E471" s="6">
        <v>44251.0</v>
      </c>
      <c r="F471" s="4" t="s">
        <v>2671</v>
      </c>
      <c r="G471" s="4" t="s">
        <v>2672</v>
      </c>
      <c r="H471" s="4" t="s">
        <v>2666</v>
      </c>
      <c r="I471" s="4" t="s">
        <v>2673</v>
      </c>
      <c r="J471" s="7">
        <f t="shared" si="1"/>
        <v>2021</v>
      </c>
      <c r="K471" s="7">
        <f t="shared" si="2"/>
        <v>2</v>
      </c>
      <c r="L471" s="7">
        <f t="shared" si="3"/>
        <v>24</v>
      </c>
      <c r="M471" s="7" t="str">
        <f t="shared" si="4"/>
        <v>Reasonable</v>
      </c>
    </row>
    <row r="472">
      <c r="A472" s="4" t="s">
        <v>2674</v>
      </c>
      <c r="B472" s="4" t="s">
        <v>2675</v>
      </c>
      <c r="C472" s="4" t="s">
        <v>2676</v>
      </c>
      <c r="D472" s="5">
        <v>1899.0</v>
      </c>
      <c r="E472" s="6">
        <v>44252.0</v>
      </c>
      <c r="F472" s="4" t="s">
        <v>2677</v>
      </c>
      <c r="G472" s="4" t="s">
        <v>2678</v>
      </c>
      <c r="H472" s="4" t="s">
        <v>2678</v>
      </c>
      <c r="I472" s="4" t="s">
        <v>2561</v>
      </c>
      <c r="J472" s="7">
        <f t="shared" si="1"/>
        <v>2021</v>
      </c>
      <c r="K472" s="7">
        <f t="shared" si="2"/>
        <v>2</v>
      </c>
      <c r="L472" s="7">
        <f t="shared" si="3"/>
        <v>25</v>
      </c>
      <c r="M472" s="7" t="str">
        <f t="shared" si="4"/>
        <v>Reasonable</v>
      </c>
    </row>
    <row r="473">
      <c r="A473" s="4" t="s">
        <v>2679</v>
      </c>
      <c r="B473" s="4" t="s">
        <v>2680</v>
      </c>
      <c r="C473" s="4" t="s">
        <v>2681</v>
      </c>
      <c r="D473" s="5">
        <v>2499.0</v>
      </c>
      <c r="E473" s="6">
        <v>44252.0</v>
      </c>
      <c r="F473" s="4" t="s">
        <v>2682</v>
      </c>
      <c r="G473" s="4" t="s">
        <v>2683</v>
      </c>
      <c r="H473" s="4" t="s">
        <v>2684</v>
      </c>
      <c r="I473" s="4" t="s">
        <v>2685</v>
      </c>
      <c r="J473" s="7">
        <f t="shared" si="1"/>
        <v>2021</v>
      </c>
      <c r="K473" s="7">
        <f t="shared" si="2"/>
        <v>2</v>
      </c>
      <c r="L473" s="7">
        <f t="shared" si="3"/>
        <v>25</v>
      </c>
      <c r="M473" s="7" t="str">
        <f t="shared" si="4"/>
        <v>Reasonable</v>
      </c>
    </row>
    <row r="474">
      <c r="A474" s="4" t="s">
        <v>2686</v>
      </c>
      <c r="B474" s="4" t="s">
        <v>2687</v>
      </c>
      <c r="C474" s="4" t="s">
        <v>2688</v>
      </c>
      <c r="D474" s="5">
        <v>2999.0</v>
      </c>
      <c r="E474" s="6">
        <v>44257.0</v>
      </c>
      <c r="F474" s="4" t="s">
        <v>2689</v>
      </c>
      <c r="G474" s="4" t="s">
        <v>2690</v>
      </c>
      <c r="H474" s="4" t="s">
        <v>253</v>
      </c>
      <c r="I474" s="4" t="s">
        <v>2691</v>
      </c>
      <c r="J474" s="7">
        <f t="shared" si="1"/>
        <v>2021</v>
      </c>
      <c r="K474" s="7">
        <f t="shared" si="2"/>
        <v>3</v>
      </c>
      <c r="L474" s="7">
        <f t="shared" si="3"/>
        <v>2</v>
      </c>
      <c r="M474" s="7" t="str">
        <f t="shared" si="4"/>
        <v>Reasonable</v>
      </c>
    </row>
    <row r="475">
      <c r="A475" s="4" t="s">
        <v>2692</v>
      </c>
      <c r="B475" s="4" t="s">
        <v>2693</v>
      </c>
      <c r="C475" s="4" t="s">
        <v>2694</v>
      </c>
      <c r="D475" s="5">
        <v>2999.0</v>
      </c>
      <c r="E475" s="6">
        <v>44258.0</v>
      </c>
      <c r="F475" s="4" t="s">
        <v>2695</v>
      </c>
      <c r="G475" s="4" t="s">
        <v>1507</v>
      </c>
      <c r="H475" s="4" t="s">
        <v>20</v>
      </c>
      <c r="I475" s="4" t="s">
        <v>777</v>
      </c>
      <c r="J475" s="7">
        <f t="shared" si="1"/>
        <v>2021</v>
      </c>
      <c r="K475" s="7">
        <f t="shared" si="2"/>
        <v>3</v>
      </c>
      <c r="L475" s="7">
        <f t="shared" si="3"/>
        <v>3</v>
      </c>
      <c r="M475" s="7" t="str">
        <f t="shared" si="4"/>
        <v>Reasonable</v>
      </c>
    </row>
    <row r="476">
      <c r="A476" s="4" t="s">
        <v>2696</v>
      </c>
      <c r="B476" s="4" t="s">
        <v>2697</v>
      </c>
      <c r="C476" s="4" t="s">
        <v>2698</v>
      </c>
      <c r="D476" s="5">
        <v>1399.0</v>
      </c>
      <c r="E476" s="6">
        <v>44258.0</v>
      </c>
      <c r="F476" s="4" t="s">
        <v>2699</v>
      </c>
      <c r="G476" s="4" t="s">
        <v>2700</v>
      </c>
      <c r="H476" s="4" t="s">
        <v>2701</v>
      </c>
      <c r="I476" s="4" t="s">
        <v>2702</v>
      </c>
      <c r="J476" s="7">
        <f t="shared" si="1"/>
        <v>2021</v>
      </c>
      <c r="K476" s="7">
        <f t="shared" si="2"/>
        <v>3</v>
      </c>
      <c r="L476" s="7">
        <f t="shared" si="3"/>
        <v>3</v>
      </c>
      <c r="M476" s="7" t="str">
        <f t="shared" si="4"/>
        <v>Reasonable</v>
      </c>
    </row>
    <row r="477">
      <c r="A477" s="4" t="s">
        <v>2703</v>
      </c>
      <c r="B477" s="4" t="s">
        <v>2704</v>
      </c>
      <c r="C477" s="4" t="s">
        <v>2705</v>
      </c>
      <c r="D477" s="5">
        <v>999.0</v>
      </c>
      <c r="E477" s="6">
        <v>44258.0</v>
      </c>
      <c r="F477" s="4" t="s">
        <v>2706</v>
      </c>
      <c r="G477" s="4" t="s">
        <v>20</v>
      </c>
      <c r="H477" s="4" t="s">
        <v>2707</v>
      </c>
      <c r="I477" s="4" t="s">
        <v>2708</v>
      </c>
      <c r="J477" s="7">
        <f t="shared" si="1"/>
        <v>2021</v>
      </c>
      <c r="K477" s="7">
        <f t="shared" si="2"/>
        <v>3</v>
      </c>
      <c r="L477" s="7">
        <f t="shared" si="3"/>
        <v>3</v>
      </c>
      <c r="M477" s="7" t="str">
        <f t="shared" si="4"/>
        <v>Cheap</v>
      </c>
    </row>
    <row r="478">
      <c r="A478" s="4" t="s">
        <v>2709</v>
      </c>
      <c r="B478" s="4" t="s">
        <v>2710</v>
      </c>
      <c r="C478" s="4" t="s">
        <v>2711</v>
      </c>
      <c r="D478" s="5">
        <v>1999.0</v>
      </c>
      <c r="E478" s="6">
        <v>44259.0</v>
      </c>
      <c r="F478" s="4" t="s">
        <v>2712</v>
      </c>
      <c r="G478" s="4" t="s">
        <v>2713</v>
      </c>
      <c r="H478" s="4" t="s">
        <v>2714</v>
      </c>
      <c r="I478" s="4" t="s">
        <v>2715</v>
      </c>
      <c r="J478" s="7">
        <f t="shared" si="1"/>
        <v>2021</v>
      </c>
      <c r="K478" s="7">
        <f t="shared" si="2"/>
        <v>3</v>
      </c>
      <c r="L478" s="7">
        <f t="shared" si="3"/>
        <v>4</v>
      </c>
      <c r="M478" s="7" t="str">
        <f t="shared" si="4"/>
        <v>Reasonable</v>
      </c>
    </row>
    <row r="479">
      <c r="A479" s="4" t="s">
        <v>2716</v>
      </c>
      <c r="B479" s="4" t="s">
        <v>2717</v>
      </c>
      <c r="C479" s="4" t="s">
        <v>2718</v>
      </c>
      <c r="D479" s="5">
        <v>0.0</v>
      </c>
      <c r="E479" s="6">
        <v>44259.0</v>
      </c>
      <c r="F479" s="4" t="s">
        <v>2717</v>
      </c>
      <c r="G479" s="4" t="s">
        <v>2719</v>
      </c>
      <c r="H479" s="4" t="s">
        <v>2720</v>
      </c>
      <c r="I479" s="4" t="s">
        <v>2721</v>
      </c>
      <c r="J479" s="7">
        <f t="shared" si="1"/>
        <v>2021</v>
      </c>
      <c r="K479" s="7">
        <f t="shared" si="2"/>
        <v>3</v>
      </c>
      <c r="L479" s="7">
        <f t="shared" si="3"/>
        <v>4</v>
      </c>
      <c r="M479" s="7" t="str">
        <f t="shared" si="4"/>
        <v>Free</v>
      </c>
    </row>
    <row r="480">
      <c r="A480" s="4" t="s">
        <v>2722</v>
      </c>
      <c r="B480" s="4" t="s">
        <v>2723</v>
      </c>
      <c r="C480" s="4" t="s">
        <v>2724</v>
      </c>
      <c r="D480" s="5">
        <v>2999.0</v>
      </c>
      <c r="E480" s="6">
        <v>44259.0</v>
      </c>
      <c r="F480" s="4" t="s">
        <v>2725</v>
      </c>
      <c r="G480" s="4" t="s">
        <v>2726</v>
      </c>
      <c r="H480" s="4" t="s">
        <v>2726</v>
      </c>
      <c r="I480" s="4" t="s">
        <v>2727</v>
      </c>
      <c r="J480" s="7">
        <f t="shared" si="1"/>
        <v>2021</v>
      </c>
      <c r="K480" s="7">
        <f t="shared" si="2"/>
        <v>3</v>
      </c>
      <c r="L480" s="7">
        <f t="shared" si="3"/>
        <v>4</v>
      </c>
      <c r="M480" s="7" t="str">
        <f t="shared" si="4"/>
        <v>Reasonable</v>
      </c>
    </row>
    <row r="481">
      <c r="A481" s="4" t="s">
        <v>2728</v>
      </c>
      <c r="B481" s="4" t="s">
        <v>2729</v>
      </c>
      <c r="C481" s="4" t="s">
        <v>2730</v>
      </c>
      <c r="D481" s="5">
        <v>2499.0</v>
      </c>
      <c r="E481" s="6">
        <v>44259.0</v>
      </c>
      <c r="F481" s="4" t="s">
        <v>2731</v>
      </c>
      <c r="G481" s="4" t="s">
        <v>2732</v>
      </c>
      <c r="H481" s="4" t="s">
        <v>246</v>
      </c>
      <c r="I481" s="4" t="s">
        <v>2589</v>
      </c>
      <c r="J481" s="7">
        <f t="shared" si="1"/>
        <v>2021</v>
      </c>
      <c r="K481" s="7">
        <f t="shared" si="2"/>
        <v>3</v>
      </c>
      <c r="L481" s="7">
        <f t="shared" si="3"/>
        <v>4</v>
      </c>
      <c r="M481" s="7" t="str">
        <f t="shared" si="4"/>
        <v>Reasonable</v>
      </c>
    </row>
    <row r="482">
      <c r="A482" s="4" t="s">
        <v>2733</v>
      </c>
      <c r="B482" s="4" t="s">
        <v>2734</v>
      </c>
      <c r="C482" s="4" t="s">
        <v>2735</v>
      </c>
      <c r="D482" s="5">
        <v>1499.0</v>
      </c>
      <c r="E482" s="6">
        <v>44259.0</v>
      </c>
      <c r="F482" s="4" t="s">
        <v>2736</v>
      </c>
      <c r="G482" s="4" t="s">
        <v>2737</v>
      </c>
      <c r="H482" s="4" t="s">
        <v>315</v>
      </c>
      <c r="I482" s="4" t="s">
        <v>2738</v>
      </c>
      <c r="J482" s="7">
        <f t="shared" si="1"/>
        <v>2021</v>
      </c>
      <c r="K482" s="7">
        <f t="shared" si="2"/>
        <v>3</v>
      </c>
      <c r="L482" s="7">
        <f t="shared" si="3"/>
        <v>4</v>
      </c>
      <c r="M482" s="7" t="str">
        <f t="shared" si="4"/>
        <v>Reasonable</v>
      </c>
    </row>
    <row r="483">
      <c r="A483" s="4" t="s">
        <v>2739</v>
      </c>
      <c r="B483" s="4" t="s">
        <v>2740</v>
      </c>
      <c r="C483" s="4" t="s">
        <v>2741</v>
      </c>
      <c r="D483" s="5">
        <v>0.0</v>
      </c>
      <c r="E483" s="6">
        <v>44265.0</v>
      </c>
      <c r="F483" s="4" t="s">
        <v>2742</v>
      </c>
      <c r="G483" s="4" t="s">
        <v>2743</v>
      </c>
      <c r="H483" s="4" t="s">
        <v>2743</v>
      </c>
      <c r="I483" s="4" t="s">
        <v>2744</v>
      </c>
      <c r="J483" s="7">
        <f t="shared" si="1"/>
        <v>2021</v>
      </c>
      <c r="K483" s="7">
        <f t="shared" si="2"/>
        <v>3</v>
      </c>
      <c r="L483" s="7">
        <f t="shared" si="3"/>
        <v>10</v>
      </c>
      <c r="M483" s="7" t="str">
        <f t="shared" si="4"/>
        <v>Free</v>
      </c>
    </row>
    <row r="484">
      <c r="A484" s="4" t="s">
        <v>2745</v>
      </c>
      <c r="B484" s="4" t="s">
        <v>2746</v>
      </c>
      <c r="C484" s="4" t="s">
        <v>2747</v>
      </c>
      <c r="D484" s="5">
        <v>1999.0</v>
      </c>
      <c r="E484" s="6">
        <v>44266.0</v>
      </c>
      <c r="F484" s="4" t="s">
        <v>2748</v>
      </c>
      <c r="G484" s="4" t="s">
        <v>2749</v>
      </c>
      <c r="H484" s="4" t="s">
        <v>20</v>
      </c>
      <c r="I484" s="4" t="s">
        <v>860</v>
      </c>
      <c r="J484" s="7">
        <f t="shared" si="1"/>
        <v>2021</v>
      </c>
      <c r="K484" s="7">
        <f t="shared" si="2"/>
        <v>3</v>
      </c>
      <c r="L484" s="7">
        <f t="shared" si="3"/>
        <v>11</v>
      </c>
      <c r="M484" s="7" t="str">
        <f t="shared" si="4"/>
        <v>Reasonable</v>
      </c>
    </row>
    <row r="485">
      <c r="A485" s="4" t="s">
        <v>2750</v>
      </c>
      <c r="B485" s="4" t="s">
        <v>2751</v>
      </c>
      <c r="C485" s="4" t="s">
        <v>2752</v>
      </c>
      <c r="D485" s="5">
        <v>999.0</v>
      </c>
      <c r="E485" s="6">
        <v>44266.0</v>
      </c>
      <c r="F485" s="4" t="s">
        <v>2753</v>
      </c>
      <c r="G485" s="4" t="s">
        <v>20</v>
      </c>
      <c r="H485" s="4" t="s">
        <v>20</v>
      </c>
      <c r="I485" s="4" t="s">
        <v>2754</v>
      </c>
      <c r="J485" s="7">
        <f t="shared" si="1"/>
        <v>2021</v>
      </c>
      <c r="K485" s="7">
        <f t="shared" si="2"/>
        <v>3</v>
      </c>
      <c r="L485" s="7">
        <f t="shared" si="3"/>
        <v>11</v>
      </c>
      <c r="M485" s="7" t="str">
        <f t="shared" si="4"/>
        <v>Cheap</v>
      </c>
    </row>
    <row r="486">
      <c r="A486" s="4" t="s">
        <v>2755</v>
      </c>
      <c r="B486" s="4" t="s">
        <v>2756</v>
      </c>
      <c r="C486" s="4" t="s">
        <v>2757</v>
      </c>
      <c r="D486" s="5">
        <v>999.0</v>
      </c>
      <c r="E486" s="6">
        <v>44266.0</v>
      </c>
      <c r="F486" s="4" t="s">
        <v>2758</v>
      </c>
      <c r="G486" s="4" t="s">
        <v>291</v>
      </c>
      <c r="H486" s="4" t="s">
        <v>20</v>
      </c>
      <c r="I486" s="4" t="s">
        <v>2754</v>
      </c>
      <c r="J486" s="7">
        <f t="shared" si="1"/>
        <v>2021</v>
      </c>
      <c r="K486" s="7">
        <f t="shared" si="2"/>
        <v>3</v>
      </c>
      <c r="L486" s="7">
        <f t="shared" si="3"/>
        <v>11</v>
      </c>
      <c r="M486" s="7" t="str">
        <f t="shared" si="4"/>
        <v>Cheap</v>
      </c>
    </row>
    <row r="487">
      <c r="A487" s="4" t="s">
        <v>2759</v>
      </c>
      <c r="B487" s="4" t="s">
        <v>2760</v>
      </c>
      <c r="C487" s="4" t="s">
        <v>2761</v>
      </c>
      <c r="D487" s="5">
        <v>1999.0</v>
      </c>
      <c r="E487" s="6">
        <v>44266.0</v>
      </c>
      <c r="F487" s="4" t="s">
        <v>2762</v>
      </c>
      <c r="G487" s="4" t="s">
        <v>2763</v>
      </c>
      <c r="H487" s="4" t="s">
        <v>1533</v>
      </c>
      <c r="I487" s="4" t="s">
        <v>2764</v>
      </c>
      <c r="J487" s="7">
        <f t="shared" si="1"/>
        <v>2021</v>
      </c>
      <c r="K487" s="7">
        <f t="shared" si="2"/>
        <v>3</v>
      </c>
      <c r="L487" s="7">
        <f t="shared" si="3"/>
        <v>11</v>
      </c>
      <c r="M487" s="7" t="str">
        <f t="shared" si="4"/>
        <v>Reasonable</v>
      </c>
    </row>
    <row r="488">
      <c r="A488" s="4" t="s">
        <v>2765</v>
      </c>
      <c r="B488" s="4" t="s">
        <v>2766</v>
      </c>
      <c r="C488" s="4" t="s">
        <v>2767</v>
      </c>
      <c r="D488" s="5">
        <v>1699.0</v>
      </c>
      <c r="E488" s="6">
        <v>44270.0</v>
      </c>
      <c r="F488" s="4" t="s">
        <v>2768</v>
      </c>
      <c r="G488" s="4" t="s">
        <v>2769</v>
      </c>
      <c r="H488" s="4" t="s">
        <v>2769</v>
      </c>
      <c r="I488" s="4" t="s">
        <v>2770</v>
      </c>
      <c r="J488" s="7">
        <f t="shared" si="1"/>
        <v>2021</v>
      </c>
      <c r="K488" s="7">
        <f t="shared" si="2"/>
        <v>3</v>
      </c>
      <c r="L488" s="7">
        <f t="shared" si="3"/>
        <v>15</v>
      </c>
      <c r="M488" s="7" t="str">
        <f t="shared" si="4"/>
        <v>Reasonable</v>
      </c>
    </row>
    <row r="489">
      <c r="A489" s="4" t="s">
        <v>2771</v>
      </c>
      <c r="B489" s="4" t="s">
        <v>2772</v>
      </c>
      <c r="C489" s="4" t="s">
        <v>2773</v>
      </c>
      <c r="D489" s="5">
        <v>1999.0</v>
      </c>
      <c r="E489" s="6">
        <v>44271.0</v>
      </c>
      <c r="F489" s="4" t="s">
        <v>2774</v>
      </c>
      <c r="G489" s="4" t="s">
        <v>2775</v>
      </c>
      <c r="H489" s="4" t="s">
        <v>2776</v>
      </c>
      <c r="I489" s="4" t="s">
        <v>2777</v>
      </c>
      <c r="J489" s="7">
        <f t="shared" si="1"/>
        <v>2021</v>
      </c>
      <c r="K489" s="7">
        <f t="shared" si="2"/>
        <v>3</v>
      </c>
      <c r="L489" s="7">
        <f t="shared" si="3"/>
        <v>16</v>
      </c>
      <c r="M489" s="7" t="str">
        <f t="shared" si="4"/>
        <v>Reasonable</v>
      </c>
    </row>
    <row r="490">
      <c r="A490" s="4" t="s">
        <v>2778</v>
      </c>
      <c r="B490" s="4" t="s">
        <v>2779</v>
      </c>
      <c r="C490" s="4" t="s">
        <v>2780</v>
      </c>
      <c r="D490" s="5">
        <v>4999.0</v>
      </c>
      <c r="E490" s="6">
        <v>44271.0</v>
      </c>
      <c r="F490" s="4" t="s">
        <v>2781</v>
      </c>
      <c r="G490" s="4" t="s">
        <v>2782</v>
      </c>
      <c r="H490" s="4" t="s">
        <v>2393</v>
      </c>
      <c r="I490" s="4" t="s">
        <v>2783</v>
      </c>
      <c r="J490" s="7">
        <f t="shared" si="1"/>
        <v>2021</v>
      </c>
      <c r="K490" s="7">
        <f t="shared" si="2"/>
        <v>3</v>
      </c>
      <c r="L490" s="7">
        <f t="shared" si="3"/>
        <v>16</v>
      </c>
      <c r="M490" s="7" t="str">
        <f t="shared" si="4"/>
        <v>Reasonable</v>
      </c>
    </row>
    <row r="491">
      <c r="A491" s="4" t="s">
        <v>2784</v>
      </c>
      <c r="B491" s="4" t="s">
        <v>2785</v>
      </c>
      <c r="C491" s="4" t="s">
        <v>2786</v>
      </c>
      <c r="D491" s="5">
        <v>0.0</v>
      </c>
      <c r="E491" s="6">
        <v>44273.0</v>
      </c>
      <c r="F491" s="4" t="s">
        <v>2787</v>
      </c>
      <c r="G491" s="4" t="s">
        <v>2788</v>
      </c>
      <c r="H491" s="4" t="s">
        <v>2788</v>
      </c>
      <c r="I491" s="4" t="s">
        <v>2789</v>
      </c>
      <c r="J491" s="7">
        <f t="shared" si="1"/>
        <v>2021</v>
      </c>
      <c r="K491" s="7">
        <f t="shared" si="2"/>
        <v>3</v>
      </c>
      <c r="L491" s="7">
        <f t="shared" si="3"/>
        <v>18</v>
      </c>
      <c r="M491" s="7" t="str">
        <f t="shared" si="4"/>
        <v>Free</v>
      </c>
    </row>
    <row r="492">
      <c r="A492" s="4" t="s">
        <v>2790</v>
      </c>
      <c r="B492" s="4" t="s">
        <v>2791</v>
      </c>
      <c r="C492" s="4" t="s">
        <v>2792</v>
      </c>
      <c r="D492" s="5">
        <v>1499.0</v>
      </c>
      <c r="E492" s="6">
        <v>44273.0</v>
      </c>
      <c r="F492" s="4" t="s">
        <v>2793</v>
      </c>
      <c r="G492" s="4" t="s">
        <v>2794</v>
      </c>
      <c r="H492" s="4" t="s">
        <v>2431</v>
      </c>
      <c r="I492" s="4" t="s">
        <v>2795</v>
      </c>
      <c r="J492" s="7">
        <f t="shared" si="1"/>
        <v>2021</v>
      </c>
      <c r="K492" s="7">
        <f t="shared" si="2"/>
        <v>3</v>
      </c>
      <c r="L492" s="7">
        <f t="shared" si="3"/>
        <v>18</v>
      </c>
      <c r="M492" s="7" t="str">
        <f t="shared" si="4"/>
        <v>Reasonable</v>
      </c>
    </row>
    <row r="493">
      <c r="A493" s="4" t="s">
        <v>2796</v>
      </c>
      <c r="B493" s="4" t="s">
        <v>2797</v>
      </c>
      <c r="C493" s="4" t="s">
        <v>2798</v>
      </c>
      <c r="D493" s="5">
        <v>999.0</v>
      </c>
      <c r="E493" s="6">
        <v>44273.0</v>
      </c>
      <c r="F493" s="4" t="s">
        <v>2799</v>
      </c>
      <c r="G493" s="4" t="s">
        <v>2769</v>
      </c>
      <c r="H493" s="4" t="s">
        <v>2769</v>
      </c>
      <c r="I493" s="4" t="s">
        <v>2770</v>
      </c>
      <c r="J493" s="7">
        <f t="shared" si="1"/>
        <v>2021</v>
      </c>
      <c r="K493" s="7">
        <f t="shared" si="2"/>
        <v>3</v>
      </c>
      <c r="L493" s="7">
        <f t="shared" si="3"/>
        <v>18</v>
      </c>
      <c r="M493" s="7" t="str">
        <f t="shared" si="4"/>
        <v>Cheap</v>
      </c>
    </row>
    <row r="494">
      <c r="A494" s="4" t="s">
        <v>2800</v>
      </c>
      <c r="B494" s="4" t="s">
        <v>2801</v>
      </c>
      <c r="C494" s="4" t="s">
        <v>2802</v>
      </c>
      <c r="D494" s="5">
        <v>2499.0</v>
      </c>
      <c r="E494" s="6">
        <v>44273.0</v>
      </c>
      <c r="F494" s="4" t="s">
        <v>2803</v>
      </c>
      <c r="G494" s="4" t="s">
        <v>2804</v>
      </c>
      <c r="H494" s="4" t="s">
        <v>1276</v>
      </c>
      <c r="I494" s="4" t="s">
        <v>2805</v>
      </c>
      <c r="J494" s="7">
        <f t="shared" si="1"/>
        <v>2021</v>
      </c>
      <c r="K494" s="7">
        <f t="shared" si="2"/>
        <v>3</v>
      </c>
      <c r="L494" s="7">
        <f t="shared" si="3"/>
        <v>18</v>
      </c>
      <c r="M494" s="7" t="str">
        <f t="shared" si="4"/>
        <v>Reasonable</v>
      </c>
    </row>
    <row r="495">
      <c r="A495" s="4" t="s">
        <v>2806</v>
      </c>
      <c r="B495" s="4" t="s">
        <v>2807</v>
      </c>
      <c r="C495" s="4" t="s">
        <v>2808</v>
      </c>
      <c r="D495" s="5">
        <v>1499.0</v>
      </c>
      <c r="E495" s="6">
        <v>44273.0</v>
      </c>
      <c r="F495" s="4" t="s">
        <v>2809</v>
      </c>
      <c r="G495" s="4" t="s">
        <v>2570</v>
      </c>
      <c r="H495" s="4" t="s">
        <v>2570</v>
      </c>
      <c r="I495" s="4" t="s">
        <v>2810</v>
      </c>
      <c r="J495" s="7">
        <f t="shared" si="1"/>
        <v>2021</v>
      </c>
      <c r="K495" s="7">
        <f t="shared" si="2"/>
        <v>3</v>
      </c>
      <c r="L495" s="7">
        <f t="shared" si="3"/>
        <v>18</v>
      </c>
      <c r="M495" s="7" t="str">
        <f t="shared" si="4"/>
        <v>Reasonable</v>
      </c>
    </row>
    <row r="496">
      <c r="A496" s="4" t="s">
        <v>2811</v>
      </c>
      <c r="B496" s="4" t="s">
        <v>2812</v>
      </c>
      <c r="C496" s="4" t="s">
        <v>2813</v>
      </c>
      <c r="D496" s="5">
        <v>1399.0</v>
      </c>
      <c r="E496" s="6">
        <v>44273.0</v>
      </c>
      <c r="F496" s="4" t="s">
        <v>2814</v>
      </c>
      <c r="G496" s="4" t="s">
        <v>2815</v>
      </c>
      <c r="H496" s="4" t="s">
        <v>2816</v>
      </c>
      <c r="I496" s="4" t="s">
        <v>2589</v>
      </c>
      <c r="J496" s="7">
        <f t="shared" si="1"/>
        <v>2021</v>
      </c>
      <c r="K496" s="7">
        <f t="shared" si="2"/>
        <v>3</v>
      </c>
      <c r="L496" s="7">
        <f t="shared" si="3"/>
        <v>18</v>
      </c>
      <c r="M496" s="7" t="str">
        <f t="shared" si="4"/>
        <v>Reasonable</v>
      </c>
    </row>
    <row r="497">
      <c r="A497" s="4" t="s">
        <v>2817</v>
      </c>
      <c r="B497" s="4" t="s">
        <v>2818</v>
      </c>
      <c r="C497" s="4" t="s">
        <v>2819</v>
      </c>
      <c r="D497" s="5">
        <v>1499.0</v>
      </c>
      <c r="E497" s="6">
        <v>44274.0</v>
      </c>
      <c r="F497" s="4" t="s">
        <v>2820</v>
      </c>
      <c r="G497" s="4" t="s">
        <v>2821</v>
      </c>
      <c r="H497" s="4" t="s">
        <v>2282</v>
      </c>
      <c r="I497" s="4" t="s">
        <v>2648</v>
      </c>
      <c r="J497" s="7">
        <f t="shared" si="1"/>
        <v>2021</v>
      </c>
      <c r="K497" s="7">
        <f t="shared" si="2"/>
        <v>3</v>
      </c>
      <c r="L497" s="7">
        <f t="shared" si="3"/>
        <v>19</v>
      </c>
      <c r="M497" s="7" t="str">
        <f t="shared" si="4"/>
        <v>Reasonable</v>
      </c>
    </row>
    <row r="498">
      <c r="A498" s="4" t="s">
        <v>2822</v>
      </c>
      <c r="B498" s="4" t="s">
        <v>2823</v>
      </c>
      <c r="C498" s="4" t="s">
        <v>2824</v>
      </c>
      <c r="D498" s="5">
        <v>1499.0</v>
      </c>
      <c r="E498" s="6">
        <v>44278.0</v>
      </c>
      <c r="F498" s="4" t="s">
        <v>2825</v>
      </c>
      <c r="I498" s="4" t="s">
        <v>2826</v>
      </c>
      <c r="J498" s="7">
        <f t="shared" si="1"/>
        <v>2021</v>
      </c>
      <c r="K498" s="7">
        <f t="shared" si="2"/>
        <v>3</v>
      </c>
      <c r="L498" s="7">
        <f t="shared" si="3"/>
        <v>23</v>
      </c>
      <c r="M498" s="7" t="str">
        <f t="shared" si="4"/>
        <v>Reasonable</v>
      </c>
    </row>
    <row r="499">
      <c r="A499" s="4" t="s">
        <v>2827</v>
      </c>
      <c r="B499" s="4" t="s">
        <v>2828</v>
      </c>
      <c r="C499" s="4" t="s">
        <v>2829</v>
      </c>
      <c r="D499" s="5">
        <v>5999.0</v>
      </c>
      <c r="E499" s="6">
        <v>44280.0</v>
      </c>
      <c r="F499" s="4" t="s">
        <v>2830</v>
      </c>
      <c r="G499" s="4" t="s">
        <v>2831</v>
      </c>
      <c r="H499" s="4" t="s">
        <v>1314</v>
      </c>
      <c r="I499" s="4" t="s">
        <v>944</v>
      </c>
      <c r="J499" s="7">
        <f t="shared" si="1"/>
        <v>2021</v>
      </c>
      <c r="K499" s="7">
        <f t="shared" si="2"/>
        <v>3</v>
      </c>
      <c r="L499" s="7">
        <f t="shared" si="3"/>
        <v>25</v>
      </c>
      <c r="M499" s="7" t="str">
        <f t="shared" si="4"/>
        <v>Expensive</v>
      </c>
    </row>
    <row r="500">
      <c r="A500" s="4" t="s">
        <v>2832</v>
      </c>
      <c r="B500" s="4" t="s">
        <v>2833</v>
      </c>
      <c r="C500" s="4" t="s">
        <v>2834</v>
      </c>
      <c r="D500" s="5">
        <v>2999.0</v>
      </c>
      <c r="E500" s="6">
        <v>44280.0</v>
      </c>
      <c r="F500" s="4" t="s">
        <v>2835</v>
      </c>
      <c r="G500" s="4" t="s">
        <v>2836</v>
      </c>
      <c r="H500" s="4" t="s">
        <v>253</v>
      </c>
      <c r="I500" s="4" t="s">
        <v>2837</v>
      </c>
      <c r="J500" s="7">
        <f t="shared" si="1"/>
        <v>2021</v>
      </c>
      <c r="K500" s="7">
        <f t="shared" si="2"/>
        <v>3</v>
      </c>
      <c r="L500" s="7">
        <f t="shared" si="3"/>
        <v>25</v>
      </c>
      <c r="M500" s="7" t="str">
        <f t="shared" si="4"/>
        <v>Reasonable</v>
      </c>
    </row>
    <row r="501">
      <c r="A501" s="4" t="s">
        <v>2838</v>
      </c>
      <c r="B501" s="4" t="s">
        <v>2839</v>
      </c>
      <c r="C501" s="4" t="s">
        <v>2840</v>
      </c>
      <c r="D501" s="5">
        <v>1499.0</v>
      </c>
      <c r="E501" s="6">
        <v>44280.0</v>
      </c>
      <c r="F501" s="4" t="s">
        <v>2841</v>
      </c>
      <c r="G501" s="4" t="s">
        <v>2842</v>
      </c>
      <c r="H501" s="4" t="s">
        <v>2776</v>
      </c>
      <c r="I501" s="4" t="s">
        <v>2843</v>
      </c>
      <c r="J501" s="7">
        <f t="shared" si="1"/>
        <v>2021</v>
      </c>
      <c r="K501" s="7">
        <f t="shared" si="2"/>
        <v>3</v>
      </c>
      <c r="L501" s="7">
        <f t="shared" si="3"/>
        <v>25</v>
      </c>
      <c r="M501" s="7" t="str">
        <f t="shared" si="4"/>
        <v>Reasonable</v>
      </c>
    </row>
    <row r="502">
      <c r="A502" s="4" t="s">
        <v>2844</v>
      </c>
      <c r="B502" s="4" t="s">
        <v>2845</v>
      </c>
      <c r="C502" s="4" t="s">
        <v>2846</v>
      </c>
      <c r="D502" s="5">
        <v>2999.0</v>
      </c>
      <c r="E502" s="6">
        <v>44280.0</v>
      </c>
      <c r="F502" s="4" t="s">
        <v>2847</v>
      </c>
      <c r="G502" s="4" t="s">
        <v>2848</v>
      </c>
      <c r="H502" s="4" t="s">
        <v>253</v>
      </c>
      <c r="I502" s="4" t="s">
        <v>2849</v>
      </c>
      <c r="J502" s="7">
        <f t="shared" si="1"/>
        <v>2021</v>
      </c>
      <c r="K502" s="7">
        <f t="shared" si="2"/>
        <v>3</v>
      </c>
      <c r="L502" s="7">
        <f t="shared" si="3"/>
        <v>25</v>
      </c>
      <c r="M502" s="7" t="str">
        <f t="shared" si="4"/>
        <v>Reasonable</v>
      </c>
    </row>
    <row r="503">
      <c r="A503" s="4" t="s">
        <v>2850</v>
      </c>
      <c r="B503" s="4" t="s">
        <v>2851</v>
      </c>
      <c r="C503" s="4" t="s">
        <v>2852</v>
      </c>
      <c r="D503" s="5">
        <v>999.0</v>
      </c>
      <c r="E503" s="6">
        <v>44280.0</v>
      </c>
      <c r="F503" s="4" t="s">
        <v>2853</v>
      </c>
      <c r="G503" s="4" t="s">
        <v>2854</v>
      </c>
      <c r="H503" s="4" t="s">
        <v>2227</v>
      </c>
      <c r="I503" s="4" t="s">
        <v>2855</v>
      </c>
      <c r="J503" s="7">
        <f t="shared" si="1"/>
        <v>2021</v>
      </c>
      <c r="K503" s="7">
        <f t="shared" si="2"/>
        <v>3</v>
      </c>
      <c r="L503" s="7">
        <f t="shared" si="3"/>
        <v>25</v>
      </c>
      <c r="M503" s="7" t="str">
        <f t="shared" si="4"/>
        <v>Cheap</v>
      </c>
    </row>
    <row r="504">
      <c r="A504" s="4" t="s">
        <v>2856</v>
      </c>
      <c r="B504" s="4" t="s">
        <v>2857</v>
      </c>
      <c r="C504" s="4" t="s">
        <v>2858</v>
      </c>
      <c r="D504" s="5">
        <v>1999.0</v>
      </c>
      <c r="E504" s="6">
        <v>44280.0</v>
      </c>
      <c r="F504" s="4" t="s">
        <v>2859</v>
      </c>
      <c r="G504" s="4" t="s">
        <v>2860</v>
      </c>
      <c r="H504" s="4" t="s">
        <v>2861</v>
      </c>
      <c r="I504" s="4" t="s">
        <v>2862</v>
      </c>
      <c r="J504" s="7">
        <f t="shared" si="1"/>
        <v>2021</v>
      </c>
      <c r="K504" s="7">
        <f t="shared" si="2"/>
        <v>3</v>
      </c>
      <c r="L504" s="7">
        <f t="shared" si="3"/>
        <v>25</v>
      </c>
      <c r="M504" s="7" t="str">
        <f t="shared" si="4"/>
        <v>Reasonable</v>
      </c>
    </row>
    <row r="505">
      <c r="A505" s="4" t="s">
        <v>2863</v>
      </c>
      <c r="B505" s="4" t="s">
        <v>2864</v>
      </c>
      <c r="C505" s="4" t="s">
        <v>2865</v>
      </c>
      <c r="D505" s="5">
        <v>1499.0</v>
      </c>
      <c r="E505" s="6">
        <v>44281.0</v>
      </c>
      <c r="F505" s="4" t="s">
        <v>2866</v>
      </c>
      <c r="G505" s="4" t="s">
        <v>2867</v>
      </c>
      <c r="H505" s="4" t="s">
        <v>2868</v>
      </c>
      <c r="I505" s="4" t="s">
        <v>2869</v>
      </c>
      <c r="J505" s="7">
        <f t="shared" si="1"/>
        <v>2021</v>
      </c>
      <c r="K505" s="7">
        <f t="shared" si="2"/>
        <v>3</v>
      </c>
      <c r="L505" s="7">
        <f t="shared" si="3"/>
        <v>26</v>
      </c>
      <c r="M505" s="7" t="str">
        <f t="shared" si="4"/>
        <v>Reasonable</v>
      </c>
    </row>
    <row r="506">
      <c r="A506" s="4" t="s">
        <v>2870</v>
      </c>
      <c r="B506" s="4" t="s">
        <v>2871</v>
      </c>
      <c r="C506" s="4" t="s">
        <v>2872</v>
      </c>
      <c r="D506" s="5">
        <v>1999.0</v>
      </c>
      <c r="E506" s="6">
        <v>44281.0</v>
      </c>
      <c r="F506" s="4" t="s">
        <v>2873</v>
      </c>
      <c r="G506" s="4" t="s">
        <v>2874</v>
      </c>
      <c r="H506" s="4" t="s">
        <v>2875</v>
      </c>
      <c r="I506" s="4" t="s">
        <v>2876</v>
      </c>
      <c r="J506" s="7">
        <f t="shared" si="1"/>
        <v>2021</v>
      </c>
      <c r="K506" s="7">
        <f t="shared" si="2"/>
        <v>3</v>
      </c>
      <c r="L506" s="7">
        <f t="shared" si="3"/>
        <v>26</v>
      </c>
      <c r="M506" s="7" t="str">
        <f t="shared" si="4"/>
        <v>Reasonable</v>
      </c>
    </row>
    <row r="507">
      <c r="A507" s="4" t="s">
        <v>2877</v>
      </c>
      <c r="B507" s="4" t="s">
        <v>2878</v>
      </c>
      <c r="C507" s="4" t="s">
        <v>2879</v>
      </c>
      <c r="D507" s="5">
        <v>1999.0</v>
      </c>
      <c r="E507" s="6">
        <v>44281.0</v>
      </c>
      <c r="F507" s="4" t="s">
        <v>2880</v>
      </c>
      <c r="G507" s="4" t="s">
        <v>2881</v>
      </c>
      <c r="H507" s="4" t="s">
        <v>2875</v>
      </c>
      <c r="I507" s="4" t="s">
        <v>2323</v>
      </c>
      <c r="J507" s="7">
        <f t="shared" si="1"/>
        <v>2021</v>
      </c>
      <c r="K507" s="7">
        <f t="shared" si="2"/>
        <v>3</v>
      </c>
      <c r="L507" s="7">
        <f t="shared" si="3"/>
        <v>26</v>
      </c>
      <c r="M507" s="7" t="str">
        <f t="shared" si="4"/>
        <v>Reasonable</v>
      </c>
    </row>
    <row r="508">
      <c r="A508" s="4" t="s">
        <v>2882</v>
      </c>
      <c r="B508" s="4" t="s">
        <v>2883</v>
      </c>
      <c r="C508" s="4" t="s">
        <v>2884</v>
      </c>
      <c r="D508" s="5">
        <v>3999.0</v>
      </c>
      <c r="E508" s="6">
        <v>44281.0</v>
      </c>
      <c r="F508" s="4" t="s">
        <v>2885</v>
      </c>
      <c r="G508" s="4" t="s">
        <v>2159</v>
      </c>
      <c r="H508" s="4" t="s">
        <v>1852</v>
      </c>
      <c r="I508" s="4" t="s">
        <v>2129</v>
      </c>
      <c r="J508" s="7">
        <f t="shared" si="1"/>
        <v>2021</v>
      </c>
      <c r="K508" s="7">
        <f t="shared" si="2"/>
        <v>3</v>
      </c>
      <c r="L508" s="7">
        <f t="shared" si="3"/>
        <v>26</v>
      </c>
      <c r="M508" s="7" t="str">
        <f t="shared" si="4"/>
        <v>Reasonable</v>
      </c>
    </row>
    <row r="509">
      <c r="A509" s="4" t="s">
        <v>2886</v>
      </c>
      <c r="B509" s="4" t="s">
        <v>2887</v>
      </c>
      <c r="C509" s="4" t="s">
        <v>2888</v>
      </c>
      <c r="D509" s="5">
        <v>5999.0</v>
      </c>
      <c r="E509" s="6">
        <v>44285.0</v>
      </c>
      <c r="F509" s="4" t="s">
        <v>2889</v>
      </c>
      <c r="G509" s="4" t="s">
        <v>1314</v>
      </c>
      <c r="H509" s="4" t="s">
        <v>1314</v>
      </c>
      <c r="I509" s="4" t="s">
        <v>944</v>
      </c>
      <c r="J509" s="7">
        <f t="shared" si="1"/>
        <v>2021</v>
      </c>
      <c r="K509" s="7">
        <f t="shared" si="2"/>
        <v>3</v>
      </c>
      <c r="L509" s="7">
        <f t="shared" si="3"/>
        <v>30</v>
      </c>
      <c r="M509" s="7" t="str">
        <f t="shared" si="4"/>
        <v>Expensive</v>
      </c>
    </row>
    <row r="510">
      <c r="A510" s="4" t="s">
        <v>2890</v>
      </c>
      <c r="B510" s="4" t="s">
        <v>2891</v>
      </c>
      <c r="C510" s="4" t="s">
        <v>2892</v>
      </c>
      <c r="D510" s="5">
        <v>4999.0</v>
      </c>
      <c r="E510" s="6">
        <v>44285.0</v>
      </c>
      <c r="F510" s="4" t="s">
        <v>2893</v>
      </c>
      <c r="G510" s="4" t="s">
        <v>1314</v>
      </c>
      <c r="H510" s="4" t="s">
        <v>1314</v>
      </c>
      <c r="I510" s="4" t="s">
        <v>944</v>
      </c>
      <c r="J510" s="7">
        <f t="shared" si="1"/>
        <v>2021</v>
      </c>
      <c r="K510" s="7">
        <f t="shared" si="2"/>
        <v>3</v>
      </c>
      <c r="L510" s="7">
        <f t="shared" si="3"/>
        <v>30</v>
      </c>
      <c r="M510" s="7" t="str">
        <f t="shared" si="4"/>
        <v>Reasonable</v>
      </c>
    </row>
    <row r="511">
      <c r="A511" s="4" t="s">
        <v>2894</v>
      </c>
      <c r="B511" s="4" t="s">
        <v>2895</v>
      </c>
      <c r="C511" s="4" t="s">
        <v>2896</v>
      </c>
      <c r="D511" s="5">
        <v>5999.0</v>
      </c>
      <c r="E511" s="6">
        <v>44285.0</v>
      </c>
      <c r="F511" s="4" t="s">
        <v>2897</v>
      </c>
      <c r="G511" s="4" t="s">
        <v>2898</v>
      </c>
      <c r="H511" s="4" t="s">
        <v>2898</v>
      </c>
      <c r="I511" s="4" t="s">
        <v>2899</v>
      </c>
      <c r="J511" s="7">
        <f t="shared" si="1"/>
        <v>2021</v>
      </c>
      <c r="K511" s="7">
        <f t="shared" si="2"/>
        <v>3</v>
      </c>
      <c r="L511" s="7">
        <f t="shared" si="3"/>
        <v>30</v>
      </c>
      <c r="M511" s="7" t="str">
        <f t="shared" si="4"/>
        <v>Expensive</v>
      </c>
    </row>
    <row r="512">
      <c r="A512" s="4" t="s">
        <v>2900</v>
      </c>
      <c r="B512" s="4" t="s">
        <v>2901</v>
      </c>
      <c r="C512" s="4" t="s">
        <v>2902</v>
      </c>
      <c r="D512" s="5">
        <v>5999.0</v>
      </c>
      <c r="E512" s="6">
        <v>44285.0</v>
      </c>
      <c r="F512" s="4" t="s">
        <v>2903</v>
      </c>
      <c r="G512" s="4" t="s">
        <v>1314</v>
      </c>
      <c r="H512" s="4" t="s">
        <v>1314</v>
      </c>
      <c r="I512" s="4" t="s">
        <v>944</v>
      </c>
      <c r="J512" s="7">
        <f t="shared" si="1"/>
        <v>2021</v>
      </c>
      <c r="K512" s="7">
        <f t="shared" si="2"/>
        <v>3</v>
      </c>
      <c r="L512" s="7">
        <f t="shared" si="3"/>
        <v>30</v>
      </c>
      <c r="M512" s="7" t="str">
        <f t="shared" si="4"/>
        <v>Expensive</v>
      </c>
    </row>
    <row r="513">
      <c r="A513" s="4" t="s">
        <v>2904</v>
      </c>
      <c r="B513" s="4" t="s">
        <v>2905</v>
      </c>
      <c r="C513" s="4" t="s">
        <v>2906</v>
      </c>
      <c r="D513" s="5">
        <v>999.0</v>
      </c>
      <c r="E513" s="6">
        <v>44285.0</v>
      </c>
      <c r="F513" s="4" t="s">
        <v>2907</v>
      </c>
      <c r="G513" s="4" t="s">
        <v>291</v>
      </c>
      <c r="H513" s="4" t="s">
        <v>20</v>
      </c>
      <c r="I513" s="4" t="s">
        <v>2908</v>
      </c>
      <c r="J513" s="7">
        <f t="shared" si="1"/>
        <v>2021</v>
      </c>
      <c r="K513" s="7">
        <f t="shared" si="2"/>
        <v>3</v>
      </c>
      <c r="L513" s="7">
        <f t="shared" si="3"/>
        <v>30</v>
      </c>
      <c r="M513" s="7" t="str">
        <f t="shared" si="4"/>
        <v>Cheap</v>
      </c>
    </row>
    <row r="514">
      <c r="A514" s="4" t="s">
        <v>2909</v>
      </c>
      <c r="B514" s="4" t="s">
        <v>2910</v>
      </c>
      <c r="C514" s="4" t="s">
        <v>2911</v>
      </c>
      <c r="D514" s="5">
        <v>2499.0</v>
      </c>
      <c r="E514" s="6">
        <v>44285.0</v>
      </c>
      <c r="F514" s="4" t="s">
        <v>2912</v>
      </c>
      <c r="G514" s="4" t="s">
        <v>2913</v>
      </c>
      <c r="H514" s="4" t="s">
        <v>658</v>
      </c>
      <c r="I514" s="4" t="s">
        <v>1618</v>
      </c>
      <c r="J514" s="7">
        <f t="shared" si="1"/>
        <v>2021</v>
      </c>
      <c r="K514" s="7">
        <f t="shared" si="2"/>
        <v>3</v>
      </c>
      <c r="L514" s="7">
        <f t="shared" si="3"/>
        <v>30</v>
      </c>
      <c r="M514" s="7" t="str">
        <f t="shared" si="4"/>
        <v>Reasonable</v>
      </c>
    </row>
    <row r="515">
      <c r="A515" s="4" t="s">
        <v>2914</v>
      </c>
      <c r="B515" s="4" t="s">
        <v>2915</v>
      </c>
      <c r="C515" s="4" t="s">
        <v>2916</v>
      </c>
      <c r="D515" s="5">
        <v>4999.0</v>
      </c>
      <c r="E515" s="6">
        <v>44286.0</v>
      </c>
      <c r="F515" s="4" t="s">
        <v>2917</v>
      </c>
      <c r="G515" s="4" t="s">
        <v>2918</v>
      </c>
      <c r="H515" s="4" t="s">
        <v>2919</v>
      </c>
      <c r="I515" s="4" t="s">
        <v>2920</v>
      </c>
      <c r="J515" s="7">
        <f t="shared" si="1"/>
        <v>2021</v>
      </c>
      <c r="K515" s="7">
        <f t="shared" si="2"/>
        <v>3</v>
      </c>
      <c r="L515" s="7">
        <f t="shared" si="3"/>
        <v>31</v>
      </c>
      <c r="M515" s="7" t="str">
        <f t="shared" si="4"/>
        <v>Reasonable</v>
      </c>
    </row>
    <row r="516">
      <c r="A516" s="4" t="s">
        <v>2921</v>
      </c>
      <c r="B516" s="4" t="s">
        <v>2922</v>
      </c>
      <c r="C516" s="4" t="s">
        <v>2923</v>
      </c>
      <c r="D516" s="5">
        <v>899.0</v>
      </c>
      <c r="E516" s="6">
        <v>44286.0</v>
      </c>
      <c r="F516" s="4" t="s">
        <v>2924</v>
      </c>
      <c r="G516" s="4" t="s">
        <v>2925</v>
      </c>
      <c r="H516" s="4" t="s">
        <v>2925</v>
      </c>
      <c r="I516" s="4" t="s">
        <v>2926</v>
      </c>
      <c r="J516" s="7">
        <f t="shared" si="1"/>
        <v>2021</v>
      </c>
      <c r="K516" s="7">
        <f t="shared" si="2"/>
        <v>3</v>
      </c>
      <c r="L516" s="7">
        <f t="shared" si="3"/>
        <v>31</v>
      </c>
      <c r="M516" s="7" t="str">
        <f t="shared" si="4"/>
        <v>Cheap</v>
      </c>
    </row>
    <row r="517">
      <c r="A517" s="4" t="s">
        <v>2927</v>
      </c>
      <c r="B517" s="4" t="s">
        <v>2928</v>
      </c>
      <c r="C517" s="4" t="s">
        <v>2929</v>
      </c>
      <c r="D517" s="5">
        <v>1699.0</v>
      </c>
      <c r="E517" s="6">
        <v>44287.0</v>
      </c>
      <c r="F517" s="4" t="s">
        <v>2930</v>
      </c>
      <c r="G517" s="4" t="s">
        <v>2931</v>
      </c>
      <c r="H517" s="4" t="s">
        <v>2932</v>
      </c>
      <c r="I517" s="4" t="s">
        <v>2933</v>
      </c>
      <c r="J517" s="7">
        <f t="shared" si="1"/>
        <v>2021</v>
      </c>
      <c r="K517" s="7">
        <f t="shared" si="2"/>
        <v>4</v>
      </c>
      <c r="L517" s="7">
        <f t="shared" si="3"/>
        <v>1</v>
      </c>
      <c r="M517" s="7" t="str">
        <f t="shared" si="4"/>
        <v>Reasonable</v>
      </c>
    </row>
    <row r="518">
      <c r="A518" s="4" t="s">
        <v>2934</v>
      </c>
      <c r="B518" s="4" t="s">
        <v>2935</v>
      </c>
      <c r="C518" s="4" t="s">
        <v>2936</v>
      </c>
      <c r="D518" s="5">
        <v>3999.0</v>
      </c>
      <c r="E518" s="6">
        <v>44291.0</v>
      </c>
      <c r="F518" s="4" t="s">
        <v>2937</v>
      </c>
      <c r="G518" s="4" t="s">
        <v>2424</v>
      </c>
      <c r="H518" s="4" t="s">
        <v>2424</v>
      </c>
      <c r="I518" s="4" t="s">
        <v>2938</v>
      </c>
      <c r="J518" s="7">
        <f t="shared" si="1"/>
        <v>2021</v>
      </c>
      <c r="K518" s="7">
        <f t="shared" si="2"/>
        <v>4</v>
      </c>
      <c r="L518" s="7">
        <f t="shared" si="3"/>
        <v>5</v>
      </c>
      <c r="M518" s="7" t="str">
        <f t="shared" si="4"/>
        <v>Reasonable</v>
      </c>
    </row>
    <row r="519">
      <c r="A519" s="4" t="s">
        <v>2939</v>
      </c>
      <c r="B519" s="4" t="s">
        <v>2940</v>
      </c>
      <c r="C519" s="4" t="s">
        <v>2941</v>
      </c>
      <c r="D519" s="5">
        <v>1499.0</v>
      </c>
      <c r="E519" s="6">
        <v>44292.0</v>
      </c>
      <c r="F519" s="4" t="s">
        <v>2942</v>
      </c>
      <c r="G519" s="4" t="s">
        <v>2943</v>
      </c>
      <c r="H519" s="4" t="s">
        <v>2944</v>
      </c>
      <c r="I519" s="4" t="s">
        <v>812</v>
      </c>
      <c r="J519" s="7">
        <f t="shared" si="1"/>
        <v>2021</v>
      </c>
      <c r="K519" s="7">
        <f t="shared" si="2"/>
        <v>4</v>
      </c>
      <c r="L519" s="7">
        <f t="shared" si="3"/>
        <v>6</v>
      </c>
      <c r="M519" s="7" t="str">
        <f t="shared" si="4"/>
        <v>Reasonable</v>
      </c>
    </row>
    <row r="520">
      <c r="A520" s="4" t="s">
        <v>2945</v>
      </c>
      <c r="B520" s="4" t="s">
        <v>2946</v>
      </c>
      <c r="C520" s="4" t="s">
        <v>2947</v>
      </c>
      <c r="D520" s="5">
        <v>1499.0</v>
      </c>
      <c r="E520" s="6">
        <v>44294.0</v>
      </c>
      <c r="F520" s="4" t="s">
        <v>2948</v>
      </c>
      <c r="G520" s="4" t="s">
        <v>2949</v>
      </c>
      <c r="H520" s="4" t="s">
        <v>2949</v>
      </c>
      <c r="I520" s="4" t="s">
        <v>2950</v>
      </c>
      <c r="J520" s="7">
        <f t="shared" si="1"/>
        <v>2021</v>
      </c>
      <c r="K520" s="7">
        <f t="shared" si="2"/>
        <v>4</v>
      </c>
      <c r="L520" s="7">
        <f t="shared" si="3"/>
        <v>8</v>
      </c>
      <c r="M520" s="7" t="str">
        <f t="shared" si="4"/>
        <v>Reasonable</v>
      </c>
    </row>
    <row r="521">
      <c r="A521" s="4" t="s">
        <v>2951</v>
      </c>
      <c r="B521" s="4" t="s">
        <v>2952</v>
      </c>
      <c r="C521" s="4" t="s">
        <v>2953</v>
      </c>
      <c r="D521" s="5">
        <v>999.0</v>
      </c>
      <c r="E521" s="6">
        <v>44294.0</v>
      </c>
      <c r="F521" s="4" t="s">
        <v>2954</v>
      </c>
      <c r="G521" s="4" t="s">
        <v>2955</v>
      </c>
      <c r="H521" s="4" t="s">
        <v>76</v>
      </c>
      <c r="I521" s="4" t="s">
        <v>2956</v>
      </c>
      <c r="J521" s="7">
        <f t="shared" si="1"/>
        <v>2021</v>
      </c>
      <c r="K521" s="7">
        <f t="shared" si="2"/>
        <v>4</v>
      </c>
      <c r="L521" s="7">
        <f t="shared" si="3"/>
        <v>8</v>
      </c>
      <c r="M521" s="7" t="str">
        <f t="shared" si="4"/>
        <v>Cheap</v>
      </c>
    </row>
    <row r="522">
      <c r="A522" s="4" t="s">
        <v>2957</v>
      </c>
      <c r="B522" s="4" t="s">
        <v>2958</v>
      </c>
      <c r="C522" s="4" t="s">
        <v>2959</v>
      </c>
      <c r="D522" s="5">
        <v>0.0</v>
      </c>
      <c r="E522" s="6">
        <v>44294.0</v>
      </c>
      <c r="F522" s="4" t="s">
        <v>2960</v>
      </c>
      <c r="G522" s="4" t="s">
        <v>1641</v>
      </c>
      <c r="H522" s="4" t="s">
        <v>1641</v>
      </c>
      <c r="I522" s="4" t="s">
        <v>2961</v>
      </c>
      <c r="J522" s="7">
        <f t="shared" si="1"/>
        <v>2021</v>
      </c>
      <c r="K522" s="7">
        <f t="shared" si="2"/>
        <v>4</v>
      </c>
      <c r="L522" s="7">
        <f t="shared" si="3"/>
        <v>8</v>
      </c>
      <c r="M522" s="7" t="str">
        <f t="shared" si="4"/>
        <v>Free</v>
      </c>
    </row>
    <row r="523">
      <c r="A523" s="4" t="s">
        <v>2962</v>
      </c>
      <c r="B523" s="4" t="s">
        <v>2963</v>
      </c>
      <c r="C523" s="4" t="s">
        <v>2964</v>
      </c>
      <c r="D523" s="5">
        <v>1499.0</v>
      </c>
      <c r="E523" s="6">
        <v>44294.0</v>
      </c>
      <c r="F523" s="4" t="s">
        <v>2965</v>
      </c>
      <c r="G523" s="4" t="s">
        <v>2966</v>
      </c>
      <c r="H523" s="4" t="s">
        <v>2104</v>
      </c>
      <c r="I523" s="4" t="s">
        <v>2967</v>
      </c>
      <c r="J523" s="7">
        <f t="shared" si="1"/>
        <v>2021</v>
      </c>
      <c r="K523" s="7">
        <f t="shared" si="2"/>
        <v>4</v>
      </c>
      <c r="L523" s="7">
        <f t="shared" si="3"/>
        <v>8</v>
      </c>
      <c r="M523" s="7" t="str">
        <f t="shared" si="4"/>
        <v>Reasonable</v>
      </c>
    </row>
    <row r="524">
      <c r="A524" s="4" t="s">
        <v>2968</v>
      </c>
      <c r="B524" s="4" t="s">
        <v>2969</v>
      </c>
      <c r="C524" s="4" t="s">
        <v>2970</v>
      </c>
      <c r="D524" s="5">
        <v>5999.0</v>
      </c>
      <c r="E524" s="6">
        <v>44295.0</v>
      </c>
      <c r="F524" s="4" t="s">
        <v>2971</v>
      </c>
      <c r="G524" s="4" t="s">
        <v>2972</v>
      </c>
      <c r="H524" s="4" t="s">
        <v>2393</v>
      </c>
      <c r="I524" s="4" t="s">
        <v>944</v>
      </c>
      <c r="J524" s="7">
        <f t="shared" si="1"/>
        <v>2021</v>
      </c>
      <c r="K524" s="7">
        <f t="shared" si="2"/>
        <v>4</v>
      </c>
      <c r="L524" s="7">
        <f t="shared" si="3"/>
        <v>9</v>
      </c>
      <c r="M524" s="7" t="str">
        <f t="shared" si="4"/>
        <v>Expensive</v>
      </c>
    </row>
    <row r="525">
      <c r="A525" s="4" t="s">
        <v>2973</v>
      </c>
      <c r="B525" s="4" t="s">
        <v>2974</v>
      </c>
      <c r="C525" s="4" t="s">
        <v>2975</v>
      </c>
      <c r="D525" s="5">
        <v>1499.0</v>
      </c>
      <c r="E525" s="6">
        <v>44299.0</v>
      </c>
      <c r="F525" s="4" t="s">
        <v>2976</v>
      </c>
      <c r="G525" s="4" t="s">
        <v>2977</v>
      </c>
      <c r="H525" s="4" t="s">
        <v>2977</v>
      </c>
      <c r="I525" s="4" t="s">
        <v>2978</v>
      </c>
      <c r="J525" s="7">
        <f t="shared" si="1"/>
        <v>2021</v>
      </c>
      <c r="K525" s="7">
        <f t="shared" si="2"/>
        <v>4</v>
      </c>
      <c r="L525" s="7">
        <f t="shared" si="3"/>
        <v>13</v>
      </c>
      <c r="M525" s="7" t="str">
        <f t="shared" si="4"/>
        <v>Reasonable</v>
      </c>
    </row>
    <row r="526">
      <c r="A526" s="4" t="s">
        <v>2979</v>
      </c>
      <c r="B526" s="4" t="s">
        <v>2980</v>
      </c>
      <c r="C526" s="4" t="s">
        <v>2981</v>
      </c>
      <c r="D526" s="5">
        <v>1499.0</v>
      </c>
      <c r="E526" s="6">
        <v>44300.0</v>
      </c>
      <c r="F526" s="4" t="s">
        <v>2982</v>
      </c>
      <c r="G526" s="4" t="s">
        <v>2983</v>
      </c>
      <c r="H526" s="4" t="s">
        <v>2983</v>
      </c>
      <c r="I526" s="4" t="s">
        <v>2984</v>
      </c>
      <c r="J526" s="7">
        <f t="shared" si="1"/>
        <v>2021</v>
      </c>
      <c r="K526" s="7">
        <f t="shared" si="2"/>
        <v>4</v>
      </c>
      <c r="L526" s="7">
        <f t="shared" si="3"/>
        <v>14</v>
      </c>
      <c r="M526" s="7" t="str">
        <f t="shared" si="4"/>
        <v>Reasonable</v>
      </c>
    </row>
    <row r="527">
      <c r="A527" s="4" t="s">
        <v>2985</v>
      </c>
      <c r="B527" s="4" t="s">
        <v>2986</v>
      </c>
      <c r="C527" s="4" t="s">
        <v>2987</v>
      </c>
      <c r="D527" s="5">
        <v>2999.0</v>
      </c>
      <c r="E527" s="6">
        <v>44301.0</v>
      </c>
      <c r="F527" s="4" t="s">
        <v>2988</v>
      </c>
      <c r="I527" s="4" t="s">
        <v>2989</v>
      </c>
      <c r="J527" s="7">
        <f t="shared" si="1"/>
        <v>2021</v>
      </c>
      <c r="K527" s="7">
        <f t="shared" si="2"/>
        <v>4</v>
      </c>
      <c r="L527" s="7">
        <f t="shared" si="3"/>
        <v>15</v>
      </c>
      <c r="M527" s="7" t="str">
        <f t="shared" si="4"/>
        <v>Reasonable</v>
      </c>
    </row>
    <row r="528">
      <c r="A528" s="4" t="s">
        <v>2990</v>
      </c>
      <c r="B528" s="4" t="s">
        <v>2991</v>
      </c>
      <c r="C528" s="4" t="s">
        <v>2992</v>
      </c>
      <c r="D528" s="5">
        <v>1999.0</v>
      </c>
      <c r="E528" s="6">
        <v>44301.0</v>
      </c>
      <c r="F528" s="4" t="s">
        <v>2993</v>
      </c>
      <c r="G528" s="4" t="s">
        <v>635</v>
      </c>
      <c r="H528" s="4" t="s">
        <v>635</v>
      </c>
      <c r="I528" s="4" t="s">
        <v>2994</v>
      </c>
      <c r="J528" s="7">
        <f t="shared" si="1"/>
        <v>2021</v>
      </c>
      <c r="K528" s="7">
        <f t="shared" si="2"/>
        <v>4</v>
      </c>
      <c r="L528" s="7">
        <f t="shared" si="3"/>
        <v>15</v>
      </c>
      <c r="M528" s="7" t="str">
        <f t="shared" si="4"/>
        <v>Reasonable</v>
      </c>
    </row>
    <row r="529">
      <c r="A529" s="4" t="s">
        <v>2995</v>
      </c>
      <c r="B529" s="4" t="s">
        <v>2996</v>
      </c>
      <c r="C529" s="4" t="s">
        <v>2997</v>
      </c>
      <c r="D529" s="5">
        <v>0.0</v>
      </c>
      <c r="E529" s="6">
        <v>44301.0</v>
      </c>
      <c r="F529" s="4" t="s">
        <v>2998</v>
      </c>
      <c r="J529" s="7">
        <f t="shared" si="1"/>
        <v>2021</v>
      </c>
      <c r="K529" s="7">
        <f t="shared" si="2"/>
        <v>4</v>
      </c>
      <c r="L529" s="7">
        <f t="shared" si="3"/>
        <v>15</v>
      </c>
      <c r="M529" s="7" t="str">
        <f t="shared" si="4"/>
        <v>Free</v>
      </c>
    </row>
    <row r="530">
      <c r="A530" s="4" t="s">
        <v>2999</v>
      </c>
      <c r="B530" s="4" t="s">
        <v>3000</v>
      </c>
      <c r="C530" s="4" t="s">
        <v>3001</v>
      </c>
      <c r="D530" s="5">
        <v>999.0</v>
      </c>
      <c r="E530" s="6">
        <v>44301.0</v>
      </c>
      <c r="F530" s="4" t="s">
        <v>3002</v>
      </c>
      <c r="G530" s="4" t="s">
        <v>3003</v>
      </c>
      <c r="H530" s="4" t="s">
        <v>3003</v>
      </c>
      <c r="I530" s="4" t="s">
        <v>1188</v>
      </c>
      <c r="J530" s="7">
        <f t="shared" si="1"/>
        <v>2021</v>
      </c>
      <c r="K530" s="7">
        <f t="shared" si="2"/>
        <v>4</v>
      </c>
      <c r="L530" s="7">
        <f t="shared" si="3"/>
        <v>15</v>
      </c>
      <c r="M530" s="7" t="str">
        <f t="shared" si="4"/>
        <v>Cheap</v>
      </c>
    </row>
    <row r="531">
      <c r="A531" s="4" t="s">
        <v>3004</v>
      </c>
      <c r="B531" s="4" t="s">
        <v>3005</v>
      </c>
      <c r="C531" s="4" t="s">
        <v>3006</v>
      </c>
      <c r="D531" s="5">
        <v>1199.0</v>
      </c>
      <c r="E531" s="6">
        <v>44301.0</v>
      </c>
      <c r="F531" s="4" t="s">
        <v>3007</v>
      </c>
      <c r="G531" s="4" t="s">
        <v>3008</v>
      </c>
      <c r="H531" s="4" t="s">
        <v>1887</v>
      </c>
      <c r="I531" s="4" t="s">
        <v>3009</v>
      </c>
      <c r="J531" s="7">
        <f t="shared" si="1"/>
        <v>2021</v>
      </c>
      <c r="K531" s="7">
        <f t="shared" si="2"/>
        <v>4</v>
      </c>
      <c r="L531" s="7">
        <f t="shared" si="3"/>
        <v>15</v>
      </c>
      <c r="M531" s="7" t="str">
        <f t="shared" si="4"/>
        <v>Reasonable</v>
      </c>
    </row>
    <row r="532">
      <c r="A532" s="4" t="s">
        <v>3010</v>
      </c>
      <c r="B532" s="4" t="s">
        <v>3011</v>
      </c>
      <c r="C532" s="4" t="s">
        <v>3012</v>
      </c>
      <c r="D532" s="5">
        <v>3999.0</v>
      </c>
      <c r="E532" s="6">
        <v>44301.0</v>
      </c>
      <c r="F532" s="4" t="s">
        <v>3013</v>
      </c>
      <c r="G532" s="4" t="s">
        <v>3014</v>
      </c>
      <c r="H532" s="4" t="s">
        <v>1314</v>
      </c>
      <c r="I532" s="4" t="s">
        <v>451</v>
      </c>
      <c r="J532" s="7">
        <f t="shared" si="1"/>
        <v>2021</v>
      </c>
      <c r="K532" s="7">
        <f t="shared" si="2"/>
        <v>4</v>
      </c>
      <c r="L532" s="7">
        <f t="shared" si="3"/>
        <v>15</v>
      </c>
      <c r="M532" s="7" t="str">
        <f t="shared" si="4"/>
        <v>Reasonable</v>
      </c>
    </row>
    <row r="533">
      <c r="A533" s="4" t="s">
        <v>3015</v>
      </c>
      <c r="B533" s="4" t="s">
        <v>3016</v>
      </c>
      <c r="C533" s="4" t="s">
        <v>3017</v>
      </c>
      <c r="D533" s="5">
        <v>1999.0</v>
      </c>
      <c r="E533" s="6">
        <v>44301.0</v>
      </c>
      <c r="F533" s="4" t="s">
        <v>3018</v>
      </c>
      <c r="G533" s="4" t="s">
        <v>3019</v>
      </c>
      <c r="H533" s="4" t="s">
        <v>3020</v>
      </c>
      <c r="I533" s="4" t="s">
        <v>3021</v>
      </c>
      <c r="J533" s="7">
        <f t="shared" si="1"/>
        <v>2021</v>
      </c>
      <c r="K533" s="7">
        <f t="shared" si="2"/>
        <v>4</v>
      </c>
      <c r="L533" s="7">
        <f t="shared" si="3"/>
        <v>15</v>
      </c>
      <c r="M533" s="7" t="str">
        <f t="shared" si="4"/>
        <v>Reasonable</v>
      </c>
    </row>
    <row r="534">
      <c r="A534" s="4" t="s">
        <v>3022</v>
      </c>
      <c r="B534" s="4" t="s">
        <v>3023</v>
      </c>
      <c r="C534" s="4" t="s">
        <v>3024</v>
      </c>
      <c r="D534" s="5">
        <v>1499.0</v>
      </c>
      <c r="E534" s="6">
        <v>44301.0</v>
      </c>
      <c r="F534" s="4" t="s">
        <v>3025</v>
      </c>
      <c r="G534" s="4" t="s">
        <v>3026</v>
      </c>
      <c r="H534" s="4" t="s">
        <v>883</v>
      </c>
      <c r="I534" s="4" t="s">
        <v>3027</v>
      </c>
      <c r="J534" s="7">
        <f t="shared" si="1"/>
        <v>2021</v>
      </c>
      <c r="K534" s="7">
        <f t="shared" si="2"/>
        <v>4</v>
      </c>
      <c r="L534" s="7">
        <f t="shared" si="3"/>
        <v>15</v>
      </c>
      <c r="M534" s="7" t="str">
        <f t="shared" si="4"/>
        <v>Reasonable</v>
      </c>
    </row>
    <row r="535">
      <c r="A535" s="4" t="s">
        <v>3028</v>
      </c>
      <c r="B535" s="4" t="s">
        <v>3029</v>
      </c>
      <c r="C535" s="4" t="s">
        <v>3030</v>
      </c>
      <c r="D535" s="5">
        <v>2499.0</v>
      </c>
      <c r="E535" s="6">
        <v>44301.0</v>
      </c>
      <c r="F535" s="4" t="s">
        <v>3031</v>
      </c>
      <c r="G535" s="4" t="s">
        <v>3032</v>
      </c>
      <c r="H535" s="4" t="s">
        <v>2412</v>
      </c>
      <c r="I535" s="4" t="s">
        <v>3033</v>
      </c>
      <c r="J535" s="7">
        <f t="shared" si="1"/>
        <v>2021</v>
      </c>
      <c r="K535" s="7">
        <f t="shared" si="2"/>
        <v>4</v>
      </c>
      <c r="L535" s="7">
        <f t="shared" si="3"/>
        <v>15</v>
      </c>
      <c r="M535" s="7" t="str">
        <f t="shared" si="4"/>
        <v>Reasonable</v>
      </c>
    </row>
    <row r="536">
      <c r="A536" s="4" t="s">
        <v>3034</v>
      </c>
      <c r="B536" s="4" t="s">
        <v>3035</v>
      </c>
      <c r="C536" s="4" t="s">
        <v>3036</v>
      </c>
      <c r="D536" s="5">
        <v>5999.0</v>
      </c>
      <c r="E536" s="6">
        <v>44302.0</v>
      </c>
      <c r="F536" s="4" t="s">
        <v>3037</v>
      </c>
      <c r="G536" s="4" t="s">
        <v>2972</v>
      </c>
      <c r="H536" s="4" t="s">
        <v>2393</v>
      </c>
      <c r="I536" s="4" t="s">
        <v>944</v>
      </c>
      <c r="J536" s="7">
        <f t="shared" si="1"/>
        <v>2021</v>
      </c>
      <c r="K536" s="7">
        <f t="shared" si="2"/>
        <v>4</v>
      </c>
      <c r="L536" s="7">
        <f t="shared" si="3"/>
        <v>16</v>
      </c>
      <c r="M536" s="7" t="str">
        <f t="shared" si="4"/>
        <v>Expensive</v>
      </c>
    </row>
    <row r="537">
      <c r="A537" s="4" t="s">
        <v>3038</v>
      </c>
      <c r="B537" s="4" t="s">
        <v>3039</v>
      </c>
      <c r="C537" s="4" t="s">
        <v>3040</v>
      </c>
      <c r="D537" s="5">
        <v>1999.0</v>
      </c>
      <c r="E537" s="6">
        <v>44305.0</v>
      </c>
      <c r="F537" s="4" t="s">
        <v>3041</v>
      </c>
      <c r="G537" s="4" t="s">
        <v>3042</v>
      </c>
      <c r="H537" s="4" t="s">
        <v>3042</v>
      </c>
      <c r="I537" s="4" t="s">
        <v>3043</v>
      </c>
      <c r="J537" s="7">
        <f t="shared" si="1"/>
        <v>2021</v>
      </c>
      <c r="K537" s="7">
        <f t="shared" si="2"/>
        <v>4</v>
      </c>
      <c r="L537" s="7">
        <f t="shared" si="3"/>
        <v>19</v>
      </c>
      <c r="M537" s="7" t="str">
        <f t="shared" si="4"/>
        <v>Reasonable</v>
      </c>
    </row>
    <row r="538">
      <c r="A538" s="4" t="s">
        <v>3044</v>
      </c>
      <c r="B538" s="4" t="s">
        <v>3045</v>
      </c>
      <c r="C538" s="4" t="s">
        <v>3046</v>
      </c>
      <c r="D538" s="5">
        <v>399.0</v>
      </c>
      <c r="E538" s="6">
        <v>44308.0</v>
      </c>
      <c r="F538" s="4" t="s">
        <v>3047</v>
      </c>
      <c r="G538" s="4" t="s">
        <v>3048</v>
      </c>
      <c r="H538" s="4" t="s">
        <v>3048</v>
      </c>
      <c r="J538" s="7">
        <f t="shared" si="1"/>
        <v>2021</v>
      </c>
      <c r="K538" s="7">
        <f t="shared" si="2"/>
        <v>4</v>
      </c>
      <c r="L538" s="7">
        <f t="shared" si="3"/>
        <v>22</v>
      </c>
      <c r="M538" s="7" t="str">
        <f t="shared" si="4"/>
        <v>Cheap</v>
      </c>
    </row>
    <row r="539">
      <c r="A539" s="4" t="s">
        <v>3049</v>
      </c>
      <c r="B539" s="4" t="s">
        <v>3050</v>
      </c>
      <c r="C539" s="4" t="s">
        <v>3051</v>
      </c>
      <c r="D539" s="5">
        <v>0.0</v>
      </c>
      <c r="E539" s="6">
        <v>44308.0</v>
      </c>
      <c r="F539" s="4" t="s">
        <v>3052</v>
      </c>
      <c r="G539" s="4" t="s">
        <v>3053</v>
      </c>
      <c r="H539" s="4" t="s">
        <v>3053</v>
      </c>
      <c r="J539" s="7">
        <f t="shared" si="1"/>
        <v>2021</v>
      </c>
      <c r="K539" s="7">
        <f t="shared" si="2"/>
        <v>4</v>
      </c>
      <c r="L539" s="7">
        <f t="shared" si="3"/>
        <v>22</v>
      </c>
      <c r="M539" s="7" t="str">
        <f t="shared" si="4"/>
        <v>Free</v>
      </c>
    </row>
    <row r="540">
      <c r="A540" s="4" t="s">
        <v>3054</v>
      </c>
      <c r="B540" s="10" t="s">
        <v>3055</v>
      </c>
      <c r="C540" s="4" t="s">
        <v>3056</v>
      </c>
      <c r="D540" s="5">
        <v>0.0</v>
      </c>
      <c r="E540" s="6">
        <v>44308.0</v>
      </c>
      <c r="F540" s="4" t="s">
        <v>3057</v>
      </c>
      <c r="G540" s="10" t="s">
        <v>3058</v>
      </c>
      <c r="H540" s="10" t="s">
        <v>3058</v>
      </c>
      <c r="J540" s="7">
        <f t="shared" si="1"/>
        <v>2021</v>
      </c>
      <c r="K540" s="7">
        <f t="shared" si="2"/>
        <v>4</v>
      </c>
      <c r="L540" s="7">
        <f t="shared" si="3"/>
        <v>22</v>
      </c>
      <c r="M540" s="7" t="str">
        <f t="shared" si="4"/>
        <v>Free</v>
      </c>
    </row>
    <row r="541">
      <c r="A541" s="4" t="s">
        <v>3059</v>
      </c>
      <c r="B541" s="4" t="s">
        <v>3060</v>
      </c>
      <c r="C541" s="4" t="s">
        <v>3061</v>
      </c>
      <c r="D541" s="5">
        <v>999.0</v>
      </c>
      <c r="E541" s="6">
        <v>44308.0</v>
      </c>
      <c r="F541" s="4" t="s">
        <v>3062</v>
      </c>
      <c r="G541" s="4" t="s">
        <v>3063</v>
      </c>
      <c r="H541" s="4" t="s">
        <v>3064</v>
      </c>
      <c r="I541" s="4" t="s">
        <v>3065</v>
      </c>
      <c r="J541" s="7">
        <f t="shared" si="1"/>
        <v>2021</v>
      </c>
      <c r="K541" s="7">
        <f t="shared" si="2"/>
        <v>4</v>
      </c>
      <c r="L541" s="7">
        <f t="shared" si="3"/>
        <v>22</v>
      </c>
      <c r="M541" s="7" t="str">
        <f t="shared" si="4"/>
        <v>Cheap</v>
      </c>
    </row>
    <row r="542">
      <c r="A542" s="4" t="s">
        <v>3066</v>
      </c>
      <c r="B542" s="4" t="s">
        <v>3067</v>
      </c>
      <c r="C542" s="4" t="s">
        <v>3068</v>
      </c>
      <c r="D542" s="5">
        <v>0.0</v>
      </c>
      <c r="E542" s="6">
        <v>44308.0</v>
      </c>
      <c r="F542" s="4" t="s">
        <v>3069</v>
      </c>
      <c r="G542" s="4" t="s">
        <v>3070</v>
      </c>
      <c r="H542" s="4" t="s">
        <v>3070</v>
      </c>
      <c r="J542" s="7">
        <f t="shared" si="1"/>
        <v>2021</v>
      </c>
      <c r="K542" s="7">
        <f t="shared" si="2"/>
        <v>4</v>
      </c>
      <c r="L542" s="7">
        <f t="shared" si="3"/>
        <v>22</v>
      </c>
      <c r="M542" s="7" t="str">
        <f t="shared" si="4"/>
        <v>Free</v>
      </c>
    </row>
    <row r="543">
      <c r="A543" s="4" t="s">
        <v>3071</v>
      </c>
      <c r="B543" s="4" t="s">
        <v>3072</v>
      </c>
      <c r="C543" s="4" t="s">
        <v>3073</v>
      </c>
      <c r="D543" s="5">
        <v>2999.0</v>
      </c>
      <c r="E543" s="6">
        <v>44308.0</v>
      </c>
      <c r="F543" s="4" t="s">
        <v>3074</v>
      </c>
      <c r="G543" s="4" t="s">
        <v>3075</v>
      </c>
      <c r="H543" s="4" t="s">
        <v>3075</v>
      </c>
      <c r="I543" s="4" t="s">
        <v>3076</v>
      </c>
      <c r="J543" s="7">
        <f t="shared" si="1"/>
        <v>2021</v>
      </c>
      <c r="K543" s="7">
        <f t="shared" si="2"/>
        <v>4</v>
      </c>
      <c r="L543" s="7">
        <f t="shared" si="3"/>
        <v>22</v>
      </c>
      <c r="M543" s="7" t="str">
        <f t="shared" si="4"/>
        <v>Reasonable</v>
      </c>
    </row>
    <row r="544">
      <c r="A544" s="4" t="s">
        <v>3077</v>
      </c>
      <c r="B544" s="4" t="s">
        <v>3078</v>
      </c>
      <c r="C544" s="4" t="s">
        <v>3079</v>
      </c>
      <c r="D544" s="5">
        <v>3999.0</v>
      </c>
      <c r="E544" s="6">
        <v>44308.0</v>
      </c>
      <c r="F544" s="4" t="s">
        <v>3080</v>
      </c>
      <c r="G544" s="4" t="s">
        <v>3081</v>
      </c>
      <c r="H544" s="4" t="s">
        <v>3081</v>
      </c>
      <c r="I544" s="4" t="s">
        <v>3082</v>
      </c>
      <c r="J544" s="7">
        <f t="shared" si="1"/>
        <v>2021</v>
      </c>
      <c r="K544" s="7">
        <f t="shared" si="2"/>
        <v>4</v>
      </c>
      <c r="L544" s="7">
        <f t="shared" si="3"/>
        <v>22</v>
      </c>
      <c r="M544" s="7" t="str">
        <f t="shared" si="4"/>
        <v>Reasonable</v>
      </c>
    </row>
    <row r="545">
      <c r="A545" s="4" t="s">
        <v>3083</v>
      </c>
      <c r="B545" s="4" t="s">
        <v>3084</v>
      </c>
      <c r="C545" s="4" t="s">
        <v>3085</v>
      </c>
      <c r="D545" s="5">
        <v>2199.0</v>
      </c>
      <c r="E545" s="6">
        <v>44308.0</v>
      </c>
      <c r="F545" s="4" t="s">
        <v>3086</v>
      </c>
      <c r="G545" s="4" t="s">
        <v>3087</v>
      </c>
      <c r="H545" s="4" t="s">
        <v>246</v>
      </c>
      <c r="I545" s="4" t="s">
        <v>3088</v>
      </c>
      <c r="J545" s="7">
        <f t="shared" si="1"/>
        <v>2021</v>
      </c>
      <c r="K545" s="7">
        <f t="shared" si="2"/>
        <v>4</v>
      </c>
      <c r="L545" s="7">
        <f t="shared" si="3"/>
        <v>22</v>
      </c>
      <c r="M545" s="7" t="str">
        <f t="shared" si="4"/>
        <v>Reasonable</v>
      </c>
    </row>
    <row r="546">
      <c r="A546" s="4" t="s">
        <v>3089</v>
      </c>
      <c r="B546" s="4" t="s">
        <v>3090</v>
      </c>
      <c r="C546" s="4" t="s">
        <v>3091</v>
      </c>
      <c r="D546" s="5">
        <v>3999.0</v>
      </c>
      <c r="E546" s="6">
        <v>44313.0</v>
      </c>
      <c r="F546" s="4" t="s">
        <v>3092</v>
      </c>
      <c r="G546" s="4" t="s">
        <v>3093</v>
      </c>
      <c r="H546" s="4" t="s">
        <v>2198</v>
      </c>
      <c r="I546" s="4" t="s">
        <v>3094</v>
      </c>
      <c r="J546" s="7">
        <f t="shared" si="1"/>
        <v>2021</v>
      </c>
      <c r="K546" s="7">
        <f t="shared" si="2"/>
        <v>4</v>
      </c>
      <c r="L546" s="7">
        <f t="shared" si="3"/>
        <v>27</v>
      </c>
      <c r="M546" s="7" t="str">
        <f t="shared" si="4"/>
        <v>Reasonable</v>
      </c>
    </row>
    <row r="547">
      <c r="A547" s="4" t="s">
        <v>3095</v>
      </c>
      <c r="B547" s="4" t="s">
        <v>3096</v>
      </c>
      <c r="C547" s="4" t="s">
        <v>3097</v>
      </c>
      <c r="D547" s="5">
        <v>999.0</v>
      </c>
      <c r="E547" s="6">
        <v>44313.0</v>
      </c>
      <c r="F547" s="4" t="s">
        <v>3098</v>
      </c>
      <c r="I547" s="4" t="s">
        <v>3099</v>
      </c>
      <c r="J547" s="7">
        <f t="shared" si="1"/>
        <v>2021</v>
      </c>
      <c r="K547" s="7">
        <f t="shared" si="2"/>
        <v>4</v>
      </c>
      <c r="L547" s="7">
        <f t="shared" si="3"/>
        <v>27</v>
      </c>
      <c r="M547" s="7" t="str">
        <f t="shared" si="4"/>
        <v>Cheap</v>
      </c>
    </row>
    <row r="548">
      <c r="A548" s="4" t="s">
        <v>3100</v>
      </c>
      <c r="B548" s="4" t="s">
        <v>3101</v>
      </c>
      <c r="C548" s="4" t="s">
        <v>3102</v>
      </c>
      <c r="D548" s="5">
        <v>999.0</v>
      </c>
      <c r="E548" s="6">
        <v>44313.0</v>
      </c>
      <c r="F548" s="4" t="s">
        <v>3103</v>
      </c>
      <c r="I548" s="4" t="s">
        <v>330</v>
      </c>
      <c r="J548" s="7">
        <f t="shared" si="1"/>
        <v>2021</v>
      </c>
      <c r="K548" s="7">
        <f t="shared" si="2"/>
        <v>4</v>
      </c>
      <c r="L548" s="7">
        <f t="shared" si="3"/>
        <v>27</v>
      </c>
      <c r="M548" s="7" t="str">
        <f t="shared" si="4"/>
        <v>Cheap</v>
      </c>
    </row>
    <row r="549">
      <c r="A549" s="4" t="s">
        <v>3104</v>
      </c>
      <c r="B549" s="4" t="s">
        <v>3105</v>
      </c>
      <c r="C549" s="4" t="s">
        <v>3106</v>
      </c>
      <c r="D549" s="5">
        <v>1999.0</v>
      </c>
      <c r="E549" s="6">
        <v>44313.0</v>
      </c>
      <c r="F549" s="4" t="s">
        <v>3107</v>
      </c>
      <c r="I549" s="4" t="s">
        <v>2006</v>
      </c>
      <c r="J549" s="7">
        <f t="shared" si="1"/>
        <v>2021</v>
      </c>
      <c r="K549" s="7">
        <f t="shared" si="2"/>
        <v>4</v>
      </c>
      <c r="L549" s="7">
        <f t="shared" si="3"/>
        <v>27</v>
      </c>
      <c r="M549" s="7" t="str">
        <f t="shared" si="4"/>
        <v>Reasonable</v>
      </c>
    </row>
    <row r="550">
      <c r="A550" s="4" t="s">
        <v>3108</v>
      </c>
      <c r="B550" s="4" t="s">
        <v>3109</v>
      </c>
      <c r="C550" s="4" t="s">
        <v>3110</v>
      </c>
      <c r="D550" s="5">
        <v>999.0</v>
      </c>
      <c r="E550" s="6">
        <v>44313.0</v>
      </c>
      <c r="F550" s="4" t="s">
        <v>3111</v>
      </c>
      <c r="I550" s="4" t="s">
        <v>3112</v>
      </c>
      <c r="J550" s="7">
        <f t="shared" si="1"/>
        <v>2021</v>
      </c>
      <c r="K550" s="7">
        <f t="shared" si="2"/>
        <v>4</v>
      </c>
      <c r="L550" s="7">
        <f t="shared" si="3"/>
        <v>27</v>
      </c>
      <c r="M550" s="7" t="str">
        <f t="shared" si="4"/>
        <v>Cheap</v>
      </c>
    </row>
    <row r="551">
      <c r="A551" s="4" t="s">
        <v>3113</v>
      </c>
      <c r="B551" s="4" t="s">
        <v>3114</v>
      </c>
      <c r="C551" s="4" t="s">
        <v>3115</v>
      </c>
      <c r="D551" s="5">
        <v>1999.0</v>
      </c>
      <c r="E551" s="6">
        <v>44315.0</v>
      </c>
      <c r="F551" s="4" t="s">
        <v>3116</v>
      </c>
      <c r="G551" s="4" t="s">
        <v>3117</v>
      </c>
      <c r="H551" s="4" t="s">
        <v>2400</v>
      </c>
      <c r="I551" s="4" t="s">
        <v>3118</v>
      </c>
      <c r="J551" s="7">
        <f t="shared" si="1"/>
        <v>2021</v>
      </c>
      <c r="K551" s="7">
        <f t="shared" si="2"/>
        <v>4</v>
      </c>
      <c r="L551" s="7">
        <f t="shared" si="3"/>
        <v>29</v>
      </c>
      <c r="M551" s="7" t="str">
        <f t="shared" si="4"/>
        <v>Reasonable</v>
      </c>
    </row>
    <row r="552">
      <c r="A552" s="4" t="s">
        <v>3119</v>
      </c>
      <c r="B552" s="4" t="s">
        <v>3120</v>
      </c>
      <c r="C552" s="4" t="s">
        <v>3121</v>
      </c>
      <c r="D552" s="5">
        <v>999.0</v>
      </c>
      <c r="E552" s="6">
        <v>44315.0</v>
      </c>
      <c r="F552" s="4" t="s">
        <v>3122</v>
      </c>
      <c r="G552" s="4" t="s">
        <v>3123</v>
      </c>
      <c r="H552" s="4" t="s">
        <v>3124</v>
      </c>
      <c r="I552" s="4" t="s">
        <v>3125</v>
      </c>
      <c r="J552" s="7">
        <f t="shared" si="1"/>
        <v>2021</v>
      </c>
      <c r="K552" s="7">
        <f t="shared" si="2"/>
        <v>4</v>
      </c>
      <c r="L552" s="7">
        <f t="shared" si="3"/>
        <v>29</v>
      </c>
      <c r="M552" s="7" t="str">
        <f t="shared" si="4"/>
        <v>Cheap</v>
      </c>
    </row>
    <row r="553">
      <c r="A553" s="4" t="s">
        <v>3126</v>
      </c>
      <c r="B553" s="4" t="s">
        <v>3127</v>
      </c>
      <c r="C553" s="4" t="s">
        <v>3128</v>
      </c>
      <c r="D553" s="5">
        <v>1999.0</v>
      </c>
      <c r="E553" s="6">
        <v>44315.0</v>
      </c>
      <c r="F553" s="4" t="s">
        <v>3129</v>
      </c>
      <c r="G553" s="4" t="s">
        <v>1864</v>
      </c>
      <c r="H553" s="4" t="s">
        <v>2816</v>
      </c>
      <c r="I553" s="4" t="s">
        <v>2589</v>
      </c>
      <c r="J553" s="7">
        <f t="shared" si="1"/>
        <v>2021</v>
      </c>
      <c r="K553" s="7">
        <f t="shared" si="2"/>
        <v>4</v>
      </c>
      <c r="L553" s="7">
        <f t="shared" si="3"/>
        <v>29</v>
      </c>
      <c r="M553" s="7" t="str">
        <f t="shared" si="4"/>
        <v>Reasonable</v>
      </c>
    </row>
    <row r="554">
      <c r="A554" s="4" t="s">
        <v>3130</v>
      </c>
      <c r="B554" s="4" t="s">
        <v>3131</v>
      </c>
      <c r="C554" s="4" t="s">
        <v>3132</v>
      </c>
      <c r="D554" s="5">
        <v>3999.0</v>
      </c>
      <c r="E554" s="6">
        <v>44316.0</v>
      </c>
      <c r="F554" s="4" t="s">
        <v>3133</v>
      </c>
      <c r="G554" s="4" t="s">
        <v>2392</v>
      </c>
      <c r="H554" s="4" t="s">
        <v>2393</v>
      </c>
      <c r="I554" s="4" t="s">
        <v>3134</v>
      </c>
      <c r="J554" s="7">
        <f t="shared" si="1"/>
        <v>2021</v>
      </c>
      <c r="K554" s="7">
        <f t="shared" si="2"/>
        <v>4</v>
      </c>
      <c r="L554" s="7">
        <f t="shared" si="3"/>
        <v>30</v>
      </c>
      <c r="M554" s="7" t="str">
        <f t="shared" si="4"/>
        <v>Reasonable</v>
      </c>
    </row>
    <row r="555">
      <c r="A555" s="4" t="s">
        <v>3135</v>
      </c>
      <c r="B555" s="4" t="s">
        <v>3136</v>
      </c>
      <c r="C555" s="4" t="s">
        <v>3137</v>
      </c>
      <c r="D555" s="5">
        <v>0.0</v>
      </c>
      <c r="E555" s="6">
        <v>44317.0</v>
      </c>
      <c r="F555" s="4" t="s">
        <v>3138</v>
      </c>
      <c r="G555" s="4" t="s">
        <v>3139</v>
      </c>
      <c r="H555" s="4" t="s">
        <v>3140</v>
      </c>
      <c r="I555" s="4" t="s">
        <v>1244</v>
      </c>
      <c r="J555" s="7">
        <f t="shared" si="1"/>
        <v>2021</v>
      </c>
      <c r="K555" s="7">
        <f t="shared" si="2"/>
        <v>5</v>
      </c>
      <c r="L555" s="7">
        <f t="shared" si="3"/>
        <v>1</v>
      </c>
      <c r="M555" s="7" t="str">
        <f t="shared" si="4"/>
        <v>Free</v>
      </c>
    </row>
    <row r="556">
      <c r="A556" s="4" t="s">
        <v>3141</v>
      </c>
      <c r="B556" s="4" t="s">
        <v>3142</v>
      </c>
      <c r="C556" s="4" t="s">
        <v>3143</v>
      </c>
      <c r="D556" s="5">
        <v>1499.0</v>
      </c>
      <c r="E556" s="6">
        <v>44322.0</v>
      </c>
      <c r="F556" s="4" t="s">
        <v>3144</v>
      </c>
      <c r="G556" s="4" t="s">
        <v>3145</v>
      </c>
      <c r="H556" s="4" t="s">
        <v>1667</v>
      </c>
      <c r="I556" s="4" t="s">
        <v>3146</v>
      </c>
      <c r="J556" s="7">
        <f t="shared" si="1"/>
        <v>2021</v>
      </c>
      <c r="K556" s="7">
        <f t="shared" si="2"/>
        <v>5</v>
      </c>
      <c r="L556" s="7">
        <f t="shared" si="3"/>
        <v>6</v>
      </c>
      <c r="M556" s="7" t="str">
        <f t="shared" si="4"/>
        <v>Reasonable</v>
      </c>
    </row>
    <row r="557">
      <c r="A557" s="4" t="s">
        <v>3147</v>
      </c>
      <c r="B557" s="4" t="s">
        <v>3148</v>
      </c>
      <c r="C557" s="4" t="s">
        <v>3149</v>
      </c>
      <c r="D557" s="5">
        <v>2499.0</v>
      </c>
      <c r="E557" s="6">
        <v>44322.0</v>
      </c>
      <c r="F557" s="4" t="s">
        <v>3150</v>
      </c>
      <c r="G557" s="4" t="s">
        <v>3151</v>
      </c>
      <c r="H557" s="4" t="s">
        <v>3152</v>
      </c>
      <c r="I557" s="4" t="s">
        <v>469</v>
      </c>
      <c r="J557" s="7">
        <f t="shared" si="1"/>
        <v>2021</v>
      </c>
      <c r="K557" s="7">
        <f t="shared" si="2"/>
        <v>5</v>
      </c>
      <c r="L557" s="7">
        <f t="shared" si="3"/>
        <v>6</v>
      </c>
      <c r="M557" s="7" t="str">
        <f t="shared" si="4"/>
        <v>Reasonable</v>
      </c>
    </row>
    <row r="558">
      <c r="A558" s="4" t="s">
        <v>3153</v>
      </c>
      <c r="B558" s="4" t="s">
        <v>3154</v>
      </c>
      <c r="C558" s="4" t="s">
        <v>3155</v>
      </c>
      <c r="D558" s="5">
        <v>1999.0</v>
      </c>
      <c r="E558" s="6">
        <v>44326.0</v>
      </c>
      <c r="F558" s="4" t="s">
        <v>3156</v>
      </c>
      <c r="G558" s="4" t="s">
        <v>3157</v>
      </c>
      <c r="H558" s="4" t="s">
        <v>3158</v>
      </c>
      <c r="I558" s="4" t="s">
        <v>3159</v>
      </c>
      <c r="J558" s="7">
        <f t="shared" si="1"/>
        <v>2021</v>
      </c>
      <c r="K558" s="7">
        <f t="shared" si="2"/>
        <v>5</v>
      </c>
      <c r="L558" s="7">
        <f t="shared" si="3"/>
        <v>10</v>
      </c>
      <c r="M558" s="7" t="str">
        <f t="shared" si="4"/>
        <v>Reasonable</v>
      </c>
    </row>
    <row r="559">
      <c r="A559" s="4" t="s">
        <v>3160</v>
      </c>
      <c r="B559" s="4" t="s">
        <v>3161</v>
      </c>
      <c r="C559" s="4" t="s">
        <v>3162</v>
      </c>
      <c r="D559" s="5">
        <v>1999.0</v>
      </c>
      <c r="E559" s="6">
        <v>44326.0</v>
      </c>
      <c r="F559" s="4" t="s">
        <v>3163</v>
      </c>
      <c r="G559" s="4" t="s">
        <v>3164</v>
      </c>
      <c r="H559" s="4" t="s">
        <v>559</v>
      </c>
      <c r="I559" s="4" t="s">
        <v>3165</v>
      </c>
      <c r="J559" s="7">
        <f t="shared" si="1"/>
        <v>2021</v>
      </c>
      <c r="K559" s="7">
        <f t="shared" si="2"/>
        <v>5</v>
      </c>
      <c r="L559" s="7">
        <f t="shared" si="3"/>
        <v>10</v>
      </c>
      <c r="M559" s="7" t="str">
        <f t="shared" si="4"/>
        <v>Reasonable</v>
      </c>
    </row>
    <row r="560">
      <c r="A560" s="4" t="s">
        <v>3166</v>
      </c>
      <c r="B560" s="4" t="s">
        <v>3167</v>
      </c>
      <c r="C560" s="4" t="s">
        <v>3168</v>
      </c>
      <c r="D560" s="5">
        <v>1499.0</v>
      </c>
      <c r="E560" s="6">
        <v>44327.0</v>
      </c>
      <c r="F560" s="4" t="s">
        <v>3169</v>
      </c>
      <c r="G560" s="4" t="s">
        <v>3170</v>
      </c>
      <c r="H560" s="4" t="s">
        <v>883</v>
      </c>
      <c r="I560" s="4" t="s">
        <v>185</v>
      </c>
      <c r="J560" s="7">
        <f t="shared" si="1"/>
        <v>2021</v>
      </c>
      <c r="K560" s="7">
        <f t="shared" si="2"/>
        <v>5</v>
      </c>
      <c r="L560" s="7">
        <f t="shared" si="3"/>
        <v>11</v>
      </c>
      <c r="M560" s="7" t="str">
        <f t="shared" si="4"/>
        <v>Reasonable</v>
      </c>
    </row>
    <row r="561">
      <c r="A561" s="4" t="s">
        <v>3171</v>
      </c>
      <c r="B561" s="4" t="s">
        <v>3172</v>
      </c>
      <c r="C561" s="4" t="s">
        <v>3173</v>
      </c>
      <c r="D561" s="5">
        <v>2499.0</v>
      </c>
      <c r="E561" s="6">
        <v>44327.0</v>
      </c>
      <c r="F561" s="4" t="s">
        <v>3174</v>
      </c>
      <c r="G561" s="4" t="s">
        <v>3175</v>
      </c>
      <c r="H561" s="4" t="s">
        <v>883</v>
      </c>
      <c r="I561" s="4" t="s">
        <v>3176</v>
      </c>
      <c r="J561" s="7">
        <f t="shared" si="1"/>
        <v>2021</v>
      </c>
      <c r="K561" s="7">
        <f t="shared" si="2"/>
        <v>5</v>
      </c>
      <c r="L561" s="7">
        <f t="shared" si="3"/>
        <v>11</v>
      </c>
      <c r="M561" s="7" t="str">
        <f t="shared" si="4"/>
        <v>Reasonable</v>
      </c>
    </row>
    <row r="562">
      <c r="A562" s="4" t="s">
        <v>3177</v>
      </c>
      <c r="B562" s="4" t="s">
        <v>3178</v>
      </c>
      <c r="C562" s="4" t="s">
        <v>3179</v>
      </c>
      <c r="D562" s="5">
        <v>1799.0</v>
      </c>
      <c r="E562" s="6">
        <v>44328.0</v>
      </c>
      <c r="F562" s="4" t="s">
        <v>3180</v>
      </c>
      <c r="G562" s="4" t="s">
        <v>3181</v>
      </c>
      <c r="H562" s="4" t="s">
        <v>3181</v>
      </c>
      <c r="I562" s="4" t="s">
        <v>3182</v>
      </c>
      <c r="J562" s="7">
        <f t="shared" si="1"/>
        <v>2021</v>
      </c>
      <c r="K562" s="7">
        <f t="shared" si="2"/>
        <v>5</v>
      </c>
      <c r="L562" s="7">
        <f t="shared" si="3"/>
        <v>12</v>
      </c>
      <c r="M562" s="7" t="str">
        <f t="shared" si="4"/>
        <v>Reasonable</v>
      </c>
    </row>
    <row r="563">
      <c r="A563" s="4" t="s">
        <v>3183</v>
      </c>
      <c r="B563" s="4" t="s">
        <v>3184</v>
      </c>
      <c r="C563" s="4" t="s">
        <v>3185</v>
      </c>
      <c r="D563" s="5">
        <v>10999.0</v>
      </c>
      <c r="E563" s="6">
        <v>44328.0</v>
      </c>
      <c r="F563" s="4" t="s">
        <v>3184</v>
      </c>
      <c r="J563" s="7">
        <f t="shared" si="1"/>
        <v>2021</v>
      </c>
      <c r="K563" s="7">
        <f t="shared" si="2"/>
        <v>5</v>
      </c>
      <c r="L563" s="7">
        <f t="shared" si="3"/>
        <v>12</v>
      </c>
      <c r="M563" s="7" t="str">
        <f t="shared" si="4"/>
        <v>Expensive</v>
      </c>
    </row>
    <row r="564">
      <c r="A564" s="4" t="s">
        <v>3186</v>
      </c>
      <c r="B564" s="4" t="s">
        <v>3187</v>
      </c>
      <c r="C564" s="4" t="s">
        <v>3188</v>
      </c>
      <c r="D564" s="5">
        <v>10999.0</v>
      </c>
      <c r="E564" s="6">
        <v>44328.0</v>
      </c>
      <c r="F564" s="4" t="s">
        <v>3187</v>
      </c>
      <c r="J564" s="7">
        <f t="shared" si="1"/>
        <v>2021</v>
      </c>
      <c r="K564" s="7">
        <f t="shared" si="2"/>
        <v>5</v>
      </c>
      <c r="L564" s="7">
        <f t="shared" si="3"/>
        <v>12</v>
      </c>
      <c r="M564" s="7" t="str">
        <f t="shared" si="4"/>
        <v>Expensive</v>
      </c>
    </row>
    <row r="565">
      <c r="A565" s="4" t="s">
        <v>3189</v>
      </c>
      <c r="B565" s="4" t="s">
        <v>3190</v>
      </c>
      <c r="C565" s="4" t="s">
        <v>3191</v>
      </c>
      <c r="D565" s="5">
        <v>3499.0</v>
      </c>
      <c r="E565" s="6">
        <v>44328.0</v>
      </c>
      <c r="F565" s="4" t="s">
        <v>3192</v>
      </c>
      <c r="G565" s="4" t="s">
        <v>3193</v>
      </c>
      <c r="H565" s="4" t="s">
        <v>2412</v>
      </c>
      <c r="I565" s="4" t="s">
        <v>3194</v>
      </c>
      <c r="J565" s="7">
        <f t="shared" si="1"/>
        <v>2021</v>
      </c>
      <c r="K565" s="7">
        <f t="shared" si="2"/>
        <v>5</v>
      </c>
      <c r="L565" s="7">
        <f t="shared" si="3"/>
        <v>12</v>
      </c>
      <c r="M565" s="7" t="str">
        <f t="shared" si="4"/>
        <v>Reasonable</v>
      </c>
    </row>
    <row r="566">
      <c r="A566" s="4" t="s">
        <v>3195</v>
      </c>
      <c r="B566" s="4" t="s">
        <v>3196</v>
      </c>
      <c r="C566" s="4" t="s">
        <v>3197</v>
      </c>
      <c r="D566" s="5">
        <v>2499.0</v>
      </c>
      <c r="E566" s="6">
        <v>44329.0</v>
      </c>
      <c r="F566" s="4" t="s">
        <v>3198</v>
      </c>
      <c r="G566" s="4" t="s">
        <v>3199</v>
      </c>
      <c r="H566" s="4" t="s">
        <v>3199</v>
      </c>
      <c r="I566" s="4" t="s">
        <v>2276</v>
      </c>
      <c r="J566" s="7">
        <f t="shared" si="1"/>
        <v>2021</v>
      </c>
      <c r="K566" s="7">
        <f t="shared" si="2"/>
        <v>5</v>
      </c>
      <c r="L566" s="7">
        <f t="shared" si="3"/>
        <v>13</v>
      </c>
      <c r="M566" s="7" t="str">
        <f t="shared" si="4"/>
        <v>Reasonable</v>
      </c>
    </row>
    <row r="567">
      <c r="A567" s="4" t="s">
        <v>3200</v>
      </c>
      <c r="B567" s="4" t="s">
        <v>3201</v>
      </c>
      <c r="C567" s="4" t="s">
        <v>3202</v>
      </c>
      <c r="D567" s="5">
        <v>799.0</v>
      </c>
      <c r="E567" s="6">
        <v>44329.0</v>
      </c>
      <c r="F567" s="4" t="s">
        <v>3203</v>
      </c>
      <c r="G567" s="4" t="s">
        <v>2418</v>
      </c>
      <c r="H567" s="4" t="s">
        <v>2418</v>
      </c>
      <c r="I567" s="4" t="s">
        <v>3204</v>
      </c>
      <c r="J567" s="7">
        <f t="shared" si="1"/>
        <v>2021</v>
      </c>
      <c r="K567" s="7">
        <f t="shared" si="2"/>
        <v>5</v>
      </c>
      <c r="L567" s="7">
        <f t="shared" si="3"/>
        <v>13</v>
      </c>
      <c r="M567" s="7" t="str">
        <f t="shared" si="4"/>
        <v>Cheap</v>
      </c>
    </row>
    <row r="568">
      <c r="A568" s="4" t="s">
        <v>3205</v>
      </c>
      <c r="B568" s="4" t="s">
        <v>3206</v>
      </c>
      <c r="C568" s="4" t="s">
        <v>3207</v>
      </c>
      <c r="D568" s="5">
        <v>1999.0</v>
      </c>
      <c r="E568" s="6">
        <v>44329.0</v>
      </c>
      <c r="F568" s="4" t="s">
        <v>3208</v>
      </c>
      <c r="G568" s="4" t="s">
        <v>3209</v>
      </c>
      <c r="H568" s="4" t="s">
        <v>45</v>
      </c>
      <c r="I568" s="4" t="s">
        <v>2311</v>
      </c>
      <c r="J568" s="7">
        <f t="shared" si="1"/>
        <v>2021</v>
      </c>
      <c r="K568" s="7">
        <f t="shared" si="2"/>
        <v>5</v>
      </c>
      <c r="L568" s="7">
        <f t="shared" si="3"/>
        <v>13</v>
      </c>
      <c r="M568" s="7" t="str">
        <f t="shared" si="4"/>
        <v>Reasonable</v>
      </c>
    </row>
    <row r="569">
      <c r="A569" s="4" t="s">
        <v>3210</v>
      </c>
      <c r="B569" s="4" t="s">
        <v>3211</v>
      </c>
      <c r="C569" s="4" t="s">
        <v>3212</v>
      </c>
      <c r="D569" s="5">
        <v>2999.0</v>
      </c>
      <c r="E569" s="6">
        <v>44330.0</v>
      </c>
      <c r="F569" s="4" t="s">
        <v>3213</v>
      </c>
      <c r="G569" s="4" t="s">
        <v>499</v>
      </c>
      <c r="H569" s="4" t="s">
        <v>499</v>
      </c>
      <c r="I569" s="4" t="s">
        <v>500</v>
      </c>
      <c r="J569" s="7">
        <f t="shared" si="1"/>
        <v>2021</v>
      </c>
      <c r="K569" s="7">
        <f t="shared" si="2"/>
        <v>5</v>
      </c>
      <c r="L569" s="7">
        <f t="shared" si="3"/>
        <v>14</v>
      </c>
      <c r="M569" s="7" t="str">
        <f t="shared" si="4"/>
        <v>Reasonable</v>
      </c>
    </row>
    <row r="570">
      <c r="A570" s="4" t="s">
        <v>3214</v>
      </c>
      <c r="B570" s="4" t="s">
        <v>3215</v>
      </c>
      <c r="C570" s="4" t="s">
        <v>3216</v>
      </c>
      <c r="D570" s="5">
        <v>4999.0</v>
      </c>
      <c r="E570" s="6">
        <v>44334.0</v>
      </c>
      <c r="F570" s="4" t="s">
        <v>3217</v>
      </c>
      <c r="G570" s="4" t="s">
        <v>3218</v>
      </c>
      <c r="H570" s="4" t="s">
        <v>955</v>
      </c>
      <c r="I570" s="4" t="s">
        <v>3219</v>
      </c>
      <c r="J570" s="7">
        <f t="shared" si="1"/>
        <v>2021</v>
      </c>
      <c r="K570" s="7">
        <f t="shared" si="2"/>
        <v>5</v>
      </c>
      <c r="L570" s="7">
        <f t="shared" si="3"/>
        <v>18</v>
      </c>
      <c r="M570" s="7" t="str">
        <f t="shared" si="4"/>
        <v>Reasonable</v>
      </c>
    </row>
    <row r="571">
      <c r="A571" s="4" t="s">
        <v>3220</v>
      </c>
      <c r="B571" s="4" t="s">
        <v>3221</v>
      </c>
      <c r="C571" s="4" t="s">
        <v>3222</v>
      </c>
      <c r="D571" s="5">
        <v>2499.0</v>
      </c>
      <c r="E571" s="6">
        <v>44334.0</v>
      </c>
      <c r="F571" s="4" t="s">
        <v>3223</v>
      </c>
      <c r="G571" s="4" t="s">
        <v>3224</v>
      </c>
      <c r="H571" s="4" t="s">
        <v>1734</v>
      </c>
      <c r="I571" s="4" t="s">
        <v>3225</v>
      </c>
      <c r="J571" s="7">
        <f t="shared" si="1"/>
        <v>2021</v>
      </c>
      <c r="K571" s="7">
        <f t="shared" si="2"/>
        <v>5</v>
      </c>
      <c r="L571" s="7">
        <f t="shared" si="3"/>
        <v>18</v>
      </c>
      <c r="M571" s="7" t="str">
        <f t="shared" si="4"/>
        <v>Reasonable</v>
      </c>
    </row>
    <row r="572">
      <c r="A572" s="4" t="s">
        <v>3226</v>
      </c>
      <c r="B572" s="4" t="s">
        <v>3227</v>
      </c>
      <c r="C572" s="4" t="s">
        <v>3228</v>
      </c>
      <c r="D572" s="5">
        <v>1199.0</v>
      </c>
      <c r="E572" s="6">
        <v>44335.0</v>
      </c>
      <c r="F572" s="4" t="s">
        <v>3229</v>
      </c>
      <c r="I572" s="4" t="s">
        <v>3230</v>
      </c>
      <c r="J572" s="7">
        <f t="shared" si="1"/>
        <v>2021</v>
      </c>
      <c r="K572" s="7">
        <f t="shared" si="2"/>
        <v>5</v>
      </c>
      <c r="L572" s="7">
        <f t="shared" si="3"/>
        <v>19</v>
      </c>
      <c r="M572" s="7" t="str">
        <f t="shared" si="4"/>
        <v>Reasonable</v>
      </c>
    </row>
    <row r="573">
      <c r="A573" s="4" t="s">
        <v>3231</v>
      </c>
      <c r="B573" s="4" t="s">
        <v>3232</v>
      </c>
      <c r="C573" s="4" t="s">
        <v>3233</v>
      </c>
      <c r="D573" s="5">
        <v>1499.0</v>
      </c>
      <c r="E573" s="6">
        <v>44336.0</v>
      </c>
      <c r="F573" s="4" t="s">
        <v>3234</v>
      </c>
      <c r="I573" s="4" t="s">
        <v>1668</v>
      </c>
      <c r="J573" s="7">
        <f t="shared" si="1"/>
        <v>2021</v>
      </c>
      <c r="K573" s="7">
        <f t="shared" si="2"/>
        <v>5</v>
      </c>
      <c r="L573" s="7">
        <f t="shared" si="3"/>
        <v>20</v>
      </c>
      <c r="M573" s="7" t="str">
        <f t="shared" si="4"/>
        <v>Reasonable</v>
      </c>
    </row>
    <row r="574">
      <c r="A574" s="4" t="s">
        <v>3235</v>
      </c>
      <c r="B574" s="4" t="s">
        <v>3236</v>
      </c>
      <c r="C574" s="4" t="s">
        <v>3237</v>
      </c>
      <c r="D574" s="5">
        <v>2499.0</v>
      </c>
      <c r="E574" s="6">
        <v>44336.0</v>
      </c>
      <c r="F574" s="4" t="s">
        <v>3238</v>
      </c>
      <c r="G574" s="4" t="s">
        <v>3239</v>
      </c>
      <c r="H574" s="4" t="s">
        <v>3240</v>
      </c>
      <c r="I574" s="4" t="s">
        <v>3241</v>
      </c>
      <c r="J574" s="7">
        <f t="shared" si="1"/>
        <v>2021</v>
      </c>
      <c r="K574" s="7">
        <f t="shared" si="2"/>
        <v>5</v>
      </c>
      <c r="L574" s="7">
        <f t="shared" si="3"/>
        <v>20</v>
      </c>
      <c r="M574" s="7" t="str">
        <f t="shared" si="4"/>
        <v>Reasonable</v>
      </c>
    </row>
    <row r="575">
      <c r="A575" s="4" t="s">
        <v>3242</v>
      </c>
      <c r="B575" s="4" t="s">
        <v>3243</v>
      </c>
      <c r="C575" s="4" t="s">
        <v>3244</v>
      </c>
      <c r="D575" s="5">
        <v>1999.0</v>
      </c>
      <c r="E575" s="6">
        <v>44336.0</v>
      </c>
      <c r="F575" s="4" t="s">
        <v>3245</v>
      </c>
      <c r="G575" s="4" t="s">
        <v>3246</v>
      </c>
      <c r="H575" s="4" t="s">
        <v>1617</v>
      </c>
      <c r="I575" s="4" t="s">
        <v>3247</v>
      </c>
      <c r="J575" s="7">
        <f t="shared" si="1"/>
        <v>2021</v>
      </c>
      <c r="K575" s="7">
        <f t="shared" si="2"/>
        <v>5</v>
      </c>
      <c r="L575" s="7">
        <f t="shared" si="3"/>
        <v>20</v>
      </c>
      <c r="M575" s="7" t="str">
        <f t="shared" si="4"/>
        <v>Reasonable</v>
      </c>
    </row>
    <row r="576">
      <c r="A576" s="4" t="s">
        <v>3248</v>
      </c>
      <c r="B576" s="4" t="s">
        <v>3249</v>
      </c>
      <c r="C576" s="4" t="s">
        <v>3250</v>
      </c>
      <c r="D576" s="5">
        <v>5999.0</v>
      </c>
      <c r="E576" s="6">
        <v>44336.0</v>
      </c>
      <c r="F576" s="4" t="s">
        <v>3251</v>
      </c>
      <c r="G576" s="4" t="s">
        <v>3252</v>
      </c>
      <c r="H576" s="4" t="s">
        <v>876</v>
      </c>
      <c r="I576" s="4" t="s">
        <v>3253</v>
      </c>
      <c r="J576" s="7">
        <f t="shared" si="1"/>
        <v>2021</v>
      </c>
      <c r="K576" s="7">
        <f t="shared" si="2"/>
        <v>5</v>
      </c>
      <c r="L576" s="7">
        <f t="shared" si="3"/>
        <v>20</v>
      </c>
      <c r="M576" s="7" t="str">
        <f t="shared" si="4"/>
        <v>Expensive</v>
      </c>
    </row>
    <row r="577">
      <c r="A577" s="4" t="s">
        <v>3254</v>
      </c>
      <c r="B577" s="4" t="s">
        <v>3255</v>
      </c>
      <c r="C577" s="4" t="s">
        <v>3256</v>
      </c>
      <c r="D577" s="5">
        <v>1499.0</v>
      </c>
      <c r="E577" s="6">
        <v>44336.0</v>
      </c>
      <c r="F577" s="4" t="s">
        <v>3257</v>
      </c>
      <c r="G577" s="4" t="s">
        <v>3258</v>
      </c>
      <c r="H577" s="4" t="s">
        <v>1276</v>
      </c>
      <c r="I577" s="4" t="s">
        <v>185</v>
      </c>
      <c r="J577" s="7">
        <f t="shared" si="1"/>
        <v>2021</v>
      </c>
      <c r="K577" s="7">
        <f t="shared" si="2"/>
        <v>5</v>
      </c>
      <c r="L577" s="7">
        <f t="shared" si="3"/>
        <v>20</v>
      </c>
      <c r="M577" s="7" t="str">
        <f t="shared" si="4"/>
        <v>Reasonable</v>
      </c>
    </row>
    <row r="578">
      <c r="A578" s="4" t="s">
        <v>3259</v>
      </c>
      <c r="B578" s="4" t="s">
        <v>3260</v>
      </c>
      <c r="C578" s="4" t="s">
        <v>3261</v>
      </c>
      <c r="D578" s="5">
        <v>1499.0</v>
      </c>
      <c r="E578" s="6">
        <v>44336.0</v>
      </c>
      <c r="F578" s="4" t="s">
        <v>3262</v>
      </c>
      <c r="G578" s="4" t="s">
        <v>3263</v>
      </c>
      <c r="H578" s="4" t="s">
        <v>927</v>
      </c>
      <c r="I578" s="4" t="s">
        <v>3264</v>
      </c>
      <c r="J578" s="7">
        <f t="shared" si="1"/>
        <v>2021</v>
      </c>
      <c r="K578" s="7">
        <f t="shared" si="2"/>
        <v>5</v>
      </c>
      <c r="L578" s="7">
        <f t="shared" si="3"/>
        <v>20</v>
      </c>
      <c r="M578" s="7" t="str">
        <f t="shared" si="4"/>
        <v>Reasonable</v>
      </c>
    </row>
    <row r="579">
      <c r="A579" s="4" t="s">
        <v>3265</v>
      </c>
      <c r="B579" s="4" t="s">
        <v>3266</v>
      </c>
      <c r="C579" s="4" t="s">
        <v>3267</v>
      </c>
      <c r="D579" s="5">
        <v>1499.0</v>
      </c>
      <c r="E579" s="6">
        <v>44336.0</v>
      </c>
      <c r="F579" s="4" t="s">
        <v>3268</v>
      </c>
      <c r="J579" s="7">
        <f t="shared" si="1"/>
        <v>2021</v>
      </c>
      <c r="K579" s="7">
        <f t="shared" si="2"/>
        <v>5</v>
      </c>
      <c r="L579" s="7">
        <f t="shared" si="3"/>
        <v>20</v>
      </c>
      <c r="M579" s="7" t="str">
        <f t="shared" si="4"/>
        <v>Reasonable</v>
      </c>
    </row>
    <row r="580">
      <c r="A580" s="4" t="s">
        <v>3269</v>
      </c>
      <c r="B580" s="4" t="s">
        <v>3270</v>
      </c>
      <c r="C580" s="4" t="s">
        <v>3271</v>
      </c>
      <c r="D580" s="5">
        <v>1499.0</v>
      </c>
      <c r="E580" s="6">
        <v>44337.0</v>
      </c>
      <c r="F580" s="4" t="s">
        <v>3272</v>
      </c>
      <c r="G580" s="4" t="s">
        <v>3273</v>
      </c>
      <c r="H580" s="4" t="s">
        <v>2282</v>
      </c>
      <c r="I580" s="4" t="s">
        <v>3274</v>
      </c>
      <c r="J580" s="7">
        <f t="shared" si="1"/>
        <v>2021</v>
      </c>
      <c r="K580" s="7">
        <f t="shared" si="2"/>
        <v>5</v>
      </c>
      <c r="L580" s="7">
        <f t="shared" si="3"/>
        <v>21</v>
      </c>
      <c r="M580" s="7" t="str">
        <f t="shared" si="4"/>
        <v>Reasonable</v>
      </c>
    </row>
    <row r="581">
      <c r="A581" s="4" t="s">
        <v>3275</v>
      </c>
      <c r="B581" s="4" t="s">
        <v>3276</v>
      </c>
      <c r="C581" s="4" t="s">
        <v>3277</v>
      </c>
      <c r="D581" s="5">
        <v>1999.0</v>
      </c>
      <c r="E581" s="6">
        <v>44337.0</v>
      </c>
      <c r="F581" s="4" t="s">
        <v>3278</v>
      </c>
      <c r="G581" s="4" t="s">
        <v>3279</v>
      </c>
      <c r="H581" s="4" t="s">
        <v>2012</v>
      </c>
      <c r="I581" s="4" t="s">
        <v>3088</v>
      </c>
      <c r="J581" s="7">
        <f t="shared" si="1"/>
        <v>2021</v>
      </c>
      <c r="K581" s="7">
        <f t="shared" si="2"/>
        <v>5</v>
      </c>
      <c r="L581" s="7">
        <f t="shared" si="3"/>
        <v>21</v>
      </c>
      <c r="M581" s="7" t="str">
        <f t="shared" si="4"/>
        <v>Reasonable</v>
      </c>
    </row>
    <row r="582">
      <c r="A582" s="4" t="s">
        <v>3280</v>
      </c>
      <c r="B582" s="4" t="s">
        <v>3281</v>
      </c>
      <c r="C582" s="4" t="s">
        <v>3282</v>
      </c>
      <c r="D582" s="5">
        <v>3999.0</v>
      </c>
      <c r="E582" s="6">
        <v>44341.0</v>
      </c>
      <c r="F582" s="4" t="s">
        <v>3283</v>
      </c>
      <c r="G582" s="4" t="s">
        <v>3284</v>
      </c>
      <c r="H582" s="4" t="s">
        <v>3284</v>
      </c>
      <c r="I582" s="4" t="s">
        <v>3285</v>
      </c>
      <c r="J582" s="7">
        <f t="shared" si="1"/>
        <v>2021</v>
      </c>
      <c r="K582" s="7">
        <f t="shared" si="2"/>
        <v>5</v>
      </c>
      <c r="L582" s="7">
        <f t="shared" si="3"/>
        <v>25</v>
      </c>
      <c r="M582" s="7" t="str">
        <f t="shared" si="4"/>
        <v>Reasonable</v>
      </c>
    </row>
    <row r="583">
      <c r="A583" s="4" t="s">
        <v>3286</v>
      </c>
      <c r="B583" s="4" t="s">
        <v>3287</v>
      </c>
      <c r="C583" s="4" t="s">
        <v>3288</v>
      </c>
      <c r="D583" s="5">
        <v>5999.0</v>
      </c>
      <c r="E583" s="6">
        <v>44341.0</v>
      </c>
      <c r="F583" s="4" t="s">
        <v>3289</v>
      </c>
      <c r="G583" s="4" t="s">
        <v>3290</v>
      </c>
      <c r="H583" s="4" t="s">
        <v>253</v>
      </c>
      <c r="I583" s="4" t="s">
        <v>2270</v>
      </c>
      <c r="J583" s="7">
        <f t="shared" si="1"/>
        <v>2021</v>
      </c>
      <c r="K583" s="7">
        <f t="shared" si="2"/>
        <v>5</v>
      </c>
      <c r="L583" s="7">
        <f t="shared" si="3"/>
        <v>25</v>
      </c>
      <c r="M583" s="7" t="str">
        <f t="shared" si="4"/>
        <v>Expensive</v>
      </c>
    </row>
    <row r="584">
      <c r="A584" s="4" t="s">
        <v>3291</v>
      </c>
      <c r="B584" s="4" t="s">
        <v>3292</v>
      </c>
      <c r="C584" s="4" t="s">
        <v>3293</v>
      </c>
      <c r="D584" s="5">
        <v>2499.0</v>
      </c>
      <c r="E584" s="6">
        <v>44342.0</v>
      </c>
      <c r="F584" s="4" t="s">
        <v>3294</v>
      </c>
      <c r="G584" s="4" t="s">
        <v>3295</v>
      </c>
      <c r="H584" s="4" t="s">
        <v>3296</v>
      </c>
      <c r="I584" s="4" t="s">
        <v>3297</v>
      </c>
      <c r="J584" s="7">
        <f t="shared" si="1"/>
        <v>2021</v>
      </c>
      <c r="K584" s="7">
        <f t="shared" si="2"/>
        <v>5</v>
      </c>
      <c r="L584" s="7">
        <f t="shared" si="3"/>
        <v>26</v>
      </c>
      <c r="M584" s="7" t="str">
        <f t="shared" si="4"/>
        <v>Reasonable</v>
      </c>
    </row>
    <row r="585">
      <c r="A585" s="4" t="s">
        <v>3298</v>
      </c>
      <c r="B585" s="4" t="s">
        <v>3299</v>
      </c>
      <c r="C585" s="4" t="s">
        <v>3300</v>
      </c>
      <c r="D585" s="5">
        <v>2999.0</v>
      </c>
      <c r="E585" s="6">
        <v>44343.0</v>
      </c>
      <c r="F585" s="4" t="s">
        <v>3301</v>
      </c>
      <c r="G585" s="4" t="s">
        <v>3302</v>
      </c>
      <c r="H585" s="4" t="s">
        <v>3302</v>
      </c>
      <c r="I585" s="4" t="s">
        <v>3303</v>
      </c>
      <c r="J585" s="7">
        <f t="shared" si="1"/>
        <v>2021</v>
      </c>
      <c r="K585" s="7">
        <f t="shared" si="2"/>
        <v>5</v>
      </c>
      <c r="L585" s="7">
        <f t="shared" si="3"/>
        <v>27</v>
      </c>
      <c r="M585" s="7" t="str">
        <f t="shared" si="4"/>
        <v>Reasonable</v>
      </c>
    </row>
    <row r="586">
      <c r="A586" s="4" t="s">
        <v>3304</v>
      </c>
      <c r="B586" s="4" t="s">
        <v>3305</v>
      </c>
      <c r="C586" s="4" t="s">
        <v>3306</v>
      </c>
      <c r="D586" s="5">
        <v>999.0</v>
      </c>
      <c r="E586" s="6">
        <v>44343.0</v>
      </c>
      <c r="F586" s="4" t="s">
        <v>3307</v>
      </c>
      <c r="J586" s="7">
        <f t="shared" si="1"/>
        <v>2021</v>
      </c>
      <c r="K586" s="7">
        <f t="shared" si="2"/>
        <v>5</v>
      </c>
      <c r="L586" s="7">
        <f t="shared" si="3"/>
        <v>27</v>
      </c>
      <c r="M586" s="7" t="str">
        <f t="shared" si="4"/>
        <v>Cheap</v>
      </c>
    </row>
    <row r="587">
      <c r="A587" s="4" t="s">
        <v>3308</v>
      </c>
      <c r="B587" s="4" t="s">
        <v>3309</v>
      </c>
      <c r="C587" s="4" t="s">
        <v>3310</v>
      </c>
      <c r="D587" s="5">
        <v>1799.0</v>
      </c>
      <c r="E587" s="6">
        <v>44344.0</v>
      </c>
      <c r="F587" s="4" t="s">
        <v>3311</v>
      </c>
      <c r="G587" s="4" t="s">
        <v>3312</v>
      </c>
      <c r="H587" s="4" t="s">
        <v>3312</v>
      </c>
      <c r="I587" s="4" t="s">
        <v>2006</v>
      </c>
      <c r="J587" s="7">
        <f t="shared" si="1"/>
        <v>2021</v>
      </c>
      <c r="K587" s="7">
        <f t="shared" si="2"/>
        <v>5</v>
      </c>
      <c r="L587" s="7">
        <f t="shared" si="3"/>
        <v>28</v>
      </c>
      <c r="M587" s="7" t="str">
        <f t="shared" si="4"/>
        <v>Reasonable</v>
      </c>
    </row>
    <row r="588">
      <c r="A588" s="4" t="s">
        <v>3313</v>
      </c>
      <c r="B588" s="4" t="s">
        <v>3314</v>
      </c>
      <c r="C588" s="4" t="s">
        <v>3315</v>
      </c>
      <c r="D588" s="5">
        <v>1999.0</v>
      </c>
      <c r="E588" s="6">
        <v>44346.0</v>
      </c>
      <c r="F588" s="4" t="s">
        <v>3316</v>
      </c>
      <c r="I588" s="4" t="s">
        <v>3317</v>
      </c>
      <c r="J588" s="7">
        <f t="shared" si="1"/>
        <v>2021</v>
      </c>
      <c r="K588" s="7">
        <f t="shared" si="2"/>
        <v>5</v>
      </c>
      <c r="L588" s="7">
        <f t="shared" si="3"/>
        <v>30</v>
      </c>
      <c r="M588" s="7" t="str">
        <f t="shared" si="4"/>
        <v>Reasonable</v>
      </c>
    </row>
    <row r="589">
      <c r="A589" s="4" t="s">
        <v>3318</v>
      </c>
      <c r="B589" s="4" t="s">
        <v>3319</v>
      </c>
      <c r="C589" s="4" t="s">
        <v>3320</v>
      </c>
      <c r="D589" s="5">
        <v>3999.0</v>
      </c>
      <c r="E589" s="6">
        <v>44347.0</v>
      </c>
      <c r="F589" s="4" t="s">
        <v>3321</v>
      </c>
      <c r="G589" s="4" t="s">
        <v>3322</v>
      </c>
      <c r="H589" s="4" t="s">
        <v>559</v>
      </c>
      <c r="I589" s="4" t="s">
        <v>3323</v>
      </c>
      <c r="J589" s="7">
        <f t="shared" si="1"/>
        <v>2021</v>
      </c>
      <c r="K589" s="7">
        <f t="shared" si="2"/>
        <v>5</v>
      </c>
      <c r="L589" s="7">
        <f t="shared" si="3"/>
        <v>31</v>
      </c>
      <c r="M589" s="7" t="str">
        <f t="shared" si="4"/>
        <v>Reasonable</v>
      </c>
    </row>
    <row r="590">
      <c r="A590" s="4" t="s">
        <v>3324</v>
      </c>
      <c r="B590" s="4" t="s">
        <v>3325</v>
      </c>
      <c r="C590" s="4" t="s">
        <v>3326</v>
      </c>
      <c r="D590" s="5">
        <v>1999.0</v>
      </c>
      <c r="E590" s="6">
        <v>44348.0</v>
      </c>
      <c r="F590" s="4" t="s">
        <v>3327</v>
      </c>
      <c r="G590" s="4" t="s">
        <v>2842</v>
      </c>
      <c r="H590" s="4" t="s">
        <v>2776</v>
      </c>
      <c r="I590" s="4" t="s">
        <v>2270</v>
      </c>
      <c r="J590" s="7">
        <f t="shared" si="1"/>
        <v>2021</v>
      </c>
      <c r="K590" s="7">
        <f t="shared" si="2"/>
        <v>6</v>
      </c>
      <c r="L590" s="7">
        <f t="shared" si="3"/>
        <v>1</v>
      </c>
      <c r="M590" s="7" t="str">
        <f t="shared" si="4"/>
        <v>Reasonable</v>
      </c>
    </row>
    <row r="591">
      <c r="A591" s="4" t="s">
        <v>3328</v>
      </c>
      <c r="B591" s="4" t="s">
        <v>3329</v>
      </c>
      <c r="C591" s="4" t="s">
        <v>3330</v>
      </c>
      <c r="D591" s="5">
        <v>2499.0</v>
      </c>
      <c r="E591" s="6">
        <v>44348.0</v>
      </c>
      <c r="F591" s="4" t="s">
        <v>3331</v>
      </c>
      <c r="J591" s="7">
        <f t="shared" si="1"/>
        <v>2021</v>
      </c>
      <c r="K591" s="7">
        <f t="shared" si="2"/>
        <v>6</v>
      </c>
      <c r="L591" s="7">
        <f t="shared" si="3"/>
        <v>1</v>
      </c>
      <c r="M591" s="7" t="str">
        <f t="shared" si="4"/>
        <v>Reasonable</v>
      </c>
    </row>
    <row r="592">
      <c r="A592" s="4" t="s">
        <v>3332</v>
      </c>
      <c r="B592" s="4" t="s">
        <v>3333</v>
      </c>
      <c r="C592" s="4" t="s">
        <v>3334</v>
      </c>
      <c r="D592" s="5">
        <v>2999.0</v>
      </c>
      <c r="E592" s="6">
        <v>44350.0</v>
      </c>
      <c r="F592" s="4" t="s">
        <v>3335</v>
      </c>
      <c r="G592" s="4" t="s">
        <v>3336</v>
      </c>
      <c r="H592" s="4" t="s">
        <v>3336</v>
      </c>
      <c r="I592" s="4" t="s">
        <v>3337</v>
      </c>
      <c r="J592" s="7">
        <f t="shared" si="1"/>
        <v>2021</v>
      </c>
      <c r="K592" s="7">
        <f t="shared" si="2"/>
        <v>6</v>
      </c>
      <c r="L592" s="7">
        <f t="shared" si="3"/>
        <v>3</v>
      </c>
      <c r="M592" s="7" t="str">
        <f t="shared" si="4"/>
        <v>Reasonable</v>
      </c>
    </row>
    <row r="593">
      <c r="A593" s="4" t="s">
        <v>3338</v>
      </c>
      <c r="B593" s="4" t="s">
        <v>3339</v>
      </c>
      <c r="C593" s="4" t="s">
        <v>3340</v>
      </c>
      <c r="D593" s="5">
        <v>1699.0</v>
      </c>
      <c r="E593" s="6">
        <v>44350.0</v>
      </c>
      <c r="F593" s="4" t="s">
        <v>3341</v>
      </c>
      <c r="G593" s="4" t="s">
        <v>3342</v>
      </c>
      <c r="H593" s="4" t="s">
        <v>3342</v>
      </c>
      <c r="I593" s="4" t="s">
        <v>1477</v>
      </c>
      <c r="J593" s="7">
        <f t="shared" si="1"/>
        <v>2021</v>
      </c>
      <c r="K593" s="7">
        <f t="shared" si="2"/>
        <v>6</v>
      </c>
      <c r="L593" s="7">
        <f t="shared" si="3"/>
        <v>3</v>
      </c>
      <c r="M593" s="7" t="str">
        <f t="shared" si="4"/>
        <v>Reasonable</v>
      </c>
    </row>
    <row r="594">
      <c r="A594" s="4" t="s">
        <v>3343</v>
      </c>
      <c r="B594" s="4" t="s">
        <v>3344</v>
      </c>
      <c r="C594" s="4" t="s">
        <v>3345</v>
      </c>
      <c r="D594" s="5">
        <v>3999.0</v>
      </c>
      <c r="E594" s="6">
        <v>44355.0</v>
      </c>
      <c r="F594" s="4" t="s">
        <v>3346</v>
      </c>
      <c r="G594" s="4" t="s">
        <v>3347</v>
      </c>
      <c r="H594" s="4" t="s">
        <v>1409</v>
      </c>
      <c r="I594" s="4" t="s">
        <v>3348</v>
      </c>
      <c r="J594" s="7">
        <f t="shared" si="1"/>
        <v>2021</v>
      </c>
      <c r="K594" s="7">
        <f t="shared" si="2"/>
        <v>6</v>
      </c>
      <c r="L594" s="7">
        <f t="shared" si="3"/>
        <v>8</v>
      </c>
      <c r="M594" s="7" t="str">
        <f t="shared" si="4"/>
        <v>Reasonable</v>
      </c>
    </row>
    <row r="595">
      <c r="A595" s="4" t="s">
        <v>3349</v>
      </c>
      <c r="B595" s="4" t="s">
        <v>3350</v>
      </c>
      <c r="C595" s="4" t="s">
        <v>3351</v>
      </c>
      <c r="D595" s="5">
        <v>2999.0</v>
      </c>
      <c r="E595" s="6">
        <v>44355.0</v>
      </c>
      <c r="F595" s="4" t="s">
        <v>3352</v>
      </c>
      <c r="G595" s="4" t="s">
        <v>3353</v>
      </c>
      <c r="H595" s="4" t="s">
        <v>1887</v>
      </c>
      <c r="I595" s="4" t="s">
        <v>3354</v>
      </c>
      <c r="J595" s="7">
        <f t="shared" si="1"/>
        <v>2021</v>
      </c>
      <c r="K595" s="7">
        <f t="shared" si="2"/>
        <v>6</v>
      </c>
      <c r="L595" s="7">
        <f t="shared" si="3"/>
        <v>8</v>
      </c>
      <c r="M595" s="7" t="str">
        <f t="shared" si="4"/>
        <v>Reasonable</v>
      </c>
    </row>
    <row r="596">
      <c r="A596" s="4" t="s">
        <v>3355</v>
      </c>
      <c r="B596" s="4" t="s">
        <v>3356</v>
      </c>
      <c r="C596" s="4" t="s">
        <v>3357</v>
      </c>
      <c r="D596" s="5">
        <v>2499.0</v>
      </c>
      <c r="E596" s="6">
        <v>44355.0</v>
      </c>
      <c r="F596" s="4" t="s">
        <v>3358</v>
      </c>
      <c r="I596" s="4" t="s">
        <v>1618</v>
      </c>
      <c r="J596" s="7">
        <f t="shared" si="1"/>
        <v>2021</v>
      </c>
      <c r="K596" s="7">
        <f t="shared" si="2"/>
        <v>6</v>
      </c>
      <c r="L596" s="7">
        <f t="shared" si="3"/>
        <v>8</v>
      </c>
      <c r="M596" s="7" t="str">
        <f t="shared" si="4"/>
        <v>Reasonable</v>
      </c>
    </row>
    <row r="597">
      <c r="A597" s="4" t="s">
        <v>3359</v>
      </c>
      <c r="B597" s="4" t="s">
        <v>3360</v>
      </c>
      <c r="C597" s="4" t="s">
        <v>3361</v>
      </c>
      <c r="D597" s="5">
        <v>0.0</v>
      </c>
      <c r="E597" s="6">
        <v>44355.0</v>
      </c>
      <c r="F597" s="4" t="s">
        <v>3362</v>
      </c>
      <c r="J597" s="7">
        <f t="shared" si="1"/>
        <v>2021</v>
      </c>
      <c r="K597" s="7">
        <f t="shared" si="2"/>
        <v>6</v>
      </c>
      <c r="L597" s="7">
        <f t="shared" si="3"/>
        <v>8</v>
      </c>
      <c r="M597" s="7" t="str">
        <f t="shared" si="4"/>
        <v>Free</v>
      </c>
    </row>
    <row r="598">
      <c r="A598" s="4" t="s">
        <v>3363</v>
      </c>
      <c r="B598" s="4" t="s">
        <v>3364</v>
      </c>
      <c r="C598" s="4" t="s">
        <v>3365</v>
      </c>
      <c r="D598" s="5">
        <v>1999.0</v>
      </c>
      <c r="E598" s="6">
        <v>44356.0</v>
      </c>
      <c r="F598" s="4" t="s">
        <v>3366</v>
      </c>
      <c r="G598" s="4" t="s">
        <v>3367</v>
      </c>
      <c r="H598" s="4" t="s">
        <v>3367</v>
      </c>
      <c r="I598" s="4" t="s">
        <v>3368</v>
      </c>
      <c r="J598" s="7">
        <f t="shared" si="1"/>
        <v>2021</v>
      </c>
      <c r="K598" s="7">
        <f t="shared" si="2"/>
        <v>6</v>
      </c>
      <c r="L598" s="7">
        <f t="shared" si="3"/>
        <v>9</v>
      </c>
      <c r="M598" s="7" t="str">
        <f t="shared" si="4"/>
        <v>Reasonable</v>
      </c>
    </row>
    <row r="599">
      <c r="A599" s="4" t="s">
        <v>3369</v>
      </c>
      <c r="B599" s="4" t="s">
        <v>3370</v>
      </c>
      <c r="C599" s="4" t="s">
        <v>3371</v>
      </c>
      <c r="D599" s="5">
        <v>1499.0</v>
      </c>
      <c r="E599" s="6">
        <v>44357.0</v>
      </c>
      <c r="F599" s="4" t="s">
        <v>3372</v>
      </c>
      <c r="G599" s="4" t="s">
        <v>3373</v>
      </c>
      <c r="H599" s="4" t="s">
        <v>336</v>
      </c>
      <c r="I599" s="4" t="s">
        <v>382</v>
      </c>
      <c r="J599" s="7">
        <f t="shared" si="1"/>
        <v>2021</v>
      </c>
      <c r="K599" s="7">
        <f t="shared" si="2"/>
        <v>6</v>
      </c>
      <c r="L599" s="7">
        <f t="shared" si="3"/>
        <v>10</v>
      </c>
      <c r="M599" s="7" t="str">
        <f t="shared" si="4"/>
        <v>Reasonable</v>
      </c>
    </row>
    <row r="600">
      <c r="A600" s="4" t="s">
        <v>3374</v>
      </c>
      <c r="B600" s="4" t="s">
        <v>3375</v>
      </c>
      <c r="C600" s="4" t="s">
        <v>3376</v>
      </c>
      <c r="D600" s="5">
        <v>0.0</v>
      </c>
      <c r="E600" s="6">
        <v>44357.0</v>
      </c>
      <c r="F600" s="4" t="s">
        <v>3377</v>
      </c>
      <c r="J600" s="7">
        <f t="shared" si="1"/>
        <v>2021</v>
      </c>
      <c r="K600" s="7">
        <f t="shared" si="2"/>
        <v>6</v>
      </c>
      <c r="L600" s="7">
        <f t="shared" si="3"/>
        <v>10</v>
      </c>
      <c r="M600" s="7" t="str">
        <f t="shared" si="4"/>
        <v>Free</v>
      </c>
    </row>
    <row r="601">
      <c r="A601" s="4" t="s">
        <v>3378</v>
      </c>
      <c r="B601" s="4" t="s">
        <v>3379</v>
      </c>
      <c r="C601" s="4" t="s">
        <v>3380</v>
      </c>
      <c r="D601" s="5">
        <v>3499.0</v>
      </c>
      <c r="E601" s="6">
        <v>44357.0</v>
      </c>
      <c r="F601" s="4" t="s">
        <v>3381</v>
      </c>
      <c r="I601" s="4" t="s">
        <v>3382</v>
      </c>
      <c r="J601" s="7">
        <f t="shared" si="1"/>
        <v>2021</v>
      </c>
      <c r="K601" s="7">
        <f t="shared" si="2"/>
        <v>6</v>
      </c>
      <c r="L601" s="7">
        <f t="shared" si="3"/>
        <v>10</v>
      </c>
      <c r="M601" s="7" t="str">
        <f t="shared" si="4"/>
        <v>Reasonable</v>
      </c>
    </row>
    <row r="602">
      <c r="A602" s="4" t="s">
        <v>3383</v>
      </c>
      <c r="B602" s="4" t="s">
        <v>3384</v>
      </c>
      <c r="C602" s="4" t="s">
        <v>3385</v>
      </c>
      <c r="D602" s="5">
        <v>1999.0</v>
      </c>
      <c r="E602" s="6">
        <v>44357.0</v>
      </c>
      <c r="F602" s="4" t="s">
        <v>3386</v>
      </c>
      <c r="I602" s="4" t="s">
        <v>2129</v>
      </c>
      <c r="J602" s="7">
        <f t="shared" si="1"/>
        <v>2021</v>
      </c>
      <c r="K602" s="7">
        <f t="shared" si="2"/>
        <v>6</v>
      </c>
      <c r="L602" s="7">
        <f t="shared" si="3"/>
        <v>10</v>
      </c>
      <c r="M602" s="7" t="str">
        <f t="shared" si="4"/>
        <v>Reasonable</v>
      </c>
    </row>
    <row r="603">
      <c r="A603" s="4" t="s">
        <v>3387</v>
      </c>
      <c r="B603" s="4" t="s">
        <v>3388</v>
      </c>
      <c r="C603" s="4" t="s">
        <v>3389</v>
      </c>
      <c r="D603" s="5">
        <v>1999.0</v>
      </c>
      <c r="E603" s="6">
        <v>44357.0</v>
      </c>
      <c r="F603" s="4" t="s">
        <v>3390</v>
      </c>
      <c r="G603" s="4" t="s">
        <v>3391</v>
      </c>
      <c r="H603" s="4" t="s">
        <v>1635</v>
      </c>
      <c r="I603" s="4" t="s">
        <v>3392</v>
      </c>
      <c r="J603" s="7">
        <f t="shared" si="1"/>
        <v>2021</v>
      </c>
      <c r="K603" s="7">
        <f t="shared" si="2"/>
        <v>6</v>
      </c>
      <c r="L603" s="7">
        <f t="shared" si="3"/>
        <v>10</v>
      </c>
      <c r="M603" s="7" t="str">
        <f t="shared" si="4"/>
        <v>Reasonable</v>
      </c>
    </row>
    <row r="604">
      <c r="A604" s="4" t="s">
        <v>3393</v>
      </c>
      <c r="B604" s="4" t="s">
        <v>3394</v>
      </c>
      <c r="C604" s="4" t="s">
        <v>3395</v>
      </c>
      <c r="D604" s="5">
        <v>999.0</v>
      </c>
      <c r="E604" s="6">
        <v>44359.0</v>
      </c>
      <c r="F604" s="4" t="s">
        <v>3396</v>
      </c>
      <c r="G604" s="4" t="s">
        <v>3397</v>
      </c>
      <c r="H604" s="4" t="s">
        <v>2260</v>
      </c>
      <c r="I604" s="4" t="s">
        <v>1974</v>
      </c>
      <c r="J604" s="7">
        <f t="shared" si="1"/>
        <v>2021</v>
      </c>
      <c r="K604" s="7">
        <f t="shared" si="2"/>
        <v>6</v>
      </c>
      <c r="L604" s="7">
        <f t="shared" si="3"/>
        <v>12</v>
      </c>
      <c r="M604" s="7" t="str">
        <f t="shared" si="4"/>
        <v>Cheap</v>
      </c>
    </row>
    <row r="605">
      <c r="A605" s="4" t="s">
        <v>3398</v>
      </c>
      <c r="B605" s="4" t="s">
        <v>3399</v>
      </c>
      <c r="C605" s="4" t="s">
        <v>3400</v>
      </c>
      <c r="D605" s="5">
        <v>799.0</v>
      </c>
      <c r="E605" s="6">
        <v>44363.0</v>
      </c>
      <c r="F605" s="4" t="s">
        <v>3401</v>
      </c>
      <c r="G605" s="4" t="s">
        <v>2977</v>
      </c>
      <c r="H605" s="4" t="s">
        <v>2977</v>
      </c>
      <c r="I605" s="4" t="s">
        <v>3402</v>
      </c>
      <c r="J605" s="7">
        <f t="shared" si="1"/>
        <v>2021</v>
      </c>
      <c r="K605" s="7">
        <f t="shared" si="2"/>
        <v>6</v>
      </c>
      <c r="L605" s="7">
        <f t="shared" si="3"/>
        <v>16</v>
      </c>
      <c r="M605" s="7" t="str">
        <f t="shared" si="4"/>
        <v>Cheap</v>
      </c>
    </row>
    <row r="606">
      <c r="A606" s="4" t="s">
        <v>3403</v>
      </c>
      <c r="B606" s="4" t="s">
        <v>3404</v>
      </c>
      <c r="C606" s="4" t="s">
        <v>3405</v>
      </c>
      <c r="D606" s="5">
        <v>999.0</v>
      </c>
      <c r="E606" s="6">
        <v>44364.0</v>
      </c>
      <c r="F606" s="4" t="s">
        <v>3406</v>
      </c>
      <c r="G606" s="4" t="s">
        <v>3407</v>
      </c>
      <c r="H606" s="4" t="s">
        <v>3152</v>
      </c>
      <c r="I606" s="4" t="s">
        <v>3408</v>
      </c>
      <c r="J606" s="7">
        <f t="shared" si="1"/>
        <v>2021</v>
      </c>
      <c r="K606" s="7">
        <f t="shared" si="2"/>
        <v>6</v>
      </c>
      <c r="L606" s="7">
        <f t="shared" si="3"/>
        <v>17</v>
      </c>
      <c r="M606" s="7" t="str">
        <f t="shared" si="4"/>
        <v>Cheap</v>
      </c>
    </row>
    <row r="607">
      <c r="A607" s="4" t="s">
        <v>3409</v>
      </c>
      <c r="B607" s="4" t="s">
        <v>3410</v>
      </c>
      <c r="C607" s="4" t="s">
        <v>3411</v>
      </c>
      <c r="D607" s="5">
        <v>2499.0</v>
      </c>
      <c r="E607" s="6">
        <v>44364.0</v>
      </c>
      <c r="F607" s="4" t="s">
        <v>3412</v>
      </c>
      <c r="G607" s="4" t="s">
        <v>3413</v>
      </c>
      <c r="H607" s="4" t="s">
        <v>388</v>
      </c>
      <c r="I607" s="4" t="s">
        <v>3414</v>
      </c>
      <c r="J607" s="7">
        <f t="shared" si="1"/>
        <v>2021</v>
      </c>
      <c r="K607" s="7">
        <f t="shared" si="2"/>
        <v>6</v>
      </c>
      <c r="L607" s="7">
        <f t="shared" si="3"/>
        <v>17</v>
      </c>
      <c r="M607" s="7" t="str">
        <f t="shared" si="4"/>
        <v>Reasonable</v>
      </c>
    </row>
    <row r="608">
      <c r="A608" s="4" t="s">
        <v>3415</v>
      </c>
      <c r="B608" s="4" t="s">
        <v>3416</v>
      </c>
      <c r="C608" s="4" t="s">
        <v>3417</v>
      </c>
      <c r="D608" s="5">
        <v>599.0</v>
      </c>
      <c r="E608" s="6">
        <v>44365.0</v>
      </c>
      <c r="F608" s="4" t="s">
        <v>3418</v>
      </c>
      <c r="G608" s="4" t="s">
        <v>3419</v>
      </c>
      <c r="H608" s="4" t="s">
        <v>3420</v>
      </c>
      <c r="I608" s="4" t="s">
        <v>3421</v>
      </c>
      <c r="J608" s="7">
        <f t="shared" si="1"/>
        <v>2021</v>
      </c>
      <c r="K608" s="7">
        <f t="shared" si="2"/>
        <v>6</v>
      </c>
      <c r="L608" s="7">
        <f t="shared" si="3"/>
        <v>18</v>
      </c>
      <c r="M608" s="7" t="str">
        <f t="shared" si="4"/>
        <v>Cheap</v>
      </c>
    </row>
    <row r="609">
      <c r="A609" s="4" t="s">
        <v>3422</v>
      </c>
      <c r="B609" s="4" t="s">
        <v>3423</v>
      </c>
      <c r="C609" s="4" t="s">
        <v>3424</v>
      </c>
      <c r="D609" s="5">
        <v>1999.0</v>
      </c>
      <c r="E609" s="6">
        <v>44369.0</v>
      </c>
      <c r="F609" s="4" t="s">
        <v>3425</v>
      </c>
      <c r="I609" s="4" t="s">
        <v>2067</v>
      </c>
      <c r="J609" s="7">
        <f t="shared" si="1"/>
        <v>2021</v>
      </c>
      <c r="K609" s="7">
        <f t="shared" si="2"/>
        <v>6</v>
      </c>
      <c r="L609" s="7">
        <f t="shared" si="3"/>
        <v>22</v>
      </c>
      <c r="M609" s="7" t="str">
        <f t="shared" si="4"/>
        <v>Reasonable</v>
      </c>
    </row>
    <row r="610">
      <c r="A610" s="4" t="s">
        <v>3426</v>
      </c>
      <c r="B610" s="4" t="s">
        <v>3427</v>
      </c>
      <c r="C610" s="4" t="s">
        <v>3428</v>
      </c>
      <c r="D610" s="5">
        <v>1999.0</v>
      </c>
      <c r="E610" s="6">
        <v>44369.0</v>
      </c>
      <c r="F610" s="4" t="s">
        <v>3429</v>
      </c>
      <c r="I610" s="4" t="s">
        <v>3430</v>
      </c>
      <c r="J610" s="7">
        <f t="shared" si="1"/>
        <v>2021</v>
      </c>
      <c r="K610" s="7">
        <f t="shared" si="2"/>
        <v>6</v>
      </c>
      <c r="L610" s="7">
        <f t="shared" si="3"/>
        <v>22</v>
      </c>
      <c r="M610" s="7" t="str">
        <f t="shared" si="4"/>
        <v>Reasonable</v>
      </c>
    </row>
    <row r="611">
      <c r="A611" s="4" t="s">
        <v>3431</v>
      </c>
      <c r="B611" s="4" t="s">
        <v>3432</v>
      </c>
      <c r="C611" s="4" t="s">
        <v>3433</v>
      </c>
      <c r="D611" s="5">
        <v>1999.0</v>
      </c>
      <c r="E611" s="6">
        <v>44369.0</v>
      </c>
      <c r="F611" s="4" t="s">
        <v>3434</v>
      </c>
      <c r="I611" s="4" t="s">
        <v>1014</v>
      </c>
      <c r="J611" s="7">
        <f t="shared" si="1"/>
        <v>2021</v>
      </c>
      <c r="K611" s="7">
        <f t="shared" si="2"/>
        <v>6</v>
      </c>
      <c r="L611" s="7">
        <f t="shared" si="3"/>
        <v>22</v>
      </c>
      <c r="M611" s="7" t="str">
        <f t="shared" si="4"/>
        <v>Reasonable</v>
      </c>
    </row>
    <row r="612">
      <c r="A612" s="4" t="s">
        <v>3435</v>
      </c>
      <c r="B612" s="4" t="s">
        <v>3436</v>
      </c>
      <c r="C612" s="4" t="s">
        <v>3437</v>
      </c>
      <c r="D612" s="5">
        <v>1999.0</v>
      </c>
      <c r="E612" s="6">
        <v>44370.0</v>
      </c>
      <c r="F612" s="4" t="s">
        <v>3438</v>
      </c>
      <c r="G612" s="4" t="s">
        <v>3439</v>
      </c>
      <c r="H612" s="4" t="s">
        <v>3440</v>
      </c>
      <c r="I612" s="4" t="s">
        <v>1004</v>
      </c>
      <c r="J612" s="7">
        <f t="shared" si="1"/>
        <v>2021</v>
      </c>
      <c r="K612" s="7">
        <f t="shared" si="2"/>
        <v>6</v>
      </c>
      <c r="L612" s="7">
        <f t="shared" si="3"/>
        <v>23</v>
      </c>
      <c r="M612" s="7" t="str">
        <f t="shared" si="4"/>
        <v>Reasonable</v>
      </c>
    </row>
    <row r="613">
      <c r="A613" s="4" t="s">
        <v>3441</v>
      </c>
      <c r="B613" s="4" t="s">
        <v>3442</v>
      </c>
      <c r="C613" s="4" t="s">
        <v>3443</v>
      </c>
      <c r="D613" s="5">
        <v>2999.0</v>
      </c>
      <c r="E613" s="6">
        <v>44370.0</v>
      </c>
      <c r="F613" s="4" t="s">
        <v>3444</v>
      </c>
      <c r="J613" s="7">
        <f t="shared" si="1"/>
        <v>2021</v>
      </c>
      <c r="K613" s="7">
        <f t="shared" si="2"/>
        <v>6</v>
      </c>
      <c r="L613" s="7">
        <f t="shared" si="3"/>
        <v>23</v>
      </c>
      <c r="M613" s="7" t="str">
        <f t="shared" si="4"/>
        <v>Reasonable</v>
      </c>
    </row>
    <row r="614">
      <c r="A614" s="4" t="s">
        <v>3445</v>
      </c>
      <c r="B614" s="4" t="s">
        <v>3446</v>
      </c>
      <c r="C614" s="4" t="s">
        <v>3447</v>
      </c>
      <c r="D614" s="5">
        <v>1499.0</v>
      </c>
      <c r="E614" s="6">
        <v>44370.0</v>
      </c>
      <c r="F614" s="4" t="s">
        <v>3448</v>
      </c>
      <c r="G614" s="4" t="s">
        <v>658</v>
      </c>
      <c r="H614" s="4" t="s">
        <v>658</v>
      </c>
      <c r="I614" s="4" t="s">
        <v>3449</v>
      </c>
      <c r="J614" s="7">
        <f t="shared" si="1"/>
        <v>2021</v>
      </c>
      <c r="K614" s="7">
        <f t="shared" si="2"/>
        <v>6</v>
      </c>
      <c r="L614" s="7">
        <f t="shared" si="3"/>
        <v>23</v>
      </c>
      <c r="M614" s="7" t="str">
        <f t="shared" si="4"/>
        <v>Reasonable</v>
      </c>
    </row>
    <row r="615">
      <c r="A615" s="4" t="s">
        <v>3450</v>
      </c>
      <c r="B615" s="4" t="s">
        <v>3451</v>
      </c>
      <c r="C615" s="4" t="s">
        <v>3452</v>
      </c>
      <c r="D615" s="5">
        <v>1999.0</v>
      </c>
      <c r="E615" s="6">
        <v>44371.0</v>
      </c>
      <c r="F615" s="4" t="s">
        <v>3453</v>
      </c>
      <c r="I615" s="4" t="s">
        <v>3454</v>
      </c>
      <c r="J615" s="7">
        <f t="shared" si="1"/>
        <v>2021</v>
      </c>
      <c r="K615" s="7">
        <f t="shared" si="2"/>
        <v>6</v>
      </c>
      <c r="L615" s="7">
        <f t="shared" si="3"/>
        <v>24</v>
      </c>
      <c r="M615" s="7" t="str">
        <f t="shared" si="4"/>
        <v>Reasonable</v>
      </c>
    </row>
    <row r="616">
      <c r="A616" s="4" t="s">
        <v>3455</v>
      </c>
      <c r="B616" s="4" t="s">
        <v>3456</v>
      </c>
      <c r="C616" s="4" t="s">
        <v>3457</v>
      </c>
      <c r="D616" s="5">
        <v>1999.0</v>
      </c>
      <c r="E616" s="6">
        <v>44371.0</v>
      </c>
      <c r="F616" s="4" t="s">
        <v>3458</v>
      </c>
      <c r="G616" s="4" t="s">
        <v>3459</v>
      </c>
      <c r="H616" s="4" t="s">
        <v>1660</v>
      </c>
      <c r="I616" s="4" t="s">
        <v>3460</v>
      </c>
      <c r="J616" s="7">
        <f t="shared" si="1"/>
        <v>2021</v>
      </c>
      <c r="K616" s="7">
        <f t="shared" si="2"/>
        <v>6</v>
      </c>
      <c r="L616" s="7">
        <f t="shared" si="3"/>
        <v>24</v>
      </c>
      <c r="M616" s="7" t="str">
        <f t="shared" si="4"/>
        <v>Reasonable</v>
      </c>
    </row>
    <row r="617">
      <c r="A617" s="4" t="s">
        <v>3461</v>
      </c>
      <c r="B617" s="4" t="s">
        <v>3462</v>
      </c>
      <c r="C617" s="4" t="s">
        <v>3463</v>
      </c>
      <c r="D617" s="5">
        <v>1999.0</v>
      </c>
      <c r="E617" s="6">
        <v>44371.0</v>
      </c>
      <c r="F617" s="4" t="s">
        <v>3464</v>
      </c>
      <c r="I617" s="4" t="s">
        <v>2628</v>
      </c>
      <c r="J617" s="7">
        <f t="shared" si="1"/>
        <v>2021</v>
      </c>
      <c r="K617" s="7">
        <f t="shared" si="2"/>
        <v>6</v>
      </c>
      <c r="L617" s="7">
        <f t="shared" si="3"/>
        <v>24</v>
      </c>
      <c r="M617" s="7" t="str">
        <f t="shared" si="4"/>
        <v>Reasonable</v>
      </c>
    </row>
    <row r="618">
      <c r="A618" s="4" t="s">
        <v>3465</v>
      </c>
      <c r="B618" s="4" t="s">
        <v>3466</v>
      </c>
      <c r="C618" s="4" t="s">
        <v>3467</v>
      </c>
      <c r="D618" s="5">
        <v>0.0</v>
      </c>
      <c r="E618" s="6">
        <v>44372.0</v>
      </c>
      <c r="F618" s="4" t="s">
        <v>3468</v>
      </c>
      <c r="G618" s="4" t="s">
        <v>3469</v>
      </c>
      <c r="I618" s="4" t="s">
        <v>3470</v>
      </c>
      <c r="J618" s="7">
        <f t="shared" si="1"/>
        <v>2021</v>
      </c>
      <c r="K618" s="7">
        <f t="shared" si="2"/>
        <v>6</v>
      </c>
      <c r="L618" s="7">
        <f t="shared" si="3"/>
        <v>25</v>
      </c>
      <c r="M618" s="7" t="str">
        <f t="shared" si="4"/>
        <v>Free</v>
      </c>
    </row>
    <row r="619">
      <c r="A619" s="4" t="s">
        <v>3471</v>
      </c>
      <c r="B619" s="4" t="s">
        <v>3472</v>
      </c>
      <c r="C619" s="4" t="s">
        <v>3473</v>
      </c>
      <c r="D619" s="5">
        <v>799.0</v>
      </c>
      <c r="E619" s="6">
        <v>44372.0</v>
      </c>
      <c r="F619" s="4" t="s">
        <v>3474</v>
      </c>
      <c r="G619" s="4" t="s">
        <v>3475</v>
      </c>
      <c r="H619" s="4" t="s">
        <v>3475</v>
      </c>
      <c r="I619" s="4" t="s">
        <v>3476</v>
      </c>
      <c r="J619" s="7">
        <f t="shared" si="1"/>
        <v>2021</v>
      </c>
      <c r="K619" s="7">
        <f t="shared" si="2"/>
        <v>6</v>
      </c>
      <c r="L619" s="7">
        <f t="shared" si="3"/>
        <v>25</v>
      </c>
      <c r="M619" s="7" t="str">
        <f t="shared" si="4"/>
        <v>Cheap</v>
      </c>
    </row>
    <row r="620">
      <c r="A620" s="4" t="s">
        <v>3477</v>
      </c>
      <c r="B620" s="4" t="s">
        <v>3478</v>
      </c>
      <c r="C620" s="4" t="s">
        <v>3479</v>
      </c>
      <c r="D620" s="5">
        <v>2999.0</v>
      </c>
      <c r="E620" s="6">
        <v>44372.0</v>
      </c>
      <c r="F620" s="4" t="s">
        <v>3480</v>
      </c>
      <c r="G620" s="4" t="s">
        <v>1282</v>
      </c>
      <c r="H620" s="4" t="s">
        <v>1282</v>
      </c>
      <c r="I620" s="4" t="s">
        <v>3481</v>
      </c>
      <c r="J620" s="7">
        <f t="shared" si="1"/>
        <v>2021</v>
      </c>
      <c r="K620" s="7">
        <f t="shared" si="2"/>
        <v>6</v>
      </c>
      <c r="L620" s="7">
        <f t="shared" si="3"/>
        <v>25</v>
      </c>
      <c r="M620" s="7" t="str">
        <f t="shared" si="4"/>
        <v>Reasonable</v>
      </c>
    </row>
    <row r="621">
      <c r="A621" s="4" t="s">
        <v>3482</v>
      </c>
      <c r="B621" s="4" t="s">
        <v>3483</v>
      </c>
      <c r="C621" s="4" t="s">
        <v>3484</v>
      </c>
      <c r="D621" s="5">
        <v>0.0</v>
      </c>
      <c r="E621" s="6">
        <v>44376.0</v>
      </c>
      <c r="F621" s="4" t="s">
        <v>3485</v>
      </c>
      <c r="G621" s="4" t="s">
        <v>3486</v>
      </c>
      <c r="H621" s="4" t="s">
        <v>3487</v>
      </c>
      <c r="I621" s="4" t="s">
        <v>3488</v>
      </c>
      <c r="J621" s="7">
        <f t="shared" si="1"/>
        <v>2021</v>
      </c>
      <c r="K621" s="7">
        <f t="shared" si="2"/>
        <v>6</v>
      </c>
      <c r="L621" s="7">
        <f t="shared" si="3"/>
        <v>29</v>
      </c>
      <c r="M621" s="7" t="str">
        <f t="shared" si="4"/>
        <v>Free</v>
      </c>
    </row>
    <row r="622">
      <c r="A622" s="4" t="s">
        <v>3489</v>
      </c>
      <c r="B622" s="4" t="s">
        <v>3490</v>
      </c>
      <c r="C622" s="4" t="s">
        <v>3491</v>
      </c>
      <c r="D622" s="5">
        <v>1499.0</v>
      </c>
      <c r="E622" s="6">
        <v>44377.0</v>
      </c>
      <c r="F622" s="4" t="s">
        <v>3492</v>
      </c>
      <c r="G622" s="4" t="s">
        <v>3493</v>
      </c>
      <c r="H622" s="4" t="s">
        <v>1533</v>
      </c>
      <c r="I622" s="4" t="s">
        <v>3494</v>
      </c>
      <c r="J622" s="7">
        <f t="shared" si="1"/>
        <v>2021</v>
      </c>
      <c r="K622" s="7">
        <f t="shared" si="2"/>
        <v>6</v>
      </c>
      <c r="L622" s="7">
        <f t="shared" si="3"/>
        <v>30</v>
      </c>
      <c r="M622" s="7" t="str">
        <f t="shared" si="4"/>
        <v>Reasonable</v>
      </c>
    </row>
    <row r="623">
      <c r="A623" s="4" t="s">
        <v>3495</v>
      </c>
      <c r="B623" s="4" t="s">
        <v>3496</v>
      </c>
      <c r="C623" s="4" t="s">
        <v>3497</v>
      </c>
      <c r="D623" s="5">
        <v>999.0</v>
      </c>
      <c r="E623" s="6">
        <v>44377.0</v>
      </c>
      <c r="F623" s="4" t="s">
        <v>3498</v>
      </c>
      <c r="G623" s="4" t="s">
        <v>3499</v>
      </c>
      <c r="H623" s="4" t="s">
        <v>3500</v>
      </c>
      <c r="I623" s="4" t="s">
        <v>3501</v>
      </c>
      <c r="J623" s="7">
        <f t="shared" si="1"/>
        <v>2021</v>
      </c>
      <c r="K623" s="7">
        <f t="shared" si="2"/>
        <v>6</v>
      </c>
      <c r="L623" s="7">
        <f t="shared" si="3"/>
        <v>30</v>
      </c>
      <c r="M623" s="7" t="str">
        <f t="shared" si="4"/>
        <v>Cheap</v>
      </c>
    </row>
    <row r="624">
      <c r="A624" s="4" t="s">
        <v>3502</v>
      </c>
      <c r="B624" s="4" t="s">
        <v>3503</v>
      </c>
      <c r="C624" s="4" t="s">
        <v>3504</v>
      </c>
      <c r="D624" s="5">
        <v>1699.0</v>
      </c>
      <c r="E624" s="6">
        <v>44377.0</v>
      </c>
      <c r="F624" s="4" t="s">
        <v>3505</v>
      </c>
      <c r="G624" s="4" t="s">
        <v>3499</v>
      </c>
      <c r="H624" s="4" t="s">
        <v>3500</v>
      </c>
      <c r="I624" s="4" t="s">
        <v>3506</v>
      </c>
      <c r="J624" s="7">
        <f t="shared" si="1"/>
        <v>2021</v>
      </c>
      <c r="K624" s="7">
        <f t="shared" si="2"/>
        <v>6</v>
      </c>
      <c r="L624" s="7">
        <f t="shared" si="3"/>
        <v>30</v>
      </c>
      <c r="M624" s="7" t="str">
        <f t="shared" si="4"/>
        <v>Reasonable</v>
      </c>
    </row>
    <row r="625">
      <c r="A625" s="4" t="s">
        <v>3507</v>
      </c>
      <c r="B625" s="4" t="s">
        <v>3508</v>
      </c>
      <c r="C625" s="4" t="s">
        <v>3509</v>
      </c>
      <c r="D625" s="5">
        <v>999.0</v>
      </c>
      <c r="E625" s="6">
        <v>44377.0</v>
      </c>
      <c r="F625" s="4" t="s">
        <v>3510</v>
      </c>
      <c r="G625" s="4" t="s">
        <v>3511</v>
      </c>
      <c r="H625" s="4" t="s">
        <v>2282</v>
      </c>
      <c r="I625" s="4" t="s">
        <v>3512</v>
      </c>
      <c r="J625" s="7">
        <f t="shared" si="1"/>
        <v>2021</v>
      </c>
      <c r="K625" s="7">
        <f t="shared" si="2"/>
        <v>6</v>
      </c>
      <c r="L625" s="7">
        <f t="shared" si="3"/>
        <v>30</v>
      </c>
      <c r="M625" s="7" t="str">
        <f t="shared" si="4"/>
        <v>Cheap</v>
      </c>
    </row>
    <row r="626">
      <c r="A626" s="4" t="s">
        <v>3513</v>
      </c>
      <c r="B626" s="4" t="s">
        <v>3514</v>
      </c>
      <c r="C626" s="4" t="s">
        <v>3515</v>
      </c>
      <c r="D626" s="5">
        <v>1299.0</v>
      </c>
      <c r="E626" s="6">
        <v>44378.0</v>
      </c>
      <c r="F626" s="4" t="s">
        <v>3516</v>
      </c>
      <c r="G626" s="4" t="s">
        <v>3517</v>
      </c>
      <c r="H626" s="4" t="s">
        <v>1881</v>
      </c>
      <c r="I626" s="4" t="s">
        <v>3518</v>
      </c>
      <c r="J626" s="7">
        <f t="shared" si="1"/>
        <v>2021</v>
      </c>
      <c r="K626" s="7">
        <f t="shared" si="2"/>
        <v>7</v>
      </c>
      <c r="L626" s="7">
        <f t="shared" si="3"/>
        <v>1</v>
      </c>
      <c r="M626" s="7" t="str">
        <f t="shared" si="4"/>
        <v>Reasonable</v>
      </c>
    </row>
    <row r="627">
      <c r="A627" s="4" t="s">
        <v>3519</v>
      </c>
      <c r="B627" s="4" t="s">
        <v>3520</v>
      </c>
      <c r="C627" s="4" t="s">
        <v>3521</v>
      </c>
      <c r="D627" s="5">
        <v>1999.0</v>
      </c>
      <c r="E627" s="6">
        <v>44379.0</v>
      </c>
      <c r="F627" s="4" t="s">
        <v>3522</v>
      </c>
      <c r="J627" s="7">
        <f t="shared" si="1"/>
        <v>2021</v>
      </c>
      <c r="K627" s="7">
        <f t="shared" si="2"/>
        <v>7</v>
      </c>
      <c r="L627" s="7">
        <f t="shared" si="3"/>
        <v>2</v>
      </c>
      <c r="M627" s="7" t="str">
        <f t="shared" si="4"/>
        <v>Reasonable</v>
      </c>
    </row>
    <row r="628">
      <c r="A628" s="4" t="s">
        <v>3523</v>
      </c>
      <c r="B628" s="4" t="s">
        <v>3524</v>
      </c>
      <c r="C628" s="4" t="s">
        <v>3525</v>
      </c>
      <c r="D628" s="5">
        <v>5999.0</v>
      </c>
      <c r="E628" s="6">
        <v>44383.0</v>
      </c>
      <c r="F628" s="4" t="s">
        <v>3526</v>
      </c>
      <c r="G628" s="4" t="s">
        <v>2972</v>
      </c>
      <c r="H628" s="4" t="s">
        <v>2393</v>
      </c>
      <c r="I628" s="4" t="s">
        <v>146</v>
      </c>
      <c r="J628" s="7">
        <f t="shared" si="1"/>
        <v>2021</v>
      </c>
      <c r="K628" s="7">
        <f t="shared" si="2"/>
        <v>7</v>
      </c>
      <c r="L628" s="7">
        <f t="shared" si="3"/>
        <v>6</v>
      </c>
      <c r="M628" s="7" t="str">
        <f t="shared" si="4"/>
        <v>Expensive</v>
      </c>
    </row>
    <row r="629">
      <c r="A629" s="4" t="s">
        <v>3527</v>
      </c>
      <c r="B629" s="4" t="s">
        <v>3528</v>
      </c>
      <c r="C629" s="4" t="s">
        <v>3529</v>
      </c>
      <c r="D629" s="5">
        <v>1999.0</v>
      </c>
      <c r="E629" s="6">
        <v>44385.0</v>
      </c>
      <c r="F629" s="4" t="s">
        <v>3530</v>
      </c>
      <c r="G629" s="4" t="s">
        <v>3531</v>
      </c>
      <c r="H629" s="4" t="s">
        <v>3531</v>
      </c>
      <c r="I629" s="4" t="s">
        <v>3532</v>
      </c>
      <c r="J629" s="7">
        <f t="shared" si="1"/>
        <v>2021</v>
      </c>
      <c r="K629" s="7">
        <f t="shared" si="2"/>
        <v>7</v>
      </c>
      <c r="L629" s="7">
        <f t="shared" si="3"/>
        <v>8</v>
      </c>
      <c r="M629" s="7" t="str">
        <f t="shared" si="4"/>
        <v>Reasonable</v>
      </c>
    </row>
    <row r="630">
      <c r="A630" s="4" t="s">
        <v>3533</v>
      </c>
      <c r="B630" s="4" t="s">
        <v>3534</v>
      </c>
      <c r="C630" s="4" t="s">
        <v>3535</v>
      </c>
      <c r="D630" s="5">
        <v>1999.0</v>
      </c>
      <c r="E630" s="6">
        <v>44385.0</v>
      </c>
      <c r="F630" s="4" t="s">
        <v>3536</v>
      </c>
      <c r="G630" s="4" t="s">
        <v>3537</v>
      </c>
      <c r="H630" s="4" t="s">
        <v>315</v>
      </c>
      <c r="I630" s="4" t="s">
        <v>3538</v>
      </c>
      <c r="J630" s="7">
        <f t="shared" si="1"/>
        <v>2021</v>
      </c>
      <c r="K630" s="7">
        <f t="shared" si="2"/>
        <v>7</v>
      </c>
      <c r="L630" s="7">
        <f t="shared" si="3"/>
        <v>8</v>
      </c>
      <c r="M630" s="7" t="str">
        <f t="shared" si="4"/>
        <v>Reasonable</v>
      </c>
    </row>
    <row r="631">
      <c r="A631" s="4" t="s">
        <v>3539</v>
      </c>
      <c r="B631" s="4" t="s">
        <v>3540</v>
      </c>
      <c r="C631" s="4" t="s">
        <v>3541</v>
      </c>
      <c r="D631" s="5">
        <v>1499.0</v>
      </c>
      <c r="E631" s="6">
        <v>44385.0</v>
      </c>
      <c r="F631" s="4" t="s">
        <v>3542</v>
      </c>
      <c r="G631" s="4" t="s">
        <v>3543</v>
      </c>
      <c r="H631" s="4" t="s">
        <v>1881</v>
      </c>
      <c r="I631" s="4" t="s">
        <v>3176</v>
      </c>
      <c r="J631" s="7">
        <f t="shared" si="1"/>
        <v>2021</v>
      </c>
      <c r="K631" s="7">
        <f t="shared" si="2"/>
        <v>7</v>
      </c>
      <c r="L631" s="7">
        <f t="shared" si="3"/>
        <v>8</v>
      </c>
      <c r="M631" s="7" t="str">
        <f t="shared" si="4"/>
        <v>Reasonable</v>
      </c>
    </row>
    <row r="632">
      <c r="A632" s="4" t="s">
        <v>3544</v>
      </c>
      <c r="B632" s="4" t="s">
        <v>3545</v>
      </c>
      <c r="C632" s="4" t="s">
        <v>3546</v>
      </c>
      <c r="D632" s="5">
        <v>1999.0</v>
      </c>
      <c r="E632" s="6">
        <v>44385.0</v>
      </c>
      <c r="F632" s="4" t="s">
        <v>3547</v>
      </c>
      <c r="G632" s="4" t="s">
        <v>2282</v>
      </c>
      <c r="H632" s="4" t="s">
        <v>2282</v>
      </c>
      <c r="I632" s="4" t="s">
        <v>3548</v>
      </c>
      <c r="J632" s="7">
        <f t="shared" si="1"/>
        <v>2021</v>
      </c>
      <c r="K632" s="7">
        <f t="shared" si="2"/>
        <v>7</v>
      </c>
      <c r="L632" s="7">
        <f t="shared" si="3"/>
        <v>8</v>
      </c>
      <c r="M632" s="7" t="str">
        <f t="shared" si="4"/>
        <v>Reasonable</v>
      </c>
    </row>
    <row r="633">
      <c r="A633" s="4" t="s">
        <v>3549</v>
      </c>
      <c r="B633" s="4" t="s">
        <v>3550</v>
      </c>
      <c r="C633" s="4" t="s">
        <v>3551</v>
      </c>
      <c r="D633" s="5">
        <v>1999.0</v>
      </c>
      <c r="E633" s="6">
        <v>44385.0</v>
      </c>
      <c r="F633" s="4" t="s">
        <v>3552</v>
      </c>
      <c r="I633" s="4" t="s">
        <v>3553</v>
      </c>
      <c r="J633" s="7">
        <f t="shared" si="1"/>
        <v>2021</v>
      </c>
      <c r="K633" s="7">
        <f t="shared" si="2"/>
        <v>7</v>
      </c>
      <c r="L633" s="7">
        <f t="shared" si="3"/>
        <v>8</v>
      </c>
      <c r="M633" s="7" t="str">
        <f t="shared" si="4"/>
        <v>Reasonable</v>
      </c>
    </row>
    <row r="634">
      <c r="A634" s="4" t="s">
        <v>3554</v>
      </c>
      <c r="B634" s="4" t="s">
        <v>3555</v>
      </c>
      <c r="C634" s="4" t="s">
        <v>3556</v>
      </c>
      <c r="D634" s="5">
        <v>0.0</v>
      </c>
      <c r="E634" s="6">
        <v>44386.0</v>
      </c>
      <c r="F634" s="4" t="s">
        <v>3557</v>
      </c>
      <c r="G634" s="4" t="s">
        <v>3558</v>
      </c>
      <c r="H634" s="4" t="s">
        <v>3559</v>
      </c>
      <c r="I634" s="4" t="s">
        <v>298</v>
      </c>
      <c r="J634" s="7">
        <f t="shared" si="1"/>
        <v>2021</v>
      </c>
      <c r="K634" s="7">
        <f t="shared" si="2"/>
        <v>7</v>
      </c>
      <c r="L634" s="7">
        <f t="shared" si="3"/>
        <v>9</v>
      </c>
      <c r="M634" s="7" t="str">
        <f t="shared" si="4"/>
        <v>Free</v>
      </c>
    </row>
    <row r="635">
      <c r="A635" s="4" t="s">
        <v>3560</v>
      </c>
      <c r="B635" s="4" t="s">
        <v>3561</v>
      </c>
      <c r="C635" s="4" t="s">
        <v>3562</v>
      </c>
      <c r="D635" s="5">
        <v>1999.0</v>
      </c>
      <c r="E635" s="6">
        <v>44386.0</v>
      </c>
      <c r="F635" s="4" t="s">
        <v>3563</v>
      </c>
      <c r="G635" s="4" t="s">
        <v>3564</v>
      </c>
      <c r="H635" s="4" t="s">
        <v>1276</v>
      </c>
      <c r="I635" s="4" t="s">
        <v>316</v>
      </c>
      <c r="J635" s="7">
        <f t="shared" si="1"/>
        <v>2021</v>
      </c>
      <c r="K635" s="7">
        <f t="shared" si="2"/>
        <v>7</v>
      </c>
      <c r="L635" s="7">
        <f t="shared" si="3"/>
        <v>9</v>
      </c>
      <c r="M635" s="7" t="str">
        <f t="shared" si="4"/>
        <v>Reasonable</v>
      </c>
    </row>
    <row r="636">
      <c r="A636" s="4" t="s">
        <v>3565</v>
      </c>
      <c r="B636" s="4" t="s">
        <v>3566</v>
      </c>
      <c r="C636" s="4" t="s">
        <v>3567</v>
      </c>
      <c r="D636" s="5">
        <v>3999.0</v>
      </c>
      <c r="E636" s="6">
        <v>44389.0</v>
      </c>
      <c r="F636" s="4" t="s">
        <v>3568</v>
      </c>
      <c r="G636" s="4" t="s">
        <v>3569</v>
      </c>
      <c r="H636" s="4" t="s">
        <v>3569</v>
      </c>
      <c r="I636" s="4" t="s">
        <v>1522</v>
      </c>
      <c r="J636" s="7">
        <f t="shared" si="1"/>
        <v>2021</v>
      </c>
      <c r="K636" s="7">
        <f t="shared" si="2"/>
        <v>7</v>
      </c>
      <c r="L636" s="7">
        <f t="shared" si="3"/>
        <v>12</v>
      </c>
      <c r="M636" s="7" t="str">
        <f t="shared" si="4"/>
        <v>Reasonable</v>
      </c>
    </row>
    <row r="637">
      <c r="A637" s="4" t="s">
        <v>3570</v>
      </c>
      <c r="B637" s="4" t="s">
        <v>3571</v>
      </c>
      <c r="C637" s="4" t="s">
        <v>3572</v>
      </c>
      <c r="D637" s="5">
        <v>999.0</v>
      </c>
      <c r="E637" s="6">
        <v>44390.0</v>
      </c>
      <c r="F637" s="4" t="s">
        <v>3573</v>
      </c>
      <c r="G637" s="4" t="s">
        <v>3574</v>
      </c>
      <c r="H637" s="4" t="s">
        <v>3574</v>
      </c>
      <c r="I637" s="4" t="s">
        <v>3575</v>
      </c>
      <c r="J637" s="7">
        <f t="shared" si="1"/>
        <v>2021</v>
      </c>
      <c r="K637" s="7">
        <f t="shared" si="2"/>
        <v>7</v>
      </c>
      <c r="L637" s="7">
        <f t="shared" si="3"/>
        <v>13</v>
      </c>
      <c r="M637" s="7" t="str">
        <f t="shared" si="4"/>
        <v>Cheap</v>
      </c>
    </row>
    <row r="638">
      <c r="A638" s="4" t="s">
        <v>3576</v>
      </c>
      <c r="B638" s="4" t="s">
        <v>3577</v>
      </c>
      <c r="C638" s="4" t="s">
        <v>3578</v>
      </c>
      <c r="D638" s="5">
        <v>999.0</v>
      </c>
      <c r="E638" s="6">
        <v>44390.0</v>
      </c>
      <c r="F638" s="4" t="s">
        <v>3579</v>
      </c>
      <c r="G638" s="4" t="s">
        <v>3123</v>
      </c>
      <c r="H638" s="4" t="s">
        <v>3124</v>
      </c>
      <c r="I638" s="4" t="s">
        <v>3580</v>
      </c>
      <c r="J638" s="7">
        <f t="shared" si="1"/>
        <v>2021</v>
      </c>
      <c r="K638" s="7">
        <f t="shared" si="2"/>
        <v>7</v>
      </c>
      <c r="L638" s="7">
        <f t="shared" si="3"/>
        <v>13</v>
      </c>
      <c r="M638" s="7" t="str">
        <f t="shared" si="4"/>
        <v>Cheap</v>
      </c>
    </row>
    <row r="639">
      <c r="A639" s="4" t="s">
        <v>3581</v>
      </c>
      <c r="B639" s="4" t="s">
        <v>3582</v>
      </c>
      <c r="C639" s="4" t="s">
        <v>3583</v>
      </c>
      <c r="D639" s="5">
        <v>2999.0</v>
      </c>
      <c r="E639" s="6">
        <v>44391.0</v>
      </c>
      <c r="F639" s="4" t="s">
        <v>3584</v>
      </c>
      <c r="G639" s="4" t="s">
        <v>3585</v>
      </c>
      <c r="H639" s="4" t="s">
        <v>3585</v>
      </c>
      <c r="I639" s="4" t="s">
        <v>3586</v>
      </c>
      <c r="J639" s="7">
        <f t="shared" si="1"/>
        <v>2021</v>
      </c>
      <c r="K639" s="7">
        <f t="shared" si="2"/>
        <v>7</v>
      </c>
      <c r="L639" s="7">
        <f t="shared" si="3"/>
        <v>14</v>
      </c>
      <c r="M639" s="7" t="str">
        <f t="shared" si="4"/>
        <v>Reasonable</v>
      </c>
    </row>
    <row r="640">
      <c r="A640" s="4" t="s">
        <v>3587</v>
      </c>
      <c r="B640" s="4" t="s">
        <v>3588</v>
      </c>
      <c r="C640" s="4" t="s">
        <v>3589</v>
      </c>
      <c r="D640" s="5">
        <v>1999.0</v>
      </c>
      <c r="E640" s="6">
        <v>44391.0</v>
      </c>
      <c r="F640" s="4" t="s">
        <v>3590</v>
      </c>
      <c r="I640" s="4" t="s">
        <v>3591</v>
      </c>
      <c r="J640" s="7">
        <f t="shared" si="1"/>
        <v>2021</v>
      </c>
      <c r="K640" s="7">
        <f t="shared" si="2"/>
        <v>7</v>
      </c>
      <c r="L640" s="7">
        <f t="shared" si="3"/>
        <v>14</v>
      </c>
      <c r="M640" s="7" t="str">
        <f t="shared" si="4"/>
        <v>Reasonable</v>
      </c>
    </row>
    <row r="641">
      <c r="A641" s="4" t="s">
        <v>3592</v>
      </c>
      <c r="B641" s="4" t="s">
        <v>3593</v>
      </c>
      <c r="C641" s="4" t="s">
        <v>3594</v>
      </c>
      <c r="D641" s="5">
        <v>2999.0</v>
      </c>
      <c r="E641" s="6">
        <v>44392.0</v>
      </c>
      <c r="F641" s="4" t="s">
        <v>3595</v>
      </c>
      <c r="J641" s="7">
        <f t="shared" si="1"/>
        <v>2021</v>
      </c>
      <c r="K641" s="7">
        <f t="shared" si="2"/>
        <v>7</v>
      </c>
      <c r="L641" s="7">
        <f t="shared" si="3"/>
        <v>15</v>
      </c>
      <c r="M641" s="7" t="str">
        <f t="shared" si="4"/>
        <v>Reasonable</v>
      </c>
    </row>
    <row r="642">
      <c r="A642" s="4" t="s">
        <v>3596</v>
      </c>
      <c r="B642" s="4" t="s">
        <v>3597</v>
      </c>
      <c r="C642" s="4" t="s">
        <v>3598</v>
      </c>
      <c r="D642" s="5">
        <v>2999.0</v>
      </c>
      <c r="E642" s="6">
        <v>44393.0</v>
      </c>
      <c r="F642" s="4" t="s">
        <v>3599</v>
      </c>
      <c r="I642" s="4" t="s">
        <v>3600</v>
      </c>
      <c r="J642" s="7">
        <f t="shared" si="1"/>
        <v>2021</v>
      </c>
      <c r="K642" s="7">
        <f t="shared" si="2"/>
        <v>7</v>
      </c>
      <c r="L642" s="7">
        <f t="shared" si="3"/>
        <v>16</v>
      </c>
      <c r="M642" s="7" t="str">
        <f t="shared" si="4"/>
        <v>Reasonable</v>
      </c>
    </row>
    <row r="643">
      <c r="A643" s="4" t="s">
        <v>3601</v>
      </c>
      <c r="B643" s="4" t="s">
        <v>3602</v>
      </c>
      <c r="C643" s="4" t="s">
        <v>3603</v>
      </c>
      <c r="D643" s="5">
        <v>1999.0</v>
      </c>
      <c r="E643" s="6">
        <v>44393.0</v>
      </c>
      <c r="F643" s="4" t="s">
        <v>3604</v>
      </c>
      <c r="G643" s="4" t="s">
        <v>2357</v>
      </c>
      <c r="H643" s="4" t="s">
        <v>253</v>
      </c>
      <c r="I643" s="4" t="s">
        <v>3605</v>
      </c>
      <c r="J643" s="7">
        <f t="shared" si="1"/>
        <v>2021</v>
      </c>
      <c r="K643" s="7">
        <f t="shared" si="2"/>
        <v>7</v>
      </c>
      <c r="L643" s="7">
        <f t="shared" si="3"/>
        <v>16</v>
      </c>
      <c r="M643" s="7" t="str">
        <f t="shared" si="4"/>
        <v>Reasonable</v>
      </c>
    </row>
    <row r="644">
      <c r="A644" s="4" t="s">
        <v>3606</v>
      </c>
      <c r="B644" s="4" t="s">
        <v>3607</v>
      </c>
      <c r="C644" s="4" t="s">
        <v>3608</v>
      </c>
      <c r="D644" s="5">
        <v>2499.0</v>
      </c>
      <c r="E644" s="6">
        <v>44397.0</v>
      </c>
      <c r="F644" s="4" t="s">
        <v>3609</v>
      </c>
      <c r="J644" s="7">
        <f t="shared" si="1"/>
        <v>2021</v>
      </c>
      <c r="K644" s="7">
        <f t="shared" si="2"/>
        <v>7</v>
      </c>
      <c r="L644" s="7">
        <f t="shared" si="3"/>
        <v>20</v>
      </c>
      <c r="M644" s="7" t="str">
        <f t="shared" si="4"/>
        <v>Reasonable</v>
      </c>
    </row>
    <row r="645">
      <c r="A645" s="4" t="s">
        <v>3610</v>
      </c>
      <c r="B645" s="4" t="s">
        <v>3611</v>
      </c>
      <c r="C645" s="4" t="s">
        <v>3612</v>
      </c>
      <c r="D645" s="5">
        <v>3999.0</v>
      </c>
      <c r="E645" s="6">
        <v>44397.0</v>
      </c>
      <c r="F645" s="4" t="s">
        <v>3613</v>
      </c>
      <c r="G645" s="4" t="s">
        <v>3614</v>
      </c>
      <c r="H645" s="4" t="s">
        <v>3615</v>
      </c>
      <c r="I645" s="4" t="s">
        <v>3616</v>
      </c>
      <c r="J645" s="7">
        <f t="shared" si="1"/>
        <v>2021</v>
      </c>
      <c r="K645" s="7">
        <f t="shared" si="2"/>
        <v>7</v>
      </c>
      <c r="L645" s="7">
        <f t="shared" si="3"/>
        <v>20</v>
      </c>
      <c r="M645" s="7" t="str">
        <f t="shared" si="4"/>
        <v>Reasonable</v>
      </c>
    </row>
    <row r="646">
      <c r="A646" s="4" t="s">
        <v>3617</v>
      </c>
      <c r="B646" s="4" t="s">
        <v>3618</v>
      </c>
      <c r="C646" s="4" t="s">
        <v>3619</v>
      </c>
      <c r="D646" s="5">
        <v>1499.0</v>
      </c>
      <c r="E646" s="6">
        <v>44397.0</v>
      </c>
      <c r="F646" s="4" t="s">
        <v>3620</v>
      </c>
      <c r="J646" s="7">
        <f t="shared" si="1"/>
        <v>2021</v>
      </c>
      <c r="K646" s="7">
        <f t="shared" si="2"/>
        <v>7</v>
      </c>
      <c r="L646" s="7">
        <f t="shared" si="3"/>
        <v>20</v>
      </c>
      <c r="M646" s="7" t="str">
        <f t="shared" si="4"/>
        <v>Reasonable</v>
      </c>
    </row>
    <row r="647">
      <c r="A647" s="4" t="s">
        <v>3621</v>
      </c>
      <c r="B647" s="4" t="s">
        <v>3622</v>
      </c>
      <c r="C647" s="4" t="s">
        <v>3623</v>
      </c>
      <c r="D647" s="5">
        <v>1999.0</v>
      </c>
      <c r="E647" s="6">
        <v>44397.0</v>
      </c>
      <c r="F647" s="4" t="s">
        <v>3624</v>
      </c>
      <c r="J647" s="7">
        <f t="shared" si="1"/>
        <v>2021</v>
      </c>
      <c r="K647" s="7">
        <f t="shared" si="2"/>
        <v>7</v>
      </c>
      <c r="L647" s="7">
        <f t="shared" si="3"/>
        <v>20</v>
      </c>
      <c r="M647" s="7" t="str">
        <f t="shared" si="4"/>
        <v>Reasonable</v>
      </c>
    </row>
    <row r="648">
      <c r="A648" s="4" t="s">
        <v>3625</v>
      </c>
      <c r="B648" s="4" t="s">
        <v>3626</v>
      </c>
      <c r="C648" s="4" t="s">
        <v>3627</v>
      </c>
      <c r="D648" s="5">
        <v>2999.0</v>
      </c>
      <c r="E648" s="6">
        <v>44398.0</v>
      </c>
      <c r="F648" s="4" t="s">
        <v>3628</v>
      </c>
      <c r="G648" s="4" t="s">
        <v>3629</v>
      </c>
      <c r="H648" s="4" t="s">
        <v>3629</v>
      </c>
      <c r="I648" s="4" t="s">
        <v>3630</v>
      </c>
      <c r="J648" s="7">
        <f t="shared" si="1"/>
        <v>2021</v>
      </c>
      <c r="K648" s="7">
        <f t="shared" si="2"/>
        <v>7</v>
      </c>
      <c r="L648" s="7">
        <f t="shared" si="3"/>
        <v>21</v>
      </c>
      <c r="M648" s="7" t="str">
        <f t="shared" si="4"/>
        <v>Reasonable</v>
      </c>
    </row>
    <row r="649">
      <c r="A649" s="4" t="s">
        <v>3631</v>
      </c>
      <c r="B649" s="4" t="s">
        <v>3632</v>
      </c>
      <c r="C649" s="4" t="s">
        <v>3633</v>
      </c>
      <c r="D649" s="5">
        <v>4999.0</v>
      </c>
      <c r="E649" s="6">
        <v>44398.0</v>
      </c>
      <c r="F649" s="4" t="s">
        <v>3634</v>
      </c>
      <c r="G649" s="4" t="s">
        <v>3635</v>
      </c>
      <c r="H649" s="4" t="s">
        <v>3635</v>
      </c>
      <c r="I649" s="4" t="s">
        <v>2589</v>
      </c>
      <c r="J649" s="7">
        <f t="shared" si="1"/>
        <v>2021</v>
      </c>
      <c r="K649" s="7">
        <f t="shared" si="2"/>
        <v>7</v>
      </c>
      <c r="L649" s="7">
        <f t="shared" si="3"/>
        <v>21</v>
      </c>
      <c r="M649" s="7" t="str">
        <f t="shared" si="4"/>
        <v>Reasonable</v>
      </c>
    </row>
    <row r="650">
      <c r="A650" s="4" t="s">
        <v>3636</v>
      </c>
      <c r="B650" s="4" t="s">
        <v>3637</v>
      </c>
      <c r="C650" s="4" t="s">
        <v>3638</v>
      </c>
      <c r="D650" s="5">
        <v>1999.0</v>
      </c>
      <c r="E650" s="6">
        <v>44399.0</v>
      </c>
      <c r="F650" s="4" t="s">
        <v>3639</v>
      </c>
      <c r="J650" s="7">
        <f t="shared" si="1"/>
        <v>2021</v>
      </c>
      <c r="K650" s="7">
        <f t="shared" si="2"/>
        <v>7</v>
      </c>
      <c r="L650" s="7">
        <f t="shared" si="3"/>
        <v>22</v>
      </c>
      <c r="M650" s="7" t="str">
        <f t="shared" si="4"/>
        <v>Reasonable</v>
      </c>
    </row>
    <row r="651">
      <c r="A651" s="4" t="s">
        <v>3640</v>
      </c>
      <c r="B651" s="4" t="s">
        <v>3641</v>
      </c>
      <c r="C651" s="4" t="s">
        <v>3642</v>
      </c>
      <c r="D651" s="5">
        <v>1499.0</v>
      </c>
      <c r="E651" s="6">
        <v>44399.0</v>
      </c>
      <c r="F651" s="4" t="s">
        <v>3643</v>
      </c>
      <c r="G651" s="4" t="s">
        <v>3644</v>
      </c>
      <c r="H651" s="4" t="s">
        <v>883</v>
      </c>
      <c r="I651" s="4" t="s">
        <v>3645</v>
      </c>
      <c r="J651" s="7">
        <f t="shared" si="1"/>
        <v>2021</v>
      </c>
      <c r="K651" s="7">
        <f t="shared" si="2"/>
        <v>7</v>
      </c>
      <c r="L651" s="7">
        <f t="shared" si="3"/>
        <v>22</v>
      </c>
      <c r="M651" s="7" t="str">
        <f t="shared" si="4"/>
        <v>Reasonable</v>
      </c>
    </row>
    <row r="652">
      <c r="A652" s="4" t="s">
        <v>3646</v>
      </c>
      <c r="B652" s="4" t="s">
        <v>3647</v>
      </c>
      <c r="C652" s="4" t="s">
        <v>3648</v>
      </c>
      <c r="D652" s="5">
        <v>1999.0</v>
      </c>
      <c r="E652" s="6">
        <v>44399.0</v>
      </c>
      <c r="F652" s="4" t="s">
        <v>3649</v>
      </c>
      <c r="J652" s="7">
        <f t="shared" si="1"/>
        <v>2021</v>
      </c>
      <c r="K652" s="7">
        <f t="shared" si="2"/>
        <v>7</v>
      </c>
      <c r="L652" s="7">
        <f t="shared" si="3"/>
        <v>22</v>
      </c>
      <c r="M652" s="7" t="str">
        <f t="shared" si="4"/>
        <v>Reasonable</v>
      </c>
    </row>
    <row r="653">
      <c r="A653" s="4" t="s">
        <v>3650</v>
      </c>
      <c r="B653" s="4" t="s">
        <v>3651</v>
      </c>
      <c r="C653" s="4" t="s">
        <v>3652</v>
      </c>
      <c r="D653" s="5">
        <v>1999.0</v>
      </c>
      <c r="E653" s="6">
        <v>44399.0</v>
      </c>
      <c r="F653" s="4" t="s">
        <v>3653</v>
      </c>
      <c r="J653" s="7">
        <f t="shared" si="1"/>
        <v>2021</v>
      </c>
      <c r="K653" s="7">
        <f t="shared" si="2"/>
        <v>7</v>
      </c>
      <c r="L653" s="7">
        <f t="shared" si="3"/>
        <v>22</v>
      </c>
      <c r="M653" s="7" t="str">
        <f t="shared" si="4"/>
        <v>Reasonable</v>
      </c>
    </row>
    <row r="654">
      <c r="A654" s="4" t="s">
        <v>3654</v>
      </c>
      <c r="B654" s="4" t="s">
        <v>3655</v>
      </c>
      <c r="C654" s="4" t="s">
        <v>3656</v>
      </c>
      <c r="D654" s="5">
        <v>3999.0</v>
      </c>
      <c r="E654" s="6">
        <v>44399.0</v>
      </c>
      <c r="F654" s="4" t="s">
        <v>3657</v>
      </c>
      <c r="G654" s="4" t="s">
        <v>3658</v>
      </c>
      <c r="H654" s="4" t="s">
        <v>2198</v>
      </c>
      <c r="I654" s="4" t="s">
        <v>3094</v>
      </c>
      <c r="J654" s="7">
        <f t="shared" si="1"/>
        <v>2021</v>
      </c>
      <c r="K654" s="7">
        <f t="shared" si="2"/>
        <v>7</v>
      </c>
      <c r="L654" s="7">
        <f t="shared" si="3"/>
        <v>22</v>
      </c>
      <c r="M654" s="7" t="str">
        <f t="shared" si="4"/>
        <v>Reasonable</v>
      </c>
    </row>
    <row r="655">
      <c r="A655" s="4" t="s">
        <v>3659</v>
      </c>
      <c r="B655" s="4" t="s">
        <v>3660</v>
      </c>
      <c r="C655" s="4" t="s">
        <v>3661</v>
      </c>
      <c r="D655" s="5">
        <v>2499.0</v>
      </c>
      <c r="E655" s="6">
        <v>44405.0</v>
      </c>
      <c r="F655" s="4" t="s">
        <v>3662</v>
      </c>
      <c r="G655" s="4" t="s">
        <v>3663</v>
      </c>
      <c r="H655" s="4" t="s">
        <v>2044</v>
      </c>
      <c r="I655" s="4" t="s">
        <v>980</v>
      </c>
      <c r="J655" s="7">
        <f t="shared" si="1"/>
        <v>2021</v>
      </c>
      <c r="K655" s="7">
        <f t="shared" si="2"/>
        <v>7</v>
      </c>
      <c r="L655" s="7">
        <f t="shared" si="3"/>
        <v>28</v>
      </c>
      <c r="M655" s="7" t="str">
        <f t="shared" si="4"/>
        <v>Reasonable</v>
      </c>
    </row>
    <row r="656">
      <c r="A656" s="4" t="s">
        <v>3664</v>
      </c>
      <c r="B656" s="4" t="s">
        <v>3665</v>
      </c>
      <c r="C656" s="4" t="s">
        <v>3666</v>
      </c>
      <c r="D656" s="5">
        <v>2999.0</v>
      </c>
      <c r="E656" s="6">
        <v>44405.0</v>
      </c>
      <c r="F656" s="4" t="s">
        <v>3667</v>
      </c>
      <c r="J656" s="7">
        <f t="shared" si="1"/>
        <v>2021</v>
      </c>
      <c r="K656" s="7">
        <f t="shared" si="2"/>
        <v>7</v>
      </c>
      <c r="L656" s="7">
        <f t="shared" si="3"/>
        <v>28</v>
      </c>
      <c r="M656" s="7" t="str">
        <f t="shared" si="4"/>
        <v>Reasonable</v>
      </c>
    </row>
    <row r="657">
      <c r="A657" s="4" t="s">
        <v>3668</v>
      </c>
      <c r="B657" s="4" t="s">
        <v>3669</v>
      </c>
      <c r="C657" s="4" t="s">
        <v>3670</v>
      </c>
      <c r="D657" s="5">
        <v>1999.0</v>
      </c>
      <c r="E657" s="6">
        <v>44405.0</v>
      </c>
      <c r="F657" s="4" t="s">
        <v>3671</v>
      </c>
      <c r="G657" s="4" t="s">
        <v>3672</v>
      </c>
      <c r="H657" s="4" t="s">
        <v>3672</v>
      </c>
      <c r="I657" s="4" t="s">
        <v>3673</v>
      </c>
      <c r="J657" s="7">
        <f t="shared" si="1"/>
        <v>2021</v>
      </c>
      <c r="K657" s="7">
        <f t="shared" si="2"/>
        <v>7</v>
      </c>
      <c r="L657" s="7">
        <f t="shared" si="3"/>
        <v>28</v>
      </c>
      <c r="M657" s="7" t="str">
        <f t="shared" si="4"/>
        <v>Reasonable</v>
      </c>
    </row>
    <row r="658">
      <c r="A658" s="4" t="s">
        <v>3674</v>
      </c>
      <c r="B658" s="4" t="s">
        <v>3675</v>
      </c>
      <c r="C658" s="4" t="s">
        <v>3676</v>
      </c>
      <c r="D658" s="5">
        <v>1899.0</v>
      </c>
      <c r="E658" s="6">
        <v>44406.0</v>
      </c>
      <c r="F658" s="4" t="s">
        <v>3677</v>
      </c>
      <c r="I658" s="4" t="s">
        <v>3678</v>
      </c>
      <c r="J658" s="7">
        <f t="shared" si="1"/>
        <v>2021</v>
      </c>
      <c r="K658" s="7">
        <f t="shared" si="2"/>
        <v>7</v>
      </c>
      <c r="L658" s="7">
        <f t="shared" si="3"/>
        <v>29</v>
      </c>
      <c r="M658" s="7" t="str">
        <f t="shared" si="4"/>
        <v>Reasonable</v>
      </c>
    </row>
    <row r="659">
      <c r="A659" s="4" t="s">
        <v>3679</v>
      </c>
      <c r="B659" s="4" t="s">
        <v>3680</v>
      </c>
      <c r="C659" s="4" t="s">
        <v>3681</v>
      </c>
      <c r="D659" s="5">
        <v>3999.0</v>
      </c>
      <c r="E659" s="6">
        <v>44406.0</v>
      </c>
      <c r="F659" s="4" t="s">
        <v>3682</v>
      </c>
      <c r="J659" s="7">
        <f t="shared" si="1"/>
        <v>2021</v>
      </c>
      <c r="K659" s="7">
        <f t="shared" si="2"/>
        <v>7</v>
      </c>
      <c r="L659" s="7">
        <f t="shared" si="3"/>
        <v>29</v>
      </c>
      <c r="M659" s="7" t="str">
        <f t="shared" si="4"/>
        <v>Reasonable</v>
      </c>
    </row>
    <row r="660">
      <c r="A660" s="4" t="s">
        <v>3683</v>
      </c>
      <c r="B660" s="4" t="s">
        <v>3684</v>
      </c>
      <c r="C660" s="4" t="s">
        <v>3685</v>
      </c>
      <c r="D660" s="5">
        <v>2999.0</v>
      </c>
      <c r="E660" s="6">
        <v>44406.0</v>
      </c>
      <c r="F660" s="4" t="s">
        <v>3686</v>
      </c>
      <c r="G660" s="4" t="s">
        <v>3687</v>
      </c>
      <c r="H660" s="4" t="s">
        <v>3687</v>
      </c>
      <c r="I660" s="4" t="s">
        <v>3688</v>
      </c>
      <c r="J660" s="7">
        <f t="shared" si="1"/>
        <v>2021</v>
      </c>
      <c r="K660" s="7">
        <f t="shared" si="2"/>
        <v>7</v>
      </c>
      <c r="L660" s="7">
        <f t="shared" si="3"/>
        <v>29</v>
      </c>
      <c r="M660" s="7" t="str">
        <f t="shared" si="4"/>
        <v>Reasonable</v>
      </c>
    </row>
    <row r="661">
      <c r="A661" s="4" t="s">
        <v>3689</v>
      </c>
      <c r="B661" s="4" t="s">
        <v>3690</v>
      </c>
      <c r="C661" s="4" t="s">
        <v>3691</v>
      </c>
      <c r="D661" s="5">
        <v>2499.0</v>
      </c>
      <c r="E661" s="6">
        <v>44406.0</v>
      </c>
      <c r="F661" s="4" t="s">
        <v>3692</v>
      </c>
      <c r="G661" s="4" t="s">
        <v>3644</v>
      </c>
      <c r="H661" s="4" t="s">
        <v>883</v>
      </c>
      <c r="I661" s="4" t="s">
        <v>3645</v>
      </c>
      <c r="J661" s="7">
        <f t="shared" si="1"/>
        <v>2021</v>
      </c>
      <c r="K661" s="7">
        <f t="shared" si="2"/>
        <v>7</v>
      </c>
      <c r="L661" s="7">
        <f t="shared" si="3"/>
        <v>29</v>
      </c>
      <c r="M661" s="7" t="str">
        <f t="shared" si="4"/>
        <v>Reasonable</v>
      </c>
    </row>
    <row r="662">
      <c r="A662" s="4" t="s">
        <v>3693</v>
      </c>
      <c r="B662" s="4" t="s">
        <v>3694</v>
      </c>
      <c r="C662" s="4" t="s">
        <v>3695</v>
      </c>
      <c r="D662" s="5">
        <v>1999.0</v>
      </c>
      <c r="E662" s="6">
        <v>44406.0</v>
      </c>
      <c r="F662" s="4" t="s">
        <v>3696</v>
      </c>
      <c r="G662" s="4" t="s">
        <v>3697</v>
      </c>
      <c r="H662" s="4" t="s">
        <v>2816</v>
      </c>
      <c r="I662" s="4" t="s">
        <v>3698</v>
      </c>
      <c r="J662" s="7">
        <f t="shared" si="1"/>
        <v>2021</v>
      </c>
      <c r="K662" s="7">
        <f t="shared" si="2"/>
        <v>7</v>
      </c>
      <c r="L662" s="7">
        <f t="shared" si="3"/>
        <v>29</v>
      </c>
      <c r="M662" s="7" t="str">
        <f t="shared" si="4"/>
        <v>Reasonable</v>
      </c>
    </row>
    <row r="663">
      <c r="A663" s="4" t="s">
        <v>3699</v>
      </c>
      <c r="B663" s="4" t="s">
        <v>3700</v>
      </c>
      <c r="C663" s="4" t="s">
        <v>3701</v>
      </c>
      <c r="D663" s="5">
        <v>1499.0</v>
      </c>
      <c r="E663" s="6">
        <v>44407.0</v>
      </c>
      <c r="F663" s="4" t="s">
        <v>3702</v>
      </c>
      <c r="J663" s="7">
        <f t="shared" si="1"/>
        <v>2021</v>
      </c>
      <c r="K663" s="7">
        <f t="shared" si="2"/>
        <v>7</v>
      </c>
      <c r="L663" s="7">
        <f t="shared" si="3"/>
        <v>30</v>
      </c>
      <c r="M663" s="7" t="str">
        <f t="shared" si="4"/>
        <v>Reasonable</v>
      </c>
    </row>
    <row r="664">
      <c r="A664" s="4" t="s">
        <v>3703</v>
      </c>
      <c r="B664" s="4" t="s">
        <v>3704</v>
      </c>
      <c r="C664" s="4" t="s">
        <v>3705</v>
      </c>
      <c r="D664" s="5">
        <v>2499.0</v>
      </c>
      <c r="E664" s="6">
        <v>44410.0</v>
      </c>
      <c r="F664" s="4" t="s">
        <v>3706</v>
      </c>
      <c r="G664" s="4" t="s">
        <v>3707</v>
      </c>
      <c r="H664" s="4" t="s">
        <v>1205</v>
      </c>
      <c r="I664" s="4" t="s">
        <v>3708</v>
      </c>
      <c r="J664" s="7">
        <f t="shared" si="1"/>
        <v>2021</v>
      </c>
      <c r="K664" s="7">
        <f t="shared" si="2"/>
        <v>8</v>
      </c>
      <c r="L664" s="7">
        <f t="shared" si="3"/>
        <v>2</v>
      </c>
      <c r="M664" s="7" t="str">
        <f t="shared" si="4"/>
        <v>Reasonable</v>
      </c>
    </row>
    <row r="665">
      <c r="A665" s="4" t="s">
        <v>3709</v>
      </c>
      <c r="B665" s="4" t="s">
        <v>3710</v>
      </c>
      <c r="C665" s="4" t="s">
        <v>3711</v>
      </c>
      <c r="D665" s="5">
        <v>1499.0</v>
      </c>
      <c r="E665" s="6">
        <v>44411.0</v>
      </c>
      <c r="F665" s="4" t="s">
        <v>3712</v>
      </c>
      <c r="G665" s="4" t="s">
        <v>3713</v>
      </c>
      <c r="H665" s="4" t="s">
        <v>3713</v>
      </c>
      <c r="I665" s="4" t="s">
        <v>469</v>
      </c>
      <c r="J665" s="7">
        <f t="shared" si="1"/>
        <v>2021</v>
      </c>
      <c r="K665" s="7">
        <f t="shared" si="2"/>
        <v>8</v>
      </c>
      <c r="L665" s="7">
        <f t="shared" si="3"/>
        <v>3</v>
      </c>
      <c r="M665" s="7" t="str">
        <f t="shared" si="4"/>
        <v>Reasonable</v>
      </c>
    </row>
    <row r="666">
      <c r="A666" s="4" t="s">
        <v>3714</v>
      </c>
      <c r="B666" s="4" t="s">
        <v>3715</v>
      </c>
      <c r="C666" s="4" t="s">
        <v>3716</v>
      </c>
      <c r="D666" s="5">
        <v>999.0</v>
      </c>
      <c r="E666" s="6">
        <v>44412.0</v>
      </c>
      <c r="F666" s="4" t="s">
        <v>3717</v>
      </c>
      <c r="G666" s="4" t="s">
        <v>3718</v>
      </c>
      <c r="H666" s="4" t="s">
        <v>3718</v>
      </c>
      <c r="I666" s="4" t="s">
        <v>2583</v>
      </c>
      <c r="J666" s="7">
        <f t="shared" si="1"/>
        <v>2021</v>
      </c>
      <c r="K666" s="7">
        <f t="shared" si="2"/>
        <v>8</v>
      </c>
      <c r="L666" s="7">
        <f t="shared" si="3"/>
        <v>4</v>
      </c>
      <c r="M666" s="7" t="str">
        <f t="shared" si="4"/>
        <v>Cheap</v>
      </c>
    </row>
    <row r="667">
      <c r="A667" s="4" t="s">
        <v>3719</v>
      </c>
      <c r="B667" s="4" t="s">
        <v>3720</v>
      </c>
      <c r="C667" s="4" t="s">
        <v>3721</v>
      </c>
      <c r="D667" s="5">
        <v>2499.0</v>
      </c>
      <c r="E667" s="6">
        <v>44413.0</v>
      </c>
      <c r="F667" s="4" t="s">
        <v>3722</v>
      </c>
      <c r="J667" s="7">
        <f t="shared" si="1"/>
        <v>2021</v>
      </c>
      <c r="K667" s="7">
        <f t="shared" si="2"/>
        <v>8</v>
      </c>
      <c r="L667" s="7">
        <f t="shared" si="3"/>
        <v>5</v>
      </c>
      <c r="M667" s="7" t="str">
        <f t="shared" si="4"/>
        <v>Reasonable</v>
      </c>
    </row>
    <row r="668">
      <c r="A668" s="4" t="s">
        <v>3723</v>
      </c>
      <c r="B668" s="4" t="s">
        <v>3724</v>
      </c>
      <c r="C668" s="4" t="s">
        <v>3725</v>
      </c>
      <c r="D668" s="5">
        <v>1999.0</v>
      </c>
      <c r="E668" s="6">
        <v>44413.0</v>
      </c>
      <c r="F668" s="4" t="s">
        <v>3726</v>
      </c>
      <c r="G668" s="4" t="s">
        <v>3727</v>
      </c>
      <c r="H668" s="4" t="s">
        <v>743</v>
      </c>
      <c r="I668" s="4" t="s">
        <v>3728</v>
      </c>
      <c r="J668" s="7">
        <f t="shared" si="1"/>
        <v>2021</v>
      </c>
      <c r="K668" s="7">
        <f t="shared" si="2"/>
        <v>8</v>
      </c>
      <c r="L668" s="7">
        <f t="shared" si="3"/>
        <v>5</v>
      </c>
      <c r="M668" s="7" t="str">
        <f t="shared" si="4"/>
        <v>Reasonable</v>
      </c>
    </row>
    <row r="669">
      <c r="A669" s="4" t="s">
        <v>3729</v>
      </c>
      <c r="B669" s="4" t="s">
        <v>3730</v>
      </c>
      <c r="C669" s="4" t="s">
        <v>3731</v>
      </c>
      <c r="D669" s="5">
        <v>1999.0</v>
      </c>
      <c r="E669" s="6">
        <v>44413.0</v>
      </c>
      <c r="F669" s="4" t="s">
        <v>3732</v>
      </c>
      <c r="G669" s="4" t="s">
        <v>3733</v>
      </c>
      <c r="H669" s="4" t="s">
        <v>3733</v>
      </c>
      <c r="J669" s="7">
        <f t="shared" si="1"/>
        <v>2021</v>
      </c>
      <c r="K669" s="7">
        <f t="shared" si="2"/>
        <v>8</v>
      </c>
      <c r="L669" s="7">
        <f t="shared" si="3"/>
        <v>5</v>
      </c>
      <c r="M669" s="7" t="str">
        <f t="shared" si="4"/>
        <v>Reasonable</v>
      </c>
    </row>
    <row r="670">
      <c r="A670" s="4" t="s">
        <v>3734</v>
      </c>
      <c r="B670" s="4" t="s">
        <v>3735</v>
      </c>
      <c r="C670" s="4" t="s">
        <v>3736</v>
      </c>
      <c r="D670" s="5">
        <v>2499.0</v>
      </c>
      <c r="E670" s="6">
        <v>44413.0</v>
      </c>
      <c r="F670" s="4" t="s">
        <v>3737</v>
      </c>
      <c r="G670" s="4" t="s">
        <v>3738</v>
      </c>
      <c r="H670" s="4" t="s">
        <v>2861</v>
      </c>
      <c r="I670" s="4" t="s">
        <v>3739</v>
      </c>
      <c r="J670" s="7">
        <f t="shared" si="1"/>
        <v>2021</v>
      </c>
      <c r="K670" s="7">
        <f t="shared" si="2"/>
        <v>8</v>
      </c>
      <c r="L670" s="7">
        <f t="shared" si="3"/>
        <v>5</v>
      </c>
      <c r="M670" s="7" t="str">
        <f t="shared" si="4"/>
        <v>Reasonable</v>
      </c>
    </row>
    <row r="671">
      <c r="A671" s="4" t="s">
        <v>3740</v>
      </c>
      <c r="B671" s="4" t="s">
        <v>3741</v>
      </c>
      <c r="C671" s="4" t="s">
        <v>3742</v>
      </c>
      <c r="D671" s="5">
        <v>1199.0</v>
      </c>
      <c r="E671" s="6">
        <v>44418.0</v>
      </c>
      <c r="F671" s="4" t="s">
        <v>3743</v>
      </c>
      <c r="I671" s="4" t="s">
        <v>3744</v>
      </c>
      <c r="J671" s="7">
        <f t="shared" si="1"/>
        <v>2021</v>
      </c>
      <c r="K671" s="7">
        <f t="shared" si="2"/>
        <v>8</v>
      </c>
      <c r="L671" s="7">
        <f t="shared" si="3"/>
        <v>10</v>
      </c>
      <c r="M671" s="7" t="str">
        <f t="shared" si="4"/>
        <v>Reasonable</v>
      </c>
    </row>
    <row r="672">
      <c r="A672" s="4" t="s">
        <v>3745</v>
      </c>
      <c r="B672" s="4" t="s">
        <v>3746</v>
      </c>
      <c r="C672" s="4" t="s">
        <v>3747</v>
      </c>
      <c r="D672" s="5">
        <v>2499.0</v>
      </c>
      <c r="E672" s="6">
        <v>44418.0</v>
      </c>
      <c r="F672" s="4" t="s">
        <v>3748</v>
      </c>
      <c r="J672" s="7">
        <f t="shared" si="1"/>
        <v>2021</v>
      </c>
      <c r="K672" s="7">
        <f t="shared" si="2"/>
        <v>8</v>
      </c>
      <c r="L672" s="7">
        <f t="shared" si="3"/>
        <v>10</v>
      </c>
      <c r="M672" s="7" t="str">
        <f t="shared" si="4"/>
        <v>Reasonable</v>
      </c>
    </row>
    <row r="673">
      <c r="A673" s="4" t="s">
        <v>3749</v>
      </c>
      <c r="B673" s="4" t="s">
        <v>3750</v>
      </c>
      <c r="C673" s="4" t="s">
        <v>3751</v>
      </c>
      <c r="D673" s="5">
        <v>1999.0</v>
      </c>
      <c r="E673" s="6">
        <v>44418.0</v>
      </c>
      <c r="F673" s="4" t="s">
        <v>3752</v>
      </c>
      <c r="J673" s="7">
        <f t="shared" si="1"/>
        <v>2021</v>
      </c>
      <c r="K673" s="7">
        <f t="shared" si="2"/>
        <v>8</v>
      </c>
      <c r="L673" s="7">
        <f t="shared" si="3"/>
        <v>10</v>
      </c>
      <c r="M673" s="7" t="str">
        <f t="shared" si="4"/>
        <v>Reasonable</v>
      </c>
    </row>
    <row r="674">
      <c r="A674" s="4" t="s">
        <v>3753</v>
      </c>
      <c r="B674" s="4" t="s">
        <v>3754</v>
      </c>
      <c r="C674" s="4" t="s">
        <v>3755</v>
      </c>
      <c r="D674" s="5">
        <v>1999.0</v>
      </c>
      <c r="E674" s="6">
        <v>44419.0</v>
      </c>
      <c r="F674" s="4" t="s">
        <v>3756</v>
      </c>
      <c r="G674" s="4" t="s">
        <v>3757</v>
      </c>
      <c r="H674" s="4" t="s">
        <v>3757</v>
      </c>
      <c r="J674" s="7">
        <f t="shared" si="1"/>
        <v>2021</v>
      </c>
      <c r="K674" s="7">
        <f t="shared" si="2"/>
        <v>8</v>
      </c>
      <c r="L674" s="7">
        <f t="shared" si="3"/>
        <v>11</v>
      </c>
      <c r="M674" s="7" t="str">
        <f t="shared" si="4"/>
        <v>Reasonable</v>
      </c>
    </row>
    <row r="675">
      <c r="A675" s="4" t="s">
        <v>3758</v>
      </c>
      <c r="B675" s="4" t="s">
        <v>3759</v>
      </c>
      <c r="C675" s="4" t="s">
        <v>3760</v>
      </c>
      <c r="D675" s="5">
        <v>1999.0</v>
      </c>
      <c r="E675" s="6">
        <v>44419.0</v>
      </c>
      <c r="F675" s="4" t="s">
        <v>3761</v>
      </c>
      <c r="J675" s="7">
        <f t="shared" si="1"/>
        <v>2021</v>
      </c>
      <c r="K675" s="7">
        <f t="shared" si="2"/>
        <v>8</v>
      </c>
      <c r="L675" s="7">
        <f t="shared" si="3"/>
        <v>11</v>
      </c>
      <c r="M675" s="7" t="str">
        <f t="shared" si="4"/>
        <v>Reasonable</v>
      </c>
    </row>
    <row r="676">
      <c r="A676" s="4" t="s">
        <v>3762</v>
      </c>
      <c r="B676" s="4" t="s">
        <v>3763</v>
      </c>
      <c r="C676" s="4" t="s">
        <v>3764</v>
      </c>
      <c r="D676" s="5">
        <v>1999.0</v>
      </c>
      <c r="E676" s="6">
        <v>44419.0</v>
      </c>
      <c r="F676" s="4" t="s">
        <v>3765</v>
      </c>
      <c r="G676" s="4" t="s">
        <v>198</v>
      </c>
      <c r="H676" s="4" t="s">
        <v>198</v>
      </c>
      <c r="I676" s="4" t="s">
        <v>3766</v>
      </c>
      <c r="J676" s="7">
        <f t="shared" si="1"/>
        <v>2021</v>
      </c>
      <c r="K676" s="7">
        <f t="shared" si="2"/>
        <v>8</v>
      </c>
      <c r="L676" s="7">
        <f t="shared" si="3"/>
        <v>11</v>
      </c>
      <c r="M676" s="7" t="str">
        <f t="shared" si="4"/>
        <v>Reasonable</v>
      </c>
    </row>
    <row r="677">
      <c r="A677" s="4" t="s">
        <v>3767</v>
      </c>
      <c r="B677" s="4" t="s">
        <v>3768</v>
      </c>
      <c r="C677" s="4" t="s">
        <v>3769</v>
      </c>
      <c r="D677" s="5">
        <v>1699.0</v>
      </c>
      <c r="E677" s="6">
        <v>44420.0</v>
      </c>
      <c r="F677" s="4" t="s">
        <v>3770</v>
      </c>
      <c r="I677" s="4" t="s">
        <v>2270</v>
      </c>
      <c r="J677" s="7">
        <f t="shared" si="1"/>
        <v>2021</v>
      </c>
      <c r="K677" s="7">
        <f t="shared" si="2"/>
        <v>8</v>
      </c>
      <c r="L677" s="7">
        <f t="shared" si="3"/>
        <v>12</v>
      </c>
      <c r="M677" s="7" t="str">
        <f t="shared" si="4"/>
        <v>Reasonable</v>
      </c>
    </row>
    <row r="678">
      <c r="A678" s="4" t="s">
        <v>3771</v>
      </c>
      <c r="B678" s="4" t="s">
        <v>3772</v>
      </c>
      <c r="C678" s="4" t="s">
        <v>3773</v>
      </c>
      <c r="D678" s="5">
        <v>999.0</v>
      </c>
      <c r="E678" s="6">
        <v>44420.0</v>
      </c>
      <c r="F678" s="4" t="s">
        <v>3774</v>
      </c>
      <c r="J678" s="7">
        <f t="shared" si="1"/>
        <v>2021</v>
      </c>
      <c r="K678" s="7">
        <f t="shared" si="2"/>
        <v>8</v>
      </c>
      <c r="L678" s="7">
        <f t="shared" si="3"/>
        <v>12</v>
      </c>
      <c r="M678" s="7" t="str">
        <f t="shared" si="4"/>
        <v>Cheap</v>
      </c>
    </row>
    <row r="679">
      <c r="A679" s="4" t="s">
        <v>3775</v>
      </c>
      <c r="B679" s="4" t="s">
        <v>3776</v>
      </c>
      <c r="C679" s="4" t="s">
        <v>3777</v>
      </c>
      <c r="D679" s="5">
        <v>2999.0</v>
      </c>
      <c r="E679" s="6">
        <v>44420.0</v>
      </c>
      <c r="F679" s="4" t="s">
        <v>3778</v>
      </c>
      <c r="J679" s="7">
        <f t="shared" si="1"/>
        <v>2021</v>
      </c>
      <c r="K679" s="7">
        <f t="shared" si="2"/>
        <v>8</v>
      </c>
      <c r="L679" s="7">
        <f t="shared" si="3"/>
        <v>12</v>
      </c>
      <c r="M679" s="7" t="str">
        <f t="shared" si="4"/>
        <v>Reasonable</v>
      </c>
    </row>
    <row r="680">
      <c r="A680" s="4" t="s">
        <v>3779</v>
      </c>
      <c r="B680" s="4" t="s">
        <v>3780</v>
      </c>
      <c r="C680" s="4" t="s">
        <v>3781</v>
      </c>
      <c r="D680" s="5">
        <v>1996.0</v>
      </c>
      <c r="E680" s="6">
        <v>44424.0</v>
      </c>
      <c r="F680" s="4" t="s">
        <v>3782</v>
      </c>
      <c r="G680" s="4" t="s">
        <v>3783</v>
      </c>
      <c r="H680" s="4" t="s">
        <v>1734</v>
      </c>
      <c r="I680" s="4" t="s">
        <v>1668</v>
      </c>
      <c r="J680" s="7">
        <f t="shared" si="1"/>
        <v>2021</v>
      </c>
      <c r="K680" s="7">
        <f t="shared" si="2"/>
        <v>8</v>
      </c>
      <c r="L680" s="7">
        <f t="shared" si="3"/>
        <v>16</v>
      </c>
      <c r="M680" s="7" t="str">
        <f t="shared" si="4"/>
        <v>Reasonable</v>
      </c>
    </row>
    <row r="681">
      <c r="A681" s="4" t="s">
        <v>3784</v>
      </c>
      <c r="B681" s="4" t="s">
        <v>3785</v>
      </c>
      <c r="C681" s="4" t="s">
        <v>3786</v>
      </c>
      <c r="D681" s="5">
        <v>1999.0</v>
      </c>
      <c r="E681" s="6">
        <v>44425.0</v>
      </c>
      <c r="F681" s="4" t="s">
        <v>3787</v>
      </c>
      <c r="J681" s="7">
        <f t="shared" si="1"/>
        <v>2021</v>
      </c>
      <c r="K681" s="7">
        <f t="shared" si="2"/>
        <v>8</v>
      </c>
      <c r="L681" s="7">
        <f t="shared" si="3"/>
        <v>17</v>
      </c>
      <c r="M681" s="7" t="str">
        <f t="shared" si="4"/>
        <v>Reasonable</v>
      </c>
    </row>
    <row r="682">
      <c r="A682" s="4" t="s">
        <v>3788</v>
      </c>
      <c r="B682" s="4" t="s">
        <v>3789</v>
      </c>
      <c r="C682" s="4" t="s">
        <v>3790</v>
      </c>
      <c r="D682" s="5">
        <v>4999.0</v>
      </c>
      <c r="E682" s="6">
        <v>44425.0</v>
      </c>
      <c r="F682" s="4" t="s">
        <v>3791</v>
      </c>
      <c r="G682" s="4" t="s">
        <v>3792</v>
      </c>
      <c r="H682" s="4" t="s">
        <v>1660</v>
      </c>
      <c r="I682" s="4" t="s">
        <v>3793</v>
      </c>
      <c r="J682" s="7">
        <f t="shared" si="1"/>
        <v>2021</v>
      </c>
      <c r="K682" s="7">
        <f t="shared" si="2"/>
        <v>8</v>
      </c>
      <c r="L682" s="7">
        <f t="shared" si="3"/>
        <v>17</v>
      </c>
      <c r="M682" s="7" t="str">
        <f t="shared" si="4"/>
        <v>Reasonable</v>
      </c>
    </row>
    <row r="683">
      <c r="A683" s="4" t="s">
        <v>3794</v>
      </c>
      <c r="B683" s="4" t="s">
        <v>3795</v>
      </c>
      <c r="C683" s="4" t="s">
        <v>3796</v>
      </c>
      <c r="D683" s="5">
        <v>3999.0</v>
      </c>
      <c r="E683" s="6">
        <v>44426.0</v>
      </c>
      <c r="F683" s="4" t="s">
        <v>3797</v>
      </c>
      <c r="G683" s="4" t="s">
        <v>3798</v>
      </c>
      <c r="H683" s="4" t="s">
        <v>920</v>
      </c>
      <c r="I683" s="4" t="s">
        <v>623</v>
      </c>
      <c r="J683" s="7">
        <f t="shared" si="1"/>
        <v>2021</v>
      </c>
      <c r="K683" s="7">
        <f t="shared" si="2"/>
        <v>8</v>
      </c>
      <c r="L683" s="7">
        <f t="shared" si="3"/>
        <v>18</v>
      </c>
      <c r="M683" s="7" t="str">
        <f t="shared" si="4"/>
        <v>Reasonable</v>
      </c>
    </row>
    <row r="684">
      <c r="A684" s="4" t="s">
        <v>3799</v>
      </c>
      <c r="B684" s="4" t="s">
        <v>3800</v>
      </c>
      <c r="C684" s="4" t="s">
        <v>3801</v>
      </c>
      <c r="D684" s="5">
        <v>1999.0</v>
      </c>
      <c r="E684" s="6">
        <v>44427.0</v>
      </c>
      <c r="F684" s="4" t="s">
        <v>3802</v>
      </c>
      <c r="J684" s="7">
        <f t="shared" si="1"/>
        <v>2021</v>
      </c>
      <c r="K684" s="7">
        <f t="shared" si="2"/>
        <v>8</v>
      </c>
      <c r="L684" s="7">
        <f t="shared" si="3"/>
        <v>19</v>
      </c>
      <c r="M684" s="7" t="str">
        <f t="shared" si="4"/>
        <v>Reasonable</v>
      </c>
    </row>
    <row r="685">
      <c r="A685" s="4" t="s">
        <v>3803</v>
      </c>
      <c r="B685" s="4" t="s">
        <v>3804</v>
      </c>
      <c r="C685" s="4" t="s">
        <v>3805</v>
      </c>
      <c r="D685" s="5">
        <v>1999.0</v>
      </c>
      <c r="E685" s="6">
        <v>44427.0</v>
      </c>
      <c r="F685" s="4" t="s">
        <v>3806</v>
      </c>
      <c r="J685" s="7">
        <f t="shared" si="1"/>
        <v>2021</v>
      </c>
      <c r="K685" s="7">
        <f t="shared" si="2"/>
        <v>8</v>
      </c>
      <c r="L685" s="7">
        <f t="shared" si="3"/>
        <v>19</v>
      </c>
      <c r="M685" s="7" t="str">
        <f t="shared" si="4"/>
        <v>Reasonable</v>
      </c>
    </row>
    <row r="686">
      <c r="A686" s="4" t="s">
        <v>3807</v>
      </c>
      <c r="B686" s="4" t="s">
        <v>3808</v>
      </c>
      <c r="C686" s="4" t="s">
        <v>3809</v>
      </c>
      <c r="D686" s="5">
        <v>1999.0</v>
      </c>
      <c r="E686" s="6">
        <v>44427.0</v>
      </c>
      <c r="F686" s="4" t="s">
        <v>3810</v>
      </c>
      <c r="G686" s="4" t="s">
        <v>3811</v>
      </c>
      <c r="H686" s="4" t="s">
        <v>1887</v>
      </c>
      <c r="I686" s="4" t="s">
        <v>316</v>
      </c>
      <c r="J686" s="7">
        <f t="shared" si="1"/>
        <v>2021</v>
      </c>
      <c r="K686" s="7">
        <f t="shared" si="2"/>
        <v>8</v>
      </c>
      <c r="L686" s="7">
        <f t="shared" si="3"/>
        <v>19</v>
      </c>
      <c r="M686" s="7" t="str">
        <f t="shared" si="4"/>
        <v>Reasonable</v>
      </c>
    </row>
    <row r="687">
      <c r="A687" s="4" t="s">
        <v>3812</v>
      </c>
      <c r="B687" s="4" t="s">
        <v>3813</v>
      </c>
      <c r="C687" s="4" t="s">
        <v>3814</v>
      </c>
      <c r="D687" s="5">
        <v>2999.0</v>
      </c>
      <c r="E687" s="6">
        <v>44427.0</v>
      </c>
      <c r="F687" s="4" t="s">
        <v>3815</v>
      </c>
      <c r="J687" s="7">
        <f t="shared" si="1"/>
        <v>2021</v>
      </c>
      <c r="K687" s="7">
        <f t="shared" si="2"/>
        <v>8</v>
      </c>
      <c r="L687" s="7">
        <f t="shared" si="3"/>
        <v>19</v>
      </c>
      <c r="M687" s="7" t="str">
        <f t="shared" si="4"/>
        <v>Reasonable</v>
      </c>
    </row>
    <row r="688">
      <c r="A688" s="4" t="s">
        <v>3816</v>
      </c>
      <c r="B688" s="4" t="s">
        <v>3817</v>
      </c>
      <c r="C688" s="4" t="s">
        <v>3818</v>
      </c>
      <c r="D688" s="5">
        <v>3999.0</v>
      </c>
      <c r="E688" s="6">
        <v>44427.0</v>
      </c>
      <c r="F688" s="4" t="s">
        <v>3819</v>
      </c>
      <c r="G688" s="4" t="s">
        <v>3820</v>
      </c>
      <c r="H688" s="4" t="s">
        <v>658</v>
      </c>
      <c r="I688" s="4" t="s">
        <v>3821</v>
      </c>
      <c r="J688" s="7">
        <f t="shared" si="1"/>
        <v>2021</v>
      </c>
      <c r="K688" s="7">
        <f t="shared" si="2"/>
        <v>8</v>
      </c>
      <c r="L688" s="7">
        <f t="shared" si="3"/>
        <v>19</v>
      </c>
      <c r="M688" s="7" t="str">
        <f t="shared" si="4"/>
        <v>Reasonable</v>
      </c>
    </row>
    <row r="689">
      <c r="A689" s="4" t="s">
        <v>3822</v>
      </c>
      <c r="B689" s="4" t="s">
        <v>3823</v>
      </c>
      <c r="C689" s="4" t="s">
        <v>3824</v>
      </c>
      <c r="D689" s="5">
        <v>0.0</v>
      </c>
      <c r="E689" s="6">
        <v>44428.0</v>
      </c>
      <c r="F689" s="4" t="s">
        <v>3825</v>
      </c>
      <c r="I689" s="4" t="s">
        <v>3826</v>
      </c>
      <c r="J689" s="7">
        <f t="shared" si="1"/>
        <v>2021</v>
      </c>
      <c r="K689" s="7">
        <f t="shared" si="2"/>
        <v>8</v>
      </c>
      <c r="L689" s="7">
        <f t="shared" si="3"/>
        <v>20</v>
      </c>
      <c r="M689" s="7" t="str">
        <f t="shared" si="4"/>
        <v>Free</v>
      </c>
    </row>
    <row r="690">
      <c r="A690" s="4" t="s">
        <v>3827</v>
      </c>
      <c r="B690" s="4" t="s">
        <v>3828</v>
      </c>
      <c r="C690" s="4" t="s">
        <v>3829</v>
      </c>
      <c r="D690" s="5">
        <v>999.0</v>
      </c>
      <c r="E690" s="6">
        <v>44428.0</v>
      </c>
      <c r="F690" s="4" t="s">
        <v>3830</v>
      </c>
      <c r="G690" s="4" t="s">
        <v>3831</v>
      </c>
      <c r="H690" s="4" t="s">
        <v>2380</v>
      </c>
      <c r="J690" s="7">
        <f t="shared" si="1"/>
        <v>2021</v>
      </c>
      <c r="K690" s="7">
        <f t="shared" si="2"/>
        <v>8</v>
      </c>
      <c r="L690" s="7">
        <f t="shared" si="3"/>
        <v>20</v>
      </c>
      <c r="M690" s="7" t="str">
        <f t="shared" si="4"/>
        <v>Cheap</v>
      </c>
    </row>
    <row r="691">
      <c r="A691" s="4" t="s">
        <v>3832</v>
      </c>
      <c r="B691" s="4" t="s">
        <v>3833</v>
      </c>
      <c r="C691" s="4" t="s">
        <v>3834</v>
      </c>
      <c r="D691" s="5">
        <v>1999.0</v>
      </c>
      <c r="E691" s="6">
        <v>44432.0</v>
      </c>
      <c r="F691" s="4" t="s">
        <v>3835</v>
      </c>
      <c r="G691" s="4" t="s">
        <v>3836</v>
      </c>
      <c r="H691" s="4" t="s">
        <v>3836</v>
      </c>
      <c r="I691" s="4" t="s">
        <v>3837</v>
      </c>
      <c r="J691" s="7">
        <f t="shared" si="1"/>
        <v>2021</v>
      </c>
      <c r="K691" s="7">
        <f t="shared" si="2"/>
        <v>8</v>
      </c>
      <c r="L691" s="7">
        <f t="shared" si="3"/>
        <v>24</v>
      </c>
      <c r="M691" s="7" t="str">
        <f t="shared" si="4"/>
        <v>Reasonable</v>
      </c>
    </row>
    <row r="692">
      <c r="A692" s="4" t="s">
        <v>3838</v>
      </c>
      <c r="B692" s="4" t="s">
        <v>3839</v>
      </c>
      <c r="C692" s="4" t="s">
        <v>3840</v>
      </c>
      <c r="D692" s="5">
        <v>4999.0</v>
      </c>
      <c r="E692" s="6">
        <v>44432.0</v>
      </c>
      <c r="F692" s="4" t="s">
        <v>3841</v>
      </c>
      <c r="G692" s="4" t="s">
        <v>2412</v>
      </c>
      <c r="H692" s="4" t="s">
        <v>3842</v>
      </c>
      <c r="I692" s="4" t="s">
        <v>3843</v>
      </c>
      <c r="J692" s="7">
        <f t="shared" si="1"/>
        <v>2021</v>
      </c>
      <c r="K692" s="7">
        <f t="shared" si="2"/>
        <v>8</v>
      </c>
      <c r="L692" s="7">
        <f t="shared" si="3"/>
        <v>24</v>
      </c>
      <c r="M692" s="7" t="str">
        <f t="shared" si="4"/>
        <v>Reasonable</v>
      </c>
    </row>
    <row r="693">
      <c r="A693" s="4" t="s">
        <v>3844</v>
      </c>
      <c r="B693" s="4" t="s">
        <v>3845</v>
      </c>
      <c r="C693" s="4" t="s">
        <v>3846</v>
      </c>
      <c r="D693" s="5">
        <v>1299.0</v>
      </c>
      <c r="E693" s="6">
        <v>44433.0</v>
      </c>
      <c r="F693" s="4" t="s">
        <v>3847</v>
      </c>
      <c r="J693" s="7">
        <f t="shared" si="1"/>
        <v>2021</v>
      </c>
      <c r="K693" s="7">
        <f t="shared" si="2"/>
        <v>8</v>
      </c>
      <c r="L693" s="7">
        <f t="shared" si="3"/>
        <v>25</v>
      </c>
      <c r="M693" s="7" t="str">
        <f t="shared" si="4"/>
        <v>Reasonable</v>
      </c>
    </row>
    <row r="694">
      <c r="A694" s="4" t="s">
        <v>3848</v>
      </c>
      <c r="B694" s="4" t="s">
        <v>3849</v>
      </c>
      <c r="C694" s="4" t="s">
        <v>3850</v>
      </c>
      <c r="D694" s="5">
        <v>1499.0</v>
      </c>
      <c r="E694" s="6">
        <v>44434.0</v>
      </c>
      <c r="F694" s="4" t="s">
        <v>3851</v>
      </c>
      <c r="J694" s="7">
        <f t="shared" si="1"/>
        <v>2021</v>
      </c>
      <c r="K694" s="7">
        <f t="shared" si="2"/>
        <v>8</v>
      </c>
      <c r="L694" s="7">
        <f t="shared" si="3"/>
        <v>26</v>
      </c>
      <c r="M694" s="7" t="str">
        <f t="shared" si="4"/>
        <v>Reasonable</v>
      </c>
    </row>
    <row r="695">
      <c r="A695" s="4" t="s">
        <v>3852</v>
      </c>
      <c r="B695" s="4" t="s">
        <v>3853</v>
      </c>
      <c r="C695" s="4" t="s">
        <v>3854</v>
      </c>
      <c r="D695" s="5">
        <v>1199.0</v>
      </c>
      <c r="E695" s="6">
        <v>44434.0</v>
      </c>
      <c r="F695" s="4" t="s">
        <v>3855</v>
      </c>
      <c r="J695" s="7">
        <f t="shared" si="1"/>
        <v>2021</v>
      </c>
      <c r="K695" s="7">
        <f t="shared" si="2"/>
        <v>8</v>
      </c>
      <c r="L695" s="7">
        <f t="shared" si="3"/>
        <v>26</v>
      </c>
      <c r="M695" s="7" t="str">
        <f t="shared" si="4"/>
        <v>Reasonable</v>
      </c>
    </row>
    <row r="696">
      <c r="A696" s="4" t="s">
        <v>3856</v>
      </c>
      <c r="B696" s="4" t="s">
        <v>3857</v>
      </c>
      <c r="C696" s="4" t="s">
        <v>3858</v>
      </c>
      <c r="D696" s="5">
        <v>1499.0</v>
      </c>
      <c r="E696" s="6">
        <v>44434.0</v>
      </c>
      <c r="F696" s="4" t="s">
        <v>3859</v>
      </c>
      <c r="G696" s="4" t="s">
        <v>3860</v>
      </c>
      <c r="H696" s="4" t="s">
        <v>658</v>
      </c>
      <c r="I696" s="4" t="s">
        <v>3861</v>
      </c>
      <c r="J696" s="7">
        <f t="shared" si="1"/>
        <v>2021</v>
      </c>
      <c r="K696" s="7">
        <f t="shared" si="2"/>
        <v>8</v>
      </c>
      <c r="L696" s="7">
        <f t="shared" si="3"/>
        <v>26</v>
      </c>
      <c r="M696" s="7" t="str">
        <f t="shared" si="4"/>
        <v>Reasonable</v>
      </c>
    </row>
    <row r="697">
      <c r="A697" s="4" t="s">
        <v>3862</v>
      </c>
      <c r="B697" s="4" t="s">
        <v>3863</v>
      </c>
      <c r="C697" s="4" t="s">
        <v>3864</v>
      </c>
      <c r="D697" s="5">
        <v>2999.0</v>
      </c>
      <c r="E697" s="6">
        <v>44434.0</v>
      </c>
      <c r="F697" s="4" t="s">
        <v>3865</v>
      </c>
      <c r="J697" s="7">
        <f t="shared" si="1"/>
        <v>2021</v>
      </c>
      <c r="K697" s="7">
        <f t="shared" si="2"/>
        <v>8</v>
      </c>
      <c r="L697" s="7">
        <f t="shared" si="3"/>
        <v>26</v>
      </c>
      <c r="M697" s="7" t="str">
        <f t="shared" si="4"/>
        <v>Reasonable</v>
      </c>
    </row>
    <row r="698">
      <c r="A698" s="4" t="s">
        <v>3866</v>
      </c>
      <c r="B698" s="4" t="s">
        <v>3867</v>
      </c>
      <c r="C698" s="4" t="s">
        <v>3868</v>
      </c>
      <c r="D698" s="5">
        <v>599.0</v>
      </c>
      <c r="E698" s="6">
        <v>44434.0</v>
      </c>
      <c r="F698" s="4" t="s">
        <v>3869</v>
      </c>
      <c r="G698" s="4" t="s">
        <v>3870</v>
      </c>
      <c r="H698" s="4" t="s">
        <v>246</v>
      </c>
      <c r="I698" s="4" t="s">
        <v>3871</v>
      </c>
      <c r="J698" s="7">
        <f t="shared" si="1"/>
        <v>2021</v>
      </c>
      <c r="K698" s="7">
        <f t="shared" si="2"/>
        <v>8</v>
      </c>
      <c r="L698" s="7">
        <f t="shared" si="3"/>
        <v>26</v>
      </c>
      <c r="M698" s="7" t="str">
        <f t="shared" si="4"/>
        <v>Cheap</v>
      </c>
    </row>
    <row r="699">
      <c r="A699" s="4" t="s">
        <v>3872</v>
      </c>
      <c r="B699" s="4" t="s">
        <v>3873</v>
      </c>
      <c r="C699" s="4" t="s">
        <v>3874</v>
      </c>
      <c r="D699" s="5">
        <v>1499.0</v>
      </c>
      <c r="E699" s="6">
        <v>44438.0</v>
      </c>
      <c r="F699" s="4" t="s">
        <v>3875</v>
      </c>
      <c r="G699" s="4" t="s">
        <v>3876</v>
      </c>
      <c r="H699" s="4" t="s">
        <v>3877</v>
      </c>
      <c r="J699" s="7">
        <f t="shared" si="1"/>
        <v>2021</v>
      </c>
      <c r="K699" s="7">
        <f t="shared" si="2"/>
        <v>8</v>
      </c>
      <c r="L699" s="7">
        <f t="shared" si="3"/>
        <v>30</v>
      </c>
      <c r="M699" s="7" t="str">
        <f t="shared" si="4"/>
        <v>Reasonable</v>
      </c>
    </row>
    <row r="700">
      <c r="A700" s="4" t="s">
        <v>3878</v>
      </c>
      <c r="B700" s="4" t="s">
        <v>3879</v>
      </c>
      <c r="C700" s="4" t="s">
        <v>3880</v>
      </c>
      <c r="D700" s="5">
        <v>1999.0</v>
      </c>
      <c r="E700" s="6">
        <v>44438.0</v>
      </c>
      <c r="F700" s="4" t="s">
        <v>3881</v>
      </c>
      <c r="G700" s="4" t="s">
        <v>3882</v>
      </c>
      <c r="H700" s="4" t="s">
        <v>253</v>
      </c>
      <c r="J700" s="7">
        <f t="shared" si="1"/>
        <v>2021</v>
      </c>
      <c r="K700" s="7">
        <f t="shared" si="2"/>
        <v>8</v>
      </c>
      <c r="L700" s="7">
        <f t="shared" si="3"/>
        <v>30</v>
      </c>
      <c r="M700" s="7" t="str">
        <f t="shared" si="4"/>
        <v>Reasonable</v>
      </c>
    </row>
    <row r="701">
      <c r="A701" s="4" t="s">
        <v>3883</v>
      </c>
      <c r="B701" s="4" t="s">
        <v>3884</v>
      </c>
      <c r="C701" s="4" t="s">
        <v>3885</v>
      </c>
      <c r="D701" s="5">
        <v>1499.0</v>
      </c>
      <c r="E701" s="6">
        <v>44439.0</v>
      </c>
      <c r="F701" s="4" t="s">
        <v>3884</v>
      </c>
      <c r="G701" s="4" t="s">
        <v>3886</v>
      </c>
      <c r="H701" s="4" t="s">
        <v>76</v>
      </c>
      <c r="I701" s="4" t="s">
        <v>3887</v>
      </c>
      <c r="J701" s="7">
        <f t="shared" si="1"/>
        <v>2021</v>
      </c>
      <c r="K701" s="7">
        <f t="shared" si="2"/>
        <v>8</v>
      </c>
      <c r="L701" s="7">
        <f t="shared" si="3"/>
        <v>31</v>
      </c>
      <c r="M701" s="7" t="str">
        <f t="shared" si="4"/>
        <v>Reasonable</v>
      </c>
    </row>
    <row r="702">
      <c r="A702" s="4" t="s">
        <v>3888</v>
      </c>
      <c r="B702" s="4" t="s">
        <v>3889</v>
      </c>
      <c r="C702" s="4" t="s">
        <v>3890</v>
      </c>
      <c r="D702" s="5">
        <v>1499.0</v>
      </c>
      <c r="E702" s="6">
        <v>44439.0</v>
      </c>
      <c r="F702" s="4" t="s">
        <v>3891</v>
      </c>
      <c r="J702" s="7">
        <f t="shared" si="1"/>
        <v>2021</v>
      </c>
      <c r="K702" s="7">
        <f t="shared" si="2"/>
        <v>8</v>
      </c>
      <c r="L702" s="7">
        <f t="shared" si="3"/>
        <v>31</v>
      </c>
      <c r="M702" s="7" t="str">
        <f t="shared" si="4"/>
        <v>Reasonable</v>
      </c>
    </row>
    <row r="703">
      <c r="A703" s="4" t="s">
        <v>3892</v>
      </c>
      <c r="B703" s="4" t="s">
        <v>3893</v>
      </c>
      <c r="C703" s="4" t="s">
        <v>3894</v>
      </c>
      <c r="D703" s="5">
        <v>2199.0</v>
      </c>
      <c r="E703" s="6">
        <v>44439.0</v>
      </c>
      <c r="F703" s="4" t="s">
        <v>3895</v>
      </c>
      <c r="J703" s="7">
        <f t="shared" si="1"/>
        <v>2021</v>
      </c>
      <c r="K703" s="7">
        <f t="shared" si="2"/>
        <v>8</v>
      </c>
      <c r="L703" s="7">
        <f t="shared" si="3"/>
        <v>31</v>
      </c>
      <c r="M703" s="7" t="str">
        <f t="shared" si="4"/>
        <v>Reasonable</v>
      </c>
    </row>
    <row r="704">
      <c r="A704" s="4" t="s">
        <v>3896</v>
      </c>
      <c r="B704" s="4" t="s">
        <v>3897</v>
      </c>
      <c r="C704" s="4" t="s">
        <v>3898</v>
      </c>
      <c r="D704" s="5">
        <v>1999.0</v>
      </c>
      <c r="E704" s="6">
        <v>44440.0</v>
      </c>
      <c r="F704" s="4" t="s">
        <v>3899</v>
      </c>
      <c r="J704" s="7">
        <f t="shared" si="1"/>
        <v>2021</v>
      </c>
      <c r="K704" s="7">
        <f t="shared" si="2"/>
        <v>9</v>
      </c>
      <c r="L704" s="7">
        <f t="shared" si="3"/>
        <v>1</v>
      </c>
      <c r="M704" s="7" t="str">
        <f t="shared" si="4"/>
        <v>Reasonable</v>
      </c>
    </row>
    <row r="705">
      <c r="A705" s="4" t="s">
        <v>3900</v>
      </c>
      <c r="B705" s="4" t="s">
        <v>3901</v>
      </c>
      <c r="C705" s="4" t="s">
        <v>3902</v>
      </c>
      <c r="D705" s="5">
        <v>999.0</v>
      </c>
      <c r="E705" s="6">
        <v>44440.0</v>
      </c>
      <c r="F705" s="4" t="s">
        <v>3901</v>
      </c>
      <c r="G705" s="4" t="s">
        <v>3903</v>
      </c>
      <c r="H705" s="4" t="s">
        <v>3903</v>
      </c>
      <c r="I705" s="4" t="s">
        <v>3904</v>
      </c>
      <c r="J705" s="7">
        <f t="shared" si="1"/>
        <v>2021</v>
      </c>
      <c r="K705" s="7">
        <f t="shared" si="2"/>
        <v>9</v>
      </c>
      <c r="L705" s="7">
        <f t="shared" si="3"/>
        <v>1</v>
      </c>
      <c r="M705" s="7" t="str">
        <f t="shared" si="4"/>
        <v>Cheap</v>
      </c>
    </row>
    <row r="706">
      <c r="A706" s="4" t="s">
        <v>3905</v>
      </c>
      <c r="B706" s="4" t="s">
        <v>3906</v>
      </c>
      <c r="C706" s="4" t="s">
        <v>3907</v>
      </c>
      <c r="D706" s="5">
        <v>2999.0</v>
      </c>
      <c r="E706" s="6">
        <v>44440.0</v>
      </c>
      <c r="F706" s="4" t="s">
        <v>3906</v>
      </c>
      <c r="G706" s="4" t="s">
        <v>3903</v>
      </c>
      <c r="H706" s="4" t="s">
        <v>3903</v>
      </c>
      <c r="I706" s="4" t="s">
        <v>3908</v>
      </c>
      <c r="J706" s="7">
        <f t="shared" si="1"/>
        <v>2021</v>
      </c>
      <c r="K706" s="7">
        <f t="shared" si="2"/>
        <v>9</v>
      </c>
      <c r="L706" s="7">
        <f t="shared" si="3"/>
        <v>1</v>
      </c>
      <c r="M706" s="7" t="str">
        <f t="shared" si="4"/>
        <v>Reasonable</v>
      </c>
    </row>
    <row r="707">
      <c r="A707" s="4" t="s">
        <v>3909</v>
      </c>
      <c r="B707" s="4" t="s">
        <v>3910</v>
      </c>
      <c r="C707" s="4" t="s">
        <v>3911</v>
      </c>
      <c r="D707" s="5">
        <v>4999.0</v>
      </c>
      <c r="E707" s="6">
        <v>44441.0</v>
      </c>
      <c r="F707" s="4" t="s">
        <v>3912</v>
      </c>
      <c r="I707" s="4" t="s">
        <v>3913</v>
      </c>
      <c r="J707" s="7">
        <f t="shared" si="1"/>
        <v>2021</v>
      </c>
      <c r="K707" s="7">
        <f t="shared" si="2"/>
        <v>9</v>
      </c>
      <c r="L707" s="7">
        <f t="shared" si="3"/>
        <v>2</v>
      </c>
      <c r="M707" s="7" t="str">
        <f t="shared" si="4"/>
        <v>Reasonable</v>
      </c>
    </row>
    <row r="708">
      <c r="A708" s="4" t="s">
        <v>3914</v>
      </c>
      <c r="B708" s="4" t="s">
        <v>3915</v>
      </c>
      <c r="C708" s="4" t="s">
        <v>3916</v>
      </c>
      <c r="D708" s="5">
        <v>1499.0</v>
      </c>
      <c r="E708" s="6">
        <v>44441.0</v>
      </c>
      <c r="F708" s="4" t="s">
        <v>3917</v>
      </c>
      <c r="G708" s="4" t="s">
        <v>3918</v>
      </c>
      <c r="H708" s="4" t="s">
        <v>2227</v>
      </c>
      <c r="J708" s="7">
        <f t="shared" si="1"/>
        <v>2021</v>
      </c>
      <c r="K708" s="7">
        <f t="shared" si="2"/>
        <v>9</v>
      </c>
      <c r="L708" s="7">
        <f t="shared" si="3"/>
        <v>2</v>
      </c>
      <c r="M708" s="7" t="str">
        <f t="shared" si="4"/>
        <v>Reasonable</v>
      </c>
    </row>
    <row r="709">
      <c r="A709" s="4" t="s">
        <v>3919</v>
      </c>
      <c r="B709" s="4" t="s">
        <v>3920</v>
      </c>
      <c r="C709" s="4" t="s">
        <v>3921</v>
      </c>
      <c r="D709" s="5">
        <v>1799.0</v>
      </c>
      <c r="E709" s="6">
        <v>44441.0</v>
      </c>
      <c r="F709" s="4" t="s">
        <v>3922</v>
      </c>
      <c r="G709" s="4" t="s">
        <v>3923</v>
      </c>
      <c r="H709" s="4" t="s">
        <v>2227</v>
      </c>
      <c r="J709" s="7">
        <f t="shared" si="1"/>
        <v>2021</v>
      </c>
      <c r="K709" s="7">
        <f t="shared" si="2"/>
        <v>9</v>
      </c>
      <c r="L709" s="7">
        <f t="shared" si="3"/>
        <v>2</v>
      </c>
      <c r="M709" s="7" t="str">
        <f t="shared" si="4"/>
        <v>Reasonable</v>
      </c>
    </row>
    <row r="710">
      <c r="A710" s="4" t="s">
        <v>3924</v>
      </c>
      <c r="B710" s="4" t="s">
        <v>3925</v>
      </c>
      <c r="C710" s="4" t="s">
        <v>3926</v>
      </c>
      <c r="D710" s="5">
        <v>1999.0</v>
      </c>
      <c r="E710" s="6">
        <v>44441.0</v>
      </c>
      <c r="F710" s="4" t="s">
        <v>3927</v>
      </c>
      <c r="G710" s="4" t="s">
        <v>3928</v>
      </c>
      <c r="H710" s="4" t="s">
        <v>658</v>
      </c>
      <c r="I710" s="4" t="s">
        <v>3929</v>
      </c>
      <c r="J710" s="7">
        <f t="shared" si="1"/>
        <v>2021</v>
      </c>
      <c r="K710" s="7">
        <f t="shared" si="2"/>
        <v>9</v>
      </c>
      <c r="L710" s="7">
        <f t="shared" si="3"/>
        <v>2</v>
      </c>
      <c r="M710" s="7" t="str">
        <f t="shared" si="4"/>
        <v>Reasonable</v>
      </c>
    </row>
    <row r="711">
      <c r="A711" s="4" t="s">
        <v>3930</v>
      </c>
      <c r="B711" s="4" t="s">
        <v>3931</v>
      </c>
      <c r="C711" s="4" t="s">
        <v>3932</v>
      </c>
      <c r="D711" s="5">
        <v>4999.0</v>
      </c>
      <c r="E711" s="6">
        <v>44441.0</v>
      </c>
      <c r="F711" s="4" t="s">
        <v>3933</v>
      </c>
      <c r="G711" s="4" t="s">
        <v>3209</v>
      </c>
      <c r="H711" s="4" t="s">
        <v>3124</v>
      </c>
      <c r="I711" s="4" t="s">
        <v>3934</v>
      </c>
      <c r="J711" s="7">
        <f t="shared" si="1"/>
        <v>2021</v>
      </c>
      <c r="K711" s="7">
        <f t="shared" si="2"/>
        <v>9</v>
      </c>
      <c r="L711" s="7">
        <f t="shared" si="3"/>
        <v>2</v>
      </c>
      <c r="M711" s="7" t="str">
        <f t="shared" si="4"/>
        <v>Reasonable</v>
      </c>
    </row>
    <row r="712">
      <c r="A712" s="4" t="s">
        <v>3935</v>
      </c>
      <c r="B712" s="4" t="s">
        <v>3936</v>
      </c>
      <c r="C712" s="4" t="s">
        <v>3937</v>
      </c>
      <c r="D712" s="5">
        <v>799.0</v>
      </c>
      <c r="E712" s="6">
        <v>44442.0</v>
      </c>
      <c r="F712" s="4" t="s">
        <v>3938</v>
      </c>
      <c r="J712" s="7">
        <f t="shared" si="1"/>
        <v>2021</v>
      </c>
      <c r="K712" s="7">
        <f t="shared" si="2"/>
        <v>9</v>
      </c>
      <c r="L712" s="7">
        <f t="shared" si="3"/>
        <v>3</v>
      </c>
      <c r="M712" s="7" t="str">
        <f t="shared" si="4"/>
        <v>Cheap</v>
      </c>
    </row>
    <row r="713">
      <c r="A713" s="4" t="s">
        <v>3939</v>
      </c>
      <c r="B713" s="4" t="s">
        <v>3940</v>
      </c>
      <c r="C713" s="4" t="s">
        <v>3941</v>
      </c>
      <c r="D713" s="5">
        <v>1799.0</v>
      </c>
      <c r="E713" s="6">
        <v>44442.0</v>
      </c>
      <c r="F713" s="4" t="s">
        <v>3942</v>
      </c>
      <c r="J713" s="7">
        <f t="shared" si="1"/>
        <v>2021</v>
      </c>
      <c r="K713" s="7">
        <f t="shared" si="2"/>
        <v>9</v>
      </c>
      <c r="L713" s="7">
        <f t="shared" si="3"/>
        <v>3</v>
      </c>
      <c r="M713" s="7" t="str">
        <f t="shared" si="4"/>
        <v>Reasonable</v>
      </c>
    </row>
    <row r="714">
      <c r="A714" s="4" t="s">
        <v>3943</v>
      </c>
      <c r="B714" s="4" t="s">
        <v>3944</v>
      </c>
      <c r="C714" s="4" t="s">
        <v>3945</v>
      </c>
      <c r="D714" s="5">
        <v>3999.0</v>
      </c>
      <c r="E714" s="6">
        <v>44446.0</v>
      </c>
      <c r="F714" s="4" t="s">
        <v>3946</v>
      </c>
      <c r="J714" s="7">
        <f t="shared" si="1"/>
        <v>2021</v>
      </c>
      <c r="K714" s="7">
        <f t="shared" si="2"/>
        <v>9</v>
      </c>
      <c r="L714" s="7">
        <f t="shared" si="3"/>
        <v>7</v>
      </c>
      <c r="M714" s="7" t="str">
        <f t="shared" si="4"/>
        <v>Reasonable</v>
      </c>
    </row>
    <row r="715">
      <c r="A715" s="4" t="s">
        <v>3947</v>
      </c>
      <c r="B715" s="4" t="s">
        <v>3948</v>
      </c>
      <c r="C715" s="4" t="s">
        <v>3949</v>
      </c>
      <c r="D715" s="5">
        <v>2999.0</v>
      </c>
      <c r="E715" s="6">
        <v>44446.0</v>
      </c>
      <c r="F715" s="4" t="s">
        <v>3950</v>
      </c>
      <c r="G715" s="4" t="s">
        <v>3951</v>
      </c>
      <c r="H715" s="4" t="s">
        <v>506</v>
      </c>
      <c r="I715" s="4" t="s">
        <v>3952</v>
      </c>
      <c r="J715" s="7">
        <f t="shared" si="1"/>
        <v>2021</v>
      </c>
      <c r="K715" s="7">
        <f t="shared" si="2"/>
        <v>9</v>
      </c>
      <c r="L715" s="7">
        <f t="shared" si="3"/>
        <v>7</v>
      </c>
      <c r="M715" s="7" t="str">
        <f t="shared" si="4"/>
        <v>Reasonable</v>
      </c>
    </row>
    <row r="716">
      <c r="A716" s="4" t="s">
        <v>3953</v>
      </c>
      <c r="B716" s="4" t="s">
        <v>3954</v>
      </c>
      <c r="C716" s="4" t="s">
        <v>3955</v>
      </c>
      <c r="D716" s="5">
        <v>1999.0</v>
      </c>
      <c r="E716" s="6">
        <v>44448.0</v>
      </c>
      <c r="F716" s="4" t="s">
        <v>3956</v>
      </c>
      <c r="G716" s="4" t="s">
        <v>3957</v>
      </c>
      <c r="H716" s="4" t="s">
        <v>2634</v>
      </c>
      <c r="I716" s="4" t="s">
        <v>3958</v>
      </c>
      <c r="J716" s="7">
        <f t="shared" si="1"/>
        <v>2021</v>
      </c>
      <c r="K716" s="7">
        <f t="shared" si="2"/>
        <v>9</v>
      </c>
      <c r="L716" s="7">
        <f t="shared" si="3"/>
        <v>9</v>
      </c>
      <c r="M716" s="7" t="str">
        <f t="shared" si="4"/>
        <v>Reasonable</v>
      </c>
    </row>
    <row r="717">
      <c r="A717" s="4" t="s">
        <v>3959</v>
      </c>
      <c r="B717" s="4" t="s">
        <v>3960</v>
      </c>
      <c r="C717" s="4" t="s">
        <v>3961</v>
      </c>
      <c r="D717" s="5">
        <v>3999.0</v>
      </c>
      <c r="E717" s="6">
        <v>44448.0</v>
      </c>
      <c r="F717" s="4" t="s">
        <v>3962</v>
      </c>
      <c r="G717" s="4" t="s">
        <v>3957</v>
      </c>
      <c r="H717" s="4" t="s">
        <v>2634</v>
      </c>
      <c r="I717" s="4" t="s">
        <v>3963</v>
      </c>
      <c r="J717" s="7">
        <f t="shared" si="1"/>
        <v>2021</v>
      </c>
      <c r="K717" s="7">
        <f t="shared" si="2"/>
        <v>9</v>
      </c>
      <c r="L717" s="7">
        <f t="shared" si="3"/>
        <v>9</v>
      </c>
      <c r="M717" s="7" t="str">
        <f t="shared" si="4"/>
        <v>Reasonable</v>
      </c>
    </row>
    <row r="718">
      <c r="A718" s="4" t="s">
        <v>3964</v>
      </c>
      <c r="B718" s="4" t="s">
        <v>3965</v>
      </c>
      <c r="C718" s="4" t="s">
        <v>3966</v>
      </c>
      <c r="D718" s="5">
        <v>1499.0</v>
      </c>
      <c r="E718" s="6">
        <v>44448.0</v>
      </c>
      <c r="F718" s="4" t="s">
        <v>3967</v>
      </c>
      <c r="G718" s="4" t="s">
        <v>3968</v>
      </c>
      <c r="H718" s="4" t="s">
        <v>3969</v>
      </c>
      <c r="I718" s="4" t="s">
        <v>2139</v>
      </c>
      <c r="J718" s="7">
        <f t="shared" si="1"/>
        <v>2021</v>
      </c>
      <c r="K718" s="7">
        <f t="shared" si="2"/>
        <v>9</v>
      </c>
      <c r="L718" s="7">
        <f t="shared" si="3"/>
        <v>9</v>
      </c>
      <c r="M718" s="7" t="str">
        <f t="shared" si="4"/>
        <v>Reasonable</v>
      </c>
    </row>
    <row r="719">
      <c r="A719" s="4" t="s">
        <v>3970</v>
      </c>
      <c r="B719" s="4" t="s">
        <v>3971</v>
      </c>
      <c r="C719" s="4" t="s">
        <v>3972</v>
      </c>
      <c r="D719" s="5">
        <v>1999.0</v>
      </c>
      <c r="E719" s="6">
        <v>44448.0</v>
      </c>
      <c r="F719" s="4" t="s">
        <v>3973</v>
      </c>
      <c r="G719" s="4" t="s">
        <v>3974</v>
      </c>
      <c r="H719" s="4" t="s">
        <v>2634</v>
      </c>
      <c r="I719" s="4" t="s">
        <v>3975</v>
      </c>
      <c r="J719" s="7">
        <f t="shared" si="1"/>
        <v>2021</v>
      </c>
      <c r="K719" s="7">
        <f t="shared" si="2"/>
        <v>9</v>
      </c>
      <c r="L719" s="7">
        <f t="shared" si="3"/>
        <v>9</v>
      </c>
      <c r="M719" s="7" t="str">
        <f t="shared" si="4"/>
        <v>Reasonable</v>
      </c>
    </row>
    <row r="720">
      <c r="A720" s="4" t="s">
        <v>3976</v>
      </c>
      <c r="B720" s="4" t="s">
        <v>3977</v>
      </c>
      <c r="C720" s="4" t="s">
        <v>3978</v>
      </c>
      <c r="D720" s="5">
        <v>1499.0</v>
      </c>
      <c r="E720" s="6">
        <v>44448.0</v>
      </c>
      <c r="F720" s="4" t="s">
        <v>3979</v>
      </c>
      <c r="G720" s="4" t="s">
        <v>3980</v>
      </c>
      <c r="H720" s="4" t="s">
        <v>658</v>
      </c>
      <c r="I720" s="4" t="s">
        <v>3981</v>
      </c>
      <c r="J720" s="7">
        <f t="shared" si="1"/>
        <v>2021</v>
      </c>
      <c r="K720" s="7">
        <f t="shared" si="2"/>
        <v>9</v>
      </c>
      <c r="L720" s="7">
        <f t="shared" si="3"/>
        <v>9</v>
      </c>
      <c r="M720" s="7" t="str">
        <f t="shared" si="4"/>
        <v>Reasonable</v>
      </c>
    </row>
    <row r="721">
      <c r="A721" s="4" t="s">
        <v>3982</v>
      </c>
      <c r="B721" s="4" t="s">
        <v>3983</v>
      </c>
      <c r="C721" s="4" t="s">
        <v>3984</v>
      </c>
      <c r="D721" s="5">
        <v>4999.0</v>
      </c>
      <c r="E721" s="6">
        <v>44448.0</v>
      </c>
      <c r="F721" s="4" t="s">
        <v>3985</v>
      </c>
      <c r="G721" s="4" t="s">
        <v>3986</v>
      </c>
      <c r="H721" s="4" t="s">
        <v>3986</v>
      </c>
      <c r="I721" s="4" t="s">
        <v>3987</v>
      </c>
      <c r="J721" s="7">
        <f t="shared" si="1"/>
        <v>2021</v>
      </c>
      <c r="K721" s="7">
        <f t="shared" si="2"/>
        <v>9</v>
      </c>
      <c r="L721" s="7">
        <f t="shared" si="3"/>
        <v>9</v>
      </c>
      <c r="M721" s="7" t="str">
        <f t="shared" si="4"/>
        <v>Reasonable</v>
      </c>
    </row>
    <row r="722">
      <c r="A722" s="4" t="s">
        <v>3988</v>
      </c>
      <c r="B722" s="4" t="s">
        <v>3989</v>
      </c>
      <c r="C722" s="4" t="s">
        <v>3990</v>
      </c>
      <c r="D722" s="5">
        <v>499.0</v>
      </c>
      <c r="E722" s="6">
        <v>44448.0</v>
      </c>
      <c r="F722" s="4" t="s">
        <v>3991</v>
      </c>
      <c r="G722" s="4" t="s">
        <v>3992</v>
      </c>
      <c r="I722" s="4" t="s">
        <v>1115</v>
      </c>
      <c r="J722" s="7">
        <f t="shared" si="1"/>
        <v>2021</v>
      </c>
      <c r="K722" s="7">
        <f t="shared" si="2"/>
        <v>9</v>
      </c>
      <c r="L722" s="7">
        <f t="shared" si="3"/>
        <v>9</v>
      </c>
      <c r="M722" s="7" t="str">
        <f t="shared" si="4"/>
        <v>Cheap</v>
      </c>
    </row>
    <row r="723">
      <c r="A723" s="4" t="s">
        <v>3993</v>
      </c>
      <c r="B723" s="4" t="s">
        <v>3994</v>
      </c>
      <c r="C723" s="4" t="s">
        <v>3995</v>
      </c>
      <c r="D723" s="5">
        <v>1999.0</v>
      </c>
      <c r="E723" s="6">
        <v>44448.0</v>
      </c>
      <c r="F723" s="4" t="s">
        <v>3996</v>
      </c>
      <c r="G723" s="4" t="s">
        <v>3974</v>
      </c>
      <c r="H723" s="4" t="s">
        <v>2634</v>
      </c>
      <c r="I723" s="4" t="s">
        <v>3975</v>
      </c>
      <c r="J723" s="7">
        <f t="shared" si="1"/>
        <v>2021</v>
      </c>
      <c r="K723" s="7">
        <f t="shared" si="2"/>
        <v>9</v>
      </c>
      <c r="L723" s="7">
        <f t="shared" si="3"/>
        <v>9</v>
      </c>
      <c r="M723" s="7" t="str">
        <f t="shared" si="4"/>
        <v>Reasonable</v>
      </c>
    </row>
    <row r="724">
      <c r="A724" s="4" t="s">
        <v>3997</v>
      </c>
      <c r="B724" s="4" t="s">
        <v>3998</v>
      </c>
      <c r="C724" s="4" t="s">
        <v>3999</v>
      </c>
      <c r="D724" s="5">
        <v>1999.0</v>
      </c>
      <c r="E724" s="6">
        <v>44448.0</v>
      </c>
      <c r="F724" s="4" t="s">
        <v>4000</v>
      </c>
      <c r="G724" s="4" t="s">
        <v>4001</v>
      </c>
      <c r="H724" s="4" t="s">
        <v>1734</v>
      </c>
      <c r="I724" s="4" t="s">
        <v>4002</v>
      </c>
      <c r="J724" s="7">
        <f t="shared" si="1"/>
        <v>2021</v>
      </c>
      <c r="K724" s="7">
        <f t="shared" si="2"/>
        <v>9</v>
      </c>
      <c r="L724" s="7">
        <f t="shared" si="3"/>
        <v>9</v>
      </c>
      <c r="M724" s="7" t="str">
        <f t="shared" si="4"/>
        <v>Reasonable</v>
      </c>
    </row>
    <row r="725">
      <c r="A725" s="4" t="s">
        <v>4003</v>
      </c>
      <c r="B725" s="4" t="s">
        <v>4004</v>
      </c>
      <c r="C725" s="4" t="s">
        <v>4005</v>
      </c>
      <c r="D725" s="5">
        <v>2499.0</v>
      </c>
      <c r="E725" s="6">
        <v>44448.0</v>
      </c>
      <c r="F725" s="4" t="s">
        <v>4006</v>
      </c>
      <c r="J725" s="7">
        <f t="shared" si="1"/>
        <v>2021</v>
      </c>
      <c r="K725" s="7">
        <f t="shared" si="2"/>
        <v>9</v>
      </c>
      <c r="L725" s="7">
        <f t="shared" si="3"/>
        <v>9</v>
      </c>
      <c r="M725" s="7" t="str">
        <f t="shared" si="4"/>
        <v>Reasonable</v>
      </c>
    </row>
    <row r="726">
      <c r="A726" s="4" t="s">
        <v>4007</v>
      </c>
      <c r="B726" s="4" t="s">
        <v>4008</v>
      </c>
      <c r="C726" s="4" t="s">
        <v>4009</v>
      </c>
      <c r="D726" s="5">
        <v>1799.0</v>
      </c>
      <c r="E726" s="6">
        <v>44454.0</v>
      </c>
      <c r="F726" s="4" t="s">
        <v>4010</v>
      </c>
      <c r="G726" s="4" t="s">
        <v>4011</v>
      </c>
      <c r="H726" s="4" t="s">
        <v>4011</v>
      </c>
      <c r="I726" s="4" t="s">
        <v>4012</v>
      </c>
      <c r="J726" s="7">
        <f t="shared" si="1"/>
        <v>2021</v>
      </c>
      <c r="K726" s="7">
        <f t="shared" si="2"/>
        <v>9</v>
      </c>
      <c r="L726" s="7">
        <f t="shared" si="3"/>
        <v>15</v>
      </c>
      <c r="M726" s="7" t="str">
        <f t="shared" si="4"/>
        <v>Reasonable</v>
      </c>
    </row>
    <row r="727">
      <c r="A727" s="4" t="s">
        <v>4013</v>
      </c>
      <c r="B727" s="4" t="s">
        <v>4014</v>
      </c>
      <c r="C727" s="4" t="s">
        <v>4015</v>
      </c>
      <c r="D727" s="5">
        <v>2499.0</v>
      </c>
      <c r="E727" s="6">
        <v>44454.0</v>
      </c>
      <c r="F727" s="4" t="s">
        <v>4016</v>
      </c>
      <c r="G727" s="4" t="s">
        <v>4017</v>
      </c>
      <c r="H727" s="4" t="s">
        <v>4017</v>
      </c>
      <c r="I727" s="4" t="s">
        <v>4018</v>
      </c>
      <c r="J727" s="7">
        <f t="shared" si="1"/>
        <v>2021</v>
      </c>
      <c r="K727" s="7">
        <f t="shared" si="2"/>
        <v>9</v>
      </c>
      <c r="L727" s="7">
        <f t="shared" si="3"/>
        <v>15</v>
      </c>
      <c r="M727" s="7" t="str">
        <f t="shared" si="4"/>
        <v>Reasonable</v>
      </c>
    </row>
    <row r="728">
      <c r="A728" s="4" t="s">
        <v>4019</v>
      </c>
      <c r="B728" s="4" t="s">
        <v>4020</v>
      </c>
      <c r="C728" s="4" t="s">
        <v>4021</v>
      </c>
      <c r="D728" s="5">
        <v>2499.0</v>
      </c>
      <c r="E728" s="6">
        <v>44455.0</v>
      </c>
      <c r="F728" s="4" t="s">
        <v>4022</v>
      </c>
      <c r="J728" s="7">
        <f t="shared" si="1"/>
        <v>2021</v>
      </c>
      <c r="K728" s="7">
        <f t="shared" si="2"/>
        <v>9</v>
      </c>
      <c r="L728" s="7">
        <f t="shared" si="3"/>
        <v>16</v>
      </c>
      <c r="M728" s="7" t="str">
        <f t="shared" si="4"/>
        <v>Reasonable</v>
      </c>
    </row>
    <row r="729">
      <c r="A729" s="4" t="s">
        <v>4023</v>
      </c>
      <c r="B729" s="4" t="s">
        <v>4024</v>
      </c>
      <c r="C729" s="4" t="s">
        <v>4025</v>
      </c>
      <c r="D729" s="5">
        <v>2999.0</v>
      </c>
      <c r="E729" s="6">
        <v>44455.0</v>
      </c>
      <c r="F729" s="4" t="s">
        <v>4026</v>
      </c>
      <c r="I729" s="4" t="s">
        <v>4027</v>
      </c>
      <c r="J729" s="7">
        <f t="shared" si="1"/>
        <v>2021</v>
      </c>
      <c r="K729" s="7">
        <f t="shared" si="2"/>
        <v>9</v>
      </c>
      <c r="L729" s="7">
        <f t="shared" si="3"/>
        <v>16</v>
      </c>
      <c r="M729" s="7" t="str">
        <f t="shared" si="4"/>
        <v>Reasonable</v>
      </c>
    </row>
    <row r="730">
      <c r="A730" s="4" t="s">
        <v>4028</v>
      </c>
      <c r="B730" s="4" t="s">
        <v>4029</v>
      </c>
      <c r="C730" s="4" t="s">
        <v>4030</v>
      </c>
      <c r="D730" s="5">
        <v>999.0</v>
      </c>
      <c r="E730" s="6">
        <v>44455.0</v>
      </c>
      <c r="F730" s="4" t="s">
        <v>4031</v>
      </c>
      <c r="J730" s="7">
        <f t="shared" si="1"/>
        <v>2021</v>
      </c>
      <c r="K730" s="7">
        <f t="shared" si="2"/>
        <v>9</v>
      </c>
      <c r="L730" s="7">
        <f t="shared" si="3"/>
        <v>16</v>
      </c>
      <c r="M730" s="7" t="str">
        <f t="shared" si="4"/>
        <v>Cheap</v>
      </c>
    </row>
    <row r="731">
      <c r="A731" s="4" t="s">
        <v>4032</v>
      </c>
      <c r="B731" s="4" t="s">
        <v>4033</v>
      </c>
      <c r="C731" s="4" t="s">
        <v>4034</v>
      </c>
      <c r="D731" s="5">
        <v>1999.0</v>
      </c>
      <c r="E731" s="6">
        <v>44456.0</v>
      </c>
      <c r="F731" s="4" t="s">
        <v>4035</v>
      </c>
      <c r="J731" s="7">
        <f t="shared" si="1"/>
        <v>2021</v>
      </c>
      <c r="K731" s="7">
        <f t="shared" si="2"/>
        <v>9</v>
      </c>
      <c r="L731" s="7">
        <f t="shared" si="3"/>
        <v>17</v>
      </c>
      <c r="M731" s="7" t="str">
        <f t="shared" si="4"/>
        <v>Reasonable</v>
      </c>
    </row>
    <row r="732">
      <c r="A732" s="4" t="s">
        <v>4036</v>
      </c>
      <c r="B732" s="4" t="s">
        <v>4037</v>
      </c>
      <c r="C732" s="4" t="s">
        <v>4038</v>
      </c>
      <c r="D732" s="5">
        <v>2499.0</v>
      </c>
      <c r="E732" s="6">
        <v>44456.0</v>
      </c>
      <c r="F732" s="4" t="s">
        <v>4039</v>
      </c>
      <c r="J732" s="7">
        <f t="shared" si="1"/>
        <v>2021</v>
      </c>
      <c r="K732" s="7">
        <f t="shared" si="2"/>
        <v>9</v>
      </c>
      <c r="L732" s="7">
        <f t="shared" si="3"/>
        <v>17</v>
      </c>
      <c r="M732" s="7" t="str">
        <f t="shared" si="4"/>
        <v>Reasonable</v>
      </c>
    </row>
    <row r="733">
      <c r="A733" s="4" t="s">
        <v>4040</v>
      </c>
      <c r="B733" s="4" t="s">
        <v>4041</v>
      </c>
      <c r="C733" s="4" t="s">
        <v>4042</v>
      </c>
      <c r="D733" s="5">
        <v>3999.0</v>
      </c>
      <c r="E733" s="6">
        <v>44460.0</v>
      </c>
      <c r="F733" s="4" t="s">
        <v>4043</v>
      </c>
      <c r="G733" s="4" t="s">
        <v>4044</v>
      </c>
      <c r="H733" s="4" t="s">
        <v>4044</v>
      </c>
      <c r="I733" s="4" t="s">
        <v>4045</v>
      </c>
      <c r="J733" s="7">
        <f t="shared" si="1"/>
        <v>2021</v>
      </c>
      <c r="K733" s="7">
        <f t="shared" si="2"/>
        <v>9</v>
      </c>
      <c r="L733" s="7">
        <f t="shared" si="3"/>
        <v>21</v>
      </c>
      <c r="M733" s="7" t="str">
        <f t="shared" si="4"/>
        <v>Reasonable</v>
      </c>
    </row>
    <row r="734">
      <c r="A734" s="4" t="s">
        <v>4046</v>
      </c>
      <c r="B734" s="4" t="s">
        <v>4047</v>
      </c>
      <c r="C734" s="4" t="s">
        <v>4048</v>
      </c>
      <c r="D734" s="5">
        <v>3999.0</v>
      </c>
      <c r="E734" s="6">
        <v>44460.0</v>
      </c>
      <c r="F734" s="4" t="s">
        <v>4049</v>
      </c>
      <c r="G734" s="4" t="s">
        <v>908</v>
      </c>
      <c r="H734" s="4" t="s">
        <v>909</v>
      </c>
      <c r="I734" s="4" t="s">
        <v>4050</v>
      </c>
      <c r="J734" s="7">
        <f t="shared" si="1"/>
        <v>2021</v>
      </c>
      <c r="K734" s="7">
        <f t="shared" si="2"/>
        <v>9</v>
      </c>
      <c r="L734" s="7">
        <f t="shared" si="3"/>
        <v>21</v>
      </c>
      <c r="M734" s="7" t="str">
        <f t="shared" si="4"/>
        <v>Reasonable</v>
      </c>
    </row>
    <row r="735">
      <c r="A735" s="4" t="s">
        <v>4051</v>
      </c>
      <c r="B735" s="4" t="s">
        <v>4052</v>
      </c>
      <c r="C735" s="4" t="s">
        <v>4053</v>
      </c>
      <c r="D735" s="5">
        <v>1499.0</v>
      </c>
      <c r="E735" s="6">
        <v>44460.0</v>
      </c>
      <c r="F735" s="4" t="s">
        <v>4054</v>
      </c>
      <c r="G735" s="4" t="s">
        <v>4055</v>
      </c>
      <c r="H735" s="4" t="s">
        <v>4056</v>
      </c>
      <c r="I735" s="4" t="s">
        <v>4057</v>
      </c>
      <c r="J735" s="7">
        <f t="shared" si="1"/>
        <v>2021</v>
      </c>
      <c r="K735" s="7">
        <f t="shared" si="2"/>
        <v>9</v>
      </c>
      <c r="L735" s="7">
        <f t="shared" si="3"/>
        <v>21</v>
      </c>
      <c r="M735" s="7" t="str">
        <f t="shared" si="4"/>
        <v>Reasonable</v>
      </c>
    </row>
    <row r="736">
      <c r="A736" s="4" t="s">
        <v>4058</v>
      </c>
      <c r="B736" s="4" t="s">
        <v>4059</v>
      </c>
      <c r="C736" s="4" t="s">
        <v>4060</v>
      </c>
      <c r="D736" s="5">
        <v>1999.0</v>
      </c>
      <c r="E736" s="6">
        <v>44461.0</v>
      </c>
      <c r="F736" s="4" t="s">
        <v>4061</v>
      </c>
      <c r="J736" s="7">
        <f t="shared" si="1"/>
        <v>2021</v>
      </c>
      <c r="K736" s="7">
        <f t="shared" si="2"/>
        <v>9</v>
      </c>
      <c r="L736" s="7">
        <f t="shared" si="3"/>
        <v>22</v>
      </c>
      <c r="M736" s="7" t="str">
        <f t="shared" si="4"/>
        <v>Reasonable</v>
      </c>
    </row>
    <row r="737">
      <c r="A737" s="4" t="s">
        <v>4062</v>
      </c>
      <c r="B737" s="4" t="s">
        <v>4063</v>
      </c>
      <c r="C737" s="4" t="s">
        <v>4064</v>
      </c>
      <c r="D737" s="5">
        <v>1499.0</v>
      </c>
      <c r="E737" s="6">
        <v>44462.0</v>
      </c>
      <c r="F737" s="4" t="s">
        <v>4065</v>
      </c>
      <c r="J737" s="7">
        <f t="shared" si="1"/>
        <v>2021</v>
      </c>
      <c r="K737" s="7">
        <f t="shared" si="2"/>
        <v>9</v>
      </c>
      <c r="L737" s="7">
        <f t="shared" si="3"/>
        <v>23</v>
      </c>
      <c r="M737" s="7" t="str">
        <f t="shared" si="4"/>
        <v>Reasonable</v>
      </c>
    </row>
    <row r="738">
      <c r="A738" s="4" t="s">
        <v>4066</v>
      </c>
      <c r="B738" s="4" t="s">
        <v>4067</v>
      </c>
      <c r="C738" s="4" t="s">
        <v>4068</v>
      </c>
      <c r="D738" s="5">
        <v>1999.0</v>
      </c>
      <c r="E738" s="6">
        <v>44462.0</v>
      </c>
      <c r="F738" s="4" t="s">
        <v>4069</v>
      </c>
      <c r="J738" s="7">
        <f t="shared" si="1"/>
        <v>2021</v>
      </c>
      <c r="K738" s="7">
        <f t="shared" si="2"/>
        <v>9</v>
      </c>
      <c r="L738" s="7">
        <f t="shared" si="3"/>
        <v>23</v>
      </c>
      <c r="M738" s="7" t="str">
        <f t="shared" si="4"/>
        <v>Reasonable</v>
      </c>
    </row>
    <row r="739">
      <c r="A739" s="4" t="s">
        <v>4070</v>
      </c>
      <c r="B739" s="4" t="s">
        <v>4071</v>
      </c>
      <c r="C739" s="4" t="s">
        <v>4072</v>
      </c>
      <c r="D739" s="5">
        <v>0.0</v>
      </c>
      <c r="E739" s="6">
        <v>44462.0</v>
      </c>
      <c r="F739" s="4" t="s">
        <v>4073</v>
      </c>
      <c r="J739" s="7">
        <f t="shared" si="1"/>
        <v>2021</v>
      </c>
      <c r="K739" s="7">
        <f t="shared" si="2"/>
        <v>9</v>
      </c>
      <c r="L739" s="7">
        <f t="shared" si="3"/>
        <v>23</v>
      </c>
      <c r="M739" s="7" t="str">
        <f t="shared" si="4"/>
        <v>Free</v>
      </c>
    </row>
    <row r="740">
      <c r="A740" s="4" t="s">
        <v>4074</v>
      </c>
      <c r="B740" s="4" t="s">
        <v>4075</v>
      </c>
      <c r="C740" s="4" t="s">
        <v>4076</v>
      </c>
      <c r="D740" s="5">
        <v>1499.0</v>
      </c>
      <c r="E740" s="6">
        <v>44462.0</v>
      </c>
      <c r="F740" s="4" t="s">
        <v>4077</v>
      </c>
      <c r="J740" s="7">
        <f t="shared" si="1"/>
        <v>2021</v>
      </c>
      <c r="K740" s="7">
        <f t="shared" si="2"/>
        <v>9</v>
      </c>
      <c r="L740" s="7">
        <f t="shared" si="3"/>
        <v>23</v>
      </c>
      <c r="M740" s="7" t="str">
        <f t="shared" si="4"/>
        <v>Reasonable</v>
      </c>
    </row>
    <row r="741">
      <c r="A741" s="4" t="s">
        <v>4078</v>
      </c>
      <c r="B741" s="4" t="s">
        <v>4079</v>
      </c>
      <c r="C741" s="4" t="s">
        <v>4080</v>
      </c>
      <c r="D741" s="5">
        <v>2499.0</v>
      </c>
      <c r="E741" s="6">
        <v>44462.0</v>
      </c>
      <c r="F741" s="4" t="s">
        <v>4081</v>
      </c>
      <c r="J741" s="7">
        <f t="shared" si="1"/>
        <v>2021</v>
      </c>
      <c r="K741" s="7">
        <f t="shared" si="2"/>
        <v>9</v>
      </c>
      <c r="L741" s="7">
        <f t="shared" si="3"/>
        <v>23</v>
      </c>
      <c r="M741" s="7" t="str">
        <f t="shared" si="4"/>
        <v>Reasonable</v>
      </c>
    </row>
    <row r="742">
      <c r="A742" s="4" t="s">
        <v>4082</v>
      </c>
      <c r="B742" s="4" t="s">
        <v>4083</v>
      </c>
      <c r="C742" s="4" t="s">
        <v>4084</v>
      </c>
      <c r="D742" s="5">
        <v>1699.0</v>
      </c>
      <c r="E742" s="6">
        <v>44462.0</v>
      </c>
      <c r="F742" s="4" t="s">
        <v>4085</v>
      </c>
      <c r="J742" s="7">
        <f t="shared" si="1"/>
        <v>2021</v>
      </c>
      <c r="K742" s="7">
        <f t="shared" si="2"/>
        <v>9</v>
      </c>
      <c r="L742" s="7">
        <f t="shared" si="3"/>
        <v>23</v>
      </c>
      <c r="M742" s="7" t="str">
        <f t="shared" si="4"/>
        <v>Reasonable</v>
      </c>
    </row>
    <row r="743">
      <c r="A743" s="4" t="s">
        <v>4086</v>
      </c>
      <c r="B743" s="4" t="s">
        <v>4087</v>
      </c>
      <c r="C743" s="4" t="s">
        <v>4088</v>
      </c>
      <c r="D743" s="5">
        <v>1999.0</v>
      </c>
      <c r="E743" s="6">
        <v>44462.0</v>
      </c>
      <c r="F743" s="4" t="s">
        <v>4087</v>
      </c>
      <c r="H743" s="4" t="s">
        <v>559</v>
      </c>
      <c r="J743" s="7">
        <f t="shared" si="1"/>
        <v>2021</v>
      </c>
      <c r="K743" s="7">
        <f t="shared" si="2"/>
        <v>9</v>
      </c>
      <c r="L743" s="7">
        <f t="shared" si="3"/>
        <v>23</v>
      </c>
      <c r="M743" s="7" t="str">
        <f t="shared" si="4"/>
        <v>Reasonable</v>
      </c>
    </row>
    <row r="744">
      <c r="A744" s="4" t="s">
        <v>4089</v>
      </c>
      <c r="B744" s="4" t="s">
        <v>4090</v>
      </c>
      <c r="C744" s="4" t="s">
        <v>4091</v>
      </c>
      <c r="D744" s="5">
        <v>1499.0</v>
      </c>
      <c r="E744" s="6">
        <v>44462.0</v>
      </c>
      <c r="F744" s="4" t="s">
        <v>4092</v>
      </c>
      <c r="J744" s="7">
        <f t="shared" si="1"/>
        <v>2021</v>
      </c>
      <c r="K744" s="7">
        <f t="shared" si="2"/>
        <v>9</v>
      </c>
      <c r="L744" s="7">
        <f t="shared" si="3"/>
        <v>23</v>
      </c>
      <c r="M744" s="7" t="str">
        <f t="shared" si="4"/>
        <v>Reasonable</v>
      </c>
    </row>
    <row r="745">
      <c r="A745" s="4" t="s">
        <v>4093</v>
      </c>
      <c r="B745" s="4" t="s">
        <v>4094</v>
      </c>
      <c r="C745" s="4" t="s">
        <v>4095</v>
      </c>
      <c r="D745" s="5">
        <v>4999.0</v>
      </c>
      <c r="E745" s="6">
        <v>44462.0</v>
      </c>
      <c r="F745" s="4" t="s">
        <v>4096</v>
      </c>
      <c r="G745" s="4" t="s">
        <v>3986</v>
      </c>
      <c r="H745" s="4" t="s">
        <v>3986</v>
      </c>
      <c r="I745" s="4" t="s">
        <v>4097</v>
      </c>
      <c r="J745" s="7">
        <f t="shared" si="1"/>
        <v>2021</v>
      </c>
      <c r="K745" s="7">
        <f t="shared" si="2"/>
        <v>9</v>
      </c>
      <c r="L745" s="7">
        <f t="shared" si="3"/>
        <v>23</v>
      </c>
      <c r="M745" s="7" t="str">
        <f t="shared" si="4"/>
        <v>Reasonable</v>
      </c>
    </row>
    <row r="746">
      <c r="A746" s="4" t="s">
        <v>4098</v>
      </c>
      <c r="B746" s="4" t="s">
        <v>4099</v>
      </c>
      <c r="C746" s="4" t="s">
        <v>4100</v>
      </c>
      <c r="D746" s="5">
        <v>999.0</v>
      </c>
      <c r="E746" s="6">
        <v>44462.0</v>
      </c>
      <c r="F746" s="4" t="s">
        <v>4101</v>
      </c>
      <c r="J746" s="7">
        <f t="shared" si="1"/>
        <v>2021</v>
      </c>
      <c r="K746" s="7">
        <f t="shared" si="2"/>
        <v>9</v>
      </c>
      <c r="L746" s="7">
        <f t="shared" si="3"/>
        <v>23</v>
      </c>
      <c r="M746" s="7" t="str">
        <f t="shared" si="4"/>
        <v>Cheap</v>
      </c>
    </row>
    <row r="747">
      <c r="A747" s="4" t="s">
        <v>4102</v>
      </c>
      <c r="B747" s="4" t="s">
        <v>4103</v>
      </c>
      <c r="C747" s="4" t="s">
        <v>4104</v>
      </c>
      <c r="D747" s="5">
        <v>999.0</v>
      </c>
      <c r="E747" s="6">
        <v>44462.0</v>
      </c>
      <c r="F747" s="4" t="s">
        <v>4105</v>
      </c>
      <c r="J747" s="7">
        <f t="shared" si="1"/>
        <v>2021</v>
      </c>
      <c r="K747" s="7">
        <f t="shared" si="2"/>
        <v>9</v>
      </c>
      <c r="L747" s="7">
        <f t="shared" si="3"/>
        <v>23</v>
      </c>
      <c r="M747" s="7" t="str">
        <f t="shared" si="4"/>
        <v>Cheap</v>
      </c>
    </row>
    <row r="748">
      <c r="A748" s="4" t="s">
        <v>4106</v>
      </c>
      <c r="B748" s="4" t="s">
        <v>4107</v>
      </c>
      <c r="C748" s="4" t="s">
        <v>4108</v>
      </c>
      <c r="D748" s="5">
        <v>1999.0</v>
      </c>
      <c r="E748" s="6">
        <v>44462.0</v>
      </c>
      <c r="F748" s="4" t="s">
        <v>4109</v>
      </c>
      <c r="J748" s="7">
        <f t="shared" si="1"/>
        <v>2021</v>
      </c>
      <c r="K748" s="7">
        <f t="shared" si="2"/>
        <v>9</v>
      </c>
      <c r="L748" s="7">
        <f t="shared" si="3"/>
        <v>23</v>
      </c>
      <c r="M748" s="7" t="str">
        <f t="shared" si="4"/>
        <v>Reasonable</v>
      </c>
    </row>
    <row r="749">
      <c r="A749" s="4" t="s">
        <v>4110</v>
      </c>
      <c r="B749" s="4" t="s">
        <v>4111</v>
      </c>
      <c r="C749" s="4" t="s">
        <v>4112</v>
      </c>
      <c r="D749" s="5">
        <v>2999.0</v>
      </c>
      <c r="E749" s="6">
        <v>44462.0</v>
      </c>
      <c r="F749" s="4" t="s">
        <v>4113</v>
      </c>
      <c r="J749" s="7">
        <f t="shared" si="1"/>
        <v>2021</v>
      </c>
      <c r="K749" s="7">
        <f t="shared" si="2"/>
        <v>9</v>
      </c>
      <c r="L749" s="7">
        <f t="shared" si="3"/>
        <v>23</v>
      </c>
      <c r="M749" s="7" t="str">
        <f t="shared" si="4"/>
        <v>Reasonable</v>
      </c>
    </row>
    <row r="750">
      <c r="A750" s="4" t="s">
        <v>4114</v>
      </c>
      <c r="B750" s="4" t="s">
        <v>4115</v>
      </c>
      <c r="C750" s="4" t="s">
        <v>4116</v>
      </c>
      <c r="D750" s="5">
        <v>1999.0</v>
      </c>
      <c r="E750" s="6">
        <v>44466.0</v>
      </c>
      <c r="F750" s="4" t="s">
        <v>4117</v>
      </c>
      <c r="G750" s="4" t="s">
        <v>4118</v>
      </c>
      <c r="H750" s="4" t="s">
        <v>2282</v>
      </c>
      <c r="I750" s="4" t="s">
        <v>4119</v>
      </c>
      <c r="J750" s="7">
        <f t="shared" si="1"/>
        <v>2021</v>
      </c>
      <c r="K750" s="7">
        <f t="shared" si="2"/>
        <v>9</v>
      </c>
      <c r="L750" s="7">
        <f t="shared" si="3"/>
        <v>27</v>
      </c>
      <c r="M750" s="7" t="str">
        <f t="shared" si="4"/>
        <v>Reasonable</v>
      </c>
    </row>
    <row r="751">
      <c r="A751" s="4" t="s">
        <v>4120</v>
      </c>
      <c r="B751" s="4" t="s">
        <v>4121</v>
      </c>
      <c r="C751" s="4" t="s">
        <v>4122</v>
      </c>
      <c r="D751" s="5">
        <v>1999.0</v>
      </c>
      <c r="E751" s="6">
        <v>44467.0</v>
      </c>
      <c r="F751" s="4" t="s">
        <v>4123</v>
      </c>
      <c r="G751" s="4" t="s">
        <v>4124</v>
      </c>
      <c r="H751" s="4" t="s">
        <v>4124</v>
      </c>
      <c r="I751" s="4" t="s">
        <v>4125</v>
      </c>
      <c r="J751" s="7">
        <f t="shared" si="1"/>
        <v>2021</v>
      </c>
      <c r="K751" s="7">
        <f t="shared" si="2"/>
        <v>9</v>
      </c>
      <c r="L751" s="7">
        <f t="shared" si="3"/>
        <v>28</v>
      </c>
      <c r="M751" s="7" t="str">
        <f t="shared" si="4"/>
        <v>Reasonable</v>
      </c>
    </row>
    <row r="752">
      <c r="A752" s="4" t="s">
        <v>4126</v>
      </c>
      <c r="B752" s="4" t="s">
        <v>4127</v>
      </c>
      <c r="C752" s="4" t="s">
        <v>4128</v>
      </c>
      <c r="D752" s="5">
        <v>3499.0</v>
      </c>
      <c r="E752" s="6">
        <v>44467.0</v>
      </c>
      <c r="F752" s="4" t="s">
        <v>4129</v>
      </c>
      <c r="J752" s="7">
        <f t="shared" si="1"/>
        <v>2021</v>
      </c>
      <c r="K752" s="7">
        <f t="shared" si="2"/>
        <v>9</v>
      </c>
      <c r="L752" s="7">
        <f t="shared" si="3"/>
        <v>28</v>
      </c>
      <c r="M752" s="7" t="str">
        <f t="shared" si="4"/>
        <v>Reasonable</v>
      </c>
    </row>
    <row r="753">
      <c r="A753" s="4" t="s">
        <v>4130</v>
      </c>
      <c r="B753" s="4" t="s">
        <v>4131</v>
      </c>
      <c r="C753" s="4" t="s">
        <v>4132</v>
      </c>
      <c r="D753" s="5">
        <v>1999.0</v>
      </c>
      <c r="E753" s="6">
        <v>44467.0</v>
      </c>
      <c r="F753" s="4" t="s">
        <v>4133</v>
      </c>
      <c r="G753" s="4" t="s">
        <v>4134</v>
      </c>
      <c r="H753" s="4" t="s">
        <v>4134</v>
      </c>
      <c r="J753" s="7">
        <f t="shared" si="1"/>
        <v>2021</v>
      </c>
      <c r="K753" s="7">
        <f t="shared" si="2"/>
        <v>9</v>
      </c>
      <c r="L753" s="7">
        <f t="shared" si="3"/>
        <v>28</v>
      </c>
      <c r="M753" s="7" t="str">
        <f t="shared" si="4"/>
        <v>Reasonable</v>
      </c>
    </row>
    <row r="754">
      <c r="A754" s="4" t="s">
        <v>4135</v>
      </c>
      <c r="B754" s="4" t="s">
        <v>4136</v>
      </c>
      <c r="C754" s="4" t="s">
        <v>4137</v>
      </c>
      <c r="D754" s="5">
        <v>1999.0</v>
      </c>
      <c r="E754" s="6">
        <v>44467.0</v>
      </c>
      <c r="F754" s="4" t="s">
        <v>4138</v>
      </c>
      <c r="J754" s="7">
        <f t="shared" si="1"/>
        <v>2021</v>
      </c>
      <c r="K754" s="7">
        <f t="shared" si="2"/>
        <v>9</v>
      </c>
      <c r="L754" s="7">
        <f t="shared" si="3"/>
        <v>28</v>
      </c>
      <c r="M754" s="7" t="str">
        <f t="shared" si="4"/>
        <v>Reasonable</v>
      </c>
    </row>
    <row r="755">
      <c r="A755" s="4" t="s">
        <v>4139</v>
      </c>
      <c r="B755" s="4" t="s">
        <v>4140</v>
      </c>
      <c r="C755" s="4" t="s">
        <v>4141</v>
      </c>
      <c r="D755" s="5">
        <v>1999.0</v>
      </c>
      <c r="E755" s="6">
        <v>44467.0</v>
      </c>
      <c r="F755" s="4" t="s">
        <v>4142</v>
      </c>
      <c r="J755" s="7">
        <f t="shared" si="1"/>
        <v>2021</v>
      </c>
      <c r="K755" s="7">
        <f t="shared" si="2"/>
        <v>9</v>
      </c>
      <c r="L755" s="7">
        <f t="shared" si="3"/>
        <v>28</v>
      </c>
      <c r="M755" s="7" t="str">
        <f t="shared" si="4"/>
        <v>Reasonable</v>
      </c>
    </row>
    <row r="756">
      <c r="A756" s="4" t="s">
        <v>4143</v>
      </c>
      <c r="B756" s="4" t="s">
        <v>4144</v>
      </c>
      <c r="C756" s="4" t="s">
        <v>4145</v>
      </c>
      <c r="D756" s="5">
        <v>1999.0</v>
      </c>
      <c r="E756" s="6">
        <v>44467.0</v>
      </c>
      <c r="F756" s="4" t="s">
        <v>4146</v>
      </c>
      <c r="J756" s="7">
        <f t="shared" si="1"/>
        <v>2021</v>
      </c>
      <c r="K756" s="7">
        <f t="shared" si="2"/>
        <v>9</v>
      </c>
      <c r="L756" s="7">
        <f t="shared" si="3"/>
        <v>28</v>
      </c>
      <c r="M756" s="7" t="str">
        <f t="shared" si="4"/>
        <v>Reasonable</v>
      </c>
    </row>
    <row r="757">
      <c r="A757" s="4" t="s">
        <v>4147</v>
      </c>
      <c r="B757" s="4" t="s">
        <v>4148</v>
      </c>
      <c r="C757" s="4" t="s">
        <v>4149</v>
      </c>
      <c r="D757" s="5">
        <v>5999.0</v>
      </c>
      <c r="E757" s="6">
        <v>44467.0</v>
      </c>
      <c r="F757" s="4" t="s">
        <v>4150</v>
      </c>
      <c r="G757" s="4" t="s">
        <v>4151</v>
      </c>
      <c r="H757" s="4" t="s">
        <v>1314</v>
      </c>
      <c r="I757" s="4" t="s">
        <v>146</v>
      </c>
      <c r="J757" s="7">
        <f t="shared" si="1"/>
        <v>2021</v>
      </c>
      <c r="K757" s="7">
        <f t="shared" si="2"/>
        <v>9</v>
      </c>
      <c r="L757" s="7">
        <f t="shared" si="3"/>
        <v>28</v>
      </c>
      <c r="M757" s="7" t="str">
        <f t="shared" si="4"/>
        <v>Expensive</v>
      </c>
    </row>
    <row r="758">
      <c r="A758" s="4" t="s">
        <v>4152</v>
      </c>
      <c r="B758" s="4" t="s">
        <v>4153</v>
      </c>
      <c r="C758" s="4" t="s">
        <v>4154</v>
      </c>
      <c r="D758" s="5">
        <v>1999.0</v>
      </c>
      <c r="E758" s="6">
        <v>44467.0</v>
      </c>
      <c r="F758" s="4" t="s">
        <v>4155</v>
      </c>
      <c r="G758" s="4" t="s">
        <v>4156</v>
      </c>
      <c r="H758" s="4" t="s">
        <v>883</v>
      </c>
      <c r="I758" s="4" t="s">
        <v>4157</v>
      </c>
      <c r="J758" s="7">
        <f t="shared" si="1"/>
        <v>2021</v>
      </c>
      <c r="K758" s="7">
        <f t="shared" si="2"/>
        <v>9</v>
      </c>
      <c r="L758" s="7">
        <f t="shared" si="3"/>
        <v>28</v>
      </c>
      <c r="M758" s="7" t="str">
        <f t="shared" si="4"/>
        <v>Reasonable</v>
      </c>
    </row>
    <row r="759">
      <c r="A759" s="4" t="s">
        <v>4158</v>
      </c>
      <c r="B759" s="4" t="s">
        <v>4159</v>
      </c>
      <c r="C759" s="4" t="s">
        <v>4160</v>
      </c>
      <c r="D759" s="5">
        <v>999.0</v>
      </c>
      <c r="E759" s="6">
        <v>44468.0</v>
      </c>
      <c r="F759" s="4" t="s">
        <v>4161</v>
      </c>
      <c r="J759" s="7">
        <f t="shared" si="1"/>
        <v>2021</v>
      </c>
      <c r="K759" s="7">
        <f t="shared" si="2"/>
        <v>9</v>
      </c>
      <c r="L759" s="7">
        <f t="shared" si="3"/>
        <v>29</v>
      </c>
      <c r="M759" s="7" t="str">
        <f t="shared" si="4"/>
        <v>Cheap</v>
      </c>
    </row>
    <row r="760">
      <c r="A760" s="4" t="s">
        <v>4162</v>
      </c>
      <c r="B760" s="4" t="s">
        <v>4163</v>
      </c>
      <c r="C760" s="4" t="s">
        <v>4164</v>
      </c>
      <c r="D760" s="5">
        <v>2499.0</v>
      </c>
      <c r="E760" s="6">
        <v>44469.0</v>
      </c>
      <c r="F760" s="4" t="s">
        <v>4165</v>
      </c>
      <c r="G760" s="4" t="s">
        <v>4166</v>
      </c>
      <c r="H760" s="4" t="s">
        <v>1832</v>
      </c>
      <c r="I760" s="4" t="s">
        <v>4167</v>
      </c>
      <c r="J760" s="7">
        <f t="shared" si="1"/>
        <v>2021</v>
      </c>
      <c r="K760" s="7">
        <f t="shared" si="2"/>
        <v>9</v>
      </c>
      <c r="L760" s="7">
        <f t="shared" si="3"/>
        <v>30</v>
      </c>
      <c r="M760" s="7" t="str">
        <f t="shared" si="4"/>
        <v>Reasonable</v>
      </c>
    </row>
    <row r="761">
      <c r="A761" s="4" t="s">
        <v>4168</v>
      </c>
      <c r="B761" s="4" t="s">
        <v>4169</v>
      </c>
      <c r="C761" s="4" t="s">
        <v>4170</v>
      </c>
      <c r="D761" s="5">
        <v>2499.0</v>
      </c>
      <c r="E761" s="6">
        <v>44469.0</v>
      </c>
      <c r="F761" s="4" t="s">
        <v>4171</v>
      </c>
      <c r="J761" s="7">
        <f t="shared" si="1"/>
        <v>2021</v>
      </c>
      <c r="K761" s="7">
        <f t="shared" si="2"/>
        <v>9</v>
      </c>
      <c r="L761" s="7">
        <f t="shared" si="3"/>
        <v>30</v>
      </c>
      <c r="M761" s="7" t="str">
        <f t="shared" si="4"/>
        <v>Reasonable</v>
      </c>
    </row>
    <row r="762">
      <c r="A762" s="4" t="s">
        <v>4172</v>
      </c>
      <c r="B762" s="4" t="s">
        <v>4173</v>
      </c>
      <c r="C762" s="4" t="s">
        <v>4174</v>
      </c>
      <c r="D762" s="5">
        <v>1999.0</v>
      </c>
      <c r="E762" s="6">
        <v>44469.0</v>
      </c>
      <c r="F762" s="4" t="s">
        <v>4175</v>
      </c>
      <c r="J762" s="7">
        <f t="shared" si="1"/>
        <v>2021</v>
      </c>
      <c r="K762" s="7">
        <f t="shared" si="2"/>
        <v>9</v>
      </c>
      <c r="L762" s="7">
        <f t="shared" si="3"/>
        <v>30</v>
      </c>
      <c r="M762" s="7" t="str">
        <f t="shared" si="4"/>
        <v>Reasonable</v>
      </c>
    </row>
    <row r="763">
      <c r="A763" s="4" t="s">
        <v>4176</v>
      </c>
      <c r="B763" s="4" t="s">
        <v>4177</v>
      </c>
      <c r="C763" s="4" t="s">
        <v>4178</v>
      </c>
      <c r="D763" s="5">
        <v>3999.0</v>
      </c>
      <c r="E763" s="6">
        <v>44469.0</v>
      </c>
      <c r="F763" s="4" t="s">
        <v>4179</v>
      </c>
      <c r="G763" s="4" t="s">
        <v>4180</v>
      </c>
      <c r="H763" s="4" t="s">
        <v>518</v>
      </c>
      <c r="I763" s="4" t="s">
        <v>1930</v>
      </c>
      <c r="J763" s="7">
        <f t="shared" si="1"/>
        <v>2021</v>
      </c>
      <c r="K763" s="7">
        <f t="shared" si="2"/>
        <v>9</v>
      </c>
      <c r="L763" s="7">
        <f t="shared" si="3"/>
        <v>30</v>
      </c>
      <c r="M763" s="7" t="str">
        <f t="shared" si="4"/>
        <v>Reasonable</v>
      </c>
    </row>
    <row r="764">
      <c r="A764" s="4" t="s">
        <v>4181</v>
      </c>
      <c r="B764" s="4" t="s">
        <v>4182</v>
      </c>
      <c r="C764" s="4" t="s">
        <v>4183</v>
      </c>
      <c r="D764" s="5">
        <v>3499.0</v>
      </c>
      <c r="E764" s="6">
        <v>44469.0</v>
      </c>
      <c r="F764" s="4" t="s">
        <v>4184</v>
      </c>
      <c r="G764" s="4" t="s">
        <v>4185</v>
      </c>
      <c r="H764" s="4" t="s">
        <v>1887</v>
      </c>
      <c r="I764" s="4" t="s">
        <v>4186</v>
      </c>
      <c r="J764" s="7">
        <f t="shared" si="1"/>
        <v>2021</v>
      </c>
      <c r="K764" s="7">
        <f t="shared" si="2"/>
        <v>9</v>
      </c>
      <c r="L764" s="7">
        <f t="shared" si="3"/>
        <v>30</v>
      </c>
      <c r="M764" s="7" t="str">
        <f t="shared" si="4"/>
        <v>Reasonable</v>
      </c>
    </row>
    <row r="765">
      <c r="A765" s="4" t="s">
        <v>4187</v>
      </c>
      <c r="B765" s="4" t="s">
        <v>4188</v>
      </c>
      <c r="C765" s="4" t="s">
        <v>4189</v>
      </c>
      <c r="D765" s="5">
        <v>4999.0</v>
      </c>
      <c r="E765" s="6">
        <v>44469.0</v>
      </c>
      <c r="F765" s="4" t="s">
        <v>4190</v>
      </c>
      <c r="G765" s="4" t="s">
        <v>3081</v>
      </c>
      <c r="H765" s="4" t="s">
        <v>3081</v>
      </c>
      <c r="I765" s="4" t="s">
        <v>304</v>
      </c>
      <c r="J765" s="7">
        <f t="shared" si="1"/>
        <v>2021</v>
      </c>
      <c r="K765" s="7">
        <f t="shared" si="2"/>
        <v>9</v>
      </c>
      <c r="L765" s="7">
        <f t="shared" si="3"/>
        <v>30</v>
      </c>
      <c r="M765" s="7" t="str">
        <f t="shared" si="4"/>
        <v>Reasonable</v>
      </c>
    </row>
    <row r="766">
      <c r="A766" s="4" t="s">
        <v>4191</v>
      </c>
      <c r="B766" s="4" t="s">
        <v>4192</v>
      </c>
      <c r="C766" s="4" t="s">
        <v>4193</v>
      </c>
      <c r="D766" s="5">
        <v>1499.0</v>
      </c>
      <c r="E766" s="6">
        <v>44469.0</v>
      </c>
      <c r="F766" s="4" t="s">
        <v>4194</v>
      </c>
      <c r="G766" s="4" t="s">
        <v>4195</v>
      </c>
      <c r="H766" s="4" t="s">
        <v>4196</v>
      </c>
      <c r="I766" s="4" t="s">
        <v>4197</v>
      </c>
      <c r="J766" s="7">
        <f t="shared" si="1"/>
        <v>2021</v>
      </c>
      <c r="K766" s="7">
        <f t="shared" si="2"/>
        <v>9</v>
      </c>
      <c r="L766" s="7">
        <f t="shared" si="3"/>
        <v>30</v>
      </c>
      <c r="M766" s="7" t="str">
        <f t="shared" si="4"/>
        <v>Reasonable</v>
      </c>
    </row>
    <row r="767">
      <c r="A767" s="4" t="s">
        <v>4198</v>
      </c>
      <c r="B767" s="4" t="s">
        <v>4199</v>
      </c>
      <c r="C767" s="4" t="s">
        <v>4200</v>
      </c>
      <c r="D767" s="5">
        <v>1999.0</v>
      </c>
      <c r="E767" s="6">
        <v>44469.0</v>
      </c>
      <c r="F767" s="4" t="s">
        <v>4201</v>
      </c>
      <c r="J767" s="7">
        <f t="shared" si="1"/>
        <v>2021</v>
      </c>
      <c r="K767" s="7">
        <f t="shared" si="2"/>
        <v>9</v>
      </c>
      <c r="L767" s="7">
        <f t="shared" si="3"/>
        <v>30</v>
      </c>
      <c r="M767" s="7" t="str">
        <f t="shared" si="4"/>
        <v>Reasonable</v>
      </c>
    </row>
    <row r="768">
      <c r="A768" s="4" t="s">
        <v>4202</v>
      </c>
      <c r="B768" s="4" t="s">
        <v>4203</v>
      </c>
      <c r="C768" s="4" t="s">
        <v>4204</v>
      </c>
      <c r="D768" s="5">
        <v>2999.0</v>
      </c>
      <c r="E768" s="6">
        <v>44469.0</v>
      </c>
      <c r="F768" s="4" t="s">
        <v>4205</v>
      </c>
      <c r="G768" s="4" t="s">
        <v>4206</v>
      </c>
      <c r="H768" s="4" t="s">
        <v>920</v>
      </c>
      <c r="I768" s="4" t="s">
        <v>4207</v>
      </c>
      <c r="J768" s="7">
        <f t="shared" si="1"/>
        <v>2021</v>
      </c>
      <c r="K768" s="7">
        <f t="shared" si="2"/>
        <v>9</v>
      </c>
      <c r="L768" s="7">
        <f t="shared" si="3"/>
        <v>30</v>
      </c>
      <c r="M768" s="7" t="str">
        <f t="shared" si="4"/>
        <v>Reasonable</v>
      </c>
    </row>
    <row r="769">
      <c r="A769" s="4" t="s">
        <v>4208</v>
      </c>
      <c r="B769" s="4" t="s">
        <v>4209</v>
      </c>
      <c r="C769" s="4" t="s">
        <v>4210</v>
      </c>
      <c r="D769" s="5">
        <v>0.0</v>
      </c>
      <c r="E769" s="6">
        <v>44473.0</v>
      </c>
      <c r="F769" s="4" t="s">
        <v>4211</v>
      </c>
      <c r="J769" s="7">
        <f t="shared" si="1"/>
        <v>2021</v>
      </c>
      <c r="K769" s="7">
        <f t="shared" si="2"/>
        <v>10</v>
      </c>
      <c r="L769" s="7">
        <f t="shared" si="3"/>
        <v>4</v>
      </c>
      <c r="M769" s="7" t="str">
        <f t="shared" si="4"/>
        <v>Free</v>
      </c>
    </row>
    <row r="770">
      <c r="A770" s="4" t="s">
        <v>4212</v>
      </c>
      <c r="B770" s="4" t="s">
        <v>4213</v>
      </c>
      <c r="C770" s="4" t="s">
        <v>4214</v>
      </c>
      <c r="D770" s="5">
        <v>2999.0</v>
      </c>
      <c r="E770" s="6">
        <v>44474.0</v>
      </c>
      <c r="F770" s="4" t="s">
        <v>4215</v>
      </c>
      <c r="J770" s="7">
        <f t="shared" si="1"/>
        <v>2021</v>
      </c>
      <c r="K770" s="7">
        <f t="shared" si="2"/>
        <v>10</v>
      </c>
      <c r="L770" s="7">
        <f t="shared" si="3"/>
        <v>5</v>
      </c>
      <c r="M770" s="7" t="str">
        <f t="shared" si="4"/>
        <v>Reasonable</v>
      </c>
    </row>
    <row r="771">
      <c r="A771" s="4" t="s">
        <v>4216</v>
      </c>
      <c r="B771" s="4" t="s">
        <v>4217</v>
      </c>
      <c r="C771" s="4" t="s">
        <v>4218</v>
      </c>
      <c r="D771" s="5">
        <v>2999.0</v>
      </c>
      <c r="E771" s="6">
        <v>44474.0</v>
      </c>
      <c r="F771" s="4" t="s">
        <v>4219</v>
      </c>
      <c r="G771" s="4" t="s">
        <v>4220</v>
      </c>
      <c r="H771" s="4" t="s">
        <v>3615</v>
      </c>
      <c r="I771" s="4" t="s">
        <v>4221</v>
      </c>
      <c r="J771" s="7">
        <f t="shared" si="1"/>
        <v>2021</v>
      </c>
      <c r="K771" s="7">
        <f t="shared" si="2"/>
        <v>10</v>
      </c>
      <c r="L771" s="7">
        <f t="shared" si="3"/>
        <v>5</v>
      </c>
      <c r="M771" s="7" t="str">
        <f t="shared" si="4"/>
        <v>Reasonable</v>
      </c>
    </row>
    <row r="772">
      <c r="A772" s="4" t="s">
        <v>4222</v>
      </c>
      <c r="B772" s="4" t="s">
        <v>4223</v>
      </c>
      <c r="C772" s="4" t="s">
        <v>4224</v>
      </c>
      <c r="D772" s="5">
        <v>2999.0</v>
      </c>
      <c r="E772" s="6">
        <v>44474.0</v>
      </c>
      <c r="F772" s="4" t="s">
        <v>4225</v>
      </c>
      <c r="G772" s="4" t="s">
        <v>4226</v>
      </c>
      <c r="H772" s="4" t="s">
        <v>4226</v>
      </c>
      <c r="I772" s="4" t="s">
        <v>4227</v>
      </c>
      <c r="J772" s="7">
        <f t="shared" si="1"/>
        <v>2021</v>
      </c>
      <c r="K772" s="7">
        <f t="shared" si="2"/>
        <v>10</v>
      </c>
      <c r="L772" s="7">
        <f t="shared" si="3"/>
        <v>5</v>
      </c>
      <c r="M772" s="7" t="str">
        <f t="shared" si="4"/>
        <v>Reasonable</v>
      </c>
    </row>
    <row r="773">
      <c r="A773" s="4" t="s">
        <v>4228</v>
      </c>
      <c r="B773" s="4" t="s">
        <v>4229</v>
      </c>
      <c r="C773" s="4" t="s">
        <v>4230</v>
      </c>
      <c r="D773" s="5">
        <v>1999.0</v>
      </c>
      <c r="E773" s="6">
        <v>44474.0</v>
      </c>
      <c r="F773" s="4" t="s">
        <v>4231</v>
      </c>
      <c r="I773" s="4" t="s">
        <v>2628</v>
      </c>
      <c r="J773" s="7">
        <f t="shared" si="1"/>
        <v>2021</v>
      </c>
      <c r="K773" s="7">
        <f t="shared" si="2"/>
        <v>10</v>
      </c>
      <c r="L773" s="7">
        <f t="shared" si="3"/>
        <v>5</v>
      </c>
      <c r="M773" s="7" t="str">
        <f t="shared" si="4"/>
        <v>Reasonable</v>
      </c>
    </row>
    <row r="774">
      <c r="A774" s="4" t="s">
        <v>4232</v>
      </c>
      <c r="B774" s="4" t="s">
        <v>4233</v>
      </c>
      <c r="C774" s="4" t="s">
        <v>4234</v>
      </c>
      <c r="D774" s="5">
        <v>1999.0</v>
      </c>
      <c r="E774" s="6">
        <v>44475.0</v>
      </c>
      <c r="F774" s="4" t="s">
        <v>4233</v>
      </c>
      <c r="G774" s="4" t="s">
        <v>4235</v>
      </c>
      <c r="H774" s="4" t="s">
        <v>2282</v>
      </c>
      <c r="I774" s="4" t="s">
        <v>4236</v>
      </c>
      <c r="J774" s="7">
        <f t="shared" si="1"/>
        <v>2021</v>
      </c>
      <c r="K774" s="7">
        <f t="shared" si="2"/>
        <v>10</v>
      </c>
      <c r="L774" s="7">
        <f t="shared" si="3"/>
        <v>6</v>
      </c>
      <c r="M774" s="7" t="str">
        <f t="shared" si="4"/>
        <v>Reasonable</v>
      </c>
    </row>
    <row r="775">
      <c r="A775" s="4" t="s">
        <v>4237</v>
      </c>
      <c r="B775" s="4" t="s">
        <v>4238</v>
      </c>
      <c r="C775" s="4" t="s">
        <v>4239</v>
      </c>
      <c r="D775" s="5">
        <v>5999.0</v>
      </c>
      <c r="E775" s="6">
        <v>44476.0</v>
      </c>
      <c r="F775" s="4" t="s">
        <v>4240</v>
      </c>
      <c r="G775" s="4" t="s">
        <v>2153</v>
      </c>
      <c r="H775" s="4" t="s">
        <v>20</v>
      </c>
      <c r="I775" s="4" t="s">
        <v>4241</v>
      </c>
      <c r="J775" s="7">
        <f t="shared" si="1"/>
        <v>2021</v>
      </c>
      <c r="K775" s="7">
        <f t="shared" si="2"/>
        <v>10</v>
      </c>
      <c r="L775" s="7">
        <f t="shared" si="3"/>
        <v>7</v>
      </c>
      <c r="M775" s="7" t="str">
        <f t="shared" si="4"/>
        <v>Expensive</v>
      </c>
    </row>
    <row r="776">
      <c r="A776" s="4" t="s">
        <v>4242</v>
      </c>
      <c r="B776" s="4" t="s">
        <v>4243</v>
      </c>
      <c r="C776" s="4" t="s">
        <v>4244</v>
      </c>
      <c r="D776" s="5">
        <v>1999.0</v>
      </c>
      <c r="E776" s="6">
        <v>44476.0</v>
      </c>
      <c r="F776" s="4" t="s">
        <v>4245</v>
      </c>
      <c r="J776" s="7">
        <f t="shared" si="1"/>
        <v>2021</v>
      </c>
      <c r="K776" s="7">
        <f t="shared" si="2"/>
        <v>10</v>
      </c>
      <c r="L776" s="7">
        <f t="shared" si="3"/>
        <v>7</v>
      </c>
      <c r="M776" s="7" t="str">
        <f t="shared" si="4"/>
        <v>Reasonable</v>
      </c>
    </row>
    <row r="777">
      <c r="A777" s="4" t="s">
        <v>4246</v>
      </c>
      <c r="B777" s="4" t="s">
        <v>4247</v>
      </c>
      <c r="C777" s="4" t="s">
        <v>4248</v>
      </c>
      <c r="D777" s="5">
        <v>999.0</v>
      </c>
      <c r="E777" s="6">
        <v>44480.0</v>
      </c>
      <c r="F777" s="4" t="s">
        <v>4249</v>
      </c>
      <c r="I777" s="4" t="s">
        <v>4250</v>
      </c>
      <c r="J777" s="7">
        <f t="shared" si="1"/>
        <v>2021</v>
      </c>
      <c r="K777" s="7">
        <f t="shared" si="2"/>
        <v>10</v>
      </c>
      <c r="L777" s="7">
        <f t="shared" si="3"/>
        <v>11</v>
      </c>
      <c r="M777" s="7" t="str">
        <f t="shared" si="4"/>
        <v>Cheap</v>
      </c>
    </row>
    <row r="778">
      <c r="A778" s="4" t="s">
        <v>4251</v>
      </c>
      <c r="B778" s="4" t="s">
        <v>4252</v>
      </c>
      <c r="C778" s="4" t="s">
        <v>4253</v>
      </c>
      <c r="D778" s="5">
        <v>5999.0</v>
      </c>
      <c r="E778" s="6">
        <v>44481.0</v>
      </c>
      <c r="F778" s="4" t="s">
        <v>4254</v>
      </c>
      <c r="G778" s="4" t="s">
        <v>4255</v>
      </c>
      <c r="H778" s="4" t="s">
        <v>4256</v>
      </c>
      <c r="I778" s="4" t="s">
        <v>1527</v>
      </c>
      <c r="J778" s="7">
        <f t="shared" si="1"/>
        <v>2021</v>
      </c>
      <c r="K778" s="7">
        <f t="shared" si="2"/>
        <v>10</v>
      </c>
      <c r="L778" s="7">
        <f t="shared" si="3"/>
        <v>12</v>
      </c>
      <c r="M778" s="7" t="str">
        <f t="shared" si="4"/>
        <v>Expensive</v>
      </c>
    </row>
    <row r="779">
      <c r="A779" s="4" t="s">
        <v>4257</v>
      </c>
      <c r="B779" s="4" t="s">
        <v>4258</v>
      </c>
      <c r="C779" s="4" t="s">
        <v>4259</v>
      </c>
      <c r="D779" s="5">
        <v>2999.0</v>
      </c>
      <c r="E779" s="6">
        <v>44481.0</v>
      </c>
      <c r="F779" s="4" t="s">
        <v>4260</v>
      </c>
      <c r="I779" s="4" t="s">
        <v>3176</v>
      </c>
      <c r="J779" s="7">
        <f t="shared" si="1"/>
        <v>2021</v>
      </c>
      <c r="K779" s="7">
        <f t="shared" si="2"/>
        <v>10</v>
      </c>
      <c r="L779" s="7">
        <f t="shared" si="3"/>
        <v>12</v>
      </c>
      <c r="M779" s="7" t="str">
        <f t="shared" si="4"/>
        <v>Reasonable</v>
      </c>
    </row>
    <row r="780">
      <c r="A780" s="4" t="s">
        <v>4261</v>
      </c>
      <c r="B780" s="4" t="s">
        <v>4262</v>
      </c>
      <c r="C780" s="4" t="s">
        <v>4263</v>
      </c>
      <c r="D780" s="5">
        <v>1999.0</v>
      </c>
      <c r="E780" s="6">
        <v>44481.0</v>
      </c>
      <c r="F780" s="4" t="s">
        <v>4264</v>
      </c>
      <c r="I780" s="4" t="s">
        <v>2589</v>
      </c>
      <c r="J780" s="7">
        <f t="shared" si="1"/>
        <v>2021</v>
      </c>
      <c r="K780" s="7">
        <f t="shared" si="2"/>
        <v>10</v>
      </c>
      <c r="L780" s="7">
        <f t="shared" si="3"/>
        <v>12</v>
      </c>
      <c r="M780" s="7" t="str">
        <f t="shared" si="4"/>
        <v>Reasonable</v>
      </c>
    </row>
    <row r="781">
      <c r="A781" s="4" t="s">
        <v>4265</v>
      </c>
      <c r="B781" s="4" t="s">
        <v>4266</v>
      </c>
      <c r="C781" s="4" t="s">
        <v>4267</v>
      </c>
      <c r="D781" s="5">
        <v>1999.0</v>
      </c>
      <c r="E781" s="6">
        <v>44482.0</v>
      </c>
      <c r="F781" s="4" t="s">
        <v>4268</v>
      </c>
      <c r="J781" s="7">
        <f t="shared" si="1"/>
        <v>2021</v>
      </c>
      <c r="K781" s="7">
        <f t="shared" si="2"/>
        <v>10</v>
      </c>
      <c r="L781" s="7">
        <f t="shared" si="3"/>
        <v>13</v>
      </c>
      <c r="M781" s="7" t="str">
        <f t="shared" si="4"/>
        <v>Reasonable</v>
      </c>
    </row>
    <row r="782">
      <c r="A782" s="4" t="s">
        <v>4269</v>
      </c>
      <c r="B782" s="4" t="s">
        <v>4270</v>
      </c>
      <c r="C782" s="4" t="s">
        <v>4271</v>
      </c>
      <c r="D782" s="5">
        <v>2999.0</v>
      </c>
      <c r="E782" s="6">
        <v>44483.0</v>
      </c>
      <c r="F782" s="4" t="s">
        <v>4272</v>
      </c>
      <c r="G782" s="4" t="s">
        <v>2024</v>
      </c>
      <c r="H782" s="4" t="s">
        <v>2024</v>
      </c>
      <c r="I782" s="4" t="s">
        <v>4273</v>
      </c>
      <c r="J782" s="7">
        <f t="shared" si="1"/>
        <v>2021</v>
      </c>
      <c r="K782" s="7">
        <f t="shared" si="2"/>
        <v>10</v>
      </c>
      <c r="L782" s="7">
        <f t="shared" si="3"/>
        <v>14</v>
      </c>
      <c r="M782" s="7" t="str">
        <f t="shared" si="4"/>
        <v>Reasonable</v>
      </c>
    </row>
    <row r="783">
      <c r="A783" s="4" t="s">
        <v>4274</v>
      </c>
      <c r="B783" s="4" t="s">
        <v>4275</v>
      </c>
      <c r="C783" s="4" t="s">
        <v>4276</v>
      </c>
      <c r="D783" s="5">
        <v>2999.0</v>
      </c>
      <c r="E783" s="6">
        <v>44483.0</v>
      </c>
      <c r="F783" s="4" t="s">
        <v>4277</v>
      </c>
      <c r="G783" s="4" t="s">
        <v>4278</v>
      </c>
      <c r="H783" s="4" t="s">
        <v>4278</v>
      </c>
      <c r="I783" s="4" t="s">
        <v>4279</v>
      </c>
      <c r="J783" s="7">
        <f t="shared" si="1"/>
        <v>2021</v>
      </c>
      <c r="K783" s="7">
        <f t="shared" si="2"/>
        <v>10</v>
      </c>
      <c r="L783" s="7">
        <f t="shared" si="3"/>
        <v>14</v>
      </c>
      <c r="M783" s="7" t="str">
        <f t="shared" si="4"/>
        <v>Reasonable</v>
      </c>
    </row>
    <row r="784">
      <c r="A784" s="4" t="s">
        <v>4280</v>
      </c>
      <c r="B784" s="4" t="s">
        <v>4281</v>
      </c>
      <c r="C784" s="4" t="s">
        <v>4282</v>
      </c>
      <c r="D784" s="5">
        <v>1999.0</v>
      </c>
      <c r="E784" s="6">
        <v>44483.0</v>
      </c>
      <c r="F784" s="4" t="s">
        <v>4283</v>
      </c>
      <c r="G784" s="4" t="s">
        <v>4284</v>
      </c>
      <c r="H784" s="4" t="s">
        <v>4284</v>
      </c>
      <c r="I784" s="4" t="s">
        <v>4285</v>
      </c>
      <c r="J784" s="7">
        <f t="shared" si="1"/>
        <v>2021</v>
      </c>
      <c r="K784" s="7">
        <f t="shared" si="2"/>
        <v>10</v>
      </c>
      <c r="L784" s="7">
        <f t="shared" si="3"/>
        <v>14</v>
      </c>
      <c r="M784" s="7" t="str">
        <f t="shared" si="4"/>
        <v>Reasonable</v>
      </c>
    </row>
    <row r="785">
      <c r="A785" s="4" t="s">
        <v>4286</v>
      </c>
      <c r="B785" s="4" t="s">
        <v>4287</v>
      </c>
      <c r="C785" s="4" t="s">
        <v>4288</v>
      </c>
      <c r="D785" s="5">
        <v>1499.0</v>
      </c>
      <c r="E785" s="6">
        <v>44483.0</v>
      </c>
      <c r="F785" s="4" t="s">
        <v>4289</v>
      </c>
      <c r="G785" s="4" t="s">
        <v>4290</v>
      </c>
      <c r="H785" s="4" t="s">
        <v>4291</v>
      </c>
      <c r="J785" s="7">
        <f t="shared" si="1"/>
        <v>2021</v>
      </c>
      <c r="K785" s="7">
        <f t="shared" si="2"/>
        <v>10</v>
      </c>
      <c r="L785" s="7">
        <f t="shared" si="3"/>
        <v>14</v>
      </c>
      <c r="M785" s="7" t="str">
        <f t="shared" si="4"/>
        <v>Reasonable</v>
      </c>
    </row>
    <row r="786">
      <c r="A786" s="4" t="s">
        <v>4292</v>
      </c>
      <c r="B786" s="4" t="s">
        <v>4293</v>
      </c>
      <c r="C786" s="4" t="s">
        <v>4294</v>
      </c>
      <c r="D786" s="5">
        <v>2999.0</v>
      </c>
      <c r="E786" s="6">
        <v>44484.0</v>
      </c>
      <c r="F786" s="4" t="s">
        <v>4295</v>
      </c>
      <c r="J786" s="7">
        <f t="shared" si="1"/>
        <v>2021</v>
      </c>
      <c r="K786" s="7">
        <f t="shared" si="2"/>
        <v>10</v>
      </c>
      <c r="L786" s="7">
        <f t="shared" si="3"/>
        <v>15</v>
      </c>
      <c r="M786" s="7" t="str">
        <f t="shared" si="4"/>
        <v>Reasonable</v>
      </c>
    </row>
    <row r="787">
      <c r="A787" s="4" t="s">
        <v>4296</v>
      </c>
      <c r="B787" s="4" t="s">
        <v>4297</v>
      </c>
      <c r="C787" s="4" t="s">
        <v>4298</v>
      </c>
      <c r="D787" s="5">
        <v>4999.0</v>
      </c>
      <c r="E787" s="6">
        <v>44484.0</v>
      </c>
      <c r="F787" s="4" t="s">
        <v>4299</v>
      </c>
      <c r="J787" s="7">
        <f t="shared" si="1"/>
        <v>2021</v>
      </c>
      <c r="K787" s="7">
        <f t="shared" si="2"/>
        <v>10</v>
      </c>
      <c r="L787" s="7">
        <f t="shared" si="3"/>
        <v>15</v>
      </c>
      <c r="M787" s="7" t="str">
        <f t="shared" si="4"/>
        <v>Reasonable</v>
      </c>
    </row>
    <row r="788">
      <c r="A788" s="4" t="s">
        <v>4300</v>
      </c>
      <c r="B788" s="4" t="s">
        <v>4301</v>
      </c>
      <c r="C788" s="4" t="s">
        <v>4302</v>
      </c>
      <c r="D788" s="5">
        <v>2999.0</v>
      </c>
      <c r="E788" s="6">
        <v>44484.0</v>
      </c>
      <c r="F788" s="4" t="s">
        <v>4303</v>
      </c>
      <c r="J788" s="7">
        <f t="shared" si="1"/>
        <v>2021</v>
      </c>
      <c r="K788" s="7">
        <f t="shared" si="2"/>
        <v>10</v>
      </c>
      <c r="L788" s="7">
        <f t="shared" si="3"/>
        <v>15</v>
      </c>
      <c r="M788" s="7" t="str">
        <f t="shared" si="4"/>
        <v>Reasonable</v>
      </c>
    </row>
    <row r="789">
      <c r="A789" s="4" t="s">
        <v>4304</v>
      </c>
      <c r="B789" s="4" t="s">
        <v>4305</v>
      </c>
      <c r="C789" s="4" t="s">
        <v>4306</v>
      </c>
      <c r="D789" s="5">
        <v>2999.0</v>
      </c>
      <c r="E789" s="6">
        <v>44487.0</v>
      </c>
      <c r="F789" s="4" t="s">
        <v>4307</v>
      </c>
      <c r="G789" s="4" t="s">
        <v>4308</v>
      </c>
      <c r="H789" s="4" t="s">
        <v>1314</v>
      </c>
      <c r="J789" s="7">
        <f t="shared" si="1"/>
        <v>2021</v>
      </c>
      <c r="K789" s="7">
        <f t="shared" si="2"/>
        <v>10</v>
      </c>
      <c r="L789" s="7">
        <f t="shared" si="3"/>
        <v>18</v>
      </c>
      <c r="M789" s="7" t="str">
        <f t="shared" si="4"/>
        <v>Reasonable</v>
      </c>
    </row>
    <row r="790">
      <c r="A790" s="4" t="s">
        <v>4309</v>
      </c>
      <c r="B790" s="4" t="s">
        <v>4310</v>
      </c>
      <c r="C790" s="4" t="s">
        <v>4311</v>
      </c>
      <c r="D790" s="5">
        <v>2499.0</v>
      </c>
      <c r="E790" s="6">
        <v>44487.0</v>
      </c>
      <c r="F790" s="4" t="s">
        <v>4312</v>
      </c>
      <c r="J790" s="7">
        <f t="shared" si="1"/>
        <v>2021</v>
      </c>
      <c r="K790" s="7">
        <f t="shared" si="2"/>
        <v>10</v>
      </c>
      <c r="L790" s="7">
        <f t="shared" si="3"/>
        <v>18</v>
      </c>
      <c r="M790" s="7" t="str">
        <f t="shared" si="4"/>
        <v>Reasonable</v>
      </c>
    </row>
    <row r="791">
      <c r="A791" s="4" t="s">
        <v>4313</v>
      </c>
      <c r="B791" s="4" t="s">
        <v>4314</v>
      </c>
      <c r="C791" s="4" t="s">
        <v>4315</v>
      </c>
      <c r="D791" s="5">
        <v>1999.0</v>
      </c>
      <c r="E791" s="6">
        <v>44487.0</v>
      </c>
      <c r="F791" s="4" t="s">
        <v>4316</v>
      </c>
      <c r="G791" s="4" t="s">
        <v>4317</v>
      </c>
      <c r="H791" s="4" t="s">
        <v>4317</v>
      </c>
      <c r="I791" s="4" t="s">
        <v>4318</v>
      </c>
      <c r="J791" s="7">
        <f t="shared" si="1"/>
        <v>2021</v>
      </c>
      <c r="K791" s="7">
        <f t="shared" si="2"/>
        <v>10</v>
      </c>
      <c r="L791" s="7">
        <f t="shared" si="3"/>
        <v>18</v>
      </c>
      <c r="M791" s="7" t="str">
        <f t="shared" si="4"/>
        <v>Reasonable</v>
      </c>
    </row>
    <row r="792">
      <c r="A792" s="4" t="s">
        <v>4319</v>
      </c>
      <c r="B792" s="4" t="s">
        <v>4320</v>
      </c>
      <c r="C792" s="4" t="s">
        <v>4321</v>
      </c>
      <c r="D792" s="5">
        <v>1499.0</v>
      </c>
      <c r="E792" s="6">
        <v>44487.0</v>
      </c>
      <c r="F792" s="4" t="s">
        <v>4322</v>
      </c>
      <c r="J792" s="7">
        <f t="shared" si="1"/>
        <v>2021</v>
      </c>
      <c r="K792" s="7">
        <f t="shared" si="2"/>
        <v>10</v>
      </c>
      <c r="L792" s="7">
        <f t="shared" si="3"/>
        <v>18</v>
      </c>
      <c r="M792" s="7" t="str">
        <f t="shared" si="4"/>
        <v>Reasonable</v>
      </c>
    </row>
    <row r="793">
      <c r="A793" s="4" t="s">
        <v>4323</v>
      </c>
      <c r="B793" s="4" t="s">
        <v>4324</v>
      </c>
      <c r="C793" s="4" t="s">
        <v>4325</v>
      </c>
      <c r="D793" s="5">
        <v>1999.0</v>
      </c>
      <c r="E793" s="6">
        <v>44488.0</v>
      </c>
      <c r="F793" s="4" t="s">
        <v>4326</v>
      </c>
      <c r="I793" s="4" t="s">
        <v>4327</v>
      </c>
      <c r="J793" s="7">
        <f t="shared" si="1"/>
        <v>2021</v>
      </c>
      <c r="K793" s="7">
        <f t="shared" si="2"/>
        <v>10</v>
      </c>
      <c r="L793" s="7">
        <f t="shared" si="3"/>
        <v>19</v>
      </c>
      <c r="M793" s="7" t="str">
        <f t="shared" si="4"/>
        <v>Reasonable</v>
      </c>
    </row>
    <row r="794">
      <c r="A794" s="4" t="s">
        <v>4328</v>
      </c>
      <c r="B794" s="4" t="s">
        <v>4329</v>
      </c>
      <c r="C794" s="4" t="s">
        <v>4330</v>
      </c>
      <c r="D794" s="5">
        <v>1999.0</v>
      </c>
      <c r="E794" s="6">
        <v>44488.0</v>
      </c>
      <c r="F794" s="4" t="s">
        <v>4329</v>
      </c>
      <c r="J794" s="7">
        <f t="shared" si="1"/>
        <v>2021</v>
      </c>
      <c r="K794" s="7">
        <f t="shared" si="2"/>
        <v>10</v>
      </c>
      <c r="L794" s="7">
        <f t="shared" si="3"/>
        <v>19</v>
      </c>
      <c r="M794" s="7" t="str">
        <f t="shared" si="4"/>
        <v>Reasonable</v>
      </c>
    </row>
    <row r="795">
      <c r="A795" s="4" t="s">
        <v>4331</v>
      </c>
      <c r="B795" s="4" t="s">
        <v>4332</v>
      </c>
      <c r="C795" s="4" t="s">
        <v>4333</v>
      </c>
      <c r="D795" s="5">
        <v>4499.0</v>
      </c>
      <c r="E795" s="6">
        <v>44488.0</v>
      </c>
      <c r="F795" s="4" t="s">
        <v>4334</v>
      </c>
      <c r="J795" s="7">
        <f t="shared" si="1"/>
        <v>2021</v>
      </c>
      <c r="K795" s="7">
        <f t="shared" si="2"/>
        <v>10</v>
      </c>
      <c r="L795" s="7">
        <f t="shared" si="3"/>
        <v>19</v>
      </c>
      <c r="M795" s="7" t="str">
        <f t="shared" si="4"/>
        <v>Reasonable</v>
      </c>
    </row>
    <row r="796">
      <c r="A796" s="4" t="s">
        <v>4335</v>
      </c>
      <c r="B796" s="4" t="s">
        <v>4336</v>
      </c>
      <c r="C796" s="4" t="s">
        <v>4337</v>
      </c>
      <c r="D796" s="5">
        <v>2499.0</v>
      </c>
      <c r="E796" s="6">
        <v>44489.0</v>
      </c>
      <c r="F796" s="4" t="s">
        <v>4338</v>
      </c>
      <c r="I796" s="4" t="s">
        <v>4339</v>
      </c>
      <c r="J796" s="7">
        <f t="shared" si="1"/>
        <v>2021</v>
      </c>
      <c r="K796" s="7">
        <f t="shared" si="2"/>
        <v>10</v>
      </c>
      <c r="L796" s="7">
        <f t="shared" si="3"/>
        <v>20</v>
      </c>
      <c r="M796" s="7" t="str">
        <f t="shared" si="4"/>
        <v>Reasonable</v>
      </c>
    </row>
    <row r="797">
      <c r="A797" s="4" t="s">
        <v>4340</v>
      </c>
      <c r="B797" s="4" t="s">
        <v>4341</v>
      </c>
      <c r="C797" s="4" t="s">
        <v>4342</v>
      </c>
      <c r="D797" s="5">
        <v>1999.0</v>
      </c>
      <c r="E797" s="6">
        <v>44489.0</v>
      </c>
      <c r="F797" s="4" t="s">
        <v>4343</v>
      </c>
      <c r="G797" s="4" t="s">
        <v>4344</v>
      </c>
      <c r="H797" s="4" t="s">
        <v>4344</v>
      </c>
      <c r="I797" s="4" t="s">
        <v>4345</v>
      </c>
      <c r="J797" s="7">
        <f t="shared" si="1"/>
        <v>2021</v>
      </c>
      <c r="K797" s="7">
        <f t="shared" si="2"/>
        <v>10</v>
      </c>
      <c r="L797" s="7">
        <f t="shared" si="3"/>
        <v>20</v>
      </c>
      <c r="M797" s="7" t="str">
        <f t="shared" si="4"/>
        <v>Reasonable</v>
      </c>
    </row>
    <row r="798">
      <c r="A798" s="4" t="s">
        <v>4346</v>
      </c>
      <c r="B798" s="4" t="s">
        <v>4347</v>
      </c>
      <c r="C798" s="4" t="s">
        <v>4348</v>
      </c>
      <c r="D798" s="5">
        <v>1499.0</v>
      </c>
      <c r="E798" s="6">
        <v>44489.0</v>
      </c>
      <c r="F798" s="4" t="s">
        <v>4349</v>
      </c>
      <c r="J798" s="7">
        <f t="shared" si="1"/>
        <v>2021</v>
      </c>
      <c r="K798" s="7">
        <f t="shared" si="2"/>
        <v>10</v>
      </c>
      <c r="L798" s="7">
        <f t="shared" si="3"/>
        <v>20</v>
      </c>
      <c r="M798" s="7" t="str">
        <f t="shared" si="4"/>
        <v>Reasonable</v>
      </c>
    </row>
    <row r="799">
      <c r="A799" s="4" t="s">
        <v>4350</v>
      </c>
      <c r="B799" s="4" t="s">
        <v>4351</v>
      </c>
      <c r="C799" s="4" t="s">
        <v>4352</v>
      </c>
      <c r="D799" s="5">
        <v>1499.0</v>
      </c>
      <c r="E799" s="6">
        <v>44490.0</v>
      </c>
      <c r="F799" s="4" t="s">
        <v>4353</v>
      </c>
      <c r="I799" s="4" t="s">
        <v>4354</v>
      </c>
      <c r="J799" s="7">
        <f t="shared" si="1"/>
        <v>2021</v>
      </c>
      <c r="K799" s="7">
        <f t="shared" si="2"/>
        <v>10</v>
      </c>
      <c r="L799" s="7">
        <f t="shared" si="3"/>
        <v>21</v>
      </c>
      <c r="M799" s="7" t="str">
        <f t="shared" si="4"/>
        <v>Reasonable</v>
      </c>
    </row>
    <row r="800">
      <c r="A800" s="4" t="s">
        <v>4355</v>
      </c>
      <c r="B800" s="4" t="s">
        <v>4356</v>
      </c>
      <c r="C800" s="4" t="s">
        <v>4357</v>
      </c>
      <c r="D800" s="5">
        <v>2499.0</v>
      </c>
      <c r="E800" s="6">
        <v>44490.0</v>
      </c>
      <c r="F800" s="4" t="s">
        <v>4358</v>
      </c>
      <c r="G800" s="4" t="s">
        <v>4359</v>
      </c>
      <c r="H800" s="4" t="s">
        <v>2380</v>
      </c>
      <c r="I800" s="4" t="s">
        <v>254</v>
      </c>
      <c r="J800" s="7">
        <f t="shared" si="1"/>
        <v>2021</v>
      </c>
      <c r="K800" s="7">
        <f t="shared" si="2"/>
        <v>10</v>
      </c>
      <c r="L800" s="7">
        <f t="shared" si="3"/>
        <v>21</v>
      </c>
      <c r="M800" s="7" t="str">
        <f t="shared" si="4"/>
        <v>Reasonable</v>
      </c>
    </row>
    <row r="801">
      <c r="A801" s="4" t="s">
        <v>4360</v>
      </c>
      <c r="B801" s="4" t="s">
        <v>4361</v>
      </c>
      <c r="C801" s="4" t="s">
        <v>4362</v>
      </c>
      <c r="D801" s="5">
        <v>1699.0</v>
      </c>
      <c r="E801" s="6">
        <v>44490.0</v>
      </c>
      <c r="F801" s="4" t="s">
        <v>4363</v>
      </c>
      <c r="G801" s="4" t="s">
        <v>4364</v>
      </c>
      <c r="H801" s="4" t="s">
        <v>4364</v>
      </c>
      <c r="I801" s="4" t="s">
        <v>4365</v>
      </c>
      <c r="J801" s="7">
        <f t="shared" si="1"/>
        <v>2021</v>
      </c>
      <c r="K801" s="7">
        <f t="shared" si="2"/>
        <v>10</v>
      </c>
      <c r="L801" s="7">
        <f t="shared" si="3"/>
        <v>21</v>
      </c>
      <c r="M801" s="7" t="str">
        <f t="shared" si="4"/>
        <v>Reasonable</v>
      </c>
    </row>
    <row r="802">
      <c r="A802" s="4" t="s">
        <v>4366</v>
      </c>
      <c r="B802" s="4" t="s">
        <v>4367</v>
      </c>
      <c r="C802" s="4" t="s">
        <v>4368</v>
      </c>
      <c r="D802" s="5">
        <v>3999.0</v>
      </c>
      <c r="E802" s="6">
        <v>44490.0</v>
      </c>
      <c r="F802" s="4" t="s">
        <v>4367</v>
      </c>
      <c r="G802" s="4" t="s">
        <v>4369</v>
      </c>
      <c r="H802" s="4" t="s">
        <v>1852</v>
      </c>
      <c r="I802" s="4" t="s">
        <v>4370</v>
      </c>
      <c r="J802" s="7">
        <f t="shared" si="1"/>
        <v>2021</v>
      </c>
      <c r="K802" s="7">
        <f t="shared" si="2"/>
        <v>10</v>
      </c>
      <c r="L802" s="7">
        <f t="shared" si="3"/>
        <v>21</v>
      </c>
      <c r="M802" s="7" t="str">
        <f t="shared" si="4"/>
        <v>Reasonable</v>
      </c>
    </row>
    <row r="803">
      <c r="A803" s="4" t="s">
        <v>4371</v>
      </c>
      <c r="B803" s="4" t="s">
        <v>4372</v>
      </c>
      <c r="C803" s="4" t="s">
        <v>4373</v>
      </c>
      <c r="D803" s="5">
        <v>2999.0</v>
      </c>
      <c r="E803" s="6">
        <v>44494.0</v>
      </c>
      <c r="F803" s="4" t="s">
        <v>4374</v>
      </c>
      <c r="I803" s="4" t="s">
        <v>4375</v>
      </c>
      <c r="J803" s="7">
        <f t="shared" si="1"/>
        <v>2021</v>
      </c>
      <c r="K803" s="7">
        <f t="shared" si="2"/>
        <v>10</v>
      </c>
      <c r="L803" s="7">
        <f t="shared" si="3"/>
        <v>25</v>
      </c>
      <c r="M803" s="7" t="str">
        <f t="shared" si="4"/>
        <v>Reasonable</v>
      </c>
    </row>
    <row r="804">
      <c r="A804" s="4" t="s">
        <v>4376</v>
      </c>
      <c r="B804" s="4" t="s">
        <v>4377</v>
      </c>
      <c r="C804" s="4" t="s">
        <v>4378</v>
      </c>
      <c r="D804" s="5">
        <v>1499.0</v>
      </c>
      <c r="E804" s="6">
        <v>44494.0</v>
      </c>
      <c r="F804" s="4" t="s">
        <v>4379</v>
      </c>
      <c r="I804" s="4" t="s">
        <v>4380</v>
      </c>
      <c r="J804" s="7">
        <f t="shared" si="1"/>
        <v>2021</v>
      </c>
      <c r="K804" s="7">
        <f t="shared" si="2"/>
        <v>10</v>
      </c>
      <c r="L804" s="7">
        <f t="shared" si="3"/>
        <v>25</v>
      </c>
      <c r="M804" s="7" t="str">
        <f t="shared" si="4"/>
        <v>Reasonable</v>
      </c>
    </row>
    <row r="805">
      <c r="A805" s="4" t="s">
        <v>4381</v>
      </c>
      <c r="B805" s="4" t="s">
        <v>4382</v>
      </c>
      <c r="C805" s="4" t="s">
        <v>4383</v>
      </c>
      <c r="D805" s="5">
        <v>2499.0</v>
      </c>
      <c r="E805" s="6">
        <v>44495.0</v>
      </c>
      <c r="F805" s="4" t="s">
        <v>4384</v>
      </c>
      <c r="J805" s="7">
        <f t="shared" si="1"/>
        <v>2021</v>
      </c>
      <c r="K805" s="7">
        <f t="shared" si="2"/>
        <v>10</v>
      </c>
      <c r="L805" s="7">
        <f t="shared" si="3"/>
        <v>26</v>
      </c>
      <c r="M805" s="7" t="str">
        <f t="shared" si="4"/>
        <v>Reasonable</v>
      </c>
    </row>
    <row r="806">
      <c r="A806" s="4" t="s">
        <v>4385</v>
      </c>
      <c r="B806" s="4" t="s">
        <v>4386</v>
      </c>
      <c r="C806" s="4" t="s">
        <v>4387</v>
      </c>
      <c r="D806" s="5">
        <v>2999.0</v>
      </c>
      <c r="E806" s="6">
        <v>44495.0</v>
      </c>
      <c r="F806" s="4" t="s">
        <v>4388</v>
      </c>
      <c r="J806" s="7">
        <f t="shared" si="1"/>
        <v>2021</v>
      </c>
      <c r="K806" s="7">
        <f t="shared" si="2"/>
        <v>10</v>
      </c>
      <c r="L806" s="7">
        <f t="shared" si="3"/>
        <v>26</v>
      </c>
      <c r="M806" s="7" t="str">
        <f t="shared" si="4"/>
        <v>Reasonable</v>
      </c>
    </row>
    <row r="807">
      <c r="A807" s="4" t="s">
        <v>4389</v>
      </c>
      <c r="B807" s="4" t="s">
        <v>4390</v>
      </c>
      <c r="C807" s="4" t="s">
        <v>4391</v>
      </c>
      <c r="D807" s="5">
        <v>5999.0</v>
      </c>
      <c r="E807" s="6">
        <v>44495.0</v>
      </c>
      <c r="F807" s="4" t="s">
        <v>4392</v>
      </c>
      <c r="G807" s="4" t="s">
        <v>4393</v>
      </c>
      <c r="H807" s="4" t="s">
        <v>1314</v>
      </c>
      <c r="I807" s="4" t="s">
        <v>760</v>
      </c>
      <c r="J807" s="7">
        <f t="shared" si="1"/>
        <v>2021</v>
      </c>
      <c r="K807" s="7">
        <f t="shared" si="2"/>
        <v>10</v>
      </c>
      <c r="L807" s="7">
        <f t="shared" si="3"/>
        <v>26</v>
      </c>
      <c r="M807" s="7" t="str">
        <f t="shared" si="4"/>
        <v>Expensive</v>
      </c>
    </row>
    <row r="808">
      <c r="A808" s="4" t="s">
        <v>4394</v>
      </c>
      <c r="B808" s="4" t="s">
        <v>4395</v>
      </c>
      <c r="C808" s="4" t="s">
        <v>4396</v>
      </c>
      <c r="D808" s="5">
        <v>1999.0</v>
      </c>
      <c r="E808" s="6">
        <v>44496.0</v>
      </c>
      <c r="F808" s="4" t="s">
        <v>4397</v>
      </c>
      <c r="I808" s="4" t="s">
        <v>4398</v>
      </c>
      <c r="J808" s="7">
        <f t="shared" si="1"/>
        <v>2021</v>
      </c>
      <c r="K808" s="7">
        <f t="shared" si="2"/>
        <v>10</v>
      </c>
      <c r="L808" s="7">
        <f t="shared" si="3"/>
        <v>27</v>
      </c>
      <c r="M808" s="7" t="str">
        <f t="shared" si="4"/>
        <v>Reasonable</v>
      </c>
    </row>
    <row r="809">
      <c r="A809" s="4" t="s">
        <v>4399</v>
      </c>
      <c r="B809" s="4" t="s">
        <v>4400</v>
      </c>
      <c r="C809" s="4" t="s">
        <v>4401</v>
      </c>
      <c r="D809" s="5">
        <v>5999.0</v>
      </c>
      <c r="E809" s="6">
        <v>44497.0</v>
      </c>
      <c r="F809" s="4" t="s">
        <v>4402</v>
      </c>
      <c r="G809" s="4" t="s">
        <v>4403</v>
      </c>
      <c r="H809" s="4" t="s">
        <v>20</v>
      </c>
      <c r="I809" s="4" t="s">
        <v>4404</v>
      </c>
      <c r="J809" s="7">
        <f t="shared" si="1"/>
        <v>2021</v>
      </c>
      <c r="K809" s="7">
        <f t="shared" si="2"/>
        <v>10</v>
      </c>
      <c r="L809" s="7">
        <f t="shared" si="3"/>
        <v>28</v>
      </c>
      <c r="M809" s="7" t="str">
        <f t="shared" si="4"/>
        <v>Expensive</v>
      </c>
    </row>
    <row r="810">
      <c r="A810" s="4" t="s">
        <v>4405</v>
      </c>
      <c r="B810" s="4" t="s">
        <v>4406</v>
      </c>
      <c r="C810" s="4" t="s">
        <v>4407</v>
      </c>
      <c r="D810" s="5">
        <v>999.0</v>
      </c>
      <c r="E810" s="6">
        <v>44497.0</v>
      </c>
      <c r="F810" s="4" t="s">
        <v>4408</v>
      </c>
      <c r="I810" s="4" t="s">
        <v>4409</v>
      </c>
      <c r="J810" s="7">
        <f t="shared" si="1"/>
        <v>2021</v>
      </c>
      <c r="K810" s="7">
        <f t="shared" si="2"/>
        <v>10</v>
      </c>
      <c r="L810" s="7">
        <f t="shared" si="3"/>
        <v>28</v>
      </c>
      <c r="M810" s="7" t="str">
        <f t="shared" si="4"/>
        <v>Cheap</v>
      </c>
    </row>
    <row r="811">
      <c r="A811" s="4" t="s">
        <v>4410</v>
      </c>
      <c r="B811" s="4" t="s">
        <v>4411</v>
      </c>
      <c r="C811" s="4" t="s">
        <v>4412</v>
      </c>
      <c r="D811" s="5">
        <v>2499.0</v>
      </c>
      <c r="E811" s="6">
        <v>44497.0</v>
      </c>
      <c r="F811" s="4" t="s">
        <v>4413</v>
      </c>
      <c r="G811" s="4" t="s">
        <v>4414</v>
      </c>
      <c r="H811" s="4" t="s">
        <v>658</v>
      </c>
      <c r="I811" s="4" t="s">
        <v>4415</v>
      </c>
      <c r="J811" s="7">
        <f t="shared" si="1"/>
        <v>2021</v>
      </c>
      <c r="K811" s="7">
        <f t="shared" si="2"/>
        <v>10</v>
      </c>
      <c r="L811" s="7">
        <f t="shared" si="3"/>
        <v>28</v>
      </c>
      <c r="M811" s="7" t="str">
        <f t="shared" si="4"/>
        <v>Reasonable</v>
      </c>
    </row>
    <row r="812">
      <c r="A812" s="4" t="s">
        <v>4416</v>
      </c>
      <c r="B812" s="4" t="s">
        <v>4417</v>
      </c>
      <c r="C812" s="4" t="s">
        <v>4418</v>
      </c>
      <c r="D812" s="5">
        <v>1999.0</v>
      </c>
      <c r="E812" s="6">
        <v>44497.0</v>
      </c>
      <c r="F812" s="4" t="s">
        <v>4419</v>
      </c>
      <c r="G812" s="4" t="s">
        <v>4420</v>
      </c>
      <c r="H812" s="4" t="s">
        <v>4420</v>
      </c>
      <c r="I812" s="4" t="s">
        <v>4421</v>
      </c>
      <c r="J812" s="7">
        <f t="shared" si="1"/>
        <v>2021</v>
      </c>
      <c r="K812" s="7">
        <f t="shared" si="2"/>
        <v>10</v>
      </c>
      <c r="L812" s="7">
        <f t="shared" si="3"/>
        <v>28</v>
      </c>
      <c r="M812" s="7" t="str">
        <f t="shared" si="4"/>
        <v>Reasonable</v>
      </c>
    </row>
    <row r="813">
      <c r="A813" s="4" t="s">
        <v>4422</v>
      </c>
      <c r="B813" s="4" t="s">
        <v>4423</v>
      </c>
      <c r="C813" s="4" t="s">
        <v>4424</v>
      </c>
      <c r="D813" s="5">
        <v>1999.0</v>
      </c>
      <c r="E813" s="6">
        <v>44497.0</v>
      </c>
      <c r="F813" s="4" t="s">
        <v>4425</v>
      </c>
      <c r="J813" s="7">
        <f t="shared" si="1"/>
        <v>2021</v>
      </c>
      <c r="K813" s="7">
        <f t="shared" si="2"/>
        <v>10</v>
      </c>
      <c r="L813" s="7">
        <f t="shared" si="3"/>
        <v>28</v>
      </c>
      <c r="M813" s="7" t="str">
        <f t="shared" si="4"/>
        <v>Reasonable</v>
      </c>
    </row>
    <row r="814">
      <c r="A814" s="4" t="s">
        <v>4426</v>
      </c>
      <c r="B814" s="4" t="s">
        <v>4427</v>
      </c>
      <c r="C814" s="4" t="s">
        <v>4428</v>
      </c>
      <c r="D814" s="5">
        <v>1999.0</v>
      </c>
      <c r="E814" s="6">
        <v>44499.0</v>
      </c>
      <c r="F814" s="4" t="s">
        <v>4429</v>
      </c>
      <c r="G814" s="4" t="s">
        <v>4430</v>
      </c>
      <c r="H814" s="4" t="s">
        <v>4430</v>
      </c>
      <c r="I814" s="4" t="s">
        <v>4431</v>
      </c>
      <c r="J814" s="7">
        <f t="shared" si="1"/>
        <v>2021</v>
      </c>
      <c r="K814" s="7">
        <f t="shared" si="2"/>
        <v>10</v>
      </c>
      <c r="L814" s="7">
        <f t="shared" si="3"/>
        <v>30</v>
      </c>
      <c r="M814" s="7" t="str">
        <f t="shared" si="4"/>
        <v>Reasonable</v>
      </c>
    </row>
    <row r="815">
      <c r="A815" s="4" t="s">
        <v>4432</v>
      </c>
      <c r="B815" s="4" t="s">
        <v>4433</v>
      </c>
      <c r="C815" s="4" t="s">
        <v>4434</v>
      </c>
      <c r="D815" s="5">
        <v>1999.0</v>
      </c>
      <c r="E815" s="6">
        <v>44502.0</v>
      </c>
      <c r="F815" s="4" t="s">
        <v>4435</v>
      </c>
      <c r="J815" s="7">
        <f t="shared" si="1"/>
        <v>2021</v>
      </c>
      <c r="K815" s="7">
        <f t="shared" si="2"/>
        <v>11</v>
      </c>
      <c r="L815" s="7">
        <f t="shared" si="3"/>
        <v>2</v>
      </c>
      <c r="M815" s="7" t="str">
        <f t="shared" si="4"/>
        <v>Reasonable</v>
      </c>
    </row>
    <row r="816">
      <c r="A816" s="4" t="s">
        <v>4436</v>
      </c>
      <c r="B816" s="4" t="s">
        <v>4437</v>
      </c>
      <c r="C816" s="4" t="s">
        <v>4438</v>
      </c>
      <c r="D816" s="5">
        <v>1999.0</v>
      </c>
      <c r="E816" s="6">
        <v>44502.0</v>
      </c>
      <c r="F816" s="4" t="s">
        <v>4439</v>
      </c>
      <c r="G816" s="4" t="s">
        <v>4440</v>
      </c>
      <c r="H816" s="4" t="s">
        <v>743</v>
      </c>
      <c r="J816" s="7">
        <f t="shared" si="1"/>
        <v>2021</v>
      </c>
      <c r="K816" s="7">
        <f t="shared" si="2"/>
        <v>11</v>
      </c>
      <c r="L816" s="7">
        <f t="shared" si="3"/>
        <v>2</v>
      </c>
      <c r="M816" s="7" t="str">
        <f t="shared" si="4"/>
        <v>Reasonable</v>
      </c>
    </row>
    <row r="817">
      <c r="A817" s="4" t="s">
        <v>4441</v>
      </c>
      <c r="B817" s="4" t="s">
        <v>4442</v>
      </c>
      <c r="C817" s="4" t="s">
        <v>4443</v>
      </c>
      <c r="D817" s="5">
        <v>2499.0</v>
      </c>
      <c r="E817" s="6">
        <v>44502.0</v>
      </c>
      <c r="F817" s="4" t="s">
        <v>4444</v>
      </c>
      <c r="G817" s="4" t="s">
        <v>4445</v>
      </c>
      <c r="H817" s="4" t="s">
        <v>743</v>
      </c>
      <c r="I817" s="4" t="s">
        <v>1577</v>
      </c>
      <c r="J817" s="7">
        <f t="shared" si="1"/>
        <v>2021</v>
      </c>
      <c r="K817" s="7">
        <f t="shared" si="2"/>
        <v>11</v>
      </c>
      <c r="L817" s="7">
        <f t="shared" si="3"/>
        <v>2</v>
      </c>
      <c r="M817" s="7" t="str">
        <f t="shared" si="4"/>
        <v>Reasonable</v>
      </c>
    </row>
    <row r="818">
      <c r="A818" s="4" t="s">
        <v>4446</v>
      </c>
      <c r="B818" s="4" t="s">
        <v>4447</v>
      </c>
      <c r="C818" s="4" t="s">
        <v>4448</v>
      </c>
      <c r="D818" s="5">
        <v>1999.0</v>
      </c>
      <c r="E818" s="6">
        <v>44502.0</v>
      </c>
      <c r="F818" s="4" t="s">
        <v>4447</v>
      </c>
      <c r="G818" s="4" t="s">
        <v>4449</v>
      </c>
      <c r="H818" s="4" t="s">
        <v>743</v>
      </c>
      <c r="I818" s="4" t="s">
        <v>4450</v>
      </c>
      <c r="J818" s="7">
        <f t="shared" si="1"/>
        <v>2021</v>
      </c>
      <c r="K818" s="7">
        <f t="shared" si="2"/>
        <v>11</v>
      </c>
      <c r="L818" s="7">
        <f t="shared" si="3"/>
        <v>2</v>
      </c>
      <c r="M818" s="7" t="str">
        <f t="shared" si="4"/>
        <v>Reasonable</v>
      </c>
    </row>
    <row r="819">
      <c r="A819" s="4" t="s">
        <v>4451</v>
      </c>
      <c r="B819" s="4" t="s">
        <v>4452</v>
      </c>
      <c r="C819" s="4" t="s">
        <v>4453</v>
      </c>
      <c r="D819" s="5">
        <v>1999.0</v>
      </c>
      <c r="E819" s="6">
        <v>44502.0</v>
      </c>
      <c r="F819" s="4" t="s">
        <v>4452</v>
      </c>
      <c r="I819" s="4" t="s">
        <v>4454</v>
      </c>
      <c r="J819" s="7">
        <f t="shared" si="1"/>
        <v>2021</v>
      </c>
      <c r="K819" s="7">
        <f t="shared" si="2"/>
        <v>11</v>
      </c>
      <c r="L819" s="7">
        <f t="shared" si="3"/>
        <v>2</v>
      </c>
      <c r="M819" s="7" t="str">
        <f t="shared" si="4"/>
        <v>Reasonable</v>
      </c>
    </row>
    <row r="820">
      <c r="A820" s="4" t="s">
        <v>4455</v>
      </c>
      <c r="B820" s="4" t="s">
        <v>4456</v>
      </c>
      <c r="C820" s="4" t="s">
        <v>4457</v>
      </c>
      <c r="D820" s="5">
        <v>3999.0</v>
      </c>
      <c r="E820" s="6">
        <v>44503.0</v>
      </c>
      <c r="F820" s="4" t="s">
        <v>4458</v>
      </c>
      <c r="G820" s="4" t="s">
        <v>4459</v>
      </c>
      <c r="H820" s="4" t="s">
        <v>4459</v>
      </c>
      <c r="I820" s="4" t="s">
        <v>4460</v>
      </c>
      <c r="J820" s="7">
        <f t="shared" si="1"/>
        <v>2021</v>
      </c>
      <c r="K820" s="7">
        <f t="shared" si="2"/>
        <v>11</v>
      </c>
      <c r="L820" s="7">
        <f t="shared" si="3"/>
        <v>3</v>
      </c>
      <c r="M820" s="7" t="str">
        <f t="shared" si="4"/>
        <v>Reasonable</v>
      </c>
    </row>
    <row r="821">
      <c r="A821" s="4" t="s">
        <v>4461</v>
      </c>
      <c r="B821" s="4" t="s">
        <v>4462</v>
      </c>
      <c r="C821" s="4" t="s">
        <v>4463</v>
      </c>
      <c r="D821" s="5">
        <v>1299.0</v>
      </c>
      <c r="E821" s="6">
        <v>44503.0</v>
      </c>
      <c r="F821" s="4" t="s">
        <v>4464</v>
      </c>
      <c r="I821" s="4" t="s">
        <v>4465</v>
      </c>
      <c r="J821" s="7">
        <f t="shared" si="1"/>
        <v>2021</v>
      </c>
      <c r="K821" s="7">
        <f t="shared" si="2"/>
        <v>11</v>
      </c>
      <c r="L821" s="7">
        <f t="shared" si="3"/>
        <v>3</v>
      </c>
      <c r="M821" s="7" t="str">
        <f t="shared" si="4"/>
        <v>Reasonable</v>
      </c>
    </row>
    <row r="822">
      <c r="A822" s="4" t="s">
        <v>4466</v>
      </c>
      <c r="B822" s="4" t="s">
        <v>4467</v>
      </c>
      <c r="C822" s="4" t="s">
        <v>4468</v>
      </c>
      <c r="D822" s="5">
        <v>1499.0</v>
      </c>
      <c r="E822" s="6">
        <v>44503.0</v>
      </c>
      <c r="F822" s="4" t="s">
        <v>4469</v>
      </c>
      <c r="J822" s="7">
        <f t="shared" si="1"/>
        <v>2021</v>
      </c>
      <c r="K822" s="7">
        <f t="shared" si="2"/>
        <v>11</v>
      </c>
      <c r="L822" s="7">
        <f t="shared" si="3"/>
        <v>3</v>
      </c>
      <c r="M822" s="7" t="str">
        <f t="shared" si="4"/>
        <v>Reasonable</v>
      </c>
    </row>
    <row r="823">
      <c r="A823" s="4" t="s">
        <v>4470</v>
      </c>
      <c r="B823" s="4" t="s">
        <v>4471</v>
      </c>
      <c r="C823" s="4" t="s">
        <v>4472</v>
      </c>
      <c r="D823" s="5">
        <v>2999.0</v>
      </c>
      <c r="E823" s="6">
        <v>44503.0</v>
      </c>
      <c r="F823" s="4" t="s">
        <v>4473</v>
      </c>
      <c r="I823" s="4" t="s">
        <v>4474</v>
      </c>
      <c r="J823" s="7">
        <f t="shared" si="1"/>
        <v>2021</v>
      </c>
      <c r="K823" s="7">
        <f t="shared" si="2"/>
        <v>11</v>
      </c>
      <c r="L823" s="7">
        <f t="shared" si="3"/>
        <v>3</v>
      </c>
      <c r="M823" s="7" t="str">
        <f t="shared" si="4"/>
        <v>Reasonable</v>
      </c>
    </row>
    <row r="824">
      <c r="A824" s="4" t="s">
        <v>4475</v>
      </c>
      <c r="B824" s="4" t="s">
        <v>4476</v>
      </c>
      <c r="C824" s="4" t="s">
        <v>4477</v>
      </c>
      <c r="D824" s="5">
        <v>1999.0</v>
      </c>
      <c r="E824" s="6">
        <v>44504.0</v>
      </c>
      <c r="F824" s="4" t="s">
        <v>4478</v>
      </c>
      <c r="J824" s="7">
        <f t="shared" si="1"/>
        <v>2021</v>
      </c>
      <c r="K824" s="7">
        <f t="shared" si="2"/>
        <v>11</v>
      </c>
      <c r="L824" s="7">
        <f t="shared" si="3"/>
        <v>4</v>
      </c>
      <c r="M824" s="7" t="str">
        <f t="shared" si="4"/>
        <v>Reasonable</v>
      </c>
    </row>
    <row r="825">
      <c r="A825" s="4" t="s">
        <v>4479</v>
      </c>
      <c r="B825" s="4" t="s">
        <v>4480</v>
      </c>
      <c r="C825" s="4" t="s">
        <v>4481</v>
      </c>
      <c r="D825" s="5">
        <v>2499.0</v>
      </c>
      <c r="E825" s="6">
        <v>44504.0</v>
      </c>
      <c r="F825" s="4" t="s">
        <v>4482</v>
      </c>
      <c r="G825" s="4" t="s">
        <v>4483</v>
      </c>
      <c r="H825" s="4" t="s">
        <v>4484</v>
      </c>
      <c r="I825" s="4" t="s">
        <v>4485</v>
      </c>
      <c r="J825" s="7">
        <f t="shared" si="1"/>
        <v>2021</v>
      </c>
      <c r="K825" s="7">
        <f t="shared" si="2"/>
        <v>11</v>
      </c>
      <c r="L825" s="7">
        <f t="shared" si="3"/>
        <v>4</v>
      </c>
      <c r="M825" s="7" t="str">
        <f t="shared" si="4"/>
        <v>Reasonable</v>
      </c>
    </row>
    <row r="826">
      <c r="A826" s="4" t="s">
        <v>4486</v>
      </c>
      <c r="B826" s="4" t="s">
        <v>4487</v>
      </c>
      <c r="C826" s="4" t="s">
        <v>4488</v>
      </c>
      <c r="D826" s="5">
        <v>2999.0</v>
      </c>
      <c r="E826" s="6">
        <v>44504.0</v>
      </c>
      <c r="F826" s="4" t="s">
        <v>4489</v>
      </c>
      <c r="G826" s="4" t="s">
        <v>4490</v>
      </c>
      <c r="H826" s="4" t="s">
        <v>658</v>
      </c>
      <c r="I826" s="4" t="s">
        <v>4491</v>
      </c>
      <c r="J826" s="7">
        <f t="shared" si="1"/>
        <v>2021</v>
      </c>
      <c r="K826" s="7">
        <f t="shared" si="2"/>
        <v>11</v>
      </c>
      <c r="L826" s="7">
        <f t="shared" si="3"/>
        <v>4</v>
      </c>
      <c r="M826" s="7" t="str">
        <f t="shared" si="4"/>
        <v>Reasonable</v>
      </c>
    </row>
    <row r="827">
      <c r="A827" s="4" t="s">
        <v>4492</v>
      </c>
      <c r="B827" s="4" t="s">
        <v>4493</v>
      </c>
      <c r="C827" s="4" t="s">
        <v>4494</v>
      </c>
      <c r="D827" s="5">
        <v>4999.0</v>
      </c>
      <c r="E827" s="6">
        <v>44504.0</v>
      </c>
      <c r="F827" s="4" t="s">
        <v>4495</v>
      </c>
      <c r="I827" s="4" t="s">
        <v>3913</v>
      </c>
      <c r="J827" s="7">
        <f t="shared" si="1"/>
        <v>2021</v>
      </c>
      <c r="K827" s="7">
        <f t="shared" si="2"/>
        <v>11</v>
      </c>
      <c r="L827" s="7">
        <f t="shared" si="3"/>
        <v>4</v>
      </c>
      <c r="M827" s="7" t="str">
        <f t="shared" si="4"/>
        <v>Reasonable</v>
      </c>
    </row>
    <row r="828">
      <c r="A828" s="4" t="s">
        <v>4496</v>
      </c>
      <c r="B828" s="4" t="s">
        <v>4497</v>
      </c>
      <c r="C828" s="4" t="s">
        <v>4498</v>
      </c>
      <c r="D828" s="5">
        <v>0.0</v>
      </c>
      <c r="E828" s="6">
        <v>44504.0</v>
      </c>
      <c r="F828" s="4" t="s">
        <v>4499</v>
      </c>
      <c r="J828" s="7">
        <f t="shared" si="1"/>
        <v>2021</v>
      </c>
      <c r="K828" s="7">
        <f t="shared" si="2"/>
        <v>11</v>
      </c>
      <c r="L828" s="7">
        <f t="shared" si="3"/>
        <v>4</v>
      </c>
      <c r="M828" s="7" t="str">
        <f t="shared" si="4"/>
        <v>Free</v>
      </c>
    </row>
    <row r="829">
      <c r="A829" s="4" t="s">
        <v>4500</v>
      </c>
      <c r="B829" s="4" t="s">
        <v>4501</v>
      </c>
      <c r="C829" s="4" t="s">
        <v>4502</v>
      </c>
      <c r="D829" s="5">
        <v>0.0</v>
      </c>
      <c r="E829" s="6">
        <v>44504.0</v>
      </c>
      <c r="F829" s="4" t="s">
        <v>4503</v>
      </c>
      <c r="J829" s="7">
        <f t="shared" si="1"/>
        <v>2021</v>
      </c>
      <c r="K829" s="7">
        <f t="shared" si="2"/>
        <v>11</v>
      </c>
      <c r="L829" s="7">
        <f t="shared" si="3"/>
        <v>4</v>
      </c>
      <c r="M829" s="7" t="str">
        <f t="shared" si="4"/>
        <v>Free</v>
      </c>
    </row>
    <row r="830">
      <c r="A830" s="4" t="s">
        <v>4504</v>
      </c>
      <c r="B830" s="4" t="s">
        <v>4505</v>
      </c>
      <c r="C830" s="4" t="s">
        <v>4506</v>
      </c>
      <c r="D830" s="5">
        <v>0.0</v>
      </c>
      <c r="E830" s="6">
        <v>44504.0</v>
      </c>
      <c r="F830" s="4" t="s">
        <v>4507</v>
      </c>
      <c r="J830" s="7">
        <f t="shared" si="1"/>
        <v>2021</v>
      </c>
      <c r="K830" s="7">
        <f t="shared" si="2"/>
        <v>11</v>
      </c>
      <c r="L830" s="7">
        <f t="shared" si="3"/>
        <v>4</v>
      </c>
      <c r="M830" s="7" t="str">
        <f t="shared" si="4"/>
        <v>Free</v>
      </c>
    </row>
    <row r="831">
      <c r="A831" s="4" t="s">
        <v>4508</v>
      </c>
      <c r="B831" s="4" t="s">
        <v>4509</v>
      </c>
      <c r="C831" s="4" t="s">
        <v>4510</v>
      </c>
      <c r="D831" s="5">
        <v>0.0</v>
      </c>
      <c r="E831" s="6">
        <v>44504.0</v>
      </c>
      <c r="F831" s="4" t="s">
        <v>4511</v>
      </c>
      <c r="J831" s="7">
        <f t="shared" si="1"/>
        <v>2021</v>
      </c>
      <c r="K831" s="7">
        <f t="shared" si="2"/>
        <v>11</v>
      </c>
      <c r="L831" s="7">
        <f t="shared" si="3"/>
        <v>4</v>
      </c>
      <c r="M831" s="7" t="str">
        <f t="shared" si="4"/>
        <v>Free</v>
      </c>
    </row>
    <row r="832">
      <c r="A832" s="4" t="s">
        <v>4512</v>
      </c>
      <c r="B832" s="4" t="s">
        <v>4513</v>
      </c>
      <c r="C832" s="4" t="s">
        <v>4514</v>
      </c>
      <c r="D832" s="5">
        <v>1999.0</v>
      </c>
      <c r="E832" s="6">
        <v>44504.0</v>
      </c>
      <c r="F832" s="4" t="s">
        <v>4515</v>
      </c>
      <c r="G832" s="4" t="s">
        <v>4516</v>
      </c>
      <c r="H832" s="4" t="s">
        <v>1667</v>
      </c>
      <c r="I832" s="4" t="s">
        <v>2123</v>
      </c>
      <c r="J832" s="7">
        <f t="shared" si="1"/>
        <v>2021</v>
      </c>
      <c r="K832" s="7">
        <f t="shared" si="2"/>
        <v>11</v>
      </c>
      <c r="L832" s="7">
        <f t="shared" si="3"/>
        <v>4</v>
      </c>
      <c r="M832" s="7" t="str">
        <f t="shared" si="4"/>
        <v>Reasonable</v>
      </c>
    </row>
    <row r="833">
      <c r="A833" s="4" t="s">
        <v>4517</v>
      </c>
      <c r="B833" s="4" t="s">
        <v>4518</v>
      </c>
      <c r="C833" s="4" t="s">
        <v>4519</v>
      </c>
      <c r="D833" s="5">
        <v>1999.0</v>
      </c>
      <c r="E833" s="6">
        <v>44505.0</v>
      </c>
      <c r="F833" s="4" t="s">
        <v>4520</v>
      </c>
      <c r="G833" s="4" t="s">
        <v>4521</v>
      </c>
      <c r="H833" s="4" t="s">
        <v>2875</v>
      </c>
      <c r="I833" s="4" t="s">
        <v>4522</v>
      </c>
      <c r="J833" s="7">
        <f t="shared" si="1"/>
        <v>2021</v>
      </c>
      <c r="K833" s="7">
        <f t="shared" si="2"/>
        <v>11</v>
      </c>
      <c r="L833" s="7">
        <f t="shared" si="3"/>
        <v>5</v>
      </c>
      <c r="M833" s="7" t="str">
        <f t="shared" si="4"/>
        <v>Reasonable</v>
      </c>
    </row>
    <row r="834">
      <c r="A834" s="4" t="s">
        <v>4523</v>
      </c>
      <c r="B834" s="4" t="s">
        <v>4524</v>
      </c>
      <c r="C834" s="4" t="s">
        <v>4525</v>
      </c>
      <c r="D834" s="5">
        <v>5499.0</v>
      </c>
      <c r="E834" s="6">
        <v>44508.0</v>
      </c>
      <c r="F834" s="4" t="s">
        <v>4526</v>
      </c>
      <c r="J834" s="7">
        <f t="shared" si="1"/>
        <v>2021</v>
      </c>
      <c r="K834" s="7">
        <f t="shared" si="2"/>
        <v>11</v>
      </c>
      <c r="L834" s="7">
        <f t="shared" si="3"/>
        <v>8</v>
      </c>
      <c r="M834" s="7" t="str">
        <f t="shared" si="4"/>
        <v>Expensive</v>
      </c>
    </row>
    <row r="835">
      <c r="A835" s="4" t="s">
        <v>4527</v>
      </c>
      <c r="B835" s="4" t="s">
        <v>4528</v>
      </c>
      <c r="C835" s="4" t="s">
        <v>4529</v>
      </c>
      <c r="D835" s="5">
        <v>5999.0</v>
      </c>
      <c r="E835" s="6">
        <v>44509.0</v>
      </c>
      <c r="F835" s="4" t="s">
        <v>4530</v>
      </c>
      <c r="J835" s="7">
        <f t="shared" si="1"/>
        <v>2021</v>
      </c>
      <c r="K835" s="7">
        <f t="shared" si="2"/>
        <v>11</v>
      </c>
      <c r="L835" s="7">
        <f t="shared" si="3"/>
        <v>9</v>
      </c>
      <c r="M835" s="7" t="str">
        <f t="shared" si="4"/>
        <v>Expensive</v>
      </c>
    </row>
    <row r="836">
      <c r="A836" s="4" t="s">
        <v>4531</v>
      </c>
      <c r="B836" s="4" t="s">
        <v>4532</v>
      </c>
      <c r="C836" s="4" t="s">
        <v>4533</v>
      </c>
      <c r="D836" s="5">
        <v>999.0</v>
      </c>
      <c r="E836" s="6">
        <v>44509.0</v>
      </c>
      <c r="F836" s="4" t="s">
        <v>4534</v>
      </c>
      <c r="G836" s="4" t="s">
        <v>4535</v>
      </c>
      <c r="H836" s="4" t="s">
        <v>876</v>
      </c>
      <c r="I836" s="4" t="s">
        <v>4536</v>
      </c>
      <c r="J836" s="7">
        <f t="shared" si="1"/>
        <v>2021</v>
      </c>
      <c r="K836" s="7">
        <f t="shared" si="2"/>
        <v>11</v>
      </c>
      <c r="L836" s="7">
        <f t="shared" si="3"/>
        <v>9</v>
      </c>
      <c r="M836" s="7" t="str">
        <f t="shared" si="4"/>
        <v>Cheap</v>
      </c>
    </row>
    <row r="837">
      <c r="A837" s="4" t="s">
        <v>4537</v>
      </c>
      <c r="B837" s="4" t="s">
        <v>4538</v>
      </c>
      <c r="C837" s="4" t="s">
        <v>4539</v>
      </c>
      <c r="D837" s="5">
        <v>1799.0</v>
      </c>
      <c r="E837" s="6">
        <v>44511.0</v>
      </c>
      <c r="F837" s="4" t="s">
        <v>4540</v>
      </c>
      <c r="I837" s="4" t="s">
        <v>4541</v>
      </c>
      <c r="J837" s="7">
        <f t="shared" si="1"/>
        <v>2021</v>
      </c>
      <c r="K837" s="7">
        <f t="shared" si="2"/>
        <v>11</v>
      </c>
      <c r="L837" s="7">
        <f t="shared" si="3"/>
        <v>11</v>
      </c>
      <c r="M837" s="7" t="str">
        <f t="shared" si="4"/>
        <v>Reasonable</v>
      </c>
    </row>
    <row r="838">
      <c r="A838" s="4" t="s">
        <v>4542</v>
      </c>
      <c r="B838" s="4" t="s">
        <v>4543</v>
      </c>
      <c r="C838" s="4" t="s">
        <v>4544</v>
      </c>
      <c r="D838" s="5">
        <v>2499.0</v>
      </c>
      <c r="E838" s="6">
        <v>44511.0</v>
      </c>
      <c r="F838" s="4" t="s">
        <v>4545</v>
      </c>
      <c r="I838" s="4" t="s">
        <v>4546</v>
      </c>
      <c r="J838" s="7">
        <f t="shared" si="1"/>
        <v>2021</v>
      </c>
      <c r="K838" s="7">
        <f t="shared" si="2"/>
        <v>11</v>
      </c>
      <c r="L838" s="7">
        <f t="shared" si="3"/>
        <v>11</v>
      </c>
      <c r="M838" s="7" t="str">
        <f t="shared" si="4"/>
        <v>Reasonable</v>
      </c>
    </row>
    <row r="839">
      <c r="A839" s="4" t="s">
        <v>4547</v>
      </c>
      <c r="B839" s="4" t="s">
        <v>4548</v>
      </c>
      <c r="C839" s="4" t="s">
        <v>4549</v>
      </c>
      <c r="D839" s="5">
        <v>999.0</v>
      </c>
      <c r="E839" s="6">
        <v>44515.0</v>
      </c>
      <c r="F839" s="4" t="s">
        <v>4550</v>
      </c>
      <c r="G839" s="4" t="s">
        <v>4551</v>
      </c>
      <c r="H839" s="4" t="s">
        <v>4551</v>
      </c>
      <c r="I839" s="4" t="s">
        <v>4552</v>
      </c>
      <c r="J839" s="7">
        <f t="shared" si="1"/>
        <v>2021</v>
      </c>
      <c r="K839" s="7">
        <f t="shared" si="2"/>
        <v>11</v>
      </c>
      <c r="L839" s="7">
        <f t="shared" si="3"/>
        <v>15</v>
      </c>
      <c r="M839" s="7" t="str">
        <f t="shared" si="4"/>
        <v>Cheap</v>
      </c>
    </row>
    <row r="840">
      <c r="A840" s="4" t="s">
        <v>4553</v>
      </c>
      <c r="B840" s="4" t="s">
        <v>4554</v>
      </c>
      <c r="C840" s="4" t="s">
        <v>4555</v>
      </c>
      <c r="D840" s="5">
        <v>2499.0</v>
      </c>
      <c r="E840" s="6">
        <v>44516.0</v>
      </c>
      <c r="F840" s="4" t="s">
        <v>4556</v>
      </c>
      <c r="I840" s="4" t="s">
        <v>4557</v>
      </c>
      <c r="J840" s="7">
        <f t="shared" si="1"/>
        <v>2021</v>
      </c>
      <c r="K840" s="7">
        <f t="shared" si="2"/>
        <v>11</v>
      </c>
      <c r="L840" s="7">
        <f t="shared" si="3"/>
        <v>16</v>
      </c>
      <c r="M840" s="7" t="str">
        <f t="shared" si="4"/>
        <v>Reasonable</v>
      </c>
    </row>
    <row r="841">
      <c r="A841" s="4" t="s">
        <v>4558</v>
      </c>
      <c r="B841" s="4" t="s">
        <v>4559</v>
      </c>
      <c r="C841" s="4" t="s">
        <v>4560</v>
      </c>
      <c r="D841" s="5">
        <v>4499.0</v>
      </c>
      <c r="E841" s="6">
        <v>44516.0</v>
      </c>
      <c r="F841" s="4" t="s">
        <v>4561</v>
      </c>
      <c r="G841" s="4" t="s">
        <v>1282</v>
      </c>
      <c r="H841" s="4" t="s">
        <v>1282</v>
      </c>
      <c r="I841" s="4" t="s">
        <v>4562</v>
      </c>
      <c r="J841" s="7">
        <f t="shared" si="1"/>
        <v>2021</v>
      </c>
      <c r="K841" s="7">
        <f t="shared" si="2"/>
        <v>11</v>
      </c>
      <c r="L841" s="7">
        <f t="shared" si="3"/>
        <v>16</v>
      </c>
      <c r="M841" s="7" t="str">
        <f t="shared" si="4"/>
        <v>Reasonable</v>
      </c>
    </row>
    <row r="842">
      <c r="A842" s="4" t="s">
        <v>4563</v>
      </c>
      <c r="B842" s="4" t="s">
        <v>4564</v>
      </c>
      <c r="C842" s="4" t="s">
        <v>4565</v>
      </c>
      <c r="D842" s="5">
        <v>2999.0</v>
      </c>
      <c r="E842" s="6">
        <v>44516.0</v>
      </c>
      <c r="F842" s="4" t="s">
        <v>4566</v>
      </c>
      <c r="G842" s="4" t="s">
        <v>2848</v>
      </c>
      <c r="H842" s="4" t="s">
        <v>4567</v>
      </c>
      <c r="I842" s="4" t="s">
        <v>2654</v>
      </c>
      <c r="J842" s="7">
        <f t="shared" si="1"/>
        <v>2021</v>
      </c>
      <c r="K842" s="7">
        <f t="shared" si="2"/>
        <v>11</v>
      </c>
      <c r="L842" s="7">
        <f t="shared" si="3"/>
        <v>16</v>
      </c>
      <c r="M842" s="7" t="str">
        <f t="shared" si="4"/>
        <v>Reasonable</v>
      </c>
    </row>
    <row r="843">
      <c r="A843" s="4" t="s">
        <v>4568</v>
      </c>
      <c r="B843" s="4" t="s">
        <v>4569</v>
      </c>
      <c r="C843" s="4" t="s">
        <v>4570</v>
      </c>
      <c r="D843" s="5">
        <v>999.0</v>
      </c>
      <c r="E843" s="6">
        <v>44516.0</v>
      </c>
      <c r="F843" s="4" t="s">
        <v>4571</v>
      </c>
      <c r="J843" s="7">
        <f t="shared" si="1"/>
        <v>2021</v>
      </c>
      <c r="K843" s="7">
        <f t="shared" si="2"/>
        <v>11</v>
      </c>
      <c r="L843" s="7">
        <f t="shared" si="3"/>
        <v>16</v>
      </c>
      <c r="M843" s="7" t="str">
        <f t="shared" si="4"/>
        <v>Cheap</v>
      </c>
    </row>
    <row r="844">
      <c r="A844" s="4" t="s">
        <v>4572</v>
      </c>
      <c r="B844" s="4" t="s">
        <v>4573</v>
      </c>
      <c r="C844" s="4" t="s">
        <v>4574</v>
      </c>
      <c r="D844" s="5">
        <v>2999.0</v>
      </c>
      <c r="E844" s="6">
        <v>44516.0</v>
      </c>
      <c r="F844" s="4" t="s">
        <v>4575</v>
      </c>
      <c r="G844" s="4" t="s">
        <v>4576</v>
      </c>
      <c r="H844" s="4" t="s">
        <v>4577</v>
      </c>
      <c r="I844" s="4" t="s">
        <v>1302</v>
      </c>
      <c r="J844" s="7">
        <f t="shared" si="1"/>
        <v>2021</v>
      </c>
      <c r="K844" s="7">
        <f t="shared" si="2"/>
        <v>11</v>
      </c>
      <c r="L844" s="7">
        <f t="shared" si="3"/>
        <v>16</v>
      </c>
      <c r="M844" s="7" t="str">
        <f t="shared" si="4"/>
        <v>Reasonable</v>
      </c>
    </row>
    <row r="845">
      <c r="A845" s="4" t="s">
        <v>4578</v>
      </c>
      <c r="B845" s="4" t="s">
        <v>4579</v>
      </c>
      <c r="C845" s="4" t="s">
        <v>4580</v>
      </c>
      <c r="D845" s="5">
        <v>1699.0</v>
      </c>
      <c r="E845" s="6">
        <v>44518.0</v>
      </c>
      <c r="F845" s="4" t="s">
        <v>4581</v>
      </c>
      <c r="J845" s="7">
        <f t="shared" si="1"/>
        <v>2021</v>
      </c>
      <c r="K845" s="7">
        <f t="shared" si="2"/>
        <v>11</v>
      </c>
      <c r="L845" s="7">
        <f t="shared" si="3"/>
        <v>18</v>
      </c>
      <c r="M845" s="7" t="str">
        <f t="shared" si="4"/>
        <v>Reasonable</v>
      </c>
    </row>
    <row r="846">
      <c r="A846" s="4" t="s">
        <v>4582</v>
      </c>
      <c r="B846" s="4" t="s">
        <v>4583</v>
      </c>
      <c r="C846" s="4" t="s">
        <v>4584</v>
      </c>
      <c r="D846" s="5">
        <v>1999.0</v>
      </c>
      <c r="E846" s="6">
        <v>44518.0</v>
      </c>
      <c r="F846" s="4" t="s">
        <v>4585</v>
      </c>
      <c r="I846" s="4" t="s">
        <v>4586</v>
      </c>
      <c r="J846" s="7">
        <f t="shared" si="1"/>
        <v>2021</v>
      </c>
      <c r="K846" s="7">
        <f t="shared" si="2"/>
        <v>11</v>
      </c>
      <c r="L846" s="7">
        <f t="shared" si="3"/>
        <v>18</v>
      </c>
      <c r="M846" s="7" t="str">
        <f t="shared" si="4"/>
        <v>Reasonable</v>
      </c>
    </row>
    <row r="847">
      <c r="A847" s="4" t="s">
        <v>4587</v>
      </c>
      <c r="B847" s="4" t="s">
        <v>4588</v>
      </c>
      <c r="C847" s="4" t="s">
        <v>4589</v>
      </c>
      <c r="D847" s="5">
        <v>1499.0</v>
      </c>
      <c r="E847" s="6">
        <v>44518.0</v>
      </c>
      <c r="F847" s="4" t="s">
        <v>4590</v>
      </c>
      <c r="G847" s="4" t="s">
        <v>4591</v>
      </c>
      <c r="H847" s="4" t="s">
        <v>1442</v>
      </c>
      <c r="I847" s="4" t="s">
        <v>4592</v>
      </c>
      <c r="J847" s="7">
        <f t="shared" si="1"/>
        <v>2021</v>
      </c>
      <c r="K847" s="7">
        <f t="shared" si="2"/>
        <v>11</v>
      </c>
      <c r="L847" s="7">
        <f t="shared" si="3"/>
        <v>18</v>
      </c>
      <c r="M847" s="7" t="str">
        <f t="shared" si="4"/>
        <v>Reasonable</v>
      </c>
    </row>
    <row r="848">
      <c r="A848" s="4" t="s">
        <v>4593</v>
      </c>
      <c r="B848" s="4" t="s">
        <v>4594</v>
      </c>
      <c r="C848" s="4" t="s">
        <v>4595</v>
      </c>
      <c r="D848" s="5">
        <v>0.0</v>
      </c>
      <c r="E848" s="6">
        <v>44518.0</v>
      </c>
      <c r="F848" s="4" t="s">
        <v>4596</v>
      </c>
      <c r="J848" s="7">
        <f t="shared" si="1"/>
        <v>2021</v>
      </c>
      <c r="K848" s="7">
        <f t="shared" si="2"/>
        <v>11</v>
      </c>
      <c r="L848" s="7">
        <f t="shared" si="3"/>
        <v>18</v>
      </c>
      <c r="M848" s="7" t="str">
        <f t="shared" si="4"/>
        <v>Free</v>
      </c>
    </row>
    <row r="849">
      <c r="A849" s="4" t="s">
        <v>4597</v>
      </c>
      <c r="B849" s="4" t="s">
        <v>4598</v>
      </c>
      <c r="C849" s="4" t="s">
        <v>4599</v>
      </c>
      <c r="D849" s="5">
        <v>0.0</v>
      </c>
      <c r="E849" s="6">
        <v>44518.0</v>
      </c>
      <c r="F849" s="4" t="s">
        <v>4600</v>
      </c>
      <c r="J849" s="7">
        <f t="shared" si="1"/>
        <v>2021</v>
      </c>
      <c r="K849" s="7">
        <f t="shared" si="2"/>
        <v>11</v>
      </c>
      <c r="L849" s="7">
        <f t="shared" si="3"/>
        <v>18</v>
      </c>
      <c r="M849" s="7" t="str">
        <f t="shared" si="4"/>
        <v>Free</v>
      </c>
    </row>
    <row r="850">
      <c r="A850" s="4" t="s">
        <v>4601</v>
      </c>
      <c r="B850" s="4" t="s">
        <v>4602</v>
      </c>
      <c r="C850" s="4" t="s">
        <v>4603</v>
      </c>
      <c r="D850" s="5">
        <v>5999.0</v>
      </c>
      <c r="E850" s="6">
        <v>44519.0</v>
      </c>
      <c r="F850" s="4" t="s">
        <v>4604</v>
      </c>
      <c r="I850" s="4" t="s">
        <v>4605</v>
      </c>
      <c r="J850" s="7">
        <f t="shared" si="1"/>
        <v>2021</v>
      </c>
      <c r="K850" s="7">
        <f t="shared" si="2"/>
        <v>11</v>
      </c>
      <c r="L850" s="7">
        <f t="shared" si="3"/>
        <v>19</v>
      </c>
      <c r="M850" s="7" t="str">
        <f t="shared" si="4"/>
        <v>Expensive</v>
      </c>
    </row>
    <row r="851">
      <c r="A851" s="4" t="s">
        <v>4606</v>
      </c>
      <c r="B851" s="4" t="s">
        <v>4607</v>
      </c>
      <c r="C851" s="4" t="s">
        <v>4608</v>
      </c>
      <c r="D851" s="5">
        <v>4999.0</v>
      </c>
      <c r="E851" s="6">
        <v>44522.0</v>
      </c>
      <c r="F851" s="4" t="s">
        <v>4609</v>
      </c>
      <c r="J851" s="7">
        <f t="shared" si="1"/>
        <v>2021</v>
      </c>
      <c r="K851" s="7">
        <f t="shared" si="2"/>
        <v>11</v>
      </c>
      <c r="L851" s="7">
        <f t="shared" si="3"/>
        <v>22</v>
      </c>
      <c r="M851" s="7" t="str">
        <f t="shared" si="4"/>
        <v>Reasonable</v>
      </c>
    </row>
    <row r="852">
      <c r="A852" s="4" t="s">
        <v>4610</v>
      </c>
      <c r="B852" s="4" t="s">
        <v>4611</v>
      </c>
      <c r="C852" s="4" t="s">
        <v>4612</v>
      </c>
      <c r="D852" s="5">
        <v>5999.0</v>
      </c>
      <c r="E852" s="6">
        <v>44522.0</v>
      </c>
      <c r="F852" s="4" t="s">
        <v>4613</v>
      </c>
      <c r="G852" s="4" t="s">
        <v>1659</v>
      </c>
      <c r="H852" s="4" t="s">
        <v>1660</v>
      </c>
      <c r="I852" s="4" t="s">
        <v>4614</v>
      </c>
      <c r="J852" s="7">
        <f t="shared" si="1"/>
        <v>2021</v>
      </c>
      <c r="K852" s="7">
        <f t="shared" si="2"/>
        <v>11</v>
      </c>
      <c r="L852" s="7">
        <f t="shared" si="3"/>
        <v>22</v>
      </c>
      <c r="M852" s="7" t="str">
        <f t="shared" si="4"/>
        <v>Expensive</v>
      </c>
    </row>
    <row r="853">
      <c r="A853" s="4" t="s">
        <v>4615</v>
      </c>
      <c r="B853" s="4" t="s">
        <v>4616</v>
      </c>
      <c r="C853" s="4" t="s">
        <v>363</v>
      </c>
      <c r="D853" s="5">
        <v>3999.0</v>
      </c>
      <c r="E853" s="6">
        <v>44523.0</v>
      </c>
      <c r="F853" s="4" t="s">
        <v>4617</v>
      </c>
      <c r="G853" s="4" t="s">
        <v>365</v>
      </c>
      <c r="H853" s="4" t="s">
        <v>365</v>
      </c>
      <c r="J853" s="7">
        <f t="shared" si="1"/>
        <v>2021</v>
      </c>
      <c r="K853" s="7">
        <f t="shared" si="2"/>
        <v>11</v>
      </c>
      <c r="L853" s="7">
        <f t="shared" si="3"/>
        <v>23</v>
      </c>
      <c r="M853" s="7" t="str">
        <f t="shared" si="4"/>
        <v>Reasonable</v>
      </c>
    </row>
    <row r="854">
      <c r="A854" s="4" t="s">
        <v>4618</v>
      </c>
      <c r="B854" s="4" t="s">
        <v>4619</v>
      </c>
      <c r="C854" s="4" t="s">
        <v>4620</v>
      </c>
      <c r="D854" s="5">
        <v>1999.0</v>
      </c>
      <c r="E854" s="6">
        <v>44525.0</v>
      </c>
      <c r="F854" s="4" t="s">
        <v>4621</v>
      </c>
      <c r="J854" s="7">
        <f t="shared" si="1"/>
        <v>2021</v>
      </c>
      <c r="K854" s="7">
        <f t="shared" si="2"/>
        <v>11</v>
      </c>
      <c r="L854" s="7">
        <f t="shared" si="3"/>
        <v>25</v>
      </c>
      <c r="M854" s="7" t="str">
        <f t="shared" si="4"/>
        <v>Reasonable</v>
      </c>
    </row>
    <row r="855">
      <c r="A855" s="4" t="s">
        <v>4622</v>
      </c>
      <c r="B855" s="4" t="s">
        <v>4623</v>
      </c>
      <c r="C855" s="4" t="s">
        <v>4624</v>
      </c>
      <c r="D855" s="5">
        <v>1999.0</v>
      </c>
      <c r="E855" s="6">
        <v>44530.0</v>
      </c>
      <c r="F855" s="4" t="s">
        <v>4625</v>
      </c>
      <c r="I855" s="4" t="s">
        <v>4626</v>
      </c>
      <c r="J855" s="7">
        <f t="shared" si="1"/>
        <v>2021</v>
      </c>
      <c r="K855" s="7">
        <f t="shared" si="2"/>
        <v>11</v>
      </c>
      <c r="L855" s="7">
        <f t="shared" si="3"/>
        <v>30</v>
      </c>
      <c r="M855" s="7" t="str">
        <f t="shared" si="4"/>
        <v>Reasonable</v>
      </c>
    </row>
    <row r="856">
      <c r="A856" s="4" t="s">
        <v>4627</v>
      </c>
      <c r="B856" s="4" t="s">
        <v>4628</v>
      </c>
      <c r="C856" s="4" t="s">
        <v>4629</v>
      </c>
      <c r="D856" s="5">
        <v>3999.0</v>
      </c>
      <c r="E856" s="6">
        <v>44530.0</v>
      </c>
      <c r="F856" s="4" t="s">
        <v>4630</v>
      </c>
      <c r="J856" s="7">
        <f t="shared" si="1"/>
        <v>2021</v>
      </c>
      <c r="K856" s="7">
        <f t="shared" si="2"/>
        <v>11</v>
      </c>
      <c r="L856" s="7">
        <f t="shared" si="3"/>
        <v>30</v>
      </c>
      <c r="M856" s="7" t="str">
        <f t="shared" si="4"/>
        <v>Reasonable</v>
      </c>
    </row>
    <row r="857">
      <c r="A857" s="4" t="s">
        <v>4631</v>
      </c>
      <c r="B857" s="4" t="s">
        <v>4632</v>
      </c>
      <c r="C857" s="4" t="s">
        <v>4633</v>
      </c>
      <c r="D857" s="5">
        <v>999.0</v>
      </c>
      <c r="E857" s="6">
        <v>44532.0</v>
      </c>
      <c r="F857" s="4" t="s">
        <v>4634</v>
      </c>
      <c r="G857" s="4" t="s">
        <v>4635</v>
      </c>
      <c r="H857" s="4" t="s">
        <v>2634</v>
      </c>
      <c r="I857" s="4" t="s">
        <v>4636</v>
      </c>
      <c r="J857" s="7">
        <f t="shared" si="1"/>
        <v>2021</v>
      </c>
      <c r="K857" s="7">
        <f t="shared" si="2"/>
        <v>12</v>
      </c>
      <c r="L857" s="7">
        <f t="shared" si="3"/>
        <v>2</v>
      </c>
      <c r="M857" s="7" t="str">
        <f t="shared" si="4"/>
        <v>Cheap</v>
      </c>
    </row>
    <row r="858">
      <c r="A858" s="4" t="s">
        <v>4637</v>
      </c>
      <c r="B858" s="4" t="s">
        <v>4638</v>
      </c>
      <c r="C858" s="4" t="s">
        <v>4639</v>
      </c>
      <c r="D858" s="5">
        <v>1299.0</v>
      </c>
      <c r="E858" s="6">
        <v>44532.0</v>
      </c>
      <c r="F858" s="4" t="s">
        <v>4640</v>
      </c>
      <c r="G858" s="10" t="s">
        <v>4641</v>
      </c>
      <c r="H858" s="4" t="s">
        <v>4642</v>
      </c>
      <c r="I858" s="4" t="s">
        <v>4643</v>
      </c>
      <c r="J858" s="7">
        <f t="shared" si="1"/>
        <v>2021</v>
      </c>
      <c r="K858" s="7">
        <f t="shared" si="2"/>
        <v>12</v>
      </c>
      <c r="L858" s="7">
        <f t="shared" si="3"/>
        <v>2</v>
      </c>
      <c r="M858" s="7" t="str">
        <f t="shared" si="4"/>
        <v>Reasonable</v>
      </c>
    </row>
    <row r="859">
      <c r="A859" s="4" t="s">
        <v>4644</v>
      </c>
      <c r="B859" s="4" t="s">
        <v>4645</v>
      </c>
      <c r="C859" s="4" t="s">
        <v>4646</v>
      </c>
      <c r="D859" s="5">
        <v>3999.0</v>
      </c>
      <c r="E859" s="6">
        <v>44532.0</v>
      </c>
      <c r="F859" s="4" t="s">
        <v>4647</v>
      </c>
      <c r="G859" s="4" t="s">
        <v>309</v>
      </c>
      <c r="H859" s="4" t="s">
        <v>401</v>
      </c>
      <c r="J859" s="7">
        <f t="shared" si="1"/>
        <v>2021</v>
      </c>
      <c r="K859" s="7">
        <f t="shared" si="2"/>
        <v>12</v>
      </c>
      <c r="L859" s="7">
        <f t="shared" si="3"/>
        <v>2</v>
      </c>
      <c r="M859" s="7" t="str">
        <f t="shared" si="4"/>
        <v>Reasonable</v>
      </c>
    </row>
    <row r="860">
      <c r="A860" s="4" t="s">
        <v>4648</v>
      </c>
      <c r="B860" s="4" t="s">
        <v>4649</v>
      </c>
      <c r="C860" s="4" t="s">
        <v>4650</v>
      </c>
      <c r="D860" s="5">
        <v>3999.0</v>
      </c>
      <c r="E860" s="6">
        <v>44533.0</v>
      </c>
      <c r="F860" s="4" t="s">
        <v>4651</v>
      </c>
      <c r="G860" s="4" t="s">
        <v>4652</v>
      </c>
      <c r="H860" s="4" t="s">
        <v>45</v>
      </c>
      <c r="I860" s="4" t="s">
        <v>616</v>
      </c>
      <c r="J860" s="7">
        <f t="shared" si="1"/>
        <v>2021</v>
      </c>
      <c r="K860" s="7">
        <f t="shared" si="2"/>
        <v>12</v>
      </c>
      <c r="L860" s="7">
        <f t="shared" si="3"/>
        <v>3</v>
      </c>
      <c r="M860" s="7" t="str">
        <f t="shared" si="4"/>
        <v>Reasonable</v>
      </c>
    </row>
    <row r="861">
      <c r="A861" s="4" t="s">
        <v>4653</v>
      </c>
      <c r="B861" s="4" t="s">
        <v>4654</v>
      </c>
      <c r="C861" s="4" t="s">
        <v>4655</v>
      </c>
      <c r="D861" s="5">
        <v>1999.0</v>
      </c>
      <c r="E861" s="6">
        <v>44533.0</v>
      </c>
      <c r="F861" s="4" t="s">
        <v>4656</v>
      </c>
      <c r="G861" s="4" t="s">
        <v>4657</v>
      </c>
      <c r="H861" s="4" t="s">
        <v>104</v>
      </c>
      <c r="I861" s="4" t="s">
        <v>1668</v>
      </c>
      <c r="J861" s="7">
        <f t="shared" si="1"/>
        <v>2021</v>
      </c>
      <c r="K861" s="7">
        <f t="shared" si="2"/>
        <v>12</v>
      </c>
      <c r="L861" s="7">
        <f t="shared" si="3"/>
        <v>3</v>
      </c>
      <c r="M861" s="7" t="str">
        <f t="shared" si="4"/>
        <v>Reasonable</v>
      </c>
    </row>
    <row r="862">
      <c r="A862" s="4" t="s">
        <v>4658</v>
      </c>
      <c r="B862" s="4" t="s">
        <v>4659</v>
      </c>
      <c r="C862" s="4" t="s">
        <v>4660</v>
      </c>
      <c r="D862" s="5">
        <v>1999.0</v>
      </c>
      <c r="E862" s="6">
        <v>44533.0</v>
      </c>
      <c r="F862" s="4" t="s">
        <v>4661</v>
      </c>
      <c r="I862" s="4" t="s">
        <v>4662</v>
      </c>
      <c r="J862" s="7">
        <f t="shared" si="1"/>
        <v>2021</v>
      </c>
      <c r="K862" s="7">
        <f t="shared" si="2"/>
        <v>12</v>
      </c>
      <c r="L862" s="7">
        <f t="shared" si="3"/>
        <v>3</v>
      </c>
      <c r="M862" s="7" t="str">
        <f t="shared" si="4"/>
        <v>Reasonable</v>
      </c>
    </row>
    <row r="863">
      <c r="A863" s="4" t="s">
        <v>4663</v>
      </c>
      <c r="B863" s="4" t="s">
        <v>4664</v>
      </c>
      <c r="C863" s="4" t="s">
        <v>4665</v>
      </c>
      <c r="D863" s="5">
        <v>2999.0</v>
      </c>
      <c r="E863" s="6">
        <v>44536.0</v>
      </c>
      <c r="F863" s="4" t="s">
        <v>4666</v>
      </c>
      <c r="I863" s="4" t="s">
        <v>4667</v>
      </c>
      <c r="J863" s="7">
        <f t="shared" si="1"/>
        <v>2021</v>
      </c>
      <c r="K863" s="7">
        <f t="shared" si="2"/>
        <v>12</v>
      </c>
      <c r="L863" s="7">
        <f t="shared" si="3"/>
        <v>6</v>
      </c>
      <c r="M863" s="7" t="str">
        <f t="shared" si="4"/>
        <v>Reasonable</v>
      </c>
    </row>
    <row r="864">
      <c r="A864" s="4" t="s">
        <v>4668</v>
      </c>
      <c r="B864" s="4" t="s">
        <v>4669</v>
      </c>
      <c r="C864" s="4" t="s">
        <v>4670</v>
      </c>
      <c r="D864" s="5">
        <v>1499.0</v>
      </c>
      <c r="E864" s="6">
        <v>44536.0</v>
      </c>
      <c r="F864" s="4" t="s">
        <v>4671</v>
      </c>
      <c r="G864" s="4" t="s">
        <v>4672</v>
      </c>
      <c r="H864" s="4" t="s">
        <v>253</v>
      </c>
      <c r="I864" s="4" t="s">
        <v>4673</v>
      </c>
      <c r="J864" s="7">
        <f t="shared" si="1"/>
        <v>2021</v>
      </c>
      <c r="K864" s="7">
        <f t="shared" si="2"/>
        <v>12</v>
      </c>
      <c r="L864" s="7">
        <f t="shared" si="3"/>
        <v>6</v>
      </c>
      <c r="M864" s="7" t="str">
        <f t="shared" si="4"/>
        <v>Reasonable</v>
      </c>
    </row>
    <row r="865">
      <c r="A865" s="4" t="s">
        <v>4674</v>
      </c>
      <c r="B865" s="4" t="s">
        <v>4675</v>
      </c>
      <c r="C865" s="4" t="s">
        <v>4676</v>
      </c>
      <c r="D865" s="5">
        <v>3999.0</v>
      </c>
      <c r="E865" s="6">
        <v>44536.0</v>
      </c>
      <c r="F865" s="4" t="s">
        <v>4677</v>
      </c>
      <c r="G865" s="4" t="s">
        <v>2357</v>
      </c>
      <c r="H865" s="4" t="s">
        <v>253</v>
      </c>
      <c r="I865" s="4" t="s">
        <v>4678</v>
      </c>
      <c r="J865" s="7">
        <f t="shared" si="1"/>
        <v>2021</v>
      </c>
      <c r="K865" s="7">
        <f t="shared" si="2"/>
        <v>12</v>
      </c>
      <c r="L865" s="7">
        <f t="shared" si="3"/>
        <v>6</v>
      </c>
      <c r="M865" s="7" t="str">
        <f t="shared" si="4"/>
        <v>Reasonable</v>
      </c>
    </row>
    <row r="866">
      <c r="A866" s="4" t="s">
        <v>4679</v>
      </c>
      <c r="B866" s="4" t="s">
        <v>4680</v>
      </c>
      <c r="C866" s="4" t="s">
        <v>4681</v>
      </c>
      <c r="D866" s="5">
        <v>1499.0</v>
      </c>
      <c r="E866" s="6">
        <v>44537.0</v>
      </c>
      <c r="F866" s="4" t="s">
        <v>4682</v>
      </c>
      <c r="I866" s="4" t="s">
        <v>4683</v>
      </c>
      <c r="J866" s="7">
        <f t="shared" si="1"/>
        <v>2021</v>
      </c>
      <c r="K866" s="7">
        <f t="shared" si="2"/>
        <v>12</v>
      </c>
      <c r="L866" s="7">
        <f t="shared" si="3"/>
        <v>7</v>
      </c>
      <c r="M866" s="7" t="str">
        <f t="shared" si="4"/>
        <v>Reasonable</v>
      </c>
    </row>
    <row r="867">
      <c r="A867" s="4" t="s">
        <v>4684</v>
      </c>
      <c r="B867" s="4" t="s">
        <v>4685</v>
      </c>
      <c r="C867" s="4" t="s">
        <v>4686</v>
      </c>
      <c r="D867" s="5">
        <v>1999.0</v>
      </c>
      <c r="E867" s="6">
        <v>44538.0</v>
      </c>
      <c r="F867" s="4" t="s">
        <v>4687</v>
      </c>
      <c r="G867" s="4" t="s">
        <v>4688</v>
      </c>
      <c r="H867" s="4" t="s">
        <v>4689</v>
      </c>
      <c r="I867" s="4" t="s">
        <v>4690</v>
      </c>
      <c r="J867" s="7">
        <f t="shared" si="1"/>
        <v>2021</v>
      </c>
      <c r="K867" s="7">
        <f t="shared" si="2"/>
        <v>12</v>
      </c>
      <c r="L867" s="7">
        <f t="shared" si="3"/>
        <v>8</v>
      </c>
      <c r="M867" s="7" t="str">
        <f t="shared" si="4"/>
        <v>Reasonable</v>
      </c>
    </row>
    <row r="868">
      <c r="A868" s="4" t="s">
        <v>4691</v>
      </c>
      <c r="B868" s="4" t="s">
        <v>4692</v>
      </c>
      <c r="C868" s="4" t="s">
        <v>4693</v>
      </c>
      <c r="D868" s="5">
        <v>1999.0</v>
      </c>
      <c r="E868" s="6">
        <v>44539.0</v>
      </c>
      <c r="F868" s="4" t="s">
        <v>4694</v>
      </c>
      <c r="J868" s="7">
        <f t="shared" si="1"/>
        <v>2021</v>
      </c>
      <c r="K868" s="7">
        <f t="shared" si="2"/>
        <v>12</v>
      </c>
      <c r="L868" s="7">
        <f t="shared" si="3"/>
        <v>9</v>
      </c>
      <c r="M868" s="7" t="str">
        <f t="shared" si="4"/>
        <v>Reasonable</v>
      </c>
    </row>
    <row r="869">
      <c r="A869" s="4" t="s">
        <v>4695</v>
      </c>
      <c r="B869" s="4" t="s">
        <v>4696</v>
      </c>
      <c r="C869" s="4" t="s">
        <v>4697</v>
      </c>
      <c r="D869" s="5">
        <v>2999.0</v>
      </c>
      <c r="E869" s="6">
        <v>44539.0</v>
      </c>
      <c r="F869" s="4" t="s">
        <v>4698</v>
      </c>
      <c r="J869" s="7">
        <f t="shared" si="1"/>
        <v>2021</v>
      </c>
      <c r="K869" s="7">
        <f t="shared" si="2"/>
        <v>12</v>
      </c>
      <c r="L869" s="7">
        <f t="shared" si="3"/>
        <v>9</v>
      </c>
      <c r="M869" s="7" t="str">
        <f t="shared" si="4"/>
        <v>Reasonable</v>
      </c>
    </row>
    <row r="870">
      <c r="A870" s="4" t="s">
        <v>4699</v>
      </c>
      <c r="B870" s="4" t="s">
        <v>4700</v>
      </c>
      <c r="C870" s="4" t="s">
        <v>4701</v>
      </c>
      <c r="D870" s="5">
        <v>2999.0</v>
      </c>
      <c r="E870" s="6">
        <v>44539.0</v>
      </c>
      <c r="F870" s="4" t="s">
        <v>4702</v>
      </c>
      <c r="J870" s="7">
        <f t="shared" si="1"/>
        <v>2021</v>
      </c>
      <c r="K870" s="7">
        <f t="shared" si="2"/>
        <v>12</v>
      </c>
      <c r="L870" s="7">
        <f t="shared" si="3"/>
        <v>9</v>
      </c>
      <c r="M870" s="7" t="str">
        <f t="shared" si="4"/>
        <v>Reasonable</v>
      </c>
    </row>
    <row r="871">
      <c r="A871" s="4" t="s">
        <v>4703</v>
      </c>
      <c r="B871" s="4" t="s">
        <v>4704</v>
      </c>
      <c r="C871" s="4" t="s">
        <v>4705</v>
      </c>
      <c r="D871" s="5">
        <v>1999.0</v>
      </c>
      <c r="E871" s="6">
        <v>44539.0</v>
      </c>
      <c r="F871" s="4" t="s">
        <v>4706</v>
      </c>
      <c r="G871" s="4" t="s">
        <v>4707</v>
      </c>
      <c r="H871" s="4" t="s">
        <v>2260</v>
      </c>
      <c r="I871" s="4" t="s">
        <v>4708</v>
      </c>
      <c r="J871" s="7">
        <f t="shared" si="1"/>
        <v>2021</v>
      </c>
      <c r="K871" s="7">
        <f t="shared" si="2"/>
        <v>12</v>
      </c>
      <c r="L871" s="7">
        <f t="shared" si="3"/>
        <v>9</v>
      </c>
      <c r="M871" s="7" t="str">
        <f t="shared" si="4"/>
        <v>Reasonable</v>
      </c>
    </row>
    <row r="872">
      <c r="A872" s="4" t="s">
        <v>4709</v>
      </c>
      <c r="B872" s="4" t="s">
        <v>4710</v>
      </c>
      <c r="C872" s="4" t="s">
        <v>4711</v>
      </c>
      <c r="D872" s="5">
        <v>0.0</v>
      </c>
      <c r="E872" s="6">
        <v>44539.0</v>
      </c>
      <c r="F872" s="4" t="s">
        <v>4712</v>
      </c>
      <c r="J872" s="7">
        <f t="shared" si="1"/>
        <v>2021</v>
      </c>
      <c r="K872" s="7">
        <f t="shared" si="2"/>
        <v>12</v>
      </c>
      <c r="L872" s="7">
        <f t="shared" si="3"/>
        <v>9</v>
      </c>
      <c r="M872" s="7" t="str">
        <f t="shared" si="4"/>
        <v>Free</v>
      </c>
    </row>
    <row r="873">
      <c r="A873" s="4" t="s">
        <v>4713</v>
      </c>
      <c r="B873" s="4" t="s">
        <v>4714</v>
      </c>
      <c r="C873" s="4" t="s">
        <v>4715</v>
      </c>
      <c r="D873" s="5">
        <v>2999.0</v>
      </c>
      <c r="E873" s="6">
        <v>44544.0</v>
      </c>
      <c r="F873" s="4" t="s">
        <v>4716</v>
      </c>
      <c r="G873" s="4" t="s">
        <v>4717</v>
      </c>
      <c r="H873" s="4" t="s">
        <v>4718</v>
      </c>
      <c r="I873" s="4" t="s">
        <v>4719</v>
      </c>
      <c r="J873" s="7">
        <f t="shared" si="1"/>
        <v>2021</v>
      </c>
      <c r="K873" s="7">
        <f t="shared" si="2"/>
        <v>12</v>
      </c>
      <c r="L873" s="7">
        <f t="shared" si="3"/>
        <v>14</v>
      </c>
      <c r="M873" s="7" t="str">
        <f t="shared" si="4"/>
        <v>Reasonable</v>
      </c>
    </row>
    <row r="874">
      <c r="A874" s="4" t="s">
        <v>4720</v>
      </c>
      <c r="B874" s="4" t="s">
        <v>4721</v>
      </c>
      <c r="C874" s="4" t="s">
        <v>4722</v>
      </c>
      <c r="D874" s="5">
        <v>1499.0</v>
      </c>
      <c r="E874" s="6">
        <v>44544.0</v>
      </c>
      <c r="F874" s="4" t="s">
        <v>4723</v>
      </c>
      <c r="J874" s="7">
        <f t="shared" si="1"/>
        <v>2021</v>
      </c>
      <c r="K874" s="7">
        <f t="shared" si="2"/>
        <v>12</v>
      </c>
      <c r="L874" s="7">
        <f t="shared" si="3"/>
        <v>14</v>
      </c>
      <c r="M874" s="7" t="str">
        <f t="shared" si="4"/>
        <v>Reasonable</v>
      </c>
    </row>
    <row r="875">
      <c r="A875" s="4" t="s">
        <v>4724</v>
      </c>
      <c r="B875" s="4" t="s">
        <v>4725</v>
      </c>
      <c r="C875" s="4" t="s">
        <v>4726</v>
      </c>
      <c r="D875" s="5">
        <v>999.0</v>
      </c>
      <c r="E875" s="6">
        <v>44544.0</v>
      </c>
      <c r="F875" s="4" t="s">
        <v>4727</v>
      </c>
      <c r="I875" s="4" t="s">
        <v>4728</v>
      </c>
      <c r="J875" s="7">
        <f t="shared" si="1"/>
        <v>2021</v>
      </c>
      <c r="K875" s="7">
        <f t="shared" si="2"/>
        <v>12</v>
      </c>
      <c r="L875" s="7">
        <f t="shared" si="3"/>
        <v>14</v>
      </c>
      <c r="M875" s="7" t="str">
        <f t="shared" si="4"/>
        <v>Cheap</v>
      </c>
    </row>
    <row r="876">
      <c r="A876" s="4" t="s">
        <v>4729</v>
      </c>
      <c r="B876" s="4" t="s">
        <v>4730</v>
      </c>
      <c r="C876" s="4" t="s">
        <v>4731</v>
      </c>
      <c r="D876" s="5">
        <v>1999.0</v>
      </c>
      <c r="E876" s="6">
        <v>44544.0</v>
      </c>
      <c r="F876" s="4" t="s">
        <v>4732</v>
      </c>
      <c r="G876" s="4" t="s">
        <v>4733</v>
      </c>
      <c r="H876" s="4" t="s">
        <v>4734</v>
      </c>
      <c r="I876" s="4" t="s">
        <v>4735</v>
      </c>
      <c r="J876" s="7">
        <f t="shared" si="1"/>
        <v>2021</v>
      </c>
      <c r="K876" s="7">
        <f t="shared" si="2"/>
        <v>12</v>
      </c>
      <c r="L876" s="7">
        <f t="shared" si="3"/>
        <v>14</v>
      </c>
      <c r="M876" s="7" t="str">
        <f t="shared" si="4"/>
        <v>Reasonable</v>
      </c>
    </row>
    <row r="877">
      <c r="A877" s="4" t="s">
        <v>4736</v>
      </c>
      <c r="B877" s="4" t="s">
        <v>4737</v>
      </c>
      <c r="C877" s="4" t="s">
        <v>4738</v>
      </c>
      <c r="D877" s="5">
        <v>999.0</v>
      </c>
      <c r="E877" s="6">
        <v>44544.0</v>
      </c>
      <c r="F877" s="4" t="s">
        <v>4739</v>
      </c>
      <c r="G877" s="4" t="s">
        <v>4740</v>
      </c>
      <c r="H877" s="4" t="s">
        <v>4740</v>
      </c>
      <c r="I877" s="4" t="s">
        <v>4741</v>
      </c>
      <c r="J877" s="7">
        <f t="shared" si="1"/>
        <v>2021</v>
      </c>
      <c r="K877" s="7">
        <f t="shared" si="2"/>
        <v>12</v>
      </c>
      <c r="L877" s="7">
        <f t="shared" si="3"/>
        <v>14</v>
      </c>
      <c r="M877" s="7" t="str">
        <f t="shared" si="4"/>
        <v>Cheap</v>
      </c>
    </row>
    <row r="878">
      <c r="A878" s="4" t="s">
        <v>4742</v>
      </c>
      <c r="B878" s="4" t="s">
        <v>4743</v>
      </c>
      <c r="C878" s="4" t="s">
        <v>4744</v>
      </c>
      <c r="D878" s="5">
        <v>1999.0</v>
      </c>
      <c r="E878" s="6">
        <v>44545.0</v>
      </c>
      <c r="F878" s="4" t="s">
        <v>4745</v>
      </c>
      <c r="G878" s="4" t="s">
        <v>4746</v>
      </c>
      <c r="H878" s="4" t="s">
        <v>4747</v>
      </c>
      <c r="I878" s="4" t="s">
        <v>4748</v>
      </c>
      <c r="J878" s="7">
        <f t="shared" si="1"/>
        <v>2021</v>
      </c>
      <c r="K878" s="7">
        <f t="shared" si="2"/>
        <v>12</v>
      </c>
      <c r="L878" s="7">
        <f t="shared" si="3"/>
        <v>15</v>
      </c>
      <c r="M878" s="7" t="str">
        <f t="shared" si="4"/>
        <v>Reasonable</v>
      </c>
    </row>
    <row r="879">
      <c r="A879" s="4" t="s">
        <v>4749</v>
      </c>
      <c r="B879" s="4" t="s">
        <v>4750</v>
      </c>
      <c r="C879" s="4" t="s">
        <v>4751</v>
      </c>
      <c r="D879" s="5">
        <v>2999.0</v>
      </c>
      <c r="E879" s="6">
        <v>44545.0</v>
      </c>
      <c r="F879" s="4" t="s">
        <v>4752</v>
      </c>
      <c r="G879" s="4" t="s">
        <v>4753</v>
      </c>
      <c r="H879" s="4" t="s">
        <v>4753</v>
      </c>
      <c r="I879" s="4" t="s">
        <v>4754</v>
      </c>
      <c r="J879" s="7">
        <f t="shared" si="1"/>
        <v>2021</v>
      </c>
      <c r="K879" s="7">
        <f t="shared" si="2"/>
        <v>12</v>
      </c>
      <c r="L879" s="7">
        <f t="shared" si="3"/>
        <v>15</v>
      </c>
      <c r="M879" s="7" t="str">
        <f t="shared" si="4"/>
        <v>Reasonable</v>
      </c>
    </row>
    <row r="880">
      <c r="A880" s="4" t="s">
        <v>4755</v>
      </c>
      <c r="B880" s="4" t="s">
        <v>4756</v>
      </c>
      <c r="C880" s="4" t="s">
        <v>4757</v>
      </c>
      <c r="D880" s="5">
        <v>1999.0</v>
      </c>
      <c r="E880" s="6">
        <v>44545.0</v>
      </c>
      <c r="F880" s="4" t="s">
        <v>4758</v>
      </c>
      <c r="I880" s="4" t="s">
        <v>4759</v>
      </c>
      <c r="J880" s="7">
        <f t="shared" si="1"/>
        <v>2021</v>
      </c>
      <c r="K880" s="7">
        <f t="shared" si="2"/>
        <v>12</v>
      </c>
      <c r="L880" s="7">
        <f t="shared" si="3"/>
        <v>15</v>
      </c>
      <c r="M880" s="7" t="str">
        <f t="shared" si="4"/>
        <v>Reasonable</v>
      </c>
    </row>
    <row r="881">
      <c r="A881" s="4" t="s">
        <v>4760</v>
      </c>
      <c r="B881" s="4" t="s">
        <v>4761</v>
      </c>
      <c r="C881" s="4" t="s">
        <v>4762</v>
      </c>
      <c r="D881" s="5">
        <v>6999.0</v>
      </c>
      <c r="E881" s="6">
        <v>44546.0</v>
      </c>
      <c r="F881" s="4" t="s">
        <v>4763</v>
      </c>
      <c r="J881" s="7">
        <f t="shared" si="1"/>
        <v>2021</v>
      </c>
      <c r="K881" s="7">
        <f t="shared" si="2"/>
        <v>12</v>
      </c>
      <c r="L881" s="7">
        <f t="shared" si="3"/>
        <v>16</v>
      </c>
      <c r="M881" s="7" t="str">
        <f t="shared" si="4"/>
        <v>Expensive</v>
      </c>
    </row>
    <row r="882">
      <c r="A882" s="4" t="s">
        <v>4764</v>
      </c>
      <c r="B882" s="4" t="s">
        <v>4765</v>
      </c>
      <c r="C882" s="4" t="s">
        <v>4766</v>
      </c>
      <c r="D882" s="5">
        <v>1499.0</v>
      </c>
      <c r="E882" s="6">
        <v>44546.0</v>
      </c>
      <c r="F882" s="4" t="s">
        <v>4767</v>
      </c>
      <c r="G882" s="4" t="s">
        <v>4768</v>
      </c>
      <c r="H882" s="4" t="s">
        <v>4769</v>
      </c>
      <c r="I882" s="4" t="s">
        <v>4770</v>
      </c>
      <c r="J882" s="7">
        <f t="shared" si="1"/>
        <v>2021</v>
      </c>
      <c r="K882" s="7">
        <f t="shared" si="2"/>
        <v>12</v>
      </c>
      <c r="L882" s="7">
        <f t="shared" si="3"/>
        <v>16</v>
      </c>
      <c r="M882" s="7" t="str">
        <f t="shared" si="4"/>
        <v>Reasonable</v>
      </c>
    </row>
    <row r="883">
      <c r="A883" s="4" t="s">
        <v>4771</v>
      </c>
      <c r="B883" s="4" t="s">
        <v>4772</v>
      </c>
      <c r="C883" s="4" t="s">
        <v>4773</v>
      </c>
      <c r="D883" s="5">
        <v>1999.0</v>
      </c>
      <c r="E883" s="6">
        <v>44549.0</v>
      </c>
      <c r="F883" s="4" t="s">
        <v>4774</v>
      </c>
      <c r="G883" s="4" t="s">
        <v>4775</v>
      </c>
      <c r="I883" s="4" t="s">
        <v>4776</v>
      </c>
      <c r="J883" s="7">
        <f t="shared" si="1"/>
        <v>2021</v>
      </c>
      <c r="K883" s="7">
        <f t="shared" si="2"/>
        <v>12</v>
      </c>
      <c r="L883" s="7">
        <f t="shared" si="3"/>
        <v>19</v>
      </c>
      <c r="M883" s="7" t="str">
        <f t="shared" si="4"/>
        <v>Reasonable</v>
      </c>
    </row>
    <row r="884">
      <c r="A884" s="4" t="s">
        <v>4777</v>
      </c>
      <c r="B884" s="4" t="s">
        <v>4778</v>
      </c>
      <c r="C884" s="4" t="s">
        <v>4779</v>
      </c>
      <c r="D884" s="5">
        <v>1999.0</v>
      </c>
      <c r="E884" s="6">
        <v>44557.0</v>
      </c>
      <c r="F884" s="4" t="s">
        <v>4780</v>
      </c>
      <c r="I884" s="4" t="s">
        <v>4781</v>
      </c>
      <c r="J884" s="7">
        <f t="shared" si="1"/>
        <v>2021</v>
      </c>
      <c r="K884" s="7">
        <f t="shared" si="2"/>
        <v>12</v>
      </c>
      <c r="L884" s="7">
        <f t="shared" si="3"/>
        <v>27</v>
      </c>
      <c r="M884" s="7" t="str">
        <f t="shared" si="4"/>
        <v>Reasonable</v>
      </c>
    </row>
    <row r="885">
      <c r="A885" s="4" t="s">
        <v>4782</v>
      </c>
      <c r="B885" s="4" t="s">
        <v>4783</v>
      </c>
      <c r="C885" s="4" t="s">
        <v>4784</v>
      </c>
      <c r="D885" s="5">
        <v>2499.0</v>
      </c>
      <c r="E885" s="6">
        <v>44558.0</v>
      </c>
      <c r="F885" s="4" t="s">
        <v>4785</v>
      </c>
      <c r="I885" s="4" t="s">
        <v>4786</v>
      </c>
      <c r="J885" s="7">
        <f t="shared" si="1"/>
        <v>2021</v>
      </c>
      <c r="K885" s="7">
        <f t="shared" si="2"/>
        <v>12</v>
      </c>
      <c r="L885" s="7">
        <f t="shared" si="3"/>
        <v>28</v>
      </c>
      <c r="M885" s="7" t="str">
        <f t="shared" si="4"/>
        <v>Reasonable</v>
      </c>
    </row>
    <row r="886">
      <c r="A886" s="4" t="s">
        <v>4787</v>
      </c>
      <c r="B886" s="4" t="s">
        <v>4788</v>
      </c>
      <c r="C886" s="4" t="s">
        <v>4789</v>
      </c>
      <c r="D886" s="5">
        <v>1799.0</v>
      </c>
      <c r="E886" s="6">
        <v>44559.0</v>
      </c>
      <c r="F886" s="4" t="s">
        <v>4790</v>
      </c>
      <c r="J886" s="7">
        <f t="shared" si="1"/>
        <v>2021</v>
      </c>
      <c r="K886" s="7">
        <f t="shared" si="2"/>
        <v>12</v>
      </c>
      <c r="L886" s="7">
        <f t="shared" si="3"/>
        <v>29</v>
      </c>
      <c r="M886" s="7" t="str">
        <f t="shared" si="4"/>
        <v>Reasonable</v>
      </c>
    </row>
    <row r="887">
      <c r="A887" s="4" t="s">
        <v>4791</v>
      </c>
      <c r="B887" s="4" t="s">
        <v>4792</v>
      </c>
      <c r="C887" s="4" t="s">
        <v>4793</v>
      </c>
      <c r="D887" s="5">
        <v>1999.0</v>
      </c>
      <c r="E887" s="6">
        <v>44560.0</v>
      </c>
      <c r="F887" s="4" t="s">
        <v>4794</v>
      </c>
      <c r="I887" s="4" t="s">
        <v>3323</v>
      </c>
      <c r="J887" s="7">
        <f t="shared" si="1"/>
        <v>2021</v>
      </c>
      <c r="K887" s="7">
        <f t="shared" si="2"/>
        <v>12</v>
      </c>
      <c r="L887" s="7">
        <f t="shared" si="3"/>
        <v>30</v>
      </c>
      <c r="M887" s="7" t="str">
        <f t="shared" si="4"/>
        <v>Reasonable</v>
      </c>
    </row>
    <row r="888">
      <c r="A888" s="4" t="s">
        <v>4795</v>
      </c>
      <c r="B888" s="4" t="s">
        <v>4796</v>
      </c>
      <c r="C888" s="4" t="s">
        <v>4797</v>
      </c>
      <c r="D888" s="5">
        <v>3999.0</v>
      </c>
      <c r="E888" s="6">
        <v>44560.0</v>
      </c>
      <c r="F888" s="4" t="s">
        <v>4798</v>
      </c>
      <c r="I888" s="4" t="s">
        <v>3323</v>
      </c>
      <c r="J888" s="7">
        <f t="shared" si="1"/>
        <v>2021</v>
      </c>
      <c r="K888" s="7">
        <f t="shared" si="2"/>
        <v>12</v>
      </c>
      <c r="L888" s="7">
        <f t="shared" si="3"/>
        <v>30</v>
      </c>
      <c r="M888" s="7" t="str">
        <f t="shared" si="4"/>
        <v>Reasonable</v>
      </c>
    </row>
    <row r="889">
      <c r="A889" s="4" t="s">
        <v>4799</v>
      </c>
      <c r="B889" s="4" t="s">
        <v>4800</v>
      </c>
      <c r="C889" s="4" t="s">
        <v>4801</v>
      </c>
      <c r="D889" s="5">
        <v>999.0</v>
      </c>
      <c r="E889" s="6">
        <v>44567.0</v>
      </c>
      <c r="F889" s="4" t="s">
        <v>4802</v>
      </c>
      <c r="I889" s="4" t="s">
        <v>4803</v>
      </c>
      <c r="J889" s="7">
        <f t="shared" si="1"/>
        <v>2022</v>
      </c>
      <c r="K889" s="7">
        <f t="shared" si="2"/>
        <v>1</v>
      </c>
      <c r="L889" s="7">
        <f t="shared" si="3"/>
        <v>6</v>
      </c>
      <c r="M889" s="7" t="str">
        <f t="shared" si="4"/>
        <v>Cheap</v>
      </c>
    </row>
    <row r="890">
      <c r="A890" s="4" t="s">
        <v>4804</v>
      </c>
      <c r="B890" s="4" t="s">
        <v>4805</v>
      </c>
      <c r="C890" s="4" t="s">
        <v>4806</v>
      </c>
      <c r="D890" s="5">
        <v>1499.0</v>
      </c>
      <c r="E890" s="6">
        <v>44572.0</v>
      </c>
      <c r="F890" s="4" t="s">
        <v>4807</v>
      </c>
      <c r="G890" s="4" t="s">
        <v>4808</v>
      </c>
      <c r="H890" s="4" t="s">
        <v>4808</v>
      </c>
      <c r="I890" s="4" t="s">
        <v>4809</v>
      </c>
      <c r="J890" s="7">
        <f t="shared" si="1"/>
        <v>2022</v>
      </c>
      <c r="K890" s="7">
        <f t="shared" si="2"/>
        <v>1</v>
      </c>
      <c r="L890" s="7">
        <f t="shared" si="3"/>
        <v>11</v>
      </c>
      <c r="M890" s="7" t="str">
        <f t="shared" si="4"/>
        <v>Reasonable</v>
      </c>
    </row>
    <row r="891">
      <c r="A891" s="4" t="s">
        <v>4810</v>
      </c>
      <c r="B891" s="4" t="s">
        <v>4811</v>
      </c>
      <c r="C891" s="4" t="s">
        <v>4812</v>
      </c>
      <c r="D891" s="5">
        <v>3999.0</v>
      </c>
      <c r="E891" s="6">
        <v>44572.0</v>
      </c>
      <c r="F891" s="4" t="s">
        <v>4813</v>
      </c>
      <c r="I891" s="4" t="s">
        <v>4814</v>
      </c>
      <c r="J891" s="7">
        <f t="shared" si="1"/>
        <v>2022</v>
      </c>
      <c r="K891" s="7">
        <f t="shared" si="2"/>
        <v>1</v>
      </c>
      <c r="L891" s="7">
        <f t="shared" si="3"/>
        <v>11</v>
      </c>
      <c r="M891" s="7" t="str">
        <f t="shared" si="4"/>
        <v>Reasonable</v>
      </c>
    </row>
    <row r="892">
      <c r="A892" s="4" t="s">
        <v>4815</v>
      </c>
      <c r="B892" s="4" t="s">
        <v>4816</v>
      </c>
      <c r="C892" s="4" t="s">
        <v>4817</v>
      </c>
      <c r="D892" s="5">
        <v>2999.0</v>
      </c>
      <c r="E892" s="6">
        <v>44573.0</v>
      </c>
      <c r="F892" s="4" t="s">
        <v>4818</v>
      </c>
      <c r="I892" s="4" t="s">
        <v>4819</v>
      </c>
      <c r="J892" s="7">
        <f t="shared" si="1"/>
        <v>2022</v>
      </c>
      <c r="K892" s="7">
        <f t="shared" si="2"/>
        <v>1</v>
      </c>
      <c r="L892" s="7">
        <f t="shared" si="3"/>
        <v>12</v>
      </c>
      <c r="M892" s="7" t="str">
        <f t="shared" si="4"/>
        <v>Reasonable</v>
      </c>
    </row>
    <row r="893">
      <c r="A893" s="4" t="s">
        <v>4820</v>
      </c>
      <c r="B893" s="4" t="s">
        <v>4821</v>
      </c>
      <c r="C893" s="4" t="s">
        <v>4822</v>
      </c>
      <c r="D893" s="5">
        <v>2999.0</v>
      </c>
      <c r="E893" s="6">
        <v>44574.0</v>
      </c>
      <c r="F893" s="4" t="s">
        <v>4823</v>
      </c>
      <c r="J893" s="7">
        <f t="shared" si="1"/>
        <v>2022</v>
      </c>
      <c r="K893" s="7">
        <f t="shared" si="2"/>
        <v>1</v>
      </c>
      <c r="L893" s="7">
        <f t="shared" si="3"/>
        <v>13</v>
      </c>
      <c r="M893" s="7" t="str">
        <f t="shared" si="4"/>
        <v>Reasonable</v>
      </c>
    </row>
    <row r="894">
      <c r="A894" s="4" t="s">
        <v>4824</v>
      </c>
      <c r="B894" s="4" t="s">
        <v>4825</v>
      </c>
      <c r="C894" s="4" t="s">
        <v>4826</v>
      </c>
      <c r="D894" s="5">
        <v>999.0</v>
      </c>
      <c r="E894" s="6">
        <v>44574.0</v>
      </c>
      <c r="F894" s="4" t="s">
        <v>4827</v>
      </c>
      <c r="G894" s="4" t="s">
        <v>4828</v>
      </c>
      <c r="H894" s="4" t="s">
        <v>336</v>
      </c>
      <c r="I894" s="4" t="s">
        <v>4829</v>
      </c>
      <c r="J894" s="7">
        <f t="shared" si="1"/>
        <v>2022</v>
      </c>
      <c r="K894" s="7">
        <f t="shared" si="2"/>
        <v>1</v>
      </c>
      <c r="L894" s="7">
        <f t="shared" si="3"/>
        <v>13</v>
      </c>
      <c r="M894" s="7" t="str">
        <f t="shared" si="4"/>
        <v>Cheap</v>
      </c>
    </row>
    <row r="895">
      <c r="A895" s="4" t="s">
        <v>4830</v>
      </c>
      <c r="B895" s="4" t="s">
        <v>4831</v>
      </c>
      <c r="C895" s="4" t="s">
        <v>4832</v>
      </c>
      <c r="D895" s="5">
        <v>4999.0</v>
      </c>
      <c r="E895" s="6">
        <v>44575.0</v>
      </c>
      <c r="F895" s="4" t="s">
        <v>4833</v>
      </c>
      <c r="J895" s="7">
        <f t="shared" si="1"/>
        <v>2022</v>
      </c>
      <c r="K895" s="7">
        <f t="shared" si="2"/>
        <v>1</v>
      </c>
      <c r="L895" s="7">
        <f t="shared" si="3"/>
        <v>14</v>
      </c>
      <c r="M895" s="7" t="str">
        <f t="shared" si="4"/>
        <v>Reasonable</v>
      </c>
    </row>
    <row r="896">
      <c r="A896" s="4" t="s">
        <v>4834</v>
      </c>
      <c r="B896" s="4" t="s">
        <v>4835</v>
      </c>
      <c r="C896" s="4" t="s">
        <v>4836</v>
      </c>
      <c r="D896" s="5">
        <v>3999.0</v>
      </c>
      <c r="E896" s="6">
        <v>44581.0</v>
      </c>
      <c r="F896" s="4" t="s">
        <v>4835</v>
      </c>
      <c r="G896" s="4" t="s">
        <v>20</v>
      </c>
      <c r="H896" s="4" t="s">
        <v>20</v>
      </c>
      <c r="I896" s="4" t="s">
        <v>4837</v>
      </c>
      <c r="J896" s="7">
        <f t="shared" si="1"/>
        <v>2022</v>
      </c>
      <c r="K896" s="7">
        <f t="shared" si="2"/>
        <v>1</v>
      </c>
      <c r="L896" s="7">
        <f t="shared" si="3"/>
        <v>20</v>
      </c>
      <c r="M896" s="7" t="str">
        <f t="shared" si="4"/>
        <v>Reasonable</v>
      </c>
    </row>
    <row r="897">
      <c r="A897" s="4" t="s">
        <v>4838</v>
      </c>
      <c r="B897" s="4" t="s">
        <v>4839</v>
      </c>
      <c r="C897" s="4" t="s">
        <v>4840</v>
      </c>
      <c r="D897" s="5">
        <v>5999.0</v>
      </c>
      <c r="E897" s="6">
        <v>44581.0</v>
      </c>
      <c r="F897" s="4" t="s">
        <v>4841</v>
      </c>
      <c r="G897" s="4" t="s">
        <v>20</v>
      </c>
      <c r="H897" s="4" t="s">
        <v>20</v>
      </c>
      <c r="J897" s="7">
        <f t="shared" si="1"/>
        <v>2022</v>
      </c>
      <c r="K897" s="7">
        <f t="shared" si="2"/>
        <v>1</v>
      </c>
      <c r="L897" s="7">
        <f t="shared" si="3"/>
        <v>20</v>
      </c>
      <c r="M897" s="7" t="str">
        <f t="shared" si="4"/>
        <v>Expensive</v>
      </c>
    </row>
    <row r="898">
      <c r="A898" s="4" t="s">
        <v>4842</v>
      </c>
      <c r="B898" s="4" t="s">
        <v>4843</v>
      </c>
      <c r="C898" s="4" t="s">
        <v>4844</v>
      </c>
      <c r="D898" s="5">
        <v>1999.0</v>
      </c>
      <c r="E898" s="6">
        <v>44581.0</v>
      </c>
      <c r="F898" s="4" t="s">
        <v>4845</v>
      </c>
      <c r="J898" s="7">
        <f t="shared" si="1"/>
        <v>2022</v>
      </c>
      <c r="K898" s="7">
        <f t="shared" si="2"/>
        <v>1</v>
      </c>
      <c r="L898" s="7">
        <f t="shared" si="3"/>
        <v>20</v>
      </c>
      <c r="M898" s="7" t="str">
        <f t="shared" si="4"/>
        <v>Reasonable</v>
      </c>
    </row>
    <row r="899">
      <c r="A899" s="4" t="s">
        <v>4846</v>
      </c>
      <c r="B899" s="4" t="s">
        <v>4847</v>
      </c>
      <c r="C899" s="4" t="s">
        <v>4848</v>
      </c>
      <c r="D899" s="5">
        <v>3999.0</v>
      </c>
      <c r="E899" s="6">
        <v>44581.0</v>
      </c>
      <c r="F899" s="4" t="s">
        <v>4847</v>
      </c>
      <c r="J899" s="7">
        <f t="shared" si="1"/>
        <v>2022</v>
      </c>
      <c r="K899" s="7">
        <f t="shared" si="2"/>
        <v>1</v>
      </c>
      <c r="L899" s="7">
        <f t="shared" si="3"/>
        <v>20</v>
      </c>
      <c r="M899" s="7" t="str">
        <f t="shared" si="4"/>
        <v>Reasonable</v>
      </c>
    </row>
    <row r="900">
      <c r="A900" s="4" t="s">
        <v>4849</v>
      </c>
      <c r="B900" s="4" t="s">
        <v>4850</v>
      </c>
      <c r="C900" s="4" t="s">
        <v>4851</v>
      </c>
      <c r="D900" s="5">
        <v>4499.0</v>
      </c>
      <c r="E900" s="6">
        <v>44581.0</v>
      </c>
      <c r="F900" s="4" t="s">
        <v>4852</v>
      </c>
      <c r="I900" s="4" t="s">
        <v>4370</v>
      </c>
      <c r="J900" s="7">
        <f t="shared" si="1"/>
        <v>2022</v>
      </c>
      <c r="K900" s="7">
        <f t="shared" si="2"/>
        <v>1</v>
      </c>
      <c r="L900" s="7">
        <f t="shared" si="3"/>
        <v>20</v>
      </c>
      <c r="M900" s="7" t="str">
        <f t="shared" si="4"/>
        <v>Reasonable</v>
      </c>
    </row>
    <row r="901">
      <c r="A901" s="4" t="s">
        <v>4853</v>
      </c>
      <c r="B901" s="4" t="s">
        <v>4854</v>
      </c>
      <c r="C901" s="4" t="s">
        <v>4855</v>
      </c>
      <c r="D901" s="5">
        <v>1499.0</v>
      </c>
      <c r="E901" s="6">
        <v>44585.0</v>
      </c>
      <c r="F901" s="4" t="s">
        <v>4856</v>
      </c>
      <c r="J901" s="7">
        <f t="shared" si="1"/>
        <v>2022</v>
      </c>
      <c r="K901" s="7">
        <f t="shared" si="2"/>
        <v>1</v>
      </c>
      <c r="L901" s="7">
        <f t="shared" si="3"/>
        <v>24</v>
      </c>
      <c r="M901" s="7" t="str">
        <f t="shared" si="4"/>
        <v>Reasonable</v>
      </c>
    </row>
    <row r="902">
      <c r="A902" s="4" t="s">
        <v>4857</v>
      </c>
      <c r="B902" s="4" t="s">
        <v>4858</v>
      </c>
      <c r="C902" s="4" t="s">
        <v>4859</v>
      </c>
      <c r="D902" s="5">
        <v>1499.0</v>
      </c>
      <c r="E902" s="6">
        <v>44585.0</v>
      </c>
      <c r="F902" s="4" t="s">
        <v>4860</v>
      </c>
      <c r="J902" s="7">
        <f t="shared" si="1"/>
        <v>2022</v>
      </c>
      <c r="K902" s="7">
        <f t="shared" si="2"/>
        <v>1</v>
      </c>
      <c r="L902" s="7">
        <f t="shared" si="3"/>
        <v>24</v>
      </c>
      <c r="M902" s="7" t="str">
        <f t="shared" si="4"/>
        <v>Reasonable</v>
      </c>
    </row>
    <row r="903">
      <c r="A903" s="4" t="s">
        <v>4861</v>
      </c>
      <c r="B903" s="4" t="s">
        <v>4862</v>
      </c>
      <c r="C903" s="4" t="s">
        <v>4863</v>
      </c>
      <c r="D903" s="5">
        <v>999.0</v>
      </c>
      <c r="E903" s="6">
        <v>44585.0</v>
      </c>
      <c r="F903" s="4" t="s">
        <v>4862</v>
      </c>
      <c r="J903" s="7">
        <f t="shared" si="1"/>
        <v>2022</v>
      </c>
      <c r="K903" s="7">
        <f t="shared" si="2"/>
        <v>1</v>
      </c>
      <c r="L903" s="7">
        <f t="shared" si="3"/>
        <v>24</v>
      </c>
      <c r="M903" s="7" t="str">
        <f t="shared" si="4"/>
        <v>Cheap</v>
      </c>
    </row>
    <row r="904">
      <c r="A904" s="4" t="s">
        <v>4864</v>
      </c>
      <c r="B904" s="4" t="s">
        <v>4865</v>
      </c>
      <c r="C904" s="4" t="s">
        <v>4866</v>
      </c>
      <c r="D904" s="5">
        <v>0.0</v>
      </c>
      <c r="E904" s="6">
        <v>44586.0</v>
      </c>
      <c r="F904" s="4" t="s">
        <v>4867</v>
      </c>
      <c r="G904" s="4" t="s">
        <v>4868</v>
      </c>
      <c r="J904" s="7">
        <f t="shared" si="1"/>
        <v>2022</v>
      </c>
      <c r="K904" s="7">
        <f t="shared" si="2"/>
        <v>1</v>
      </c>
      <c r="L904" s="7">
        <f t="shared" si="3"/>
        <v>25</v>
      </c>
      <c r="M904" s="7" t="str">
        <f t="shared" si="4"/>
        <v>Free</v>
      </c>
    </row>
    <row r="905">
      <c r="A905" s="4" t="s">
        <v>4869</v>
      </c>
      <c r="B905" s="4" t="s">
        <v>4870</v>
      </c>
      <c r="C905" s="4" t="s">
        <v>4871</v>
      </c>
      <c r="D905" s="5">
        <v>0.0</v>
      </c>
      <c r="E905" s="6">
        <v>44588.0</v>
      </c>
      <c r="F905" s="4" t="s">
        <v>4872</v>
      </c>
      <c r="J905" s="7">
        <f t="shared" si="1"/>
        <v>2022</v>
      </c>
      <c r="K905" s="7">
        <f t="shared" si="2"/>
        <v>1</v>
      </c>
      <c r="L905" s="7">
        <f t="shared" si="3"/>
        <v>27</v>
      </c>
      <c r="M905" s="7" t="str">
        <f t="shared" si="4"/>
        <v>Free</v>
      </c>
    </row>
    <row r="906">
      <c r="A906" s="4" t="s">
        <v>4873</v>
      </c>
      <c r="B906" s="4" t="s">
        <v>4874</v>
      </c>
      <c r="C906" s="4" t="s">
        <v>4875</v>
      </c>
      <c r="D906" s="5">
        <v>1999.0</v>
      </c>
      <c r="E906" s="6">
        <v>44588.0</v>
      </c>
      <c r="F906" s="4" t="s">
        <v>4876</v>
      </c>
      <c r="I906" s="4" t="s">
        <v>4877</v>
      </c>
      <c r="J906" s="7">
        <f t="shared" si="1"/>
        <v>2022</v>
      </c>
      <c r="K906" s="7">
        <f t="shared" si="2"/>
        <v>1</v>
      </c>
      <c r="L906" s="7">
        <f t="shared" si="3"/>
        <v>27</v>
      </c>
      <c r="M906" s="7" t="str">
        <f t="shared" si="4"/>
        <v>Reasonable</v>
      </c>
    </row>
    <row r="907">
      <c r="A907" s="4" t="s">
        <v>4878</v>
      </c>
      <c r="B907" s="4" t="s">
        <v>4879</v>
      </c>
      <c r="C907" s="4" t="s">
        <v>4880</v>
      </c>
      <c r="D907" s="5">
        <v>4999.0</v>
      </c>
      <c r="E907" s="6">
        <v>44588.0</v>
      </c>
      <c r="F907" s="4" t="s">
        <v>4881</v>
      </c>
      <c r="J907" s="7">
        <f t="shared" si="1"/>
        <v>2022</v>
      </c>
      <c r="K907" s="7">
        <f t="shared" si="2"/>
        <v>1</v>
      </c>
      <c r="L907" s="7">
        <f t="shared" si="3"/>
        <v>27</v>
      </c>
      <c r="M907" s="7" t="str">
        <f t="shared" si="4"/>
        <v>Reasonable</v>
      </c>
    </row>
    <row r="908">
      <c r="A908" s="4" t="s">
        <v>4882</v>
      </c>
      <c r="B908" s="4" t="s">
        <v>4883</v>
      </c>
      <c r="C908" s="4" t="s">
        <v>4884</v>
      </c>
      <c r="D908" s="5">
        <v>1299.0</v>
      </c>
      <c r="E908" s="6">
        <v>44592.0</v>
      </c>
      <c r="F908" s="4" t="s">
        <v>4885</v>
      </c>
      <c r="J908" s="7">
        <f t="shared" si="1"/>
        <v>2022</v>
      </c>
      <c r="K908" s="7">
        <f t="shared" si="2"/>
        <v>1</v>
      </c>
      <c r="L908" s="7">
        <f t="shared" si="3"/>
        <v>31</v>
      </c>
      <c r="M908" s="7" t="str">
        <f t="shared" si="4"/>
        <v>Reasonable</v>
      </c>
    </row>
    <row r="909">
      <c r="A909" s="4" t="s">
        <v>4886</v>
      </c>
      <c r="B909" s="4" t="s">
        <v>4887</v>
      </c>
      <c r="C909" s="4" t="s">
        <v>4888</v>
      </c>
      <c r="D909" s="5">
        <v>5999.0</v>
      </c>
      <c r="E909" s="6">
        <v>44596.0</v>
      </c>
      <c r="F909" s="4" t="s">
        <v>4889</v>
      </c>
      <c r="G909" s="4" t="s">
        <v>1721</v>
      </c>
      <c r="H909" s="4" t="s">
        <v>1721</v>
      </c>
      <c r="I909" s="4" t="s">
        <v>4890</v>
      </c>
      <c r="J909" s="7">
        <f t="shared" si="1"/>
        <v>2022</v>
      </c>
      <c r="K909" s="7">
        <f t="shared" si="2"/>
        <v>2</v>
      </c>
      <c r="L909" s="7">
        <f t="shared" si="3"/>
        <v>4</v>
      </c>
      <c r="M909" s="7" t="str">
        <f t="shared" si="4"/>
        <v>Expensive</v>
      </c>
    </row>
    <row r="910">
      <c r="A910" s="4" t="s">
        <v>4891</v>
      </c>
      <c r="B910" s="4" t="s">
        <v>4892</v>
      </c>
      <c r="C910" s="4" t="s">
        <v>4893</v>
      </c>
      <c r="D910" s="5">
        <v>2499.0</v>
      </c>
      <c r="E910" s="6">
        <v>44600.0</v>
      </c>
      <c r="F910" s="4" t="s">
        <v>4894</v>
      </c>
      <c r="I910" s="4" t="s">
        <v>1636</v>
      </c>
      <c r="J910" s="7">
        <f t="shared" si="1"/>
        <v>2022</v>
      </c>
      <c r="K910" s="7">
        <f t="shared" si="2"/>
        <v>2</v>
      </c>
      <c r="L910" s="7">
        <f t="shared" si="3"/>
        <v>8</v>
      </c>
      <c r="M910" s="7" t="str">
        <f t="shared" si="4"/>
        <v>Reasonable</v>
      </c>
    </row>
    <row r="911">
      <c r="A911" s="4" t="s">
        <v>4895</v>
      </c>
      <c r="B911" s="4" t="s">
        <v>4896</v>
      </c>
      <c r="C911" s="4" t="s">
        <v>4897</v>
      </c>
      <c r="D911" s="5">
        <v>3999.0</v>
      </c>
      <c r="E911" s="6">
        <v>44600.0</v>
      </c>
      <c r="F911" s="4" t="s">
        <v>4898</v>
      </c>
      <c r="G911" s="4" t="s">
        <v>4899</v>
      </c>
      <c r="H911" s="4" t="s">
        <v>4899</v>
      </c>
      <c r="I911" s="4" t="s">
        <v>4900</v>
      </c>
      <c r="J911" s="7">
        <f t="shared" si="1"/>
        <v>2022</v>
      </c>
      <c r="K911" s="7">
        <f t="shared" si="2"/>
        <v>2</v>
      </c>
      <c r="L911" s="7">
        <f t="shared" si="3"/>
        <v>8</v>
      </c>
      <c r="M911" s="7" t="str">
        <f t="shared" si="4"/>
        <v>Reasonable</v>
      </c>
    </row>
    <row r="912">
      <c r="A912" s="4" t="s">
        <v>4901</v>
      </c>
      <c r="B912" s="4" t="s">
        <v>4902</v>
      </c>
      <c r="C912" s="4" t="s">
        <v>4903</v>
      </c>
      <c r="D912" s="5">
        <v>1999.0</v>
      </c>
      <c r="E912" s="6">
        <v>44600.0</v>
      </c>
      <c r="F912" s="4" t="s">
        <v>4904</v>
      </c>
      <c r="J912" s="7">
        <f t="shared" si="1"/>
        <v>2022</v>
      </c>
      <c r="K912" s="7">
        <f t="shared" si="2"/>
        <v>2</v>
      </c>
      <c r="L912" s="7">
        <f t="shared" si="3"/>
        <v>8</v>
      </c>
      <c r="M912" s="7" t="str">
        <f t="shared" si="4"/>
        <v>Reasonable</v>
      </c>
    </row>
    <row r="913">
      <c r="A913" s="4" t="s">
        <v>4905</v>
      </c>
      <c r="B913" s="4" t="s">
        <v>4906</v>
      </c>
      <c r="C913" s="4" t="s">
        <v>4907</v>
      </c>
      <c r="D913" s="5">
        <v>999.0</v>
      </c>
      <c r="E913" s="6">
        <v>44602.0</v>
      </c>
      <c r="F913" s="4" t="s">
        <v>4908</v>
      </c>
      <c r="J913" s="7">
        <f t="shared" si="1"/>
        <v>2022</v>
      </c>
      <c r="K913" s="7">
        <f t="shared" si="2"/>
        <v>2</v>
      </c>
      <c r="L913" s="7">
        <f t="shared" si="3"/>
        <v>10</v>
      </c>
      <c r="M913" s="7" t="str">
        <f t="shared" si="4"/>
        <v>Cheap</v>
      </c>
    </row>
    <row r="914">
      <c r="A914" s="4" t="s">
        <v>4909</v>
      </c>
      <c r="B914" s="4" t="s">
        <v>4910</v>
      </c>
      <c r="C914" s="4" t="s">
        <v>4911</v>
      </c>
      <c r="D914" s="5">
        <v>0.0</v>
      </c>
      <c r="E914" s="6">
        <v>44602.0</v>
      </c>
      <c r="F914" s="4" t="s">
        <v>4910</v>
      </c>
      <c r="J914" s="7">
        <f t="shared" si="1"/>
        <v>2022</v>
      </c>
      <c r="K914" s="7">
        <f t="shared" si="2"/>
        <v>2</v>
      </c>
      <c r="L914" s="7">
        <f t="shared" si="3"/>
        <v>10</v>
      </c>
      <c r="M914" s="7" t="str">
        <f t="shared" si="4"/>
        <v>Free</v>
      </c>
    </row>
    <row r="915">
      <c r="A915" s="4" t="s">
        <v>4912</v>
      </c>
      <c r="B915" s="4" t="s">
        <v>4913</v>
      </c>
      <c r="C915" s="4" t="s">
        <v>4914</v>
      </c>
      <c r="D915" s="5">
        <v>2499.0</v>
      </c>
      <c r="E915" s="6">
        <v>44602.0</v>
      </c>
      <c r="F915" s="4" t="s">
        <v>4915</v>
      </c>
      <c r="J915" s="7">
        <f t="shared" si="1"/>
        <v>2022</v>
      </c>
      <c r="K915" s="7">
        <f t="shared" si="2"/>
        <v>2</v>
      </c>
      <c r="L915" s="7">
        <f t="shared" si="3"/>
        <v>10</v>
      </c>
      <c r="M915" s="7" t="str">
        <f t="shared" si="4"/>
        <v>Reasonable</v>
      </c>
    </row>
    <row r="916">
      <c r="A916" s="4" t="s">
        <v>4916</v>
      </c>
      <c r="B916" s="4" t="s">
        <v>4917</v>
      </c>
      <c r="C916" s="4" t="s">
        <v>1225</v>
      </c>
      <c r="D916" s="5">
        <v>2999.0</v>
      </c>
      <c r="E916" s="6">
        <v>44602.0</v>
      </c>
      <c r="F916" s="4" t="s">
        <v>4918</v>
      </c>
      <c r="G916" s="4" t="s">
        <v>1227</v>
      </c>
      <c r="I916" s="4" t="s">
        <v>1228</v>
      </c>
      <c r="J916" s="7">
        <f t="shared" si="1"/>
        <v>2022</v>
      </c>
      <c r="K916" s="7">
        <f t="shared" si="2"/>
        <v>2</v>
      </c>
      <c r="L916" s="7">
        <f t="shared" si="3"/>
        <v>10</v>
      </c>
      <c r="M916" s="7" t="str">
        <f t="shared" si="4"/>
        <v>Reasonable</v>
      </c>
    </row>
    <row r="917">
      <c r="D917" s="8"/>
      <c r="E917" s="11"/>
    </row>
    <row r="918">
      <c r="D918" s="8"/>
      <c r="E918" s="11"/>
    </row>
    <row r="919">
      <c r="D919" s="8"/>
      <c r="E919" s="11"/>
    </row>
    <row r="920">
      <c r="D920" s="8"/>
      <c r="E920" s="11"/>
    </row>
    <row r="921">
      <c r="D921" s="8"/>
      <c r="E921" s="11"/>
    </row>
    <row r="922">
      <c r="D922" s="8"/>
      <c r="E922" s="11"/>
    </row>
    <row r="923">
      <c r="D923" s="8"/>
      <c r="E923" s="11"/>
    </row>
    <row r="924">
      <c r="D924" s="8"/>
      <c r="E924" s="11"/>
    </row>
    <row r="925">
      <c r="D925" s="8"/>
      <c r="E925" s="11"/>
    </row>
    <row r="926">
      <c r="D926" s="8"/>
      <c r="E926" s="11"/>
    </row>
    <row r="927">
      <c r="D927" s="8"/>
      <c r="E927" s="11"/>
    </row>
    <row r="928">
      <c r="D928" s="8"/>
      <c r="E928" s="11"/>
    </row>
    <row r="929">
      <c r="D929" s="8"/>
      <c r="E929" s="11"/>
    </row>
    <row r="930">
      <c r="D930" s="8"/>
      <c r="E930" s="11"/>
    </row>
    <row r="931">
      <c r="D931" s="8"/>
      <c r="E931" s="11"/>
    </row>
    <row r="932">
      <c r="D932" s="8"/>
      <c r="E932" s="11"/>
    </row>
    <row r="933">
      <c r="D933" s="8"/>
      <c r="E933" s="11"/>
    </row>
    <row r="934">
      <c r="D934" s="8"/>
      <c r="E934" s="11"/>
    </row>
    <row r="935">
      <c r="D935" s="8"/>
      <c r="E935" s="11"/>
    </row>
    <row r="936">
      <c r="D936" s="8"/>
      <c r="E936" s="11"/>
    </row>
    <row r="937">
      <c r="D937" s="8"/>
      <c r="E937" s="11"/>
    </row>
    <row r="938">
      <c r="D938" s="8"/>
      <c r="E938" s="11"/>
    </row>
    <row r="939">
      <c r="D939" s="8"/>
      <c r="E939" s="11"/>
    </row>
    <row r="940">
      <c r="D940" s="8"/>
      <c r="E940" s="11"/>
    </row>
    <row r="941">
      <c r="D941" s="8"/>
      <c r="E941" s="11"/>
    </row>
    <row r="942">
      <c r="D942" s="8"/>
      <c r="E942" s="11"/>
    </row>
    <row r="943">
      <c r="D943" s="8"/>
      <c r="E943" s="11"/>
    </row>
    <row r="944">
      <c r="D944" s="8"/>
      <c r="E944" s="11"/>
    </row>
    <row r="945">
      <c r="D945" s="8"/>
      <c r="E945" s="11"/>
    </row>
    <row r="946">
      <c r="D946" s="8"/>
      <c r="E946" s="11"/>
    </row>
    <row r="947">
      <c r="D947" s="8"/>
      <c r="E947" s="11"/>
    </row>
    <row r="948">
      <c r="D948" s="8"/>
      <c r="E948" s="11"/>
    </row>
    <row r="949">
      <c r="D949" s="8"/>
      <c r="E949" s="11"/>
    </row>
    <row r="950">
      <c r="D950" s="8"/>
      <c r="E950" s="11"/>
    </row>
    <row r="951">
      <c r="D951" s="8"/>
      <c r="E951" s="11"/>
    </row>
    <row r="952">
      <c r="D952" s="8"/>
      <c r="E952" s="11"/>
    </row>
    <row r="953">
      <c r="D953" s="8"/>
      <c r="E953" s="11"/>
    </row>
    <row r="954">
      <c r="D954" s="8"/>
      <c r="E954" s="11"/>
    </row>
    <row r="955">
      <c r="D955" s="8"/>
      <c r="E955" s="11"/>
    </row>
    <row r="956">
      <c r="D956" s="8"/>
      <c r="E956" s="11"/>
    </row>
    <row r="957">
      <c r="D957" s="8"/>
      <c r="E957" s="11"/>
    </row>
    <row r="958">
      <c r="D958" s="8"/>
      <c r="E958" s="11"/>
    </row>
    <row r="959">
      <c r="D959" s="8"/>
      <c r="E959" s="11"/>
    </row>
    <row r="960">
      <c r="D960" s="8"/>
      <c r="E960" s="11"/>
    </row>
    <row r="961">
      <c r="D961" s="8"/>
      <c r="E961" s="11"/>
    </row>
    <row r="962">
      <c r="D962" s="8"/>
      <c r="E962" s="11"/>
    </row>
    <row r="963">
      <c r="D963" s="8"/>
      <c r="E963" s="11"/>
    </row>
    <row r="964">
      <c r="D964" s="8"/>
      <c r="E964" s="11"/>
    </row>
    <row r="965">
      <c r="D965" s="8"/>
      <c r="E965" s="11"/>
    </row>
    <row r="966">
      <c r="D966" s="8"/>
      <c r="E966" s="11"/>
    </row>
    <row r="967">
      <c r="D967" s="8"/>
      <c r="E967" s="11"/>
    </row>
    <row r="968">
      <c r="D968" s="8"/>
      <c r="E968" s="11"/>
    </row>
    <row r="969">
      <c r="D969" s="8"/>
      <c r="E969" s="11"/>
    </row>
    <row r="970">
      <c r="D970" s="8"/>
      <c r="E970" s="11"/>
    </row>
    <row r="971">
      <c r="D971" s="8"/>
      <c r="E971" s="11"/>
    </row>
    <row r="972">
      <c r="D972" s="8"/>
      <c r="E972" s="11"/>
    </row>
    <row r="973">
      <c r="D973" s="8"/>
      <c r="E973" s="11"/>
    </row>
    <row r="974">
      <c r="D974" s="8"/>
      <c r="E974" s="11"/>
    </row>
    <row r="975">
      <c r="D975" s="8"/>
      <c r="E975" s="11"/>
    </row>
    <row r="976">
      <c r="D976" s="8"/>
      <c r="E976" s="11"/>
    </row>
    <row r="977">
      <c r="D977" s="8"/>
      <c r="E977" s="11"/>
    </row>
    <row r="978">
      <c r="D978" s="8"/>
      <c r="E978" s="11"/>
    </row>
    <row r="979">
      <c r="D979" s="8"/>
      <c r="E979" s="11"/>
    </row>
    <row r="980">
      <c r="D980" s="8"/>
      <c r="E980" s="11"/>
    </row>
    <row r="981">
      <c r="D981" s="8"/>
      <c r="E981" s="11"/>
    </row>
    <row r="982">
      <c r="D982" s="8"/>
      <c r="E982" s="11"/>
    </row>
    <row r="983">
      <c r="D983" s="8"/>
      <c r="E983" s="11"/>
    </row>
    <row r="984">
      <c r="D984" s="8"/>
      <c r="E984" s="11"/>
    </row>
    <row r="985">
      <c r="D985" s="8"/>
      <c r="E985" s="11"/>
    </row>
    <row r="986">
      <c r="D986" s="8"/>
      <c r="E986" s="11"/>
    </row>
    <row r="987">
      <c r="D987" s="8"/>
      <c r="E987" s="11"/>
    </row>
    <row r="988">
      <c r="D988" s="8"/>
      <c r="E988" s="11"/>
    </row>
    <row r="989">
      <c r="D989" s="8"/>
      <c r="E989" s="11"/>
    </row>
    <row r="990">
      <c r="D990" s="8"/>
      <c r="E990" s="11"/>
    </row>
    <row r="991">
      <c r="D991" s="8"/>
      <c r="E991" s="11"/>
    </row>
    <row r="992">
      <c r="D992" s="8"/>
      <c r="E992" s="11"/>
    </row>
    <row r="993">
      <c r="D993" s="8"/>
      <c r="E993" s="11"/>
    </row>
    <row r="994">
      <c r="D994" s="8"/>
      <c r="E994" s="11"/>
    </row>
    <row r="995">
      <c r="D995" s="8"/>
      <c r="E995" s="11"/>
    </row>
    <row r="996">
      <c r="D996" s="8"/>
      <c r="E996" s="11"/>
    </row>
    <row r="997">
      <c r="D997" s="8"/>
      <c r="E997" s="11"/>
    </row>
    <row r="998">
      <c r="D998" s="8"/>
      <c r="E998" s="11"/>
    </row>
    <row r="999">
      <c r="D999" s="8"/>
      <c r="E999" s="11"/>
    </row>
    <row r="1000">
      <c r="D1000" s="8"/>
      <c r="E1000" s="11"/>
    </row>
  </sheetData>
  <autoFilter ref="$A$1:$M$916"/>
  <hyperlinks>
    <hyperlink r:id="rId1" ref="H360"/>
    <hyperlink r:id="rId2" ref="B540"/>
    <hyperlink r:id="rId3" ref="G540"/>
    <hyperlink r:id="rId4" ref="H540"/>
    <hyperlink r:id="rId5" ref="G85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3" t="s">
        <v>4</v>
      </c>
      <c r="F1" s="1" t="s">
        <v>5</v>
      </c>
      <c r="G1" s="1" t="s">
        <v>6</v>
      </c>
      <c r="H1" s="1" t="s">
        <v>7</v>
      </c>
      <c r="I1" s="1" t="s">
        <v>8</v>
      </c>
      <c r="J1" s="1" t="s">
        <v>9</v>
      </c>
      <c r="K1" s="1" t="s">
        <v>10</v>
      </c>
      <c r="L1" s="1" t="s">
        <v>11</v>
      </c>
      <c r="M1" s="1" t="s">
        <v>12</v>
      </c>
    </row>
    <row r="2">
      <c r="A2" s="4" t="s">
        <v>16</v>
      </c>
      <c r="B2" s="4" t="s">
        <v>17</v>
      </c>
      <c r="C2" s="4" t="s">
        <v>18</v>
      </c>
      <c r="D2" s="5">
        <v>1999.0</v>
      </c>
      <c r="E2" s="6">
        <v>39547.0</v>
      </c>
      <c r="F2" s="4" t="s">
        <v>19</v>
      </c>
      <c r="G2" s="4" t="s">
        <v>20</v>
      </c>
      <c r="H2" s="4" t="s">
        <v>20</v>
      </c>
      <c r="I2" s="4" t="s">
        <v>21</v>
      </c>
      <c r="J2" s="7">
        <f t="shared" ref="J2:J11" si="1">YEAR(E2)</f>
        <v>2008</v>
      </c>
      <c r="K2" s="7">
        <f t="shared" ref="K2:K11" si="2">MONTH(E2)</f>
        <v>4</v>
      </c>
      <c r="L2" s="7">
        <f t="shared" ref="L2:L11" si="3">DAY(E2)</f>
        <v>9</v>
      </c>
      <c r="M2" s="7" t="str">
        <f t="shared" ref="M2:M11" si="4">IF(D2=0,"Free",IF(AND(D2&gt;=299,D2&lt;=999),"Cheap",IF(AND(D2&gt;=1199,D2&lt;=4999),"Reasonable",IF(AND(D2&gt;=5499,D2&lt;=10999),"Expensive","Invalid"))))</f>
        <v>Reasonable</v>
      </c>
    </row>
    <row r="3">
      <c r="A3" s="4" t="s">
        <v>22</v>
      </c>
      <c r="B3" s="4" t="s">
        <v>23</v>
      </c>
      <c r="C3" s="4" t="s">
        <v>24</v>
      </c>
      <c r="D3" s="5">
        <v>1999.0</v>
      </c>
      <c r="E3" s="6">
        <v>39719.0</v>
      </c>
      <c r="F3" s="4" t="s">
        <v>25</v>
      </c>
      <c r="G3" s="4" t="s">
        <v>26</v>
      </c>
      <c r="H3" s="4" t="s">
        <v>27</v>
      </c>
      <c r="I3" s="4" t="s">
        <v>28</v>
      </c>
      <c r="J3" s="7">
        <f t="shared" si="1"/>
        <v>2008</v>
      </c>
      <c r="K3" s="7">
        <f t="shared" si="2"/>
        <v>9</v>
      </c>
      <c r="L3" s="7">
        <f t="shared" si="3"/>
        <v>28</v>
      </c>
      <c r="M3" s="7" t="str">
        <f t="shared" si="4"/>
        <v>Reasonable</v>
      </c>
    </row>
    <row r="4">
      <c r="A4" s="4" t="s">
        <v>29</v>
      </c>
      <c r="B4" s="4" t="s">
        <v>30</v>
      </c>
      <c r="C4" s="4" t="s">
        <v>31</v>
      </c>
      <c r="D4" s="5">
        <v>1499.0</v>
      </c>
      <c r="E4" s="6">
        <v>39734.0</v>
      </c>
      <c r="F4" s="4" t="s">
        <v>32</v>
      </c>
      <c r="G4" s="4" t="s">
        <v>33</v>
      </c>
      <c r="H4" s="4" t="s">
        <v>33</v>
      </c>
      <c r="I4" s="4" t="s">
        <v>34</v>
      </c>
      <c r="J4" s="7">
        <f t="shared" si="1"/>
        <v>2008</v>
      </c>
      <c r="K4" s="7">
        <f t="shared" si="2"/>
        <v>10</v>
      </c>
      <c r="L4" s="7">
        <f t="shared" si="3"/>
        <v>13</v>
      </c>
      <c r="M4" s="7" t="str">
        <f t="shared" si="4"/>
        <v>Reasonable</v>
      </c>
    </row>
    <row r="5">
      <c r="A5" s="4" t="s">
        <v>35</v>
      </c>
      <c r="B5" s="4" t="s">
        <v>36</v>
      </c>
      <c r="C5" s="4" t="s">
        <v>37</v>
      </c>
      <c r="D5" s="5">
        <v>1499.0</v>
      </c>
      <c r="E5" s="6">
        <v>40044.0</v>
      </c>
      <c r="F5" s="4" t="s">
        <v>38</v>
      </c>
      <c r="G5" s="4" t="s">
        <v>39</v>
      </c>
      <c r="H5" s="4" t="s">
        <v>39</v>
      </c>
      <c r="I5" s="4" t="s">
        <v>28</v>
      </c>
      <c r="J5" s="7">
        <f t="shared" si="1"/>
        <v>2009</v>
      </c>
      <c r="K5" s="7">
        <f t="shared" si="2"/>
        <v>8</v>
      </c>
      <c r="L5" s="7">
        <f t="shared" si="3"/>
        <v>19</v>
      </c>
      <c r="M5" s="7" t="str">
        <f t="shared" si="4"/>
        <v>Reasonable</v>
      </c>
    </row>
    <row r="6">
      <c r="A6" s="4" t="s">
        <v>40</v>
      </c>
      <c r="B6" s="4" t="s">
        <v>41</v>
      </c>
      <c r="C6" s="4" t="s">
        <v>42</v>
      </c>
      <c r="D6" s="5">
        <v>1999.0</v>
      </c>
      <c r="E6" s="6">
        <v>40253.0</v>
      </c>
      <c r="F6" s="4" t="s">
        <v>43</v>
      </c>
      <c r="G6" s="4" t="s">
        <v>44</v>
      </c>
      <c r="H6" s="4" t="s">
        <v>45</v>
      </c>
      <c r="I6" s="4" t="s">
        <v>46</v>
      </c>
      <c r="J6" s="7">
        <f t="shared" si="1"/>
        <v>2010</v>
      </c>
      <c r="K6" s="7">
        <f t="shared" si="2"/>
        <v>3</v>
      </c>
      <c r="L6" s="7">
        <f t="shared" si="3"/>
        <v>16</v>
      </c>
      <c r="M6" s="7" t="str">
        <f t="shared" si="4"/>
        <v>Reasonable</v>
      </c>
    </row>
    <row r="7">
      <c r="A7" s="4" t="s">
        <v>47</v>
      </c>
      <c r="B7" s="4" t="s">
        <v>48</v>
      </c>
      <c r="C7" s="4" t="s">
        <v>49</v>
      </c>
      <c r="D7" s="5">
        <v>1999.0</v>
      </c>
      <c r="E7" s="6">
        <v>40263.0</v>
      </c>
      <c r="F7" s="4" t="s">
        <v>50</v>
      </c>
      <c r="G7" s="4" t="s">
        <v>51</v>
      </c>
      <c r="H7" s="4" t="s">
        <v>27</v>
      </c>
      <c r="I7" s="4" t="s">
        <v>52</v>
      </c>
      <c r="J7" s="7">
        <f t="shared" si="1"/>
        <v>2010</v>
      </c>
      <c r="K7" s="7">
        <f t="shared" si="2"/>
        <v>3</v>
      </c>
      <c r="L7" s="7">
        <f t="shared" si="3"/>
        <v>26</v>
      </c>
      <c r="M7" s="7" t="str">
        <f t="shared" si="4"/>
        <v>Reasonable</v>
      </c>
    </row>
    <row r="8">
      <c r="A8" s="4" t="s">
        <v>53</v>
      </c>
      <c r="B8" s="4" t="s">
        <v>54</v>
      </c>
      <c r="C8" s="4" t="s">
        <v>55</v>
      </c>
      <c r="D8" s="5">
        <v>999.0</v>
      </c>
      <c r="E8" s="6">
        <v>40389.0</v>
      </c>
      <c r="F8" s="4" t="s">
        <v>56</v>
      </c>
      <c r="G8" s="4" t="s">
        <v>57</v>
      </c>
      <c r="H8" s="4" t="s">
        <v>57</v>
      </c>
      <c r="I8" s="4" t="s">
        <v>58</v>
      </c>
      <c r="J8" s="7">
        <f t="shared" si="1"/>
        <v>2010</v>
      </c>
      <c r="K8" s="7">
        <f t="shared" si="2"/>
        <v>7</v>
      </c>
      <c r="L8" s="7">
        <f t="shared" si="3"/>
        <v>30</v>
      </c>
      <c r="M8" s="7" t="str">
        <f t="shared" si="4"/>
        <v>Cheap</v>
      </c>
    </row>
    <row r="9">
      <c r="A9" s="4" t="s">
        <v>59</v>
      </c>
      <c r="B9" s="4" t="s">
        <v>60</v>
      </c>
      <c r="C9" s="4" t="s">
        <v>61</v>
      </c>
      <c r="D9" s="5">
        <v>999.0</v>
      </c>
      <c r="E9" s="6">
        <v>40470.0</v>
      </c>
      <c r="F9" s="4" t="s">
        <v>62</v>
      </c>
      <c r="G9" s="4" t="s">
        <v>63</v>
      </c>
      <c r="H9" s="4" t="s">
        <v>63</v>
      </c>
      <c r="I9" s="4" t="s">
        <v>64</v>
      </c>
      <c r="J9" s="7">
        <f t="shared" si="1"/>
        <v>2010</v>
      </c>
      <c r="K9" s="7">
        <f t="shared" si="2"/>
        <v>10</v>
      </c>
      <c r="L9" s="7">
        <f t="shared" si="3"/>
        <v>19</v>
      </c>
      <c r="M9" s="7" t="str">
        <f t="shared" si="4"/>
        <v>Cheap</v>
      </c>
    </row>
    <row r="10">
      <c r="A10" s="4" t="s">
        <v>65</v>
      </c>
      <c r="B10" s="4" t="s">
        <v>66</v>
      </c>
      <c r="C10" s="4" t="s">
        <v>67</v>
      </c>
      <c r="D10" s="5">
        <v>1499.0</v>
      </c>
      <c r="E10" s="6">
        <v>40471.0</v>
      </c>
      <c r="F10" s="4" t="s">
        <v>68</v>
      </c>
      <c r="G10" s="4" t="s">
        <v>69</v>
      </c>
      <c r="H10" s="4" t="s">
        <v>69</v>
      </c>
      <c r="I10" s="4" t="s">
        <v>70</v>
      </c>
      <c r="J10" s="7">
        <f t="shared" si="1"/>
        <v>2010</v>
      </c>
      <c r="K10" s="7">
        <f t="shared" si="2"/>
        <v>10</v>
      </c>
      <c r="L10" s="7">
        <f t="shared" si="3"/>
        <v>20</v>
      </c>
      <c r="M10" s="7" t="str">
        <f t="shared" si="4"/>
        <v>Reasonable</v>
      </c>
    </row>
    <row r="11">
      <c r="A11" s="4" t="s">
        <v>71</v>
      </c>
      <c r="B11" s="4" t="s">
        <v>72</v>
      </c>
      <c r="C11" s="4" t="s">
        <v>73</v>
      </c>
      <c r="D11" s="5">
        <v>1499.0</v>
      </c>
      <c r="E11" s="6">
        <v>41023.0</v>
      </c>
      <c r="F11" s="4" t="s">
        <v>74</v>
      </c>
      <c r="G11" s="4" t="s">
        <v>75</v>
      </c>
      <c r="H11" s="4" t="s">
        <v>76</v>
      </c>
      <c r="I11" s="4" t="s">
        <v>77</v>
      </c>
      <c r="J11" s="7">
        <f t="shared" si="1"/>
        <v>2012</v>
      </c>
      <c r="K11" s="7">
        <f t="shared" si="2"/>
        <v>4</v>
      </c>
      <c r="L11" s="7">
        <f t="shared" si="3"/>
        <v>24</v>
      </c>
      <c r="M11" s="7" t="str">
        <f t="shared" si="4"/>
        <v>Reasonable</v>
      </c>
    </row>
    <row r="13">
      <c r="J13" s="7" t="str">
        <f>PROPER(C10)</f>
        <v>Super-Meat-Boy</v>
      </c>
    </row>
    <row r="14">
      <c r="A14" s="4" t="s">
        <v>29</v>
      </c>
      <c r="B14" s="7" t="str">
        <f t="array" ref="B14">XLOOKUP(A14,A:A,G:G)</f>
        <v>2D Boy</v>
      </c>
      <c r="C14" s="7" t="str">
        <f t="array" ref="C14:E14">XLOOKUP(A14,A:A,G:I)</f>
        <v>2D Boy</v>
      </c>
      <c r="D14" s="7" t="s">
        <v>33</v>
      </c>
      <c r="E14" s="7" t="s">
        <v>34</v>
      </c>
    </row>
    <row r="15">
      <c r="B15" s="7" t="str">
        <f>VLOOKUP(A14;$A$1:$M$11;{2,3,4};0)</f>
        <v>#ERROR!</v>
      </c>
    </row>
    <row r="16">
      <c r="B16" s="7" t="str">
        <f t="array" ref="B16:I16">XLOOKUP(A14,$A$1:$A$11,$F$1:$M$11)</f>
        <v>You Can't Stop Progress</v>
      </c>
      <c r="C16" s="7" t="s">
        <v>33</v>
      </c>
      <c r="D16" s="7" t="s">
        <v>33</v>
      </c>
      <c r="E16" s="7" t="s">
        <v>34</v>
      </c>
      <c r="F16" s="7">
        <v>2008.0</v>
      </c>
      <c r="G16" s="7">
        <v>10.0</v>
      </c>
      <c r="H16" s="7">
        <v>13.0</v>
      </c>
      <c r="I16" s="7" t="s">
        <v>4919</v>
      </c>
    </row>
    <row r="17">
      <c r="A17" s="4">
        <v>1.0</v>
      </c>
      <c r="B17" s="7" t="str">
        <f t="array" ref="B17">XLOOKUP(A17,$A$1:$A$11,$F$1:$F$11,"nihil")</f>
        <v>nihil</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2" t="s">
        <v>4920</v>
      </c>
      <c r="E1" s="3" t="s">
        <v>4</v>
      </c>
      <c r="F1" s="1" t="s">
        <v>4921</v>
      </c>
      <c r="G1" s="1" t="s">
        <v>5</v>
      </c>
      <c r="H1" s="1" t="s">
        <v>6</v>
      </c>
      <c r="I1" s="1" t="s">
        <v>7</v>
      </c>
      <c r="J1" s="1" t="s">
        <v>8</v>
      </c>
      <c r="K1" s="1" t="s">
        <v>9</v>
      </c>
      <c r="L1" s="1" t="s">
        <v>4922</v>
      </c>
      <c r="P1" s="13" t="s">
        <v>4920</v>
      </c>
      <c r="R1" s="4" t="s">
        <v>4923</v>
      </c>
      <c r="S1" s="14">
        <f>AVERAGE(P2:P916)</f>
        <v>2323.221858</v>
      </c>
      <c r="U1" s="4" t="s">
        <v>4924</v>
      </c>
      <c r="V1" s="4" t="s">
        <v>4925</v>
      </c>
      <c r="W1" s="4" t="s">
        <v>4922</v>
      </c>
    </row>
    <row r="2">
      <c r="A2" s="4" t="s">
        <v>16</v>
      </c>
      <c r="B2" s="4" t="s">
        <v>17</v>
      </c>
      <c r="C2" s="4" t="s">
        <v>18</v>
      </c>
      <c r="D2" s="13">
        <v>1999.0</v>
      </c>
      <c r="E2" s="6">
        <v>39547.0</v>
      </c>
      <c r="F2" s="4" t="s">
        <v>4926</v>
      </c>
      <c r="G2" s="4" t="s">
        <v>19</v>
      </c>
      <c r="H2" s="4" t="s">
        <v>20</v>
      </c>
      <c r="I2" s="4" t="s">
        <v>20</v>
      </c>
      <c r="J2" s="4" t="s">
        <v>21</v>
      </c>
      <c r="K2" s="7">
        <f t="shared" ref="K2:K916" si="1">YEAR(E2)</f>
        <v>2008</v>
      </c>
      <c r="L2" s="7" t="b">
        <f t="shared" ref="L2:L916" si="2">OR(D2&lt;N8,D2&gt;$N$9)</f>
        <v>0</v>
      </c>
      <c r="P2" s="13">
        <v>1999.0</v>
      </c>
      <c r="R2" s="4" t="s">
        <v>4927</v>
      </c>
      <c r="S2" s="7">
        <f>STDEV(P2:P916)</f>
        <v>1470.365723</v>
      </c>
      <c r="U2" s="7">
        <f>STANDARDIZE(P2,S1,S2)</f>
        <v>-0.2205042275</v>
      </c>
      <c r="V2" s="7">
        <f t="shared" ref="V2:V8" si="3">ABS(U2)</f>
        <v>0.2205042275</v>
      </c>
      <c r="W2" s="7" t="str">
        <f t="shared" ref="W2:W8" si="4">IF(V2&gt;3,"outlier","normal")</f>
        <v>normal</v>
      </c>
    </row>
    <row r="3">
      <c r="A3" s="4" t="s">
        <v>22</v>
      </c>
      <c r="B3" s="4" t="s">
        <v>23</v>
      </c>
      <c r="C3" s="4" t="s">
        <v>24</v>
      </c>
      <c r="D3" s="13">
        <v>1999.0</v>
      </c>
      <c r="E3" s="6">
        <v>39719.0</v>
      </c>
      <c r="F3" s="4" t="s">
        <v>4926</v>
      </c>
      <c r="G3" s="4" t="s">
        <v>25</v>
      </c>
      <c r="H3" s="4" t="s">
        <v>26</v>
      </c>
      <c r="I3" s="4" t="s">
        <v>27</v>
      </c>
      <c r="J3" s="4" t="s">
        <v>28</v>
      </c>
      <c r="K3" s="7">
        <f t="shared" si="1"/>
        <v>2008</v>
      </c>
      <c r="L3" s="7" t="b">
        <f t="shared" si="2"/>
        <v>1</v>
      </c>
      <c r="M3" s="4" t="s">
        <v>4928</v>
      </c>
      <c r="P3" s="13">
        <v>1999.0</v>
      </c>
      <c r="U3" s="7">
        <f>STANDARDIZE(P3,S1,S2)</f>
        <v>-0.2205042275</v>
      </c>
      <c r="V3" s="7">
        <f t="shared" si="3"/>
        <v>0.2205042275</v>
      </c>
      <c r="W3" s="7" t="str">
        <f t="shared" si="4"/>
        <v>normal</v>
      </c>
    </row>
    <row r="4">
      <c r="A4" s="4" t="s">
        <v>29</v>
      </c>
      <c r="B4" s="4" t="s">
        <v>30</v>
      </c>
      <c r="C4" s="4" t="s">
        <v>31</v>
      </c>
      <c r="D4" s="13">
        <v>1499.0</v>
      </c>
      <c r="E4" s="6">
        <v>39734.0</v>
      </c>
      <c r="F4" s="4" t="s">
        <v>4926</v>
      </c>
      <c r="G4" s="4" t="s">
        <v>32</v>
      </c>
      <c r="H4" s="4" t="s">
        <v>33</v>
      </c>
      <c r="I4" s="4" t="s">
        <v>33</v>
      </c>
      <c r="J4" s="4" t="s">
        <v>34</v>
      </c>
      <c r="K4" s="7">
        <f t="shared" si="1"/>
        <v>2008</v>
      </c>
      <c r="L4" s="7" t="b">
        <f t="shared" si="2"/>
        <v>0</v>
      </c>
      <c r="M4" s="4" t="s">
        <v>4929</v>
      </c>
      <c r="N4" s="8">
        <f>QUARTILE(D2:D916,1)</f>
        <v>1499</v>
      </c>
      <c r="P4" s="13">
        <v>1499.0</v>
      </c>
      <c r="U4" s="7">
        <f>STANDARDIZE(P4,S1,S2)</f>
        <v>-0.5605556802</v>
      </c>
      <c r="V4" s="7">
        <f t="shared" si="3"/>
        <v>0.5605556802</v>
      </c>
      <c r="W4" s="7" t="str">
        <f t="shared" si="4"/>
        <v>normal</v>
      </c>
    </row>
    <row r="5">
      <c r="A5" s="4" t="s">
        <v>35</v>
      </c>
      <c r="B5" s="4" t="s">
        <v>36</v>
      </c>
      <c r="C5" s="4" t="s">
        <v>37</v>
      </c>
      <c r="D5" s="13">
        <v>1499.0</v>
      </c>
      <c r="E5" s="6">
        <v>40044.0</v>
      </c>
      <c r="F5" s="4" t="s">
        <v>4930</v>
      </c>
      <c r="G5" s="4" t="s">
        <v>38</v>
      </c>
      <c r="H5" s="4" t="s">
        <v>39</v>
      </c>
      <c r="I5" s="4" t="s">
        <v>39</v>
      </c>
      <c r="J5" s="4" t="s">
        <v>28</v>
      </c>
      <c r="K5" s="7">
        <f t="shared" si="1"/>
        <v>2009</v>
      </c>
      <c r="L5" s="7" t="b">
        <f t="shared" si="2"/>
        <v>0</v>
      </c>
      <c r="M5" s="4" t="s">
        <v>4931</v>
      </c>
      <c r="N5" s="8">
        <f>QUARTILE(D3:D917,2)</f>
        <v>1999</v>
      </c>
      <c r="P5" s="13">
        <v>1499.0</v>
      </c>
      <c r="U5" s="7">
        <f>STANDARDIZE(P5,S1,S2)</f>
        <v>-0.5605556802</v>
      </c>
      <c r="V5" s="7">
        <f t="shared" si="3"/>
        <v>0.5605556802</v>
      </c>
      <c r="W5" s="7" t="str">
        <f t="shared" si="4"/>
        <v>normal</v>
      </c>
    </row>
    <row r="6">
      <c r="A6" s="4" t="s">
        <v>40</v>
      </c>
      <c r="B6" s="4" t="s">
        <v>41</v>
      </c>
      <c r="C6" s="4" t="s">
        <v>42</v>
      </c>
      <c r="D6" s="13">
        <v>1999.0</v>
      </c>
      <c r="E6" s="6">
        <v>40253.0</v>
      </c>
      <c r="F6" s="4" t="s">
        <v>4926</v>
      </c>
      <c r="G6" s="4" t="s">
        <v>43</v>
      </c>
      <c r="H6" s="4" t="s">
        <v>44</v>
      </c>
      <c r="I6" s="4" t="s">
        <v>45</v>
      </c>
      <c r="J6" s="4" t="s">
        <v>46</v>
      </c>
      <c r="K6" s="7">
        <f t="shared" si="1"/>
        <v>2010</v>
      </c>
      <c r="L6" s="7" t="b">
        <f t="shared" si="2"/>
        <v>0</v>
      </c>
      <c r="M6" s="4" t="s">
        <v>4932</v>
      </c>
      <c r="N6" s="8">
        <f>QUARTILE(D2:D916,3)</f>
        <v>2999</v>
      </c>
      <c r="P6" s="13">
        <v>1999.0</v>
      </c>
      <c r="U6" s="7">
        <f>STANDARDIZE(P6,S1,S2)</f>
        <v>-0.2205042275</v>
      </c>
      <c r="V6" s="7">
        <f t="shared" si="3"/>
        <v>0.2205042275</v>
      </c>
      <c r="W6" s="7" t="str">
        <f t="shared" si="4"/>
        <v>normal</v>
      </c>
    </row>
    <row r="7">
      <c r="A7" s="4" t="s">
        <v>47</v>
      </c>
      <c r="B7" s="4" t="s">
        <v>48</v>
      </c>
      <c r="C7" s="4" t="s">
        <v>49</v>
      </c>
      <c r="D7" s="13">
        <v>1999.0</v>
      </c>
      <c r="E7" s="6">
        <v>40263.0</v>
      </c>
      <c r="F7" s="4" t="s">
        <v>4926</v>
      </c>
      <c r="G7" s="4" t="s">
        <v>50</v>
      </c>
      <c r="H7" s="4" t="s">
        <v>51</v>
      </c>
      <c r="I7" s="4" t="s">
        <v>27</v>
      </c>
      <c r="J7" s="4" t="s">
        <v>52</v>
      </c>
      <c r="K7" s="7">
        <f t="shared" si="1"/>
        <v>2010</v>
      </c>
      <c r="L7" s="7" t="b">
        <f t="shared" si="2"/>
        <v>0</v>
      </c>
      <c r="M7" s="4" t="s">
        <v>4933</v>
      </c>
      <c r="N7" s="8">
        <f>N6-N4</f>
        <v>1500</v>
      </c>
      <c r="P7" s="13">
        <v>1999.0</v>
      </c>
      <c r="U7" s="7">
        <v>-0.22050422754915827</v>
      </c>
      <c r="V7" s="7">
        <f t="shared" si="3"/>
        <v>0.2205042275</v>
      </c>
      <c r="W7" s="7" t="str">
        <f t="shared" si="4"/>
        <v>normal</v>
      </c>
    </row>
    <row r="8">
      <c r="A8" s="4" t="s">
        <v>53</v>
      </c>
      <c r="B8" s="4" t="s">
        <v>54</v>
      </c>
      <c r="C8" s="4" t="s">
        <v>55</v>
      </c>
      <c r="D8" s="13">
        <v>999.0</v>
      </c>
      <c r="E8" s="6">
        <v>40389.0</v>
      </c>
      <c r="F8" s="4" t="s">
        <v>4926</v>
      </c>
      <c r="G8" s="4" t="s">
        <v>56</v>
      </c>
      <c r="H8" s="4" t="s">
        <v>57</v>
      </c>
      <c r="I8" s="4" t="s">
        <v>57</v>
      </c>
      <c r="J8" s="4" t="s">
        <v>58</v>
      </c>
      <c r="K8" s="7">
        <f t="shared" si="1"/>
        <v>2010</v>
      </c>
      <c r="L8" s="7" t="b">
        <f t="shared" si="2"/>
        <v>0</v>
      </c>
      <c r="M8" s="4" t="s">
        <v>4934</v>
      </c>
      <c r="N8" s="14">
        <f>N4-(1.5*N7)</f>
        <v>-751</v>
      </c>
      <c r="P8" s="13">
        <v>999.0</v>
      </c>
      <c r="U8" s="7">
        <f>STANDARDIZE(P8,S1,S2)</f>
        <v>-0.9006071329</v>
      </c>
      <c r="V8" s="7">
        <f t="shared" si="3"/>
        <v>0.9006071329</v>
      </c>
      <c r="W8" s="7" t="str">
        <f t="shared" si="4"/>
        <v>normal</v>
      </c>
    </row>
    <row r="9">
      <c r="A9" s="4" t="s">
        <v>59</v>
      </c>
      <c r="B9" s="4" t="s">
        <v>60</v>
      </c>
      <c r="C9" s="4" t="s">
        <v>61</v>
      </c>
      <c r="D9" s="13">
        <v>999.0</v>
      </c>
      <c r="E9" s="6">
        <v>40470.0</v>
      </c>
      <c r="F9" s="4" t="s">
        <v>4935</v>
      </c>
      <c r="G9" s="4" t="s">
        <v>62</v>
      </c>
      <c r="H9" s="4" t="s">
        <v>63</v>
      </c>
      <c r="I9" s="4" t="s">
        <v>63</v>
      </c>
      <c r="J9" s="4" t="s">
        <v>64</v>
      </c>
      <c r="K9" s="7">
        <f t="shared" si="1"/>
        <v>2010</v>
      </c>
      <c r="L9" s="7" t="b">
        <f t="shared" si="2"/>
        <v>1</v>
      </c>
      <c r="M9" s="4" t="s">
        <v>4936</v>
      </c>
      <c r="N9" s="14">
        <f>N6+(1.5*N7)</f>
        <v>5249</v>
      </c>
      <c r="P9" s="13">
        <v>999.0</v>
      </c>
    </row>
    <row r="10">
      <c r="A10" s="4" t="s">
        <v>65</v>
      </c>
      <c r="B10" s="4" t="s">
        <v>66</v>
      </c>
      <c r="C10" s="4" t="s">
        <v>67</v>
      </c>
      <c r="D10" s="13">
        <v>1499.0</v>
      </c>
      <c r="E10" s="6">
        <v>40471.0</v>
      </c>
      <c r="F10" s="4" t="s">
        <v>4926</v>
      </c>
      <c r="G10" s="4" t="s">
        <v>68</v>
      </c>
      <c r="H10" s="4" t="s">
        <v>69</v>
      </c>
      <c r="I10" s="4" t="s">
        <v>69</v>
      </c>
      <c r="J10" s="4" t="s">
        <v>70</v>
      </c>
      <c r="K10" s="7">
        <f t="shared" si="1"/>
        <v>2010</v>
      </c>
      <c r="L10" s="7" t="b">
        <f t="shared" si="2"/>
        <v>0</v>
      </c>
      <c r="P10" s="13">
        <v>1499.0</v>
      </c>
    </row>
    <row r="11">
      <c r="A11" s="4" t="s">
        <v>71</v>
      </c>
      <c r="B11" s="4" t="s">
        <v>72</v>
      </c>
      <c r="C11" s="4" t="s">
        <v>73</v>
      </c>
      <c r="D11" s="13">
        <v>1499.0</v>
      </c>
      <c r="E11" s="6">
        <v>41023.0</v>
      </c>
      <c r="F11" s="4" t="s">
        <v>4926</v>
      </c>
      <c r="G11" s="4" t="s">
        <v>74</v>
      </c>
      <c r="H11" s="4" t="s">
        <v>75</v>
      </c>
      <c r="I11" s="4" t="s">
        <v>76</v>
      </c>
      <c r="J11" s="4" t="s">
        <v>77</v>
      </c>
      <c r="K11" s="7">
        <f t="shared" si="1"/>
        <v>2012</v>
      </c>
      <c r="L11" s="7" t="b">
        <f t="shared" si="2"/>
        <v>0</v>
      </c>
      <c r="M11" s="7" t="str">
        <f t="shared" ref="M11:M13" si="5">IF(AND(D2&gt;=N8,D2&lt;=N9),"Normal",IF(D2&lt;N8,"underfitting",IF(D2&gt;N9,"overfitting","Invalid")))</f>
        <v>Normal</v>
      </c>
      <c r="P11" s="13">
        <v>1499.0</v>
      </c>
    </row>
    <row r="12">
      <c r="A12" s="4" t="s">
        <v>78</v>
      </c>
      <c r="B12" s="4" t="s">
        <v>79</v>
      </c>
      <c r="C12" s="4" t="s">
        <v>80</v>
      </c>
      <c r="D12" s="13">
        <v>899.0</v>
      </c>
      <c r="E12" s="6">
        <v>41051.0</v>
      </c>
      <c r="F12" s="4" t="s">
        <v>4926</v>
      </c>
      <c r="G12" s="4" t="s">
        <v>81</v>
      </c>
      <c r="H12" s="4" t="s">
        <v>82</v>
      </c>
      <c r="I12" s="4" t="s">
        <v>82</v>
      </c>
      <c r="J12" s="4" t="s">
        <v>83</v>
      </c>
      <c r="K12" s="7">
        <f t="shared" si="1"/>
        <v>2012</v>
      </c>
      <c r="L12" s="7" t="b">
        <f t="shared" si="2"/>
        <v>0</v>
      </c>
      <c r="M12" s="7" t="str">
        <f t="shared" si="5"/>
        <v>underfitting</v>
      </c>
      <c r="P12" s="13">
        <v>899.0</v>
      </c>
    </row>
    <row r="13">
      <c r="A13" s="4" t="s">
        <v>84</v>
      </c>
      <c r="B13" s="4" t="s">
        <v>85</v>
      </c>
      <c r="C13" s="4" t="s">
        <v>86</v>
      </c>
      <c r="D13" s="13">
        <v>999.0</v>
      </c>
      <c r="E13" s="6">
        <v>41053.0</v>
      </c>
      <c r="F13" s="4" t="s">
        <v>4937</v>
      </c>
      <c r="G13" s="4" t="s">
        <v>87</v>
      </c>
      <c r="H13" s="4" t="s">
        <v>88</v>
      </c>
      <c r="I13" s="4" t="s">
        <v>89</v>
      </c>
      <c r="J13" s="4" t="s">
        <v>90</v>
      </c>
      <c r="K13" s="7">
        <f t="shared" si="1"/>
        <v>2012</v>
      </c>
      <c r="L13" s="7" t="b">
        <f t="shared" si="2"/>
        <v>0</v>
      </c>
      <c r="M13" s="7" t="str">
        <f t="shared" si="5"/>
        <v>overfitting</v>
      </c>
      <c r="P13" s="13">
        <v>999.0</v>
      </c>
    </row>
    <row r="14">
      <c r="A14" s="4" t="s">
        <v>91</v>
      </c>
      <c r="B14" s="4" t="s">
        <v>92</v>
      </c>
      <c r="C14" s="4" t="s">
        <v>93</v>
      </c>
      <c r="D14" s="13">
        <v>1999.0</v>
      </c>
      <c r="E14" s="6">
        <v>41082.0</v>
      </c>
      <c r="F14" s="4" t="s">
        <v>4926</v>
      </c>
      <c r="G14" s="4" t="s">
        <v>94</v>
      </c>
      <c r="H14" s="4" t="s">
        <v>26</v>
      </c>
      <c r="I14" s="4" t="s">
        <v>27</v>
      </c>
      <c r="J14" s="4" t="s">
        <v>95</v>
      </c>
      <c r="K14" s="7">
        <f t="shared" si="1"/>
        <v>2012</v>
      </c>
      <c r="L14" s="7" t="b">
        <f t="shared" si="2"/>
        <v>0</v>
      </c>
      <c r="P14" s="13">
        <v>1999.0</v>
      </c>
    </row>
    <row r="15">
      <c r="A15" s="4" t="s">
        <v>96</v>
      </c>
      <c r="B15" s="4" t="s">
        <v>97</v>
      </c>
      <c r="C15" s="4" t="s">
        <v>98</v>
      </c>
      <c r="D15" s="13">
        <v>1999.0</v>
      </c>
      <c r="E15" s="6">
        <v>41159.0</v>
      </c>
      <c r="F15" s="4" t="s">
        <v>4926</v>
      </c>
      <c r="G15" s="4" t="s">
        <v>99</v>
      </c>
      <c r="H15" s="4" t="s">
        <v>51</v>
      </c>
      <c r="I15" s="4" t="s">
        <v>27</v>
      </c>
      <c r="J15" s="4" t="s">
        <v>52</v>
      </c>
      <c r="K15" s="7">
        <f t="shared" si="1"/>
        <v>2012</v>
      </c>
      <c r="L15" s="7" t="b">
        <f t="shared" si="2"/>
        <v>0</v>
      </c>
      <c r="N15" s="7">
        <f>LARGE(D2:D916,ROW($1:5))</f>
        <v>10999</v>
      </c>
      <c r="P15" s="13">
        <v>1999.0</v>
      </c>
    </row>
    <row r="16">
      <c r="A16" s="4" t="s">
        <v>100</v>
      </c>
      <c r="B16" s="4" t="s">
        <v>101</v>
      </c>
      <c r="C16" s="4" t="s">
        <v>102</v>
      </c>
      <c r="D16" s="13">
        <v>1499.0</v>
      </c>
      <c r="E16" s="6">
        <v>41232.0</v>
      </c>
      <c r="F16" s="4" t="s">
        <v>4926</v>
      </c>
      <c r="G16" s="4" t="s">
        <v>103</v>
      </c>
      <c r="H16" s="4" t="s">
        <v>104</v>
      </c>
      <c r="I16" s="4" t="s">
        <v>104</v>
      </c>
      <c r="J16" s="4" t="s">
        <v>105</v>
      </c>
      <c r="K16" s="7">
        <f t="shared" si="1"/>
        <v>2012</v>
      </c>
      <c r="L16" s="7" t="b">
        <f t="shared" si="2"/>
        <v>0</v>
      </c>
      <c r="P16" s="13">
        <v>1499.0</v>
      </c>
    </row>
    <row r="17">
      <c r="A17" s="4" t="s">
        <v>106</v>
      </c>
      <c r="B17" s="4" t="s">
        <v>107</v>
      </c>
      <c r="C17" s="4" t="s">
        <v>108</v>
      </c>
      <c r="D17" s="13">
        <v>1999.0</v>
      </c>
      <c r="E17" s="6">
        <v>41289.0</v>
      </c>
      <c r="F17" s="4" t="s">
        <v>4938</v>
      </c>
      <c r="G17" s="4" t="s">
        <v>109</v>
      </c>
      <c r="H17" s="4" t="s">
        <v>110</v>
      </c>
      <c r="I17" s="4" t="s">
        <v>20</v>
      </c>
      <c r="J17" s="4" t="s">
        <v>111</v>
      </c>
      <c r="K17" s="7">
        <f t="shared" si="1"/>
        <v>2013</v>
      </c>
      <c r="L17" s="7" t="b">
        <f t="shared" si="2"/>
        <v>0</v>
      </c>
      <c r="P17" s="13">
        <v>1999.0</v>
      </c>
    </row>
    <row r="18">
      <c r="A18" s="4" t="s">
        <v>112</v>
      </c>
      <c r="B18" s="4" t="s">
        <v>113</v>
      </c>
      <c r="C18" s="4" t="s">
        <v>114</v>
      </c>
      <c r="D18" s="13">
        <v>999.0</v>
      </c>
      <c r="E18" s="6">
        <v>41327.0</v>
      </c>
      <c r="F18" s="4" t="s">
        <v>4939</v>
      </c>
      <c r="G18" s="4" t="s">
        <v>115</v>
      </c>
      <c r="H18" s="4" t="s">
        <v>116</v>
      </c>
      <c r="I18" s="4" t="s">
        <v>117</v>
      </c>
      <c r="J18" s="4" t="s">
        <v>118</v>
      </c>
      <c r="K18" s="7">
        <f t="shared" si="1"/>
        <v>2013</v>
      </c>
      <c r="L18" s="7" t="b">
        <f t="shared" si="2"/>
        <v>0</v>
      </c>
      <c r="P18" s="13">
        <v>999.0</v>
      </c>
    </row>
    <row r="19">
      <c r="A19" s="4" t="s">
        <v>119</v>
      </c>
      <c r="B19" s="4" t="s">
        <v>120</v>
      </c>
      <c r="C19" s="4" t="s">
        <v>121</v>
      </c>
      <c r="D19" s="13">
        <v>1499.0</v>
      </c>
      <c r="E19" s="6">
        <v>41328.0</v>
      </c>
      <c r="F19" s="4" t="s">
        <v>4926</v>
      </c>
      <c r="G19" s="4" t="s">
        <v>122</v>
      </c>
      <c r="H19" s="4" t="s">
        <v>75</v>
      </c>
      <c r="I19" s="4" t="s">
        <v>76</v>
      </c>
      <c r="J19" s="4" t="s">
        <v>77</v>
      </c>
      <c r="K19" s="7">
        <f t="shared" si="1"/>
        <v>2013</v>
      </c>
      <c r="L19" s="7" t="b">
        <f t="shared" si="2"/>
        <v>0</v>
      </c>
      <c r="P19" s="13">
        <v>1499.0</v>
      </c>
    </row>
    <row r="20">
      <c r="A20" s="4" t="s">
        <v>123</v>
      </c>
      <c r="B20" s="4" t="s">
        <v>124</v>
      </c>
      <c r="C20" s="4" t="s">
        <v>125</v>
      </c>
      <c r="D20" s="13">
        <v>999.0</v>
      </c>
      <c r="E20" s="6">
        <v>41377.0</v>
      </c>
      <c r="F20" s="4" t="s">
        <v>4926</v>
      </c>
      <c r="G20" s="4" t="s">
        <v>126</v>
      </c>
      <c r="H20" s="4" t="s">
        <v>127</v>
      </c>
      <c r="I20" s="4" t="s">
        <v>127</v>
      </c>
      <c r="J20" s="4" t="s">
        <v>128</v>
      </c>
      <c r="K20" s="7">
        <f t="shared" si="1"/>
        <v>2013</v>
      </c>
      <c r="L20" s="7" t="b">
        <f t="shared" si="2"/>
        <v>0</v>
      </c>
      <c r="P20" s="13">
        <v>999.0</v>
      </c>
    </row>
    <row r="21">
      <c r="A21" s="4" t="s">
        <v>129</v>
      </c>
      <c r="B21" s="4" t="s">
        <v>130</v>
      </c>
      <c r="C21" s="4" t="s">
        <v>131</v>
      </c>
      <c r="D21" s="13">
        <v>2999.0</v>
      </c>
      <c r="E21" s="6">
        <v>41702.0</v>
      </c>
      <c r="F21" s="4" t="s">
        <v>4938</v>
      </c>
      <c r="G21" s="4" t="s">
        <v>132</v>
      </c>
      <c r="H21" s="4" t="s">
        <v>133</v>
      </c>
      <c r="I21" s="4" t="s">
        <v>20</v>
      </c>
      <c r="J21" s="4" t="s">
        <v>134</v>
      </c>
      <c r="K21" s="7">
        <f t="shared" si="1"/>
        <v>2014</v>
      </c>
      <c r="L21" s="7" t="b">
        <f t="shared" si="2"/>
        <v>0</v>
      </c>
      <c r="P21" s="13">
        <v>2999.0</v>
      </c>
    </row>
    <row r="22">
      <c r="A22" s="4" t="s">
        <v>135</v>
      </c>
      <c r="B22" s="4" t="s">
        <v>136</v>
      </c>
      <c r="C22" s="4" t="s">
        <v>137</v>
      </c>
      <c r="D22" s="13">
        <v>1999.0</v>
      </c>
      <c r="E22" s="6">
        <v>41759.0</v>
      </c>
      <c r="F22" s="4" t="s">
        <v>4926</v>
      </c>
      <c r="G22" s="4" t="s">
        <v>138</v>
      </c>
      <c r="H22" s="4" t="s">
        <v>139</v>
      </c>
      <c r="I22" s="4" t="s">
        <v>20</v>
      </c>
      <c r="J22" s="4" t="s">
        <v>140</v>
      </c>
      <c r="K22" s="7">
        <f t="shared" si="1"/>
        <v>2014</v>
      </c>
      <c r="L22" s="7" t="b">
        <f t="shared" si="2"/>
        <v>0</v>
      </c>
      <c r="P22" s="13">
        <v>1999.0</v>
      </c>
    </row>
    <row r="23">
      <c r="A23" s="4" t="s">
        <v>141</v>
      </c>
      <c r="B23" s="4" t="s">
        <v>142</v>
      </c>
      <c r="C23" s="4" t="s">
        <v>143</v>
      </c>
      <c r="D23" s="13">
        <v>1999.0</v>
      </c>
      <c r="E23" s="6">
        <v>41779.0</v>
      </c>
      <c r="F23" s="4" t="s">
        <v>4926</v>
      </c>
      <c r="G23" s="4" t="s">
        <v>144</v>
      </c>
      <c r="H23" s="4" t="s">
        <v>145</v>
      </c>
      <c r="I23" s="4" t="s">
        <v>145</v>
      </c>
      <c r="J23" s="4" t="s">
        <v>146</v>
      </c>
      <c r="K23" s="7">
        <f t="shared" si="1"/>
        <v>2014</v>
      </c>
      <c r="L23" s="7" t="b">
        <f t="shared" si="2"/>
        <v>0</v>
      </c>
      <c r="P23" s="13">
        <v>1999.0</v>
      </c>
    </row>
    <row r="24">
      <c r="A24" s="4" t="s">
        <v>147</v>
      </c>
      <c r="B24" s="4" t="s">
        <v>148</v>
      </c>
      <c r="C24" s="4" t="s">
        <v>149</v>
      </c>
      <c r="D24" s="13">
        <v>999.0</v>
      </c>
      <c r="E24" s="6">
        <v>41896.0</v>
      </c>
      <c r="F24" s="4" t="s">
        <v>4939</v>
      </c>
      <c r="G24" s="4" t="s">
        <v>150</v>
      </c>
      <c r="H24" s="4" t="s">
        <v>151</v>
      </c>
      <c r="I24" s="4" t="s">
        <v>151</v>
      </c>
      <c r="J24" s="4" t="s">
        <v>152</v>
      </c>
      <c r="K24" s="7">
        <f t="shared" si="1"/>
        <v>2014</v>
      </c>
      <c r="L24" s="7" t="b">
        <f t="shared" si="2"/>
        <v>0</v>
      </c>
      <c r="P24" s="13">
        <v>999.0</v>
      </c>
    </row>
    <row r="25">
      <c r="A25" s="4" t="s">
        <v>153</v>
      </c>
      <c r="B25" s="4" t="s">
        <v>154</v>
      </c>
      <c r="C25" s="4" t="s">
        <v>155</v>
      </c>
      <c r="D25" s="13">
        <v>1999.0</v>
      </c>
      <c r="E25" s="6">
        <v>41954.0</v>
      </c>
      <c r="F25" s="4" t="s">
        <v>4926</v>
      </c>
      <c r="G25" s="4" t="s">
        <v>156</v>
      </c>
      <c r="H25" s="4" t="s">
        <v>26</v>
      </c>
      <c r="I25" s="4" t="s">
        <v>27</v>
      </c>
      <c r="J25" s="4" t="s">
        <v>95</v>
      </c>
      <c r="K25" s="7">
        <f t="shared" si="1"/>
        <v>2014</v>
      </c>
      <c r="L25" s="7" t="b">
        <f t="shared" si="2"/>
        <v>0</v>
      </c>
      <c r="P25" s="13">
        <v>1999.0</v>
      </c>
    </row>
    <row r="26">
      <c r="A26" s="4" t="s">
        <v>157</v>
      </c>
      <c r="B26" s="4" t="s">
        <v>158</v>
      </c>
      <c r="C26" s="4" t="s">
        <v>159</v>
      </c>
      <c r="D26" s="13">
        <v>2999.0</v>
      </c>
      <c r="E26" s="6">
        <v>41954.0</v>
      </c>
      <c r="F26" s="4" t="s">
        <v>4939</v>
      </c>
      <c r="G26" s="4" t="s">
        <v>160</v>
      </c>
      <c r="H26" s="4" t="s">
        <v>20</v>
      </c>
      <c r="I26" s="4" t="s">
        <v>20</v>
      </c>
      <c r="J26" s="4" t="s">
        <v>161</v>
      </c>
      <c r="K26" s="7">
        <f t="shared" si="1"/>
        <v>2014</v>
      </c>
      <c r="L26" s="7" t="b">
        <f t="shared" si="2"/>
        <v>0</v>
      </c>
      <c r="P26" s="13">
        <v>2999.0</v>
      </c>
    </row>
    <row r="27">
      <c r="A27" s="4" t="s">
        <v>162</v>
      </c>
      <c r="B27" s="4" t="s">
        <v>163</v>
      </c>
      <c r="C27" s="4" t="s">
        <v>164</v>
      </c>
      <c r="D27" s="13">
        <v>1999.0</v>
      </c>
      <c r="E27" s="6">
        <v>41957.0</v>
      </c>
      <c r="F27" s="4" t="s">
        <v>4926</v>
      </c>
      <c r="G27" s="4" t="s">
        <v>165</v>
      </c>
      <c r="H27" s="4" t="s">
        <v>166</v>
      </c>
      <c r="I27" s="4" t="s">
        <v>166</v>
      </c>
      <c r="J27" s="4" t="s">
        <v>167</v>
      </c>
      <c r="K27" s="7">
        <f t="shared" si="1"/>
        <v>2014</v>
      </c>
      <c r="L27" s="7" t="b">
        <f t="shared" si="2"/>
        <v>0</v>
      </c>
      <c r="P27" s="13">
        <v>1999.0</v>
      </c>
    </row>
    <row r="28">
      <c r="A28" s="4" t="s">
        <v>168</v>
      </c>
      <c r="B28" s="4" t="s">
        <v>169</v>
      </c>
      <c r="C28" s="4" t="s">
        <v>170</v>
      </c>
      <c r="D28" s="13">
        <v>2499.0</v>
      </c>
      <c r="E28" s="6">
        <v>41961.0</v>
      </c>
      <c r="F28" s="4" t="s">
        <v>4926</v>
      </c>
      <c r="G28" s="4" t="s">
        <v>171</v>
      </c>
      <c r="H28" s="4" t="s">
        <v>172</v>
      </c>
      <c r="I28" s="4" t="s">
        <v>172</v>
      </c>
      <c r="J28" s="4" t="s">
        <v>173</v>
      </c>
      <c r="K28" s="7">
        <f t="shared" si="1"/>
        <v>2014</v>
      </c>
      <c r="L28" s="7" t="b">
        <f t="shared" si="2"/>
        <v>0</v>
      </c>
      <c r="P28" s="13">
        <v>2499.0</v>
      </c>
    </row>
    <row r="29">
      <c r="A29" s="4" t="s">
        <v>174</v>
      </c>
      <c r="B29" s="4" t="s">
        <v>175</v>
      </c>
      <c r="C29" s="4" t="s">
        <v>176</v>
      </c>
      <c r="D29" s="13">
        <v>2999.0</v>
      </c>
      <c r="E29" s="6">
        <v>41961.0</v>
      </c>
      <c r="F29" s="4" t="s">
        <v>4939</v>
      </c>
      <c r="G29" s="4" t="s">
        <v>177</v>
      </c>
      <c r="H29" s="4" t="s">
        <v>20</v>
      </c>
      <c r="I29" s="4" t="s">
        <v>20</v>
      </c>
      <c r="J29" s="4" t="s">
        <v>178</v>
      </c>
      <c r="K29" s="7">
        <f t="shared" si="1"/>
        <v>2014</v>
      </c>
      <c r="L29" s="7" t="b">
        <f t="shared" si="2"/>
        <v>0</v>
      </c>
      <c r="P29" s="13">
        <v>2999.0</v>
      </c>
    </row>
    <row r="30">
      <c r="A30" s="4" t="s">
        <v>179</v>
      </c>
      <c r="B30" s="4" t="s">
        <v>180</v>
      </c>
      <c r="C30" s="4" t="s">
        <v>181</v>
      </c>
      <c r="D30" s="13">
        <v>3999.0</v>
      </c>
      <c r="E30" s="6">
        <v>41984.0</v>
      </c>
      <c r="F30" s="4" t="s">
        <v>4940</v>
      </c>
      <c r="G30" s="4" t="s">
        <v>182</v>
      </c>
      <c r="H30" s="4" t="s">
        <v>183</v>
      </c>
      <c r="I30" s="4" t="s">
        <v>184</v>
      </c>
      <c r="J30" s="4" t="s">
        <v>185</v>
      </c>
      <c r="K30" s="7">
        <f t="shared" si="1"/>
        <v>2014</v>
      </c>
      <c r="L30" s="7" t="b">
        <f t="shared" si="2"/>
        <v>0</v>
      </c>
      <c r="P30" s="13">
        <v>3999.0</v>
      </c>
    </row>
    <row r="31">
      <c r="A31" s="4" t="s">
        <v>186</v>
      </c>
      <c r="B31" s="4" t="s">
        <v>187</v>
      </c>
      <c r="C31" s="4" t="s">
        <v>188</v>
      </c>
      <c r="D31" s="13">
        <v>0.0</v>
      </c>
      <c r="E31" s="6">
        <v>42044.0</v>
      </c>
      <c r="F31" s="4" t="s">
        <v>4941</v>
      </c>
      <c r="G31" s="4" t="s">
        <v>189</v>
      </c>
      <c r="H31" s="4" t="s">
        <v>39</v>
      </c>
      <c r="I31" s="4" t="s">
        <v>39</v>
      </c>
      <c r="J31" s="4" t="s">
        <v>190</v>
      </c>
      <c r="K31" s="7">
        <f t="shared" si="1"/>
        <v>2015</v>
      </c>
      <c r="L31" s="7" t="b">
        <f t="shared" si="2"/>
        <v>0</v>
      </c>
      <c r="P31" s="13">
        <v>0.0</v>
      </c>
    </row>
    <row r="32">
      <c r="A32" s="4" t="s">
        <v>191</v>
      </c>
      <c r="B32" s="4" t="s">
        <v>192</v>
      </c>
      <c r="C32" s="4" t="s">
        <v>188</v>
      </c>
      <c r="D32" s="13">
        <v>0.0</v>
      </c>
      <c r="E32" s="6">
        <v>42045.0</v>
      </c>
      <c r="F32" s="4" t="s">
        <v>4941</v>
      </c>
      <c r="G32" s="4" t="s">
        <v>193</v>
      </c>
      <c r="H32" s="4" t="s">
        <v>39</v>
      </c>
      <c r="I32" s="4" t="s">
        <v>39</v>
      </c>
      <c r="J32" s="4" t="s">
        <v>190</v>
      </c>
      <c r="K32" s="7">
        <f t="shared" si="1"/>
        <v>2015</v>
      </c>
      <c r="L32" s="7" t="b">
        <f t="shared" si="2"/>
        <v>0</v>
      </c>
      <c r="P32" s="13">
        <v>0.0</v>
      </c>
    </row>
    <row r="33">
      <c r="A33" s="4" t="s">
        <v>194</v>
      </c>
      <c r="B33" s="4" t="s">
        <v>195</v>
      </c>
      <c r="C33" s="4" t="s">
        <v>196</v>
      </c>
      <c r="D33" s="13">
        <v>1999.0</v>
      </c>
      <c r="E33" s="6">
        <v>42138.0</v>
      </c>
      <c r="F33" s="4" t="s">
        <v>4926</v>
      </c>
      <c r="G33" s="4" t="s">
        <v>197</v>
      </c>
      <c r="H33" s="4" t="s">
        <v>198</v>
      </c>
      <c r="I33" s="4" t="s">
        <v>198</v>
      </c>
      <c r="J33" s="4" t="s">
        <v>199</v>
      </c>
      <c r="K33" s="7">
        <f t="shared" si="1"/>
        <v>2015</v>
      </c>
      <c r="L33" s="7" t="b">
        <f t="shared" si="2"/>
        <v>0</v>
      </c>
      <c r="P33" s="13">
        <v>1999.0</v>
      </c>
    </row>
    <row r="34">
      <c r="A34" s="4" t="s">
        <v>200</v>
      </c>
      <c r="B34" s="4" t="s">
        <v>201</v>
      </c>
      <c r="C34" s="4" t="s">
        <v>202</v>
      </c>
      <c r="D34" s="13">
        <v>1999.0</v>
      </c>
      <c r="E34" s="6">
        <v>42157.0</v>
      </c>
      <c r="F34" s="4" t="s">
        <v>4926</v>
      </c>
      <c r="G34" s="4" t="s">
        <v>203</v>
      </c>
      <c r="H34" s="4" t="s">
        <v>44</v>
      </c>
      <c r="I34" s="4" t="s">
        <v>45</v>
      </c>
      <c r="J34" s="4" t="s">
        <v>204</v>
      </c>
      <c r="K34" s="7">
        <f t="shared" si="1"/>
        <v>2015</v>
      </c>
      <c r="L34" s="7" t="b">
        <f t="shared" si="2"/>
        <v>0</v>
      </c>
      <c r="P34" s="13">
        <v>1999.0</v>
      </c>
    </row>
    <row r="35">
      <c r="A35" s="4" t="s">
        <v>205</v>
      </c>
      <c r="B35" s="4" t="s">
        <v>206</v>
      </c>
      <c r="C35" s="4" t="s">
        <v>207</v>
      </c>
      <c r="D35" s="13">
        <v>1999.0</v>
      </c>
      <c r="E35" s="6">
        <v>42178.0</v>
      </c>
      <c r="F35" s="4" t="s">
        <v>4926</v>
      </c>
      <c r="G35" s="4" t="s">
        <v>208</v>
      </c>
      <c r="H35" s="4" t="s">
        <v>51</v>
      </c>
      <c r="I35" s="4" t="s">
        <v>27</v>
      </c>
      <c r="J35" s="4" t="s">
        <v>209</v>
      </c>
      <c r="K35" s="7">
        <f t="shared" si="1"/>
        <v>2015</v>
      </c>
      <c r="L35" s="7" t="b">
        <f t="shared" si="2"/>
        <v>0</v>
      </c>
      <c r="P35" s="13">
        <v>1999.0</v>
      </c>
    </row>
    <row r="36">
      <c r="A36" s="4" t="s">
        <v>210</v>
      </c>
      <c r="B36" s="4" t="s">
        <v>211</v>
      </c>
      <c r="C36" s="4" t="s">
        <v>212</v>
      </c>
      <c r="D36" s="13">
        <v>1499.0</v>
      </c>
      <c r="E36" s="6">
        <v>42180.0</v>
      </c>
      <c r="F36" s="4" t="s">
        <v>4926</v>
      </c>
      <c r="G36" s="4" t="s">
        <v>213</v>
      </c>
      <c r="H36" s="4" t="s">
        <v>214</v>
      </c>
      <c r="I36" s="4" t="s">
        <v>20</v>
      </c>
      <c r="J36" s="4" t="s">
        <v>215</v>
      </c>
      <c r="K36" s="7">
        <f t="shared" si="1"/>
        <v>2015</v>
      </c>
      <c r="L36" s="7" t="b">
        <f t="shared" si="2"/>
        <v>0</v>
      </c>
      <c r="P36" s="13">
        <v>1499.0</v>
      </c>
    </row>
    <row r="37">
      <c r="A37" s="4" t="s">
        <v>216</v>
      </c>
      <c r="B37" s="4" t="s">
        <v>217</v>
      </c>
      <c r="C37" s="4" t="s">
        <v>218</v>
      </c>
      <c r="D37" s="13">
        <v>0.0</v>
      </c>
      <c r="E37" s="6">
        <v>42205.0</v>
      </c>
      <c r="F37" s="4" t="s">
        <v>4941</v>
      </c>
      <c r="G37" s="4" t="s">
        <v>219</v>
      </c>
      <c r="K37" s="7">
        <f t="shared" si="1"/>
        <v>2015</v>
      </c>
      <c r="L37" s="7" t="b">
        <f t="shared" si="2"/>
        <v>0</v>
      </c>
      <c r="P37" s="13">
        <v>0.0</v>
      </c>
    </row>
    <row r="38">
      <c r="A38" s="4" t="s">
        <v>220</v>
      </c>
      <c r="B38" s="4" t="s">
        <v>221</v>
      </c>
      <c r="C38" s="4" t="s">
        <v>222</v>
      </c>
      <c r="D38" s="13">
        <v>2999.0</v>
      </c>
      <c r="E38" s="6">
        <v>42269.0</v>
      </c>
      <c r="F38" s="4" t="s">
        <v>4926</v>
      </c>
      <c r="G38" s="4" t="s">
        <v>223</v>
      </c>
      <c r="H38" s="4" t="s">
        <v>224</v>
      </c>
      <c r="I38" s="4" t="s">
        <v>224</v>
      </c>
      <c r="J38" s="4" t="s">
        <v>225</v>
      </c>
      <c r="K38" s="7">
        <f t="shared" si="1"/>
        <v>2015</v>
      </c>
      <c r="L38" s="7" t="b">
        <f t="shared" si="2"/>
        <v>0</v>
      </c>
      <c r="P38" s="13">
        <v>2999.0</v>
      </c>
    </row>
    <row r="39">
      <c r="A39" s="4" t="s">
        <v>226</v>
      </c>
      <c r="B39" s="4" t="s">
        <v>227</v>
      </c>
      <c r="C39" s="4" t="s">
        <v>228</v>
      </c>
      <c r="D39" s="13">
        <v>2499.0</v>
      </c>
      <c r="E39" s="6">
        <v>42290.0</v>
      </c>
      <c r="F39" s="4" t="s">
        <v>4926</v>
      </c>
      <c r="G39" s="4" t="s">
        <v>229</v>
      </c>
      <c r="H39" s="4" t="s">
        <v>172</v>
      </c>
      <c r="I39" s="4" t="s">
        <v>172</v>
      </c>
      <c r="J39" s="4" t="s">
        <v>173</v>
      </c>
      <c r="K39" s="7">
        <f t="shared" si="1"/>
        <v>2015</v>
      </c>
      <c r="L39" s="7" t="b">
        <f t="shared" si="2"/>
        <v>0</v>
      </c>
      <c r="P39" s="13">
        <v>2499.0</v>
      </c>
    </row>
    <row r="40">
      <c r="A40" s="4" t="s">
        <v>230</v>
      </c>
      <c r="B40" s="4" t="s">
        <v>231</v>
      </c>
      <c r="C40" s="4" t="s">
        <v>232</v>
      </c>
      <c r="D40" s="13">
        <v>1499.0</v>
      </c>
      <c r="E40" s="6">
        <v>42292.0</v>
      </c>
      <c r="F40" s="4" t="s">
        <v>4926</v>
      </c>
      <c r="G40" s="4" t="s">
        <v>233</v>
      </c>
      <c r="H40" s="4" t="s">
        <v>104</v>
      </c>
      <c r="I40" s="4" t="s">
        <v>104</v>
      </c>
      <c r="J40" s="4" t="s">
        <v>234</v>
      </c>
      <c r="K40" s="7">
        <f t="shared" si="1"/>
        <v>2015</v>
      </c>
      <c r="L40" s="7" t="b">
        <f t="shared" si="2"/>
        <v>0</v>
      </c>
      <c r="P40" s="13">
        <v>1499.0</v>
      </c>
    </row>
    <row r="41">
      <c r="A41" s="4" t="s">
        <v>235</v>
      </c>
      <c r="B41" s="4" t="s">
        <v>236</v>
      </c>
      <c r="C41" s="4" t="s">
        <v>237</v>
      </c>
      <c r="D41" s="13">
        <v>1999.0</v>
      </c>
      <c r="E41" s="6">
        <v>42297.0</v>
      </c>
      <c r="F41" s="4" t="s">
        <v>4926</v>
      </c>
      <c r="G41" s="4" t="s">
        <v>238</v>
      </c>
      <c r="H41" s="4" t="s">
        <v>239</v>
      </c>
      <c r="I41" s="4" t="s">
        <v>239</v>
      </c>
      <c r="J41" s="4" t="s">
        <v>240</v>
      </c>
      <c r="K41" s="7">
        <f t="shared" si="1"/>
        <v>2015</v>
      </c>
      <c r="L41" s="7" t="b">
        <f t="shared" si="2"/>
        <v>0</v>
      </c>
      <c r="P41" s="13">
        <v>1999.0</v>
      </c>
    </row>
    <row r="42">
      <c r="A42" s="4" t="s">
        <v>241</v>
      </c>
      <c r="B42" s="4" t="s">
        <v>242</v>
      </c>
      <c r="C42" s="4" t="s">
        <v>243</v>
      </c>
      <c r="D42" s="13">
        <v>1499.0</v>
      </c>
      <c r="E42" s="6">
        <v>42298.0</v>
      </c>
      <c r="F42" s="4" t="s">
        <v>4926</v>
      </c>
      <c r="G42" s="4" t="s">
        <v>244</v>
      </c>
      <c r="H42" s="4" t="s">
        <v>245</v>
      </c>
      <c r="I42" s="4" t="s">
        <v>246</v>
      </c>
      <c r="J42" s="4" t="s">
        <v>247</v>
      </c>
      <c r="K42" s="7">
        <f t="shared" si="1"/>
        <v>2015</v>
      </c>
      <c r="L42" s="7" t="b">
        <f t="shared" si="2"/>
        <v>0</v>
      </c>
      <c r="P42" s="13">
        <v>1499.0</v>
      </c>
    </row>
    <row r="43">
      <c r="A43" s="4" t="s">
        <v>248</v>
      </c>
      <c r="B43" s="4" t="s">
        <v>249</v>
      </c>
      <c r="C43" s="4" t="s">
        <v>250</v>
      </c>
      <c r="D43" s="13">
        <v>2999.0</v>
      </c>
      <c r="E43" s="6">
        <v>42313.0</v>
      </c>
      <c r="F43" s="4" t="s">
        <v>4926</v>
      </c>
      <c r="G43" s="4" t="s">
        <v>251</v>
      </c>
      <c r="H43" s="4" t="s">
        <v>252</v>
      </c>
      <c r="I43" s="4" t="s">
        <v>253</v>
      </c>
      <c r="J43" s="4" t="s">
        <v>254</v>
      </c>
      <c r="K43" s="7">
        <f t="shared" si="1"/>
        <v>2015</v>
      </c>
      <c r="L43" s="7" t="b">
        <f t="shared" si="2"/>
        <v>0</v>
      </c>
      <c r="P43" s="13">
        <v>2999.0</v>
      </c>
    </row>
    <row r="44">
      <c r="A44" s="4" t="s">
        <v>255</v>
      </c>
      <c r="B44" s="4" t="s">
        <v>256</v>
      </c>
      <c r="C44" s="4" t="s">
        <v>257</v>
      </c>
      <c r="D44" s="13">
        <v>1999.0</v>
      </c>
      <c r="E44" s="6">
        <v>42339.0</v>
      </c>
      <c r="F44" s="4" t="s">
        <v>4926</v>
      </c>
      <c r="G44" s="4" t="s">
        <v>258</v>
      </c>
      <c r="H44" s="4" t="s">
        <v>20</v>
      </c>
      <c r="I44" s="4" t="s">
        <v>20</v>
      </c>
      <c r="J44" s="4" t="s">
        <v>204</v>
      </c>
      <c r="K44" s="7">
        <f t="shared" si="1"/>
        <v>2015</v>
      </c>
      <c r="L44" s="7" t="b">
        <f t="shared" si="2"/>
        <v>0</v>
      </c>
      <c r="P44" s="13">
        <v>1999.0</v>
      </c>
    </row>
    <row r="45">
      <c r="A45" s="4" t="s">
        <v>259</v>
      </c>
      <c r="B45" s="4" t="s">
        <v>260</v>
      </c>
      <c r="C45" s="4" t="s">
        <v>261</v>
      </c>
      <c r="D45" s="13">
        <v>3999.0</v>
      </c>
      <c r="E45" s="6">
        <v>42395.0</v>
      </c>
      <c r="F45" s="4" t="s">
        <v>4926</v>
      </c>
      <c r="G45" s="4" t="s">
        <v>262</v>
      </c>
      <c r="H45" s="4" t="s">
        <v>263</v>
      </c>
      <c r="I45" s="4" t="s">
        <v>263</v>
      </c>
      <c r="J45" s="4" t="s">
        <v>264</v>
      </c>
      <c r="K45" s="7">
        <f t="shared" si="1"/>
        <v>2016</v>
      </c>
      <c r="L45" s="7" t="b">
        <f t="shared" si="2"/>
        <v>0</v>
      </c>
      <c r="P45" s="13">
        <v>3999.0</v>
      </c>
    </row>
    <row r="46">
      <c r="A46" s="4" t="s">
        <v>265</v>
      </c>
      <c r="B46" s="4" t="s">
        <v>266</v>
      </c>
      <c r="C46" s="4" t="s">
        <v>267</v>
      </c>
      <c r="D46" s="13">
        <v>2299.0</v>
      </c>
      <c r="E46" s="6">
        <v>42415.0</v>
      </c>
      <c r="F46" s="4" t="s">
        <v>4926</v>
      </c>
      <c r="G46" s="4" t="s">
        <v>268</v>
      </c>
      <c r="H46" s="4" t="s">
        <v>269</v>
      </c>
      <c r="I46" s="4" t="s">
        <v>270</v>
      </c>
      <c r="J46" s="4" t="s">
        <v>271</v>
      </c>
      <c r="K46" s="7">
        <f t="shared" si="1"/>
        <v>2016</v>
      </c>
      <c r="L46" s="7" t="b">
        <f t="shared" si="2"/>
        <v>0</v>
      </c>
      <c r="P46" s="13">
        <v>2299.0</v>
      </c>
    </row>
    <row r="47">
      <c r="A47" s="4" t="s">
        <v>272</v>
      </c>
      <c r="B47" s="4" t="s">
        <v>273</v>
      </c>
      <c r="C47" s="4" t="s">
        <v>274</v>
      </c>
      <c r="D47" s="13">
        <v>1499.0</v>
      </c>
      <c r="E47" s="6">
        <v>42416.0</v>
      </c>
      <c r="F47" s="4" t="s">
        <v>4926</v>
      </c>
      <c r="G47" s="4" t="s">
        <v>275</v>
      </c>
      <c r="H47" s="4" t="s">
        <v>82</v>
      </c>
      <c r="I47" s="4" t="s">
        <v>82</v>
      </c>
      <c r="J47" s="4" t="s">
        <v>276</v>
      </c>
      <c r="K47" s="7">
        <f t="shared" si="1"/>
        <v>2016</v>
      </c>
      <c r="L47" s="7" t="b">
        <f t="shared" si="2"/>
        <v>0</v>
      </c>
      <c r="P47" s="13">
        <v>1499.0</v>
      </c>
    </row>
    <row r="48">
      <c r="A48" s="4" t="s">
        <v>277</v>
      </c>
      <c r="B48" s="4" t="s">
        <v>278</v>
      </c>
      <c r="C48" s="4" t="s">
        <v>279</v>
      </c>
      <c r="D48" s="13">
        <v>1499.0</v>
      </c>
      <c r="E48" s="6">
        <v>42423.0</v>
      </c>
      <c r="F48" s="4" t="s">
        <v>4926</v>
      </c>
      <c r="G48" s="4" t="s">
        <v>280</v>
      </c>
      <c r="H48" s="4" t="s">
        <v>75</v>
      </c>
      <c r="I48" s="4" t="s">
        <v>76</v>
      </c>
      <c r="J48" s="4" t="s">
        <v>77</v>
      </c>
      <c r="K48" s="7">
        <f t="shared" si="1"/>
        <v>2016</v>
      </c>
      <c r="L48" s="7" t="b">
        <f t="shared" si="2"/>
        <v>0</v>
      </c>
      <c r="P48" s="13">
        <v>1499.0</v>
      </c>
    </row>
    <row r="49">
      <c r="A49" s="4" t="s">
        <v>281</v>
      </c>
      <c r="B49" s="4" t="s">
        <v>282</v>
      </c>
      <c r="C49" s="4" t="s">
        <v>283</v>
      </c>
      <c r="D49" s="13">
        <v>2499.0</v>
      </c>
      <c r="E49" s="6">
        <v>42424.0</v>
      </c>
      <c r="F49" s="4" t="s">
        <v>4939</v>
      </c>
      <c r="G49" s="4" t="s">
        <v>284</v>
      </c>
      <c r="H49" s="4" t="s">
        <v>285</v>
      </c>
      <c r="I49" s="4" t="s">
        <v>285</v>
      </c>
      <c r="J49" s="4" t="s">
        <v>286</v>
      </c>
      <c r="K49" s="7">
        <f t="shared" si="1"/>
        <v>2016</v>
      </c>
      <c r="L49" s="7" t="b">
        <f t="shared" si="2"/>
        <v>0</v>
      </c>
      <c r="P49" s="13">
        <v>2499.0</v>
      </c>
    </row>
    <row r="50">
      <c r="A50" s="4" t="s">
        <v>287</v>
      </c>
      <c r="B50" s="4" t="s">
        <v>288</v>
      </c>
      <c r="C50" s="4" t="s">
        <v>289</v>
      </c>
      <c r="D50" s="13">
        <v>2999.0</v>
      </c>
      <c r="E50" s="6">
        <v>42430.0</v>
      </c>
      <c r="F50" s="4" t="s">
        <v>4926</v>
      </c>
      <c r="G50" s="4" t="s">
        <v>290</v>
      </c>
      <c r="H50" s="4" t="s">
        <v>291</v>
      </c>
      <c r="I50" s="4" t="s">
        <v>20</v>
      </c>
      <c r="J50" s="4" t="s">
        <v>292</v>
      </c>
      <c r="K50" s="7">
        <f t="shared" si="1"/>
        <v>2016</v>
      </c>
      <c r="L50" s="7" t="b">
        <f t="shared" si="2"/>
        <v>0</v>
      </c>
      <c r="P50" s="13">
        <v>2999.0</v>
      </c>
    </row>
    <row r="51">
      <c r="A51" s="4" t="s">
        <v>293</v>
      </c>
      <c r="B51" s="4" t="s">
        <v>294</v>
      </c>
      <c r="C51" s="4" t="s">
        <v>295</v>
      </c>
      <c r="D51" s="13">
        <v>2999.0</v>
      </c>
      <c r="E51" s="6">
        <v>42437.0</v>
      </c>
      <c r="F51" s="4" t="s">
        <v>4926</v>
      </c>
      <c r="G51" s="4" t="s">
        <v>296</v>
      </c>
      <c r="H51" s="4" t="s">
        <v>297</v>
      </c>
      <c r="I51" s="4" t="s">
        <v>20</v>
      </c>
      <c r="J51" s="4" t="s">
        <v>298</v>
      </c>
      <c r="K51" s="7">
        <f t="shared" si="1"/>
        <v>2016</v>
      </c>
      <c r="L51" s="7" t="b">
        <f t="shared" si="2"/>
        <v>0</v>
      </c>
      <c r="P51" s="13">
        <v>2999.0</v>
      </c>
    </row>
    <row r="52">
      <c r="A52" s="4" t="s">
        <v>299</v>
      </c>
      <c r="B52" s="4" t="s">
        <v>300</v>
      </c>
      <c r="C52" s="4" t="s">
        <v>301</v>
      </c>
      <c r="D52" s="13">
        <v>3999.0</v>
      </c>
      <c r="E52" s="6">
        <v>42453.0</v>
      </c>
      <c r="F52" s="4" t="s">
        <v>4926</v>
      </c>
      <c r="G52" s="4" t="s">
        <v>302</v>
      </c>
      <c r="H52" s="4" t="s">
        <v>303</v>
      </c>
      <c r="I52" s="4" t="s">
        <v>20</v>
      </c>
      <c r="J52" s="4" t="s">
        <v>304</v>
      </c>
      <c r="K52" s="7">
        <f t="shared" si="1"/>
        <v>2016</v>
      </c>
      <c r="L52" s="7" t="b">
        <f t="shared" si="2"/>
        <v>0</v>
      </c>
      <c r="P52" s="13">
        <v>3999.0</v>
      </c>
    </row>
    <row r="53">
      <c r="A53" s="4" t="s">
        <v>305</v>
      </c>
      <c r="B53" s="4" t="s">
        <v>306</v>
      </c>
      <c r="C53" s="4" t="s">
        <v>307</v>
      </c>
      <c r="D53" s="13">
        <v>1999.0</v>
      </c>
      <c r="E53" s="6">
        <v>42460.0</v>
      </c>
      <c r="F53" s="4" t="s">
        <v>4926</v>
      </c>
      <c r="G53" s="4" t="s">
        <v>308</v>
      </c>
      <c r="H53" s="4" t="s">
        <v>309</v>
      </c>
      <c r="I53" s="4" t="s">
        <v>309</v>
      </c>
      <c r="J53" s="4" t="s">
        <v>21</v>
      </c>
      <c r="K53" s="7">
        <f t="shared" si="1"/>
        <v>2016</v>
      </c>
      <c r="L53" s="7" t="b">
        <f t="shared" si="2"/>
        <v>0</v>
      </c>
      <c r="P53" s="13">
        <v>1999.0</v>
      </c>
    </row>
    <row r="54">
      <c r="A54" s="4" t="s">
        <v>310</v>
      </c>
      <c r="B54" s="4" t="s">
        <v>311</v>
      </c>
      <c r="C54" s="4" t="s">
        <v>312</v>
      </c>
      <c r="D54" s="13">
        <v>1499.0</v>
      </c>
      <c r="E54" s="6">
        <v>42465.0</v>
      </c>
      <c r="F54" s="4" t="s">
        <v>4926</v>
      </c>
      <c r="G54" s="4" t="s">
        <v>313</v>
      </c>
      <c r="H54" s="4" t="s">
        <v>314</v>
      </c>
      <c r="I54" s="4" t="s">
        <v>315</v>
      </c>
      <c r="J54" s="4" t="s">
        <v>316</v>
      </c>
      <c r="K54" s="7">
        <f t="shared" si="1"/>
        <v>2016</v>
      </c>
      <c r="L54" s="7" t="b">
        <f t="shared" si="2"/>
        <v>0</v>
      </c>
      <c r="P54" s="13">
        <v>1499.0</v>
      </c>
    </row>
    <row r="55">
      <c r="A55" s="4" t="s">
        <v>317</v>
      </c>
      <c r="B55" s="4" t="s">
        <v>318</v>
      </c>
      <c r="C55" s="4" t="s">
        <v>319</v>
      </c>
      <c r="D55" s="13">
        <v>0.0</v>
      </c>
      <c r="E55" s="6">
        <v>42530.0</v>
      </c>
      <c r="F55" s="4" t="s">
        <v>4941</v>
      </c>
      <c r="G55" s="4" t="s">
        <v>320</v>
      </c>
      <c r="H55" s="4" t="s">
        <v>321</v>
      </c>
      <c r="I55" s="4" t="s">
        <v>321</v>
      </c>
      <c r="K55" s="7">
        <f t="shared" si="1"/>
        <v>2016</v>
      </c>
      <c r="L55" s="7" t="b">
        <f t="shared" si="2"/>
        <v>0</v>
      </c>
      <c r="P55" s="13">
        <v>0.0</v>
      </c>
    </row>
    <row r="56">
      <c r="A56" s="4" t="s">
        <v>322</v>
      </c>
      <c r="B56" s="4" t="s">
        <v>323</v>
      </c>
      <c r="C56" s="4" t="s">
        <v>324</v>
      </c>
      <c r="D56" s="13">
        <v>999.0</v>
      </c>
      <c r="E56" s="6">
        <v>42542.0</v>
      </c>
      <c r="F56" s="4" t="s">
        <v>4926</v>
      </c>
      <c r="G56" s="4" t="s">
        <v>325</v>
      </c>
      <c r="H56" s="4" t="s">
        <v>172</v>
      </c>
      <c r="I56" s="4" t="s">
        <v>172</v>
      </c>
      <c r="J56" s="4" t="s">
        <v>173</v>
      </c>
      <c r="K56" s="7">
        <f t="shared" si="1"/>
        <v>2016</v>
      </c>
      <c r="L56" s="7" t="b">
        <f t="shared" si="2"/>
        <v>0</v>
      </c>
      <c r="P56" s="13">
        <v>999.0</v>
      </c>
    </row>
    <row r="57">
      <c r="A57" s="4" t="s">
        <v>326</v>
      </c>
      <c r="B57" s="4" t="s">
        <v>327</v>
      </c>
      <c r="C57" s="4" t="s">
        <v>328</v>
      </c>
      <c r="D57" s="13">
        <v>1999.0</v>
      </c>
      <c r="E57" s="6">
        <v>42558.0</v>
      </c>
      <c r="F57" s="4" t="s">
        <v>4926</v>
      </c>
      <c r="G57" s="4" t="s">
        <v>329</v>
      </c>
      <c r="H57" s="4" t="s">
        <v>57</v>
      </c>
      <c r="I57" s="4" t="s">
        <v>57</v>
      </c>
      <c r="J57" s="4" t="s">
        <v>330</v>
      </c>
      <c r="K57" s="7">
        <f t="shared" si="1"/>
        <v>2016</v>
      </c>
      <c r="L57" s="7" t="b">
        <f t="shared" si="2"/>
        <v>0</v>
      </c>
      <c r="P57" s="13">
        <v>1999.0</v>
      </c>
    </row>
    <row r="58">
      <c r="A58" s="4" t="s">
        <v>331</v>
      </c>
      <c r="B58" s="4" t="s">
        <v>332</v>
      </c>
      <c r="C58" s="4" t="s">
        <v>333</v>
      </c>
      <c r="D58" s="13">
        <v>1999.0</v>
      </c>
      <c r="E58" s="6">
        <v>42584.0</v>
      </c>
      <c r="F58" s="4" t="s">
        <v>4926</v>
      </c>
      <c r="G58" s="4" t="s">
        <v>334</v>
      </c>
      <c r="H58" s="4" t="s">
        <v>335</v>
      </c>
      <c r="I58" s="4" t="s">
        <v>336</v>
      </c>
      <c r="J58" s="4" t="s">
        <v>337</v>
      </c>
      <c r="K58" s="7">
        <f t="shared" si="1"/>
        <v>2016</v>
      </c>
      <c r="L58" s="7" t="b">
        <f t="shared" si="2"/>
        <v>0</v>
      </c>
      <c r="P58" s="13">
        <v>1999.0</v>
      </c>
    </row>
    <row r="59">
      <c r="A59" s="4" t="s">
        <v>338</v>
      </c>
      <c r="B59" s="4" t="s">
        <v>339</v>
      </c>
      <c r="C59" s="4" t="s">
        <v>340</v>
      </c>
      <c r="D59" s="13">
        <v>0.0</v>
      </c>
      <c r="E59" s="6">
        <v>42613.0</v>
      </c>
      <c r="F59" s="4" t="s">
        <v>4942</v>
      </c>
      <c r="G59" s="4" t="s">
        <v>341</v>
      </c>
      <c r="K59" s="7">
        <f t="shared" si="1"/>
        <v>2016</v>
      </c>
      <c r="L59" s="7" t="b">
        <f t="shared" si="2"/>
        <v>0</v>
      </c>
      <c r="P59" s="13">
        <v>0.0</v>
      </c>
    </row>
    <row r="60">
      <c r="A60" s="4" t="s">
        <v>342</v>
      </c>
      <c r="B60" s="4" t="s">
        <v>343</v>
      </c>
      <c r="C60" s="4" t="s">
        <v>344</v>
      </c>
      <c r="D60" s="13">
        <v>5999.0</v>
      </c>
      <c r="E60" s="6">
        <v>42689.0</v>
      </c>
      <c r="F60" s="4" t="s">
        <v>4943</v>
      </c>
      <c r="G60" s="4" t="s">
        <v>345</v>
      </c>
      <c r="H60" s="4" t="s">
        <v>291</v>
      </c>
      <c r="I60" s="4" t="s">
        <v>20</v>
      </c>
      <c r="J60" s="4" t="s">
        <v>28</v>
      </c>
      <c r="K60" s="7">
        <f t="shared" si="1"/>
        <v>2016</v>
      </c>
      <c r="L60" s="7" t="b">
        <f t="shared" si="2"/>
        <v>1</v>
      </c>
      <c r="P60" s="13">
        <v>5999.0</v>
      </c>
    </row>
    <row r="61">
      <c r="A61" s="4" t="s">
        <v>346</v>
      </c>
      <c r="B61" s="4" t="s">
        <v>347</v>
      </c>
      <c r="C61" s="4" t="s">
        <v>348</v>
      </c>
      <c r="D61" s="13">
        <v>1999.0</v>
      </c>
      <c r="E61" s="6">
        <v>42700.0</v>
      </c>
      <c r="F61" s="4" t="s">
        <v>4940</v>
      </c>
      <c r="G61" s="4" t="s">
        <v>349</v>
      </c>
      <c r="H61" s="4" t="s">
        <v>350</v>
      </c>
      <c r="I61" s="4" t="s">
        <v>253</v>
      </c>
      <c r="J61" s="4" t="s">
        <v>254</v>
      </c>
      <c r="K61" s="7">
        <f t="shared" si="1"/>
        <v>2016</v>
      </c>
      <c r="L61" s="7" t="b">
        <f t="shared" si="2"/>
        <v>0</v>
      </c>
      <c r="P61" s="13">
        <v>1999.0</v>
      </c>
    </row>
    <row r="62">
      <c r="A62" s="4" t="s">
        <v>351</v>
      </c>
      <c r="B62" s="4" t="s">
        <v>352</v>
      </c>
      <c r="C62" s="4" t="s">
        <v>353</v>
      </c>
      <c r="D62" s="13">
        <v>2999.0</v>
      </c>
      <c r="E62" s="6">
        <v>42706.0</v>
      </c>
      <c r="F62" s="4" t="s">
        <v>4937</v>
      </c>
      <c r="G62" s="4" t="s">
        <v>354</v>
      </c>
      <c r="H62" s="4" t="s">
        <v>355</v>
      </c>
      <c r="I62" s="4" t="s">
        <v>20</v>
      </c>
      <c r="J62" s="4" t="s">
        <v>356</v>
      </c>
      <c r="K62" s="7">
        <f t="shared" si="1"/>
        <v>2016</v>
      </c>
      <c r="L62" s="7" t="b">
        <f t="shared" si="2"/>
        <v>0</v>
      </c>
      <c r="P62" s="13">
        <v>2999.0</v>
      </c>
    </row>
    <row r="63">
      <c r="A63" s="4" t="s">
        <v>357</v>
      </c>
      <c r="B63" s="4" t="s">
        <v>358</v>
      </c>
      <c r="C63" s="4" t="s">
        <v>359</v>
      </c>
      <c r="D63" s="13">
        <v>1499.0</v>
      </c>
      <c r="E63" s="6">
        <v>42724.0</v>
      </c>
      <c r="F63" s="4" t="s">
        <v>4926</v>
      </c>
      <c r="G63" s="4" t="s">
        <v>360</v>
      </c>
      <c r="H63" s="4" t="s">
        <v>75</v>
      </c>
      <c r="I63" s="4" t="s">
        <v>76</v>
      </c>
      <c r="J63" s="4" t="s">
        <v>77</v>
      </c>
      <c r="K63" s="7">
        <f t="shared" si="1"/>
        <v>2016</v>
      </c>
      <c r="L63" s="7" t="b">
        <f t="shared" si="2"/>
        <v>0</v>
      </c>
      <c r="P63" s="13">
        <v>1499.0</v>
      </c>
    </row>
    <row r="64">
      <c r="A64" s="4" t="s">
        <v>361</v>
      </c>
      <c r="B64" s="4" t="s">
        <v>362</v>
      </c>
      <c r="C64" s="4" t="s">
        <v>363</v>
      </c>
      <c r="D64" s="13">
        <v>0.0</v>
      </c>
      <c r="E64" s="6">
        <v>42752.0</v>
      </c>
      <c r="F64" s="4" t="s">
        <v>4944</v>
      </c>
      <c r="G64" s="4" t="s">
        <v>364</v>
      </c>
      <c r="H64" s="4" t="s">
        <v>365</v>
      </c>
      <c r="I64" s="4" t="s">
        <v>365</v>
      </c>
      <c r="K64" s="7">
        <f t="shared" si="1"/>
        <v>2017</v>
      </c>
      <c r="L64" s="7" t="b">
        <f t="shared" si="2"/>
        <v>0</v>
      </c>
      <c r="P64" s="13">
        <v>0.0</v>
      </c>
    </row>
    <row r="65">
      <c r="A65" s="4" t="s">
        <v>366</v>
      </c>
      <c r="B65" s="4" t="s">
        <v>367</v>
      </c>
      <c r="C65" s="4" t="s">
        <v>368</v>
      </c>
      <c r="D65" s="13">
        <v>2999.0</v>
      </c>
      <c r="E65" s="6">
        <v>42780.0</v>
      </c>
      <c r="F65" s="4" t="s">
        <v>4926</v>
      </c>
      <c r="G65" s="4" t="s">
        <v>369</v>
      </c>
      <c r="H65" s="4" t="s">
        <v>20</v>
      </c>
      <c r="I65" s="4" t="s">
        <v>20</v>
      </c>
      <c r="J65" s="4" t="s">
        <v>370</v>
      </c>
      <c r="K65" s="7">
        <f t="shared" si="1"/>
        <v>2017</v>
      </c>
      <c r="L65" s="7" t="b">
        <f t="shared" si="2"/>
        <v>0</v>
      </c>
      <c r="P65" s="13">
        <v>2999.0</v>
      </c>
    </row>
    <row r="66">
      <c r="A66" s="4" t="s">
        <v>371</v>
      </c>
      <c r="B66" s="4" t="s">
        <v>372</v>
      </c>
      <c r="C66" s="4" t="s">
        <v>373</v>
      </c>
      <c r="D66" s="13">
        <v>999.0</v>
      </c>
      <c r="E66" s="6">
        <v>42793.0</v>
      </c>
      <c r="F66" s="4" t="s">
        <v>4926</v>
      </c>
      <c r="G66" s="4" t="s">
        <v>374</v>
      </c>
      <c r="H66" s="4" t="s">
        <v>375</v>
      </c>
      <c r="I66" s="4" t="s">
        <v>315</v>
      </c>
      <c r="J66" s="4" t="s">
        <v>376</v>
      </c>
      <c r="K66" s="7">
        <f t="shared" si="1"/>
        <v>2017</v>
      </c>
      <c r="L66" s="7" t="b">
        <f t="shared" si="2"/>
        <v>0</v>
      </c>
      <c r="P66" s="13">
        <v>999.0</v>
      </c>
    </row>
    <row r="67">
      <c r="A67" s="4" t="s">
        <v>377</v>
      </c>
      <c r="B67" s="4" t="s">
        <v>378</v>
      </c>
      <c r="C67" s="4" t="s">
        <v>379</v>
      </c>
      <c r="D67" s="13">
        <v>1999.0</v>
      </c>
      <c r="E67" s="6">
        <v>42824.0</v>
      </c>
      <c r="F67" s="4" t="s">
        <v>4926</v>
      </c>
      <c r="G67" s="4" t="s">
        <v>380</v>
      </c>
      <c r="H67" s="4" t="s">
        <v>381</v>
      </c>
      <c r="I67" s="4" t="s">
        <v>381</v>
      </c>
      <c r="J67" s="4" t="s">
        <v>382</v>
      </c>
      <c r="K67" s="7">
        <f t="shared" si="1"/>
        <v>2017</v>
      </c>
      <c r="L67" s="7" t="b">
        <f t="shared" si="2"/>
        <v>0</v>
      </c>
      <c r="P67" s="13">
        <v>1999.0</v>
      </c>
    </row>
    <row r="68">
      <c r="A68" s="4" t="s">
        <v>383</v>
      </c>
      <c r="B68" s="4" t="s">
        <v>384</v>
      </c>
      <c r="C68" s="4" t="s">
        <v>385</v>
      </c>
      <c r="D68" s="13">
        <v>2999.0</v>
      </c>
      <c r="E68" s="6">
        <v>42836.0</v>
      </c>
      <c r="F68" s="4" t="s">
        <v>4939</v>
      </c>
      <c r="G68" s="4" t="s">
        <v>386</v>
      </c>
      <c r="H68" s="4" t="s">
        <v>387</v>
      </c>
      <c r="I68" s="4" t="s">
        <v>388</v>
      </c>
      <c r="J68" s="4" t="s">
        <v>389</v>
      </c>
      <c r="K68" s="7">
        <f t="shared" si="1"/>
        <v>2017</v>
      </c>
      <c r="L68" s="7" t="b">
        <f t="shared" si="2"/>
        <v>0</v>
      </c>
      <c r="P68" s="13">
        <v>2999.0</v>
      </c>
    </row>
    <row r="69">
      <c r="A69" s="4" t="s">
        <v>390</v>
      </c>
      <c r="B69" s="4" t="s">
        <v>391</v>
      </c>
      <c r="C69" s="4" t="s">
        <v>392</v>
      </c>
      <c r="D69" s="13">
        <v>1499.0</v>
      </c>
      <c r="E69" s="6">
        <v>42846.0</v>
      </c>
      <c r="F69" s="4" t="s">
        <v>4926</v>
      </c>
      <c r="G69" s="4" t="s">
        <v>393</v>
      </c>
      <c r="H69" s="4" t="s">
        <v>394</v>
      </c>
      <c r="I69" s="4" t="s">
        <v>394</v>
      </c>
      <c r="J69" s="4" t="s">
        <v>395</v>
      </c>
      <c r="K69" s="7">
        <f t="shared" si="1"/>
        <v>2017</v>
      </c>
      <c r="L69" s="7" t="b">
        <f t="shared" si="2"/>
        <v>0</v>
      </c>
      <c r="P69" s="13">
        <v>1499.0</v>
      </c>
    </row>
    <row r="70">
      <c r="A70" s="4" t="s">
        <v>396</v>
      </c>
      <c r="B70" s="4" t="s">
        <v>397</v>
      </c>
      <c r="C70" s="4" t="s">
        <v>398</v>
      </c>
      <c r="D70" s="13">
        <v>1999.0</v>
      </c>
      <c r="E70" s="6">
        <v>42850.0</v>
      </c>
      <c r="F70" s="4" t="s">
        <v>4926</v>
      </c>
      <c r="G70" s="4" t="s">
        <v>399</v>
      </c>
      <c r="H70" s="4" t="s">
        <v>400</v>
      </c>
      <c r="I70" s="4" t="s">
        <v>401</v>
      </c>
      <c r="J70" s="4" t="s">
        <v>402</v>
      </c>
      <c r="K70" s="7">
        <f t="shared" si="1"/>
        <v>2017</v>
      </c>
      <c r="L70" s="7" t="b">
        <f t="shared" si="2"/>
        <v>0</v>
      </c>
      <c r="P70" s="13">
        <v>1999.0</v>
      </c>
    </row>
    <row r="71">
      <c r="A71" s="4" t="s">
        <v>403</v>
      </c>
      <c r="B71" s="4" t="s">
        <v>404</v>
      </c>
      <c r="C71" s="4" t="s">
        <v>405</v>
      </c>
      <c r="D71" s="13">
        <v>2999.0</v>
      </c>
      <c r="E71" s="6">
        <v>42881.0</v>
      </c>
      <c r="F71" s="4" t="s">
        <v>4926</v>
      </c>
      <c r="G71" s="4" t="s">
        <v>406</v>
      </c>
      <c r="H71" s="4" t="s">
        <v>407</v>
      </c>
      <c r="I71" s="4" t="s">
        <v>408</v>
      </c>
      <c r="J71" s="4" t="s">
        <v>409</v>
      </c>
      <c r="K71" s="7">
        <f t="shared" si="1"/>
        <v>2017</v>
      </c>
      <c r="L71" s="7" t="b">
        <f t="shared" si="2"/>
        <v>0</v>
      </c>
      <c r="P71" s="13">
        <v>2999.0</v>
      </c>
    </row>
    <row r="72">
      <c r="A72" s="4" t="s">
        <v>410</v>
      </c>
      <c r="B72" s="4" t="s">
        <v>411</v>
      </c>
      <c r="C72" s="4" t="s">
        <v>412</v>
      </c>
      <c r="D72" s="13">
        <v>1999.0</v>
      </c>
      <c r="E72" s="6">
        <v>42892.0</v>
      </c>
      <c r="F72" s="4" t="s">
        <v>4926</v>
      </c>
      <c r="G72" s="4" t="s">
        <v>413</v>
      </c>
      <c r="H72" s="4" t="s">
        <v>414</v>
      </c>
      <c r="I72" s="4" t="s">
        <v>415</v>
      </c>
      <c r="J72" s="4" t="s">
        <v>416</v>
      </c>
      <c r="K72" s="7">
        <f t="shared" si="1"/>
        <v>2017</v>
      </c>
      <c r="L72" s="7" t="b">
        <f t="shared" si="2"/>
        <v>0</v>
      </c>
      <c r="P72" s="13">
        <v>1999.0</v>
      </c>
    </row>
    <row r="73">
      <c r="A73" s="4" t="s">
        <v>417</v>
      </c>
      <c r="B73" s="4" t="s">
        <v>418</v>
      </c>
      <c r="C73" s="4" t="s">
        <v>419</v>
      </c>
      <c r="D73" s="13">
        <v>1499.0</v>
      </c>
      <c r="E73" s="6">
        <v>42928.0</v>
      </c>
      <c r="F73" s="4" t="s">
        <v>4926</v>
      </c>
      <c r="G73" s="4" t="s">
        <v>420</v>
      </c>
      <c r="H73" s="4" t="s">
        <v>421</v>
      </c>
      <c r="I73" s="4" t="s">
        <v>421</v>
      </c>
      <c r="J73" s="4" t="s">
        <v>422</v>
      </c>
      <c r="K73" s="7">
        <f t="shared" si="1"/>
        <v>2017</v>
      </c>
      <c r="L73" s="7" t="b">
        <f t="shared" si="2"/>
        <v>0</v>
      </c>
      <c r="P73" s="13">
        <v>1499.0</v>
      </c>
    </row>
    <row r="74">
      <c r="A74" s="4" t="s">
        <v>423</v>
      </c>
      <c r="B74" s="4" t="s">
        <v>424</v>
      </c>
      <c r="C74" s="4" t="s">
        <v>425</v>
      </c>
      <c r="D74" s="13">
        <v>0.0</v>
      </c>
      <c r="E74" s="6">
        <v>42937.0</v>
      </c>
      <c r="F74" s="4" t="s">
        <v>4945</v>
      </c>
      <c r="G74" s="4" t="s">
        <v>426</v>
      </c>
      <c r="H74" s="4" t="s">
        <v>39</v>
      </c>
      <c r="I74" s="4" t="s">
        <v>39</v>
      </c>
      <c r="J74" s="4" t="s">
        <v>427</v>
      </c>
      <c r="K74" s="7">
        <f t="shared" si="1"/>
        <v>2017</v>
      </c>
      <c r="L74" s="7" t="b">
        <f t="shared" si="2"/>
        <v>0</v>
      </c>
      <c r="P74" s="13">
        <v>0.0</v>
      </c>
    </row>
    <row r="75">
      <c r="A75" s="4" t="s">
        <v>428</v>
      </c>
      <c r="B75" s="4" t="s">
        <v>429</v>
      </c>
      <c r="C75" s="4" t="s">
        <v>430</v>
      </c>
      <c r="D75" s="13">
        <v>1999.0</v>
      </c>
      <c r="E75" s="6">
        <v>42944.0</v>
      </c>
      <c r="F75" s="4" t="s">
        <v>4939</v>
      </c>
      <c r="G75" s="4" t="s">
        <v>431</v>
      </c>
      <c r="H75" s="4" t="s">
        <v>432</v>
      </c>
      <c r="I75" s="4" t="s">
        <v>432</v>
      </c>
      <c r="J75" s="4" t="s">
        <v>433</v>
      </c>
      <c r="K75" s="7">
        <f t="shared" si="1"/>
        <v>2017</v>
      </c>
      <c r="L75" s="7" t="b">
        <f t="shared" si="2"/>
        <v>0</v>
      </c>
      <c r="P75" s="13">
        <v>1999.0</v>
      </c>
    </row>
    <row r="76">
      <c r="A76" s="4" t="s">
        <v>434</v>
      </c>
      <c r="B76" s="4" t="s">
        <v>435</v>
      </c>
      <c r="C76" s="4" t="s">
        <v>436</v>
      </c>
      <c r="D76" s="13">
        <v>1999.0</v>
      </c>
      <c r="E76" s="6">
        <v>42948.0</v>
      </c>
      <c r="F76" s="4" t="s">
        <v>4926</v>
      </c>
      <c r="G76" s="4" t="s">
        <v>437</v>
      </c>
      <c r="H76" s="4" t="s">
        <v>438</v>
      </c>
      <c r="I76" s="4" t="s">
        <v>438</v>
      </c>
      <c r="J76" s="4" t="s">
        <v>439</v>
      </c>
      <c r="K76" s="7">
        <f t="shared" si="1"/>
        <v>2017</v>
      </c>
      <c r="L76" s="7" t="b">
        <f t="shared" si="2"/>
        <v>0</v>
      </c>
      <c r="P76" s="13">
        <v>1999.0</v>
      </c>
    </row>
    <row r="77">
      <c r="A77" s="4" t="s">
        <v>440</v>
      </c>
      <c r="B77" s="4" t="s">
        <v>441</v>
      </c>
      <c r="C77" s="4" t="s">
        <v>442</v>
      </c>
      <c r="D77" s="13">
        <v>1999.0</v>
      </c>
      <c r="E77" s="6">
        <v>42978.0</v>
      </c>
      <c r="F77" s="4" t="s">
        <v>4926</v>
      </c>
      <c r="G77" s="4" t="s">
        <v>443</v>
      </c>
      <c r="H77" s="4" t="s">
        <v>444</v>
      </c>
      <c r="I77" s="4" t="s">
        <v>336</v>
      </c>
      <c r="J77" s="4" t="s">
        <v>445</v>
      </c>
      <c r="K77" s="7">
        <f t="shared" si="1"/>
        <v>2017</v>
      </c>
      <c r="L77" s="7" t="b">
        <f t="shared" si="2"/>
        <v>0</v>
      </c>
      <c r="P77" s="13">
        <v>1999.0</v>
      </c>
    </row>
    <row r="78">
      <c r="A78" s="4" t="s">
        <v>446</v>
      </c>
      <c r="B78" s="4" t="s">
        <v>447</v>
      </c>
      <c r="C78" s="4" t="s">
        <v>448</v>
      </c>
      <c r="D78" s="13">
        <v>1999.0</v>
      </c>
      <c r="E78" s="6">
        <v>43004.0</v>
      </c>
      <c r="F78" s="4" t="s">
        <v>4926</v>
      </c>
      <c r="G78" s="4" t="s">
        <v>449</v>
      </c>
      <c r="H78" s="4" t="s">
        <v>450</v>
      </c>
      <c r="I78" s="4" t="s">
        <v>315</v>
      </c>
      <c r="J78" s="4" t="s">
        <v>451</v>
      </c>
      <c r="K78" s="7">
        <f t="shared" si="1"/>
        <v>2017</v>
      </c>
      <c r="L78" s="7" t="b">
        <f t="shared" si="2"/>
        <v>0</v>
      </c>
      <c r="P78" s="13">
        <v>1999.0</v>
      </c>
    </row>
    <row r="79">
      <c r="A79" s="4" t="s">
        <v>452</v>
      </c>
      <c r="B79" s="4" t="s">
        <v>453</v>
      </c>
      <c r="C79" s="4" t="s">
        <v>454</v>
      </c>
      <c r="D79" s="13">
        <v>4999.0</v>
      </c>
      <c r="E79" s="6">
        <v>43024.0</v>
      </c>
      <c r="F79" s="4" t="s">
        <v>4938</v>
      </c>
      <c r="G79" s="4" t="s">
        <v>455</v>
      </c>
      <c r="H79" s="4" t="s">
        <v>456</v>
      </c>
      <c r="I79" s="4" t="s">
        <v>20</v>
      </c>
      <c r="J79" s="4" t="s">
        <v>134</v>
      </c>
      <c r="K79" s="7">
        <f t="shared" si="1"/>
        <v>2017</v>
      </c>
      <c r="L79" s="7" t="b">
        <f t="shared" si="2"/>
        <v>0</v>
      </c>
      <c r="P79" s="13">
        <v>4999.0</v>
      </c>
    </row>
    <row r="80">
      <c r="A80" s="4" t="s">
        <v>457</v>
      </c>
      <c r="B80" s="4" t="s">
        <v>458</v>
      </c>
      <c r="C80" s="4" t="s">
        <v>459</v>
      </c>
      <c r="D80" s="13">
        <v>2999.0</v>
      </c>
      <c r="E80" s="6">
        <v>43025.0</v>
      </c>
      <c r="F80" s="4" t="s">
        <v>4926</v>
      </c>
      <c r="G80" s="4" t="s">
        <v>460</v>
      </c>
      <c r="H80" s="4" t="s">
        <v>172</v>
      </c>
      <c r="I80" s="4" t="s">
        <v>172</v>
      </c>
      <c r="J80" s="4" t="s">
        <v>173</v>
      </c>
      <c r="K80" s="7">
        <f t="shared" si="1"/>
        <v>2017</v>
      </c>
      <c r="L80" s="7" t="b">
        <f t="shared" si="2"/>
        <v>0</v>
      </c>
      <c r="P80" s="13">
        <v>2999.0</v>
      </c>
    </row>
    <row r="81">
      <c r="A81" s="4" t="s">
        <v>461</v>
      </c>
      <c r="B81" s="4" t="s">
        <v>462</v>
      </c>
      <c r="C81" s="4" t="s">
        <v>463</v>
      </c>
      <c r="D81" s="13">
        <v>2499.0</v>
      </c>
      <c r="E81" s="6">
        <v>43027.0</v>
      </c>
      <c r="F81" s="4" t="s">
        <v>4926</v>
      </c>
      <c r="G81" s="4" t="s">
        <v>464</v>
      </c>
      <c r="H81" s="4" t="s">
        <v>172</v>
      </c>
      <c r="I81" s="4" t="s">
        <v>172</v>
      </c>
      <c r="J81" s="4" t="s">
        <v>173</v>
      </c>
      <c r="K81" s="7">
        <f t="shared" si="1"/>
        <v>2017</v>
      </c>
      <c r="L81" s="7" t="b">
        <f t="shared" si="2"/>
        <v>0</v>
      </c>
      <c r="P81" s="13">
        <v>2499.0</v>
      </c>
    </row>
    <row r="82">
      <c r="A82" s="4" t="s">
        <v>465</v>
      </c>
      <c r="B82" s="4" t="s">
        <v>466</v>
      </c>
      <c r="C82" s="4" t="s">
        <v>467</v>
      </c>
      <c r="D82" s="13">
        <v>5999.0</v>
      </c>
      <c r="E82" s="6">
        <v>43034.0</v>
      </c>
      <c r="F82" s="4" t="s">
        <v>4940</v>
      </c>
      <c r="G82" s="4" t="s">
        <v>468</v>
      </c>
      <c r="H82" s="4" t="s">
        <v>291</v>
      </c>
      <c r="I82" s="4" t="s">
        <v>20</v>
      </c>
      <c r="J82" s="4" t="s">
        <v>469</v>
      </c>
      <c r="K82" s="7">
        <f t="shared" si="1"/>
        <v>2017</v>
      </c>
      <c r="L82" s="7" t="b">
        <f t="shared" si="2"/>
        <v>1</v>
      </c>
      <c r="P82" s="13">
        <v>5999.0</v>
      </c>
    </row>
    <row r="83">
      <c r="A83" s="4" t="s">
        <v>470</v>
      </c>
      <c r="B83" s="4" t="s">
        <v>471</v>
      </c>
      <c r="C83" s="4" t="s">
        <v>472</v>
      </c>
      <c r="D83" s="13">
        <v>1499.0</v>
      </c>
      <c r="E83" s="6">
        <v>43083.0</v>
      </c>
      <c r="F83" s="4" t="s">
        <v>4926</v>
      </c>
      <c r="G83" s="4" t="s">
        <v>473</v>
      </c>
      <c r="H83" s="4" t="s">
        <v>474</v>
      </c>
      <c r="I83" s="4" t="s">
        <v>401</v>
      </c>
      <c r="J83" s="4" t="s">
        <v>475</v>
      </c>
      <c r="K83" s="7">
        <f t="shared" si="1"/>
        <v>2017</v>
      </c>
      <c r="L83" s="7" t="b">
        <f t="shared" si="2"/>
        <v>0</v>
      </c>
      <c r="P83" s="13">
        <v>1499.0</v>
      </c>
    </row>
    <row r="84">
      <c r="A84" s="4" t="s">
        <v>476</v>
      </c>
      <c r="B84" s="4" t="s">
        <v>477</v>
      </c>
      <c r="C84" s="4" t="s">
        <v>478</v>
      </c>
      <c r="D84" s="13">
        <v>1999.0</v>
      </c>
      <c r="E84" s="6">
        <v>43105.0</v>
      </c>
      <c r="F84" s="4" t="s">
        <v>4926</v>
      </c>
      <c r="G84" s="4" t="s">
        <v>479</v>
      </c>
      <c r="H84" s="4" t="s">
        <v>480</v>
      </c>
      <c r="I84" s="4" t="s">
        <v>480</v>
      </c>
      <c r="J84" s="4" t="s">
        <v>481</v>
      </c>
      <c r="K84" s="7">
        <f t="shared" si="1"/>
        <v>2018</v>
      </c>
      <c r="L84" s="7" t="b">
        <f t="shared" si="2"/>
        <v>0</v>
      </c>
      <c r="P84" s="13">
        <v>1999.0</v>
      </c>
    </row>
    <row r="85">
      <c r="A85" s="4" t="s">
        <v>482</v>
      </c>
      <c r="B85" s="4" t="s">
        <v>483</v>
      </c>
      <c r="C85" s="4" t="s">
        <v>484</v>
      </c>
      <c r="D85" s="13">
        <v>0.0</v>
      </c>
      <c r="E85" s="6">
        <v>43110.0</v>
      </c>
      <c r="F85" s="4" t="s">
        <v>4943</v>
      </c>
      <c r="G85" s="4" t="s">
        <v>485</v>
      </c>
      <c r="H85" s="4" t="s">
        <v>486</v>
      </c>
      <c r="I85" s="4" t="s">
        <v>487</v>
      </c>
      <c r="K85" s="7">
        <f t="shared" si="1"/>
        <v>2018</v>
      </c>
      <c r="L85" s="7" t="b">
        <f t="shared" si="2"/>
        <v>0</v>
      </c>
      <c r="P85" s="13">
        <v>0.0</v>
      </c>
    </row>
    <row r="86">
      <c r="A86" s="4" t="s">
        <v>488</v>
      </c>
      <c r="B86" s="4" t="s">
        <v>489</v>
      </c>
      <c r="C86" s="4" t="s">
        <v>490</v>
      </c>
      <c r="D86" s="13">
        <v>1999.0</v>
      </c>
      <c r="E86" s="6">
        <v>43116.0</v>
      </c>
      <c r="F86" s="4" t="s">
        <v>4939</v>
      </c>
      <c r="G86" s="4" t="s">
        <v>491</v>
      </c>
      <c r="H86" s="4" t="s">
        <v>492</v>
      </c>
      <c r="I86" s="4" t="s">
        <v>493</v>
      </c>
      <c r="J86" s="4" t="s">
        <v>494</v>
      </c>
      <c r="K86" s="7">
        <f t="shared" si="1"/>
        <v>2018</v>
      </c>
      <c r="L86" s="7" t="b">
        <f t="shared" si="2"/>
        <v>0</v>
      </c>
      <c r="P86" s="13">
        <v>1999.0</v>
      </c>
    </row>
    <row r="87">
      <c r="A87" s="4" t="s">
        <v>495</v>
      </c>
      <c r="B87" s="4" t="s">
        <v>496</v>
      </c>
      <c r="C87" s="4" t="s">
        <v>497</v>
      </c>
      <c r="D87" s="13">
        <v>2999.0</v>
      </c>
      <c r="E87" s="6">
        <v>43123.0</v>
      </c>
      <c r="F87" s="4" t="s">
        <v>4930</v>
      </c>
      <c r="G87" s="4" t="s">
        <v>498</v>
      </c>
      <c r="H87" s="4" t="s">
        <v>499</v>
      </c>
      <c r="I87" s="4" t="s">
        <v>499</v>
      </c>
      <c r="J87" s="4" t="s">
        <v>500</v>
      </c>
      <c r="K87" s="7">
        <f t="shared" si="1"/>
        <v>2018</v>
      </c>
      <c r="L87" s="7" t="b">
        <f t="shared" si="2"/>
        <v>0</v>
      </c>
      <c r="P87" s="13">
        <v>2999.0</v>
      </c>
    </row>
    <row r="88">
      <c r="A88" s="4" t="s">
        <v>501</v>
      </c>
      <c r="B88" s="4" t="s">
        <v>502</v>
      </c>
      <c r="C88" s="4" t="s">
        <v>503</v>
      </c>
      <c r="D88" s="13">
        <v>2999.0</v>
      </c>
      <c r="E88" s="6">
        <v>43144.0</v>
      </c>
      <c r="F88" s="4" t="s">
        <v>4939</v>
      </c>
      <c r="G88" s="4" t="s">
        <v>504</v>
      </c>
      <c r="H88" s="4" t="s">
        <v>505</v>
      </c>
      <c r="I88" s="4" t="s">
        <v>506</v>
      </c>
      <c r="J88" s="4" t="s">
        <v>507</v>
      </c>
      <c r="K88" s="7">
        <f t="shared" si="1"/>
        <v>2018</v>
      </c>
      <c r="L88" s="7" t="b">
        <f t="shared" si="2"/>
        <v>0</v>
      </c>
      <c r="P88" s="13">
        <v>2999.0</v>
      </c>
    </row>
    <row r="89">
      <c r="A89" s="4" t="s">
        <v>508</v>
      </c>
      <c r="B89" s="4" t="s">
        <v>509</v>
      </c>
      <c r="C89" s="4" t="s">
        <v>510</v>
      </c>
      <c r="D89" s="13">
        <v>1499.0</v>
      </c>
      <c r="E89" s="6">
        <v>43158.0</v>
      </c>
      <c r="F89" s="4" t="s">
        <v>4939</v>
      </c>
      <c r="G89" s="4" t="s">
        <v>511</v>
      </c>
      <c r="H89" s="4" t="s">
        <v>151</v>
      </c>
      <c r="I89" s="4" t="s">
        <v>151</v>
      </c>
      <c r="J89" s="4" t="s">
        <v>512</v>
      </c>
      <c r="K89" s="7">
        <f t="shared" si="1"/>
        <v>2018</v>
      </c>
      <c r="L89" s="7" t="b">
        <f t="shared" si="2"/>
        <v>0</v>
      </c>
      <c r="P89" s="13">
        <v>1499.0</v>
      </c>
    </row>
    <row r="90">
      <c r="A90" s="4" t="s">
        <v>513</v>
      </c>
      <c r="B90" s="4" t="s">
        <v>514</v>
      </c>
      <c r="C90" s="4" t="s">
        <v>515</v>
      </c>
      <c r="D90" s="13">
        <v>2999.0</v>
      </c>
      <c r="E90" s="6">
        <v>43174.0</v>
      </c>
      <c r="F90" s="4" t="s">
        <v>4926</v>
      </c>
      <c r="G90" s="4" t="s">
        <v>516</v>
      </c>
      <c r="H90" s="4" t="s">
        <v>517</v>
      </c>
      <c r="I90" s="4" t="s">
        <v>518</v>
      </c>
      <c r="J90" s="4" t="s">
        <v>382</v>
      </c>
      <c r="K90" s="7">
        <f t="shared" si="1"/>
        <v>2018</v>
      </c>
      <c r="L90" s="7" t="b">
        <f t="shared" si="2"/>
        <v>0</v>
      </c>
      <c r="P90" s="13">
        <v>2999.0</v>
      </c>
    </row>
    <row r="91">
      <c r="A91" s="4" t="s">
        <v>519</v>
      </c>
      <c r="B91" s="4" t="s">
        <v>520</v>
      </c>
      <c r="C91" s="4" t="s">
        <v>521</v>
      </c>
      <c r="D91" s="13">
        <v>2499.0</v>
      </c>
      <c r="E91" s="6">
        <v>43177.0</v>
      </c>
      <c r="F91" s="4" t="s">
        <v>4926</v>
      </c>
      <c r="G91" s="4" t="s">
        <v>522</v>
      </c>
      <c r="H91" s="4" t="s">
        <v>523</v>
      </c>
      <c r="I91" s="4" t="s">
        <v>524</v>
      </c>
      <c r="J91" s="4" t="s">
        <v>525</v>
      </c>
      <c r="K91" s="7">
        <f t="shared" si="1"/>
        <v>2018</v>
      </c>
      <c r="L91" s="7" t="b">
        <f t="shared" si="2"/>
        <v>0</v>
      </c>
      <c r="P91" s="13">
        <v>2499.0</v>
      </c>
    </row>
    <row r="92">
      <c r="A92" s="4" t="s">
        <v>526</v>
      </c>
      <c r="B92" s="4" t="s">
        <v>527</v>
      </c>
      <c r="C92" s="4" t="s">
        <v>528</v>
      </c>
      <c r="D92" s="13">
        <v>5999.0</v>
      </c>
      <c r="E92" s="6">
        <v>43186.0</v>
      </c>
      <c r="F92" s="4" t="s">
        <v>4938</v>
      </c>
      <c r="G92" s="4" t="s">
        <v>529</v>
      </c>
      <c r="H92" s="4" t="s">
        <v>20</v>
      </c>
      <c r="I92" s="4" t="s">
        <v>20</v>
      </c>
      <c r="J92" s="4" t="s">
        <v>530</v>
      </c>
      <c r="K92" s="7">
        <f t="shared" si="1"/>
        <v>2018</v>
      </c>
      <c r="L92" s="7" t="b">
        <f t="shared" si="2"/>
        <v>1</v>
      </c>
      <c r="P92" s="13">
        <v>5999.0</v>
      </c>
    </row>
    <row r="93">
      <c r="A93" s="4" t="s">
        <v>531</v>
      </c>
      <c r="B93" s="4" t="s">
        <v>532</v>
      </c>
      <c r="C93" s="4" t="s">
        <v>533</v>
      </c>
      <c r="D93" s="13">
        <v>999.0</v>
      </c>
      <c r="E93" s="6">
        <v>43193.0</v>
      </c>
      <c r="F93" s="4" t="s">
        <v>4926</v>
      </c>
      <c r="G93" s="4" t="s">
        <v>534</v>
      </c>
      <c r="H93" s="4" t="s">
        <v>535</v>
      </c>
      <c r="I93" s="4" t="s">
        <v>315</v>
      </c>
      <c r="J93" s="4" t="s">
        <v>536</v>
      </c>
      <c r="K93" s="7">
        <f t="shared" si="1"/>
        <v>2018</v>
      </c>
      <c r="L93" s="7" t="b">
        <f t="shared" si="2"/>
        <v>0</v>
      </c>
      <c r="P93" s="13">
        <v>999.0</v>
      </c>
    </row>
    <row r="94">
      <c r="A94" s="4" t="s">
        <v>537</v>
      </c>
      <c r="B94" s="4" t="s">
        <v>538</v>
      </c>
      <c r="C94" s="4" t="s">
        <v>539</v>
      </c>
      <c r="D94" s="13">
        <v>4999.0</v>
      </c>
      <c r="E94" s="6">
        <v>43200.0</v>
      </c>
      <c r="F94" s="4" t="s">
        <v>4926</v>
      </c>
      <c r="G94" s="4" t="s">
        <v>540</v>
      </c>
      <c r="H94" s="4" t="s">
        <v>20</v>
      </c>
      <c r="I94" s="4" t="s">
        <v>20</v>
      </c>
      <c r="J94" s="4" t="s">
        <v>541</v>
      </c>
      <c r="K94" s="7">
        <f t="shared" si="1"/>
        <v>2018</v>
      </c>
      <c r="L94" s="7" t="b">
        <f t="shared" si="2"/>
        <v>0</v>
      </c>
      <c r="P94" s="13">
        <v>4999.0</v>
      </c>
    </row>
    <row r="95">
      <c r="A95" s="4" t="s">
        <v>542</v>
      </c>
      <c r="B95" s="4" t="s">
        <v>543</v>
      </c>
      <c r="C95" s="4" t="s">
        <v>544</v>
      </c>
      <c r="D95" s="13">
        <v>1999.0</v>
      </c>
      <c r="E95" s="6">
        <v>43224.0</v>
      </c>
      <c r="F95" s="4" t="s">
        <v>4926</v>
      </c>
      <c r="G95" s="4" t="s">
        <v>545</v>
      </c>
      <c r="H95" s="4" t="s">
        <v>546</v>
      </c>
      <c r="I95" s="4" t="s">
        <v>546</v>
      </c>
      <c r="J95" s="4" t="s">
        <v>547</v>
      </c>
      <c r="K95" s="7">
        <f t="shared" si="1"/>
        <v>2018</v>
      </c>
      <c r="L95" s="7" t="b">
        <f t="shared" si="2"/>
        <v>0</v>
      </c>
      <c r="P95" s="13">
        <v>1999.0</v>
      </c>
    </row>
    <row r="96">
      <c r="A96" s="4" t="s">
        <v>548</v>
      </c>
      <c r="B96" s="4" t="s">
        <v>549</v>
      </c>
      <c r="C96" s="4" t="s">
        <v>550</v>
      </c>
      <c r="D96" s="13">
        <v>1999.0</v>
      </c>
      <c r="E96" s="6">
        <v>43249.0</v>
      </c>
      <c r="F96" s="4" t="s">
        <v>4926</v>
      </c>
      <c r="G96" s="4" t="s">
        <v>551</v>
      </c>
      <c r="H96" s="4" t="s">
        <v>552</v>
      </c>
      <c r="I96" s="4" t="s">
        <v>166</v>
      </c>
      <c r="J96" s="4" t="s">
        <v>553</v>
      </c>
      <c r="K96" s="7">
        <f t="shared" si="1"/>
        <v>2018</v>
      </c>
      <c r="L96" s="7" t="b">
        <f t="shared" si="2"/>
        <v>0</v>
      </c>
      <c r="P96" s="13">
        <v>1999.0</v>
      </c>
    </row>
    <row r="97">
      <c r="A97" s="4" t="s">
        <v>554</v>
      </c>
      <c r="B97" s="4" t="s">
        <v>555</v>
      </c>
      <c r="C97" s="4" t="s">
        <v>556</v>
      </c>
      <c r="D97" s="13">
        <v>3999.0</v>
      </c>
      <c r="E97" s="6">
        <v>43256.0</v>
      </c>
      <c r="F97" s="4" t="s">
        <v>4926</v>
      </c>
      <c r="G97" s="4" t="s">
        <v>557</v>
      </c>
      <c r="H97" s="4" t="s">
        <v>558</v>
      </c>
      <c r="I97" s="4" t="s">
        <v>559</v>
      </c>
      <c r="J97" s="4" t="s">
        <v>146</v>
      </c>
      <c r="K97" s="7">
        <f t="shared" si="1"/>
        <v>2018</v>
      </c>
      <c r="L97" s="7" t="b">
        <f t="shared" si="2"/>
        <v>0</v>
      </c>
      <c r="P97" s="13">
        <v>3999.0</v>
      </c>
    </row>
    <row r="98">
      <c r="A98" s="4" t="s">
        <v>560</v>
      </c>
      <c r="B98" s="4" t="s">
        <v>561</v>
      </c>
      <c r="C98" s="4" t="s">
        <v>562</v>
      </c>
      <c r="D98" s="13">
        <v>999.0</v>
      </c>
      <c r="E98" s="6">
        <v>43268.0</v>
      </c>
      <c r="F98" s="4" t="s">
        <v>4926</v>
      </c>
      <c r="G98" s="4" t="s">
        <v>563</v>
      </c>
      <c r="H98" s="4" t="s">
        <v>564</v>
      </c>
      <c r="I98" s="4" t="s">
        <v>564</v>
      </c>
      <c r="J98" s="4" t="s">
        <v>34</v>
      </c>
      <c r="K98" s="7">
        <f t="shared" si="1"/>
        <v>2018</v>
      </c>
      <c r="L98" s="7" t="b">
        <f t="shared" si="2"/>
        <v>0</v>
      </c>
      <c r="P98" s="13">
        <v>999.0</v>
      </c>
    </row>
    <row r="99">
      <c r="A99" s="4" t="s">
        <v>565</v>
      </c>
      <c r="B99" s="4" t="s">
        <v>566</v>
      </c>
      <c r="C99" s="4" t="s">
        <v>567</v>
      </c>
      <c r="D99" s="13">
        <v>0.0</v>
      </c>
      <c r="E99" s="6">
        <v>43287.0</v>
      </c>
      <c r="F99" s="4" t="s">
        <v>4946</v>
      </c>
      <c r="G99" s="4" t="s">
        <v>568</v>
      </c>
      <c r="K99" s="7">
        <f t="shared" si="1"/>
        <v>2018</v>
      </c>
      <c r="L99" s="7" t="b">
        <f t="shared" si="2"/>
        <v>0</v>
      </c>
      <c r="P99" s="13">
        <v>0.0</v>
      </c>
    </row>
    <row r="100">
      <c r="A100" s="4" t="s">
        <v>569</v>
      </c>
      <c r="B100" s="4" t="s">
        <v>570</v>
      </c>
      <c r="C100" s="4" t="s">
        <v>571</v>
      </c>
      <c r="D100" s="13">
        <v>1699.0</v>
      </c>
      <c r="E100" s="6">
        <v>43319.0</v>
      </c>
      <c r="F100" s="4" t="s">
        <v>4926</v>
      </c>
      <c r="G100" s="4" t="s">
        <v>572</v>
      </c>
      <c r="H100" s="4" t="s">
        <v>573</v>
      </c>
      <c r="I100" s="4" t="s">
        <v>574</v>
      </c>
      <c r="J100" s="4" t="s">
        <v>575</v>
      </c>
      <c r="K100" s="7">
        <f t="shared" si="1"/>
        <v>2018</v>
      </c>
      <c r="L100" s="7" t="b">
        <f t="shared" si="2"/>
        <v>0</v>
      </c>
      <c r="P100" s="13">
        <v>1699.0</v>
      </c>
    </row>
    <row r="101">
      <c r="A101" s="4" t="s">
        <v>576</v>
      </c>
      <c r="B101" s="4" t="s">
        <v>577</v>
      </c>
      <c r="C101" s="4" t="s">
        <v>578</v>
      </c>
      <c r="D101" s="13">
        <v>1999.0</v>
      </c>
      <c r="E101" s="6">
        <v>43326.0</v>
      </c>
      <c r="F101" s="4" t="s">
        <v>4926</v>
      </c>
      <c r="G101" s="4" t="s">
        <v>579</v>
      </c>
      <c r="H101" s="4" t="s">
        <v>75</v>
      </c>
      <c r="I101" s="4" t="s">
        <v>76</v>
      </c>
      <c r="J101" s="4" t="s">
        <v>77</v>
      </c>
      <c r="K101" s="7">
        <f t="shared" si="1"/>
        <v>2018</v>
      </c>
      <c r="L101" s="7" t="b">
        <f t="shared" si="2"/>
        <v>0</v>
      </c>
      <c r="P101" s="13">
        <v>1999.0</v>
      </c>
    </row>
    <row r="102">
      <c r="A102" s="4" t="s">
        <v>580</v>
      </c>
      <c r="B102" s="4" t="s">
        <v>581</v>
      </c>
      <c r="C102" s="4" t="s">
        <v>582</v>
      </c>
      <c r="D102" s="13">
        <v>1499.0</v>
      </c>
      <c r="E102" s="6">
        <v>43335.0</v>
      </c>
      <c r="F102" s="4" t="s">
        <v>4926</v>
      </c>
      <c r="G102" s="4" t="s">
        <v>583</v>
      </c>
      <c r="H102" s="4" t="s">
        <v>104</v>
      </c>
      <c r="I102" s="4" t="s">
        <v>104</v>
      </c>
      <c r="J102" s="4" t="s">
        <v>584</v>
      </c>
      <c r="K102" s="7">
        <f t="shared" si="1"/>
        <v>2018</v>
      </c>
      <c r="L102" s="7" t="b">
        <f t="shared" si="2"/>
        <v>0</v>
      </c>
      <c r="P102" s="13">
        <v>1499.0</v>
      </c>
    </row>
    <row r="103">
      <c r="A103" s="4" t="s">
        <v>585</v>
      </c>
      <c r="B103" s="4" t="s">
        <v>586</v>
      </c>
      <c r="C103" s="4" t="s">
        <v>587</v>
      </c>
      <c r="D103" s="13">
        <v>1299.0</v>
      </c>
      <c r="E103" s="6">
        <v>43340.0</v>
      </c>
      <c r="F103" s="4" t="s">
        <v>4926</v>
      </c>
      <c r="G103" s="4" t="s">
        <v>588</v>
      </c>
      <c r="H103" s="4" t="s">
        <v>589</v>
      </c>
      <c r="I103" s="4" t="s">
        <v>401</v>
      </c>
      <c r="J103" s="4" t="s">
        <v>590</v>
      </c>
      <c r="K103" s="7">
        <f t="shared" si="1"/>
        <v>2018</v>
      </c>
      <c r="L103" s="7" t="b">
        <f t="shared" si="2"/>
        <v>0</v>
      </c>
      <c r="P103" s="13">
        <v>1299.0</v>
      </c>
    </row>
    <row r="104">
      <c r="A104" s="4" t="s">
        <v>591</v>
      </c>
      <c r="B104" s="4" t="s">
        <v>592</v>
      </c>
      <c r="C104" s="4" t="s">
        <v>593</v>
      </c>
      <c r="D104" s="13">
        <v>1999.0</v>
      </c>
      <c r="E104" s="6">
        <v>43361.0</v>
      </c>
      <c r="F104" s="4" t="s">
        <v>4926</v>
      </c>
      <c r="G104" s="4" t="s">
        <v>594</v>
      </c>
      <c r="H104" s="4" t="s">
        <v>595</v>
      </c>
      <c r="I104" s="4" t="s">
        <v>595</v>
      </c>
      <c r="J104" s="4" t="s">
        <v>596</v>
      </c>
      <c r="K104" s="7">
        <f t="shared" si="1"/>
        <v>2018</v>
      </c>
      <c r="L104" s="7" t="b">
        <f t="shared" si="2"/>
        <v>0</v>
      </c>
      <c r="P104" s="13">
        <v>1999.0</v>
      </c>
    </row>
    <row r="105">
      <c r="A105" s="4" t="s">
        <v>597</v>
      </c>
      <c r="B105" s="4" t="s">
        <v>598</v>
      </c>
      <c r="C105" s="4" t="s">
        <v>599</v>
      </c>
      <c r="D105" s="13">
        <v>5999.0</v>
      </c>
      <c r="E105" s="6">
        <v>43378.0</v>
      </c>
      <c r="F105" s="4" t="s">
        <v>4926</v>
      </c>
      <c r="G105" s="4" t="s">
        <v>600</v>
      </c>
      <c r="H105" s="4" t="s">
        <v>20</v>
      </c>
      <c r="I105" s="4" t="s">
        <v>20</v>
      </c>
      <c r="J105" s="4" t="s">
        <v>21</v>
      </c>
      <c r="K105" s="7">
        <f t="shared" si="1"/>
        <v>2018</v>
      </c>
      <c r="L105" s="7" t="b">
        <f t="shared" si="2"/>
        <v>1</v>
      </c>
      <c r="P105" s="13">
        <v>5999.0</v>
      </c>
    </row>
    <row r="106">
      <c r="A106" s="4" t="s">
        <v>601</v>
      </c>
      <c r="B106" s="4" t="s">
        <v>602</v>
      </c>
      <c r="C106" s="4" t="s">
        <v>603</v>
      </c>
      <c r="D106" s="13">
        <v>2499.0</v>
      </c>
      <c r="E106" s="6">
        <v>43391.0</v>
      </c>
      <c r="F106" s="4" t="s">
        <v>4926</v>
      </c>
      <c r="G106" s="4" t="s">
        <v>604</v>
      </c>
      <c r="H106" s="4" t="s">
        <v>172</v>
      </c>
      <c r="I106" s="4" t="s">
        <v>172</v>
      </c>
      <c r="J106" s="4" t="s">
        <v>173</v>
      </c>
      <c r="K106" s="7">
        <f t="shared" si="1"/>
        <v>2018</v>
      </c>
      <c r="L106" s="7" t="b">
        <f t="shared" si="2"/>
        <v>0</v>
      </c>
      <c r="P106" s="13">
        <v>2499.0</v>
      </c>
    </row>
    <row r="107">
      <c r="A107" s="4" t="s">
        <v>605</v>
      </c>
      <c r="B107" s="4" t="s">
        <v>606</v>
      </c>
      <c r="C107" s="4" t="s">
        <v>607</v>
      </c>
      <c r="D107" s="13">
        <v>1499.0</v>
      </c>
      <c r="E107" s="6">
        <v>43420.0</v>
      </c>
      <c r="F107" s="4" t="s">
        <v>4940</v>
      </c>
      <c r="G107" s="4" t="s">
        <v>608</v>
      </c>
      <c r="H107" s="4" t="s">
        <v>609</v>
      </c>
      <c r="I107" s="4" t="s">
        <v>246</v>
      </c>
      <c r="J107" s="4" t="s">
        <v>610</v>
      </c>
      <c r="K107" s="7">
        <f t="shared" si="1"/>
        <v>2018</v>
      </c>
      <c r="L107" s="7" t="b">
        <f t="shared" si="2"/>
        <v>0</v>
      </c>
      <c r="P107" s="13">
        <v>1499.0</v>
      </c>
    </row>
    <row r="108">
      <c r="A108" s="4" t="s">
        <v>611</v>
      </c>
      <c r="B108" s="4" t="s">
        <v>612</v>
      </c>
      <c r="C108" s="4" t="s">
        <v>613</v>
      </c>
      <c r="D108" s="13">
        <v>5999.0</v>
      </c>
      <c r="E108" s="6">
        <v>43431.0</v>
      </c>
      <c r="F108" s="4" t="s">
        <v>4930</v>
      </c>
      <c r="G108" s="4" t="s">
        <v>614</v>
      </c>
      <c r="H108" s="4" t="s">
        <v>615</v>
      </c>
      <c r="I108" s="4" t="s">
        <v>253</v>
      </c>
      <c r="J108" s="4" t="s">
        <v>616</v>
      </c>
      <c r="K108" s="7">
        <f t="shared" si="1"/>
        <v>2018</v>
      </c>
      <c r="L108" s="7" t="b">
        <f t="shared" si="2"/>
        <v>1</v>
      </c>
      <c r="P108" s="13">
        <v>5999.0</v>
      </c>
    </row>
    <row r="109">
      <c r="A109" s="4" t="s">
        <v>617</v>
      </c>
      <c r="B109" s="4" t="s">
        <v>618</v>
      </c>
      <c r="C109" s="4" t="s">
        <v>619</v>
      </c>
      <c r="D109" s="13">
        <v>2999.0</v>
      </c>
      <c r="E109" s="6">
        <v>43433.0</v>
      </c>
      <c r="F109" s="4" t="s">
        <v>4926</v>
      </c>
      <c r="G109" s="4" t="s">
        <v>620</v>
      </c>
      <c r="H109" s="4" t="s">
        <v>621</v>
      </c>
      <c r="I109" s="4" t="s">
        <v>622</v>
      </c>
      <c r="J109" s="4" t="s">
        <v>623</v>
      </c>
      <c r="K109" s="7">
        <f t="shared" si="1"/>
        <v>2018</v>
      </c>
      <c r="L109" s="7" t="b">
        <f t="shared" si="2"/>
        <v>0</v>
      </c>
      <c r="P109" s="13">
        <v>2999.0</v>
      </c>
    </row>
    <row r="110">
      <c r="A110" s="4" t="s">
        <v>624</v>
      </c>
      <c r="B110" s="4" t="s">
        <v>625</v>
      </c>
      <c r="C110" s="4" t="s">
        <v>626</v>
      </c>
      <c r="D110" s="13">
        <v>3499.0</v>
      </c>
      <c r="E110" s="6">
        <v>43438.0</v>
      </c>
      <c r="F110" s="4" t="s">
        <v>4926</v>
      </c>
      <c r="G110" s="4" t="s">
        <v>627</v>
      </c>
      <c r="H110" s="4" t="s">
        <v>628</v>
      </c>
      <c r="I110" s="4" t="s">
        <v>365</v>
      </c>
      <c r="J110" s="4" t="s">
        <v>629</v>
      </c>
      <c r="K110" s="7">
        <f t="shared" si="1"/>
        <v>2018</v>
      </c>
      <c r="L110" s="7" t="b">
        <f t="shared" si="2"/>
        <v>0</v>
      </c>
      <c r="P110" s="13">
        <v>3499.0</v>
      </c>
    </row>
    <row r="111">
      <c r="A111" s="4" t="s">
        <v>630</v>
      </c>
      <c r="B111" s="4" t="s">
        <v>631</v>
      </c>
      <c r="C111" s="4" t="s">
        <v>632</v>
      </c>
      <c r="D111" s="13">
        <v>3999.0</v>
      </c>
      <c r="E111" s="6">
        <v>43440.0</v>
      </c>
      <c r="F111" s="4" t="s">
        <v>4947</v>
      </c>
      <c r="G111" s="4" t="s">
        <v>633</v>
      </c>
      <c r="H111" s="4" t="s">
        <v>634</v>
      </c>
      <c r="I111" s="4" t="s">
        <v>635</v>
      </c>
      <c r="J111" s="4" t="s">
        <v>636</v>
      </c>
      <c r="K111" s="7">
        <f t="shared" si="1"/>
        <v>2018</v>
      </c>
      <c r="L111" s="7" t="b">
        <f t="shared" si="2"/>
        <v>0</v>
      </c>
      <c r="P111" s="13">
        <v>3999.0</v>
      </c>
    </row>
    <row r="112">
      <c r="A112" s="4" t="s">
        <v>637</v>
      </c>
      <c r="B112" s="4" t="s">
        <v>638</v>
      </c>
      <c r="C112" s="4" t="s">
        <v>639</v>
      </c>
      <c r="D112" s="13">
        <v>2999.0</v>
      </c>
      <c r="E112" s="6">
        <v>43441.0</v>
      </c>
      <c r="F112" s="4" t="s">
        <v>4930</v>
      </c>
      <c r="G112" s="4" t="s">
        <v>640</v>
      </c>
      <c r="H112" s="4" t="s">
        <v>641</v>
      </c>
      <c r="I112" s="4" t="s">
        <v>641</v>
      </c>
      <c r="J112" s="4" t="s">
        <v>642</v>
      </c>
      <c r="K112" s="7">
        <f t="shared" si="1"/>
        <v>2018</v>
      </c>
      <c r="L112" s="7" t="b">
        <f t="shared" si="2"/>
        <v>0</v>
      </c>
      <c r="P112" s="13">
        <v>2999.0</v>
      </c>
    </row>
    <row r="113">
      <c r="A113" s="4" t="s">
        <v>643</v>
      </c>
      <c r="B113" s="4" t="s">
        <v>644</v>
      </c>
      <c r="C113" s="4" t="s">
        <v>645</v>
      </c>
      <c r="D113" s="13">
        <v>3999.0</v>
      </c>
      <c r="E113" s="6">
        <v>43441.0</v>
      </c>
      <c r="F113" s="4" t="s">
        <v>4930</v>
      </c>
      <c r="G113" s="4" t="s">
        <v>646</v>
      </c>
      <c r="H113" s="4" t="s">
        <v>647</v>
      </c>
      <c r="I113" s="4" t="s">
        <v>401</v>
      </c>
      <c r="J113" s="4" t="s">
        <v>648</v>
      </c>
      <c r="K113" s="7">
        <f t="shared" si="1"/>
        <v>2018</v>
      </c>
      <c r="L113" s="7" t="b">
        <f t="shared" si="2"/>
        <v>0</v>
      </c>
      <c r="P113" s="13">
        <v>3999.0</v>
      </c>
    </row>
    <row r="114">
      <c r="A114" s="4" t="s">
        <v>649</v>
      </c>
      <c r="B114" s="4" t="s">
        <v>650</v>
      </c>
      <c r="C114" s="4" t="s">
        <v>651</v>
      </c>
      <c r="D114" s="13">
        <v>2999.0</v>
      </c>
      <c r="E114" s="6">
        <v>43442.0</v>
      </c>
      <c r="F114" s="4" t="s">
        <v>4947</v>
      </c>
      <c r="G114" s="4" t="s">
        <v>652</v>
      </c>
      <c r="K114" s="7">
        <f t="shared" si="1"/>
        <v>2018</v>
      </c>
      <c r="L114" s="7" t="b">
        <f t="shared" si="2"/>
        <v>0</v>
      </c>
      <c r="P114" s="13">
        <v>2999.0</v>
      </c>
    </row>
    <row r="115">
      <c r="A115" s="4" t="s">
        <v>653</v>
      </c>
      <c r="B115" s="4" t="s">
        <v>654</v>
      </c>
      <c r="C115" s="4" t="s">
        <v>655</v>
      </c>
      <c r="D115" s="13">
        <v>2999.0</v>
      </c>
      <c r="E115" s="6">
        <v>43480.0</v>
      </c>
      <c r="F115" s="4" t="s">
        <v>4930</v>
      </c>
      <c r="G115" s="4" t="s">
        <v>656</v>
      </c>
      <c r="H115" s="4" t="s">
        <v>657</v>
      </c>
      <c r="I115" s="4" t="s">
        <v>658</v>
      </c>
      <c r="J115" s="4" t="s">
        <v>659</v>
      </c>
      <c r="K115" s="7">
        <f t="shared" si="1"/>
        <v>2019</v>
      </c>
      <c r="L115" s="7" t="b">
        <f t="shared" si="2"/>
        <v>0</v>
      </c>
      <c r="P115" s="13">
        <v>2999.0</v>
      </c>
    </row>
    <row r="116">
      <c r="A116" s="4" t="s">
        <v>660</v>
      </c>
      <c r="B116" s="4" t="s">
        <v>661</v>
      </c>
      <c r="C116" s="4" t="s">
        <v>662</v>
      </c>
      <c r="D116" s="13">
        <v>999.0</v>
      </c>
      <c r="E116" s="6">
        <v>43480.0</v>
      </c>
      <c r="F116" s="4" t="s">
        <v>4926</v>
      </c>
      <c r="G116" s="4" t="s">
        <v>663</v>
      </c>
      <c r="H116" s="4" t="s">
        <v>664</v>
      </c>
      <c r="I116" s="4" t="s">
        <v>664</v>
      </c>
      <c r="J116" s="4" t="s">
        <v>665</v>
      </c>
      <c r="K116" s="7">
        <f t="shared" si="1"/>
        <v>2019</v>
      </c>
      <c r="L116" s="7" t="b">
        <f t="shared" si="2"/>
        <v>0</v>
      </c>
      <c r="P116" s="13">
        <v>999.0</v>
      </c>
    </row>
    <row r="117">
      <c r="A117" s="4" t="s">
        <v>666</v>
      </c>
      <c r="B117" s="4" t="s">
        <v>667</v>
      </c>
      <c r="C117" s="4" t="s">
        <v>668</v>
      </c>
      <c r="D117" s="13">
        <v>699.0</v>
      </c>
      <c r="E117" s="6">
        <v>43510.0</v>
      </c>
      <c r="F117" s="4" t="s">
        <v>4926</v>
      </c>
      <c r="G117" s="4" t="s">
        <v>669</v>
      </c>
      <c r="H117" s="4" t="s">
        <v>670</v>
      </c>
      <c r="I117" s="4" t="s">
        <v>401</v>
      </c>
      <c r="J117" s="4" t="s">
        <v>671</v>
      </c>
      <c r="K117" s="7">
        <f t="shared" si="1"/>
        <v>2019</v>
      </c>
      <c r="L117" s="7" t="b">
        <f t="shared" si="2"/>
        <v>0</v>
      </c>
      <c r="P117" s="13">
        <v>699.0</v>
      </c>
    </row>
    <row r="118">
      <c r="A118" s="4" t="s">
        <v>672</v>
      </c>
      <c r="B118" s="4" t="s">
        <v>673</v>
      </c>
      <c r="C118" s="4" t="s">
        <v>674</v>
      </c>
      <c r="D118" s="13">
        <v>2999.0</v>
      </c>
      <c r="E118" s="6">
        <v>43511.0</v>
      </c>
      <c r="F118" s="4" t="s">
        <v>4926</v>
      </c>
      <c r="G118" s="4" t="s">
        <v>675</v>
      </c>
      <c r="H118" s="4" t="s">
        <v>44</v>
      </c>
      <c r="I118" s="4" t="s">
        <v>45</v>
      </c>
      <c r="J118" s="4" t="s">
        <v>676</v>
      </c>
      <c r="K118" s="7">
        <f t="shared" si="1"/>
        <v>2019</v>
      </c>
      <c r="L118" s="7" t="b">
        <f t="shared" si="2"/>
        <v>0</v>
      </c>
      <c r="P118" s="13">
        <v>2999.0</v>
      </c>
    </row>
    <row r="119">
      <c r="A119" s="4" t="s">
        <v>677</v>
      </c>
      <c r="B119" s="4" t="s">
        <v>678</v>
      </c>
      <c r="C119" s="4" t="s">
        <v>679</v>
      </c>
      <c r="D119" s="13">
        <v>3999.0</v>
      </c>
      <c r="E119" s="6">
        <v>43511.0</v>
      </c>
      <c r="F119" s="4" t="s">
        <v>4939</v>
      </c>
      <c r="G119" s="4" t="s">
        <v>680</v>
      </c>
      <c r="H119" s="4" t="s">
        <v>20</v>
      </c>
      <c r="I119" s="4" t="s">
        <v>20</v>
      </c>
      <c r="J119" s="4" t="s">
        <v>111</v>
      </c>
      <c r="K119" s="7">
        <f t="shared" si="1"/>
        <v>2019</v>
      </c>
      <c r="L119" s="7" t="b">
        <f t="shared" si="2"/>
        <v>0</v>
      </c>
      <c r="P119" s="13">
        <v>3999.0</v>
      </c>
    </row>
    <row r="120">
      <c r="A120" s="4" t="s">
        <v>681</v>
      </c>
      <c r="B120" s="4" t="s">
        <v>682</v>
      </c>
      <c r="C120" s="4" t="s">
        <v>683</v>
      </c>
      <c r="D120" s="13">
        <v>1999.0</v>
      </c>
      <c r="E120" s="6">
        <v>43522.0</v>
      </c>
      <c r="F120" s="4" t="s">
        <v>4926</v>
      </c>
      <c r="G120" s="4" t="s">
        <v>684</v>
      </c>
      <c r="H120" s="4" t="s">
        <v>685</v>
      </c>
      <c r="I120" s="4" t="s">
        <v>20</v>
      </c>
      <c r="J120" s="4" t="s">
        <v>686</v>
      </c>
      <c r="K120" s="7">
        <f t="shared" si="1"/>
        <v>2019</v>
      </c>
      <c r="L120" s="7" t="b">
        <f t="shared" si="2"/>
        <v>0</v>
      </c>
      <c r="P120" s="13">
        <v>1999.0</v>
      </c>
    </row>
    <row r="121">
      <c r="A121" s="4" t="s">
        <v>687</v>
      </c>
      <c r="B121" s="4" t="s">
        <v>688</v>
      </c>
      <c r="C121" s="4" t="s">
        <v>689</v>
      </c>
      <c r="D121" s="13">
        <v>1499.0</v>
      </c>
      <c r="E121" s="6">
        <v>43524.0</v>
      </c>
      <c r="F121" s="4" t="s">
        <v>4940</v>
      </c>
      <c r="G121" s="4" t="s">
        <v>690</v>
      </c>
      <c r="H121" s="4" t="s">
        <v>691</v>
      </c>
      <c r="I121" s="4" t="s">
        <v>315</v>
      </c>
      <c r="J121" s="4" t="s">
        <v>692</v>
      </c>
      <c r="K121" s="7">
        <f t="shared" si="1"/>
        <v>2019</v>
      </c>
      <c r="L121" s="7" t="b">
        <f t="shared" si="2"/>
        <v>0</v>
      </c>
      <c r="P121" s="13">
        <v>1499.0</v>
      </c>
    </row>
    <row r="122">
      <c r="A122" s="4" t="s">
        <v>693</v>
      </c>
      <c r="B122" s="4" t="s">
        <v>694</v>
      </c>
      <c r="C122" s="4" t="s">
        <v>695</v>
      </c>
      <c r="D122" s="13">
        <v>0.0</v>
      </c>
      <c r="E122" s="6">
        <v>43525.0</v>
      </c>
      <c r="F122" s="4" t="s">
        <v>4930</v>
      </c>
      <c r="G122" s="4" t="s">
        <v>696</v>
      </c>
      <c r="H122" s="4" t="s">
        <v>697</v>
      </c>
      <c r="I122" s="4" t="s">
        <v>697</v>
      </c>
      <c r="K122" s="7">
        <f t="shared" si="1"/>
        <v>2019</v>
      </c>
      <c r="L122" s="7" t="b">
        <f t="shared" si="2"/>
        <v>0</v>
      </c>
      <c r="P122" s="13">
        <v>0.0</v>
      </c>
    </row>
    <row r="123">
      <c r="A123" s="4" t="s">
        <v>698</v>
      </c>
      <c r="B123" s="4" t="s">
        <v>699</v>
      </c>
      <c r="C123" s="4" t="s">
        <v>700</v>
      </c>
      <c r="D123" s="13">
        <v>2999.0</v>
      </c>
      <c r="E123" s="6">
        <v>43532.0</v>
      </c>
      <c r="F123" s="4" t="s">
        <v>4926</v>
      </c>
      <c r="G123" s="4" t="s">
        <v>701</v>
      </c>
      <c r="H123" s="4" t="s">
        <v>702</v>
      </c>
      <c r="I123" s="4" t="s">
        <v>702</v>
      </c>
      <c r="J123" s="4" t="s">
        <v>703</v>
      </c>
      <c r="K123" s="7">
        <f t="shared" si="1"/>
        <v>2019</v>
      </c>
      <c r="L123" s="7" t="b">
        <f t="shared" si="2"/>
        <v>0</v>
      </c>
      <c r="P123" s="13">
        <v>2999.0</v>
      </c>
    </row>
    <row r="124">
      <c r="A124" s="4" t="s">
        <v>704</v>
      </c>
      <c r="B124" s="4" t="s">
        <v>705</v>
      </c>
      <c r="C124" s="4" t="s">
        <v>706</v>
      </c>
      <c r="D124" s="13">
        <v>2999.0</v>
      </c>
      <c r="E124" s="6">
        <v>43539.0</v>
      </c>
      <c r="F124" s="4" t="s">
        <v>4926</v>
      </c>
      <c r="G124" s="4" t="s">
        <v>707</v>
      </c>
      <c r="H124" s="4" t="s">
        <v>20</v>
      </c>
      <c r="I124" s="4" t="s">
        <v>20</v>
      </c>
      <c r="J124" s="4" t="s">
        <v>298</v>
      </c>
      <c r="K124" s="7">
        <f t="shared" si="1"/>
        <v>2019</v>
      </c>
      <c r="L124" s="7" t="b">
        <f t="shared" si="2"/>
        <v>0</v>
      </c>
      <c r="P124" s="13">
        <v>2999.0</v>
      </c>
    </row>
    <row r="125">
      <c r="A125" s="4" t="s">
        <v>708</v>
      </c>
      <c r="B125" s="4" t="s">
        <v>709</v>
      </c>
      <c r="C125" s="4" t="s">
        <v>710</v>
      </c>
      <c r="D125" s="13">
        <v>2999.0</v>
      </c>
      <c r="E125" s="6">
        <v>43543.0</v>
      </c>
      <c r="F125" s="4" t="s">
        <v>4930</v>
      </c>
      <c r="G125" s="4" t="s">
        <v>711</v>
      </c>
      <c r="H125" s="4" t="s">
        <v>712</v>
      </c>
      <c r="I125" s="4" t="s">
        <v>713</v>
      </c>
      <c r="J125" s="4" t="s">
        <v>714</v>
      </c>
      <c r="K125" s="7">
        <f t="shared" si="1"/>
        <v>2019</v>
      </c>
      <c r="L125" s="7" t="b">
        <f t="shared" si="2"/>
        <v>0</v>
      </c>
      <c r="P125" s="13">
        <v>2999.0</v>
      </c>
    </row>
    <row r="126">
      <c r="A126" s="4" t="s">
        <v>715</v>
      </c>
      <c r="B126" s="4" t="s">
        <v>716</v>
      </c>
      <c r="C126" s="4" t="s">
        <v>717</v>
      </c>
      <c r="D126" s="13">
        <v>3999.0</v>
      </c>
      <c r="E126" s="6">
        <v>43550.0</v>
      </c>
      <c r="F126" s="4" t="s">
        <v>4930</v>
      </c>
      <c r="G126" s="4" t="s">
        <v>718</v>
      </c>
      <c r="H126" s="4" t="s">
        <v>719</v>
      </c>
      <c r="I126" s="4" t="s">
        <v>720</v>
      </c>
      <c r="J126" s="4" t="s">
        <v>721</v>
      </c>
      <c r="K126" s="7">
        <f t="shared" si="1"/>
        <v>2019</v>
      </c>
      <c r="L126" s="7" t="b">
        <f t="shared" si="2"/>
        <v>0</v>
      </c>
      <c r="P126" s="13">
        <v>3999.0</v>
      </c>
    </row>
    <row r="127">
      <c r="A127" s="4" t="s">
        <v>722</v>
      </c>
      <c r="B127" s="4" t="s">
        <v>723</v>
      </c>
      <c r="C127" s="4" t="s">
        <v>724</v>
      </c>
      <c r="D127" s="13">
        <v>3999.0</v>
      </c>
      <c r="E127" s="6">
        <v>43553.0</v>
      </c>
      <c r="F127" s="4" t="s">
        <v>4926</v>
      </c>
      <c r="G127" s="4" t="s">
        <v>725</v>
      </c>
      <c r="H127" s="4" t="s">
        <v>20</v>
      </c>
      <c r="I127" s="4" t="s">
        <v>20</v>
      </c>
      <c r="J127" s="4" t="s">
        <v>21</v>
      </c>
      <c r="K127" s="7">
        <f t="shared" si="1"/>
        <v>2019</v>
      </c>
      <c r="L127" s="7" t="b">
        <f t="shared" si="2"/>
        <v>0</v>
      </c>
      <c r="P127" s="13">
        <v>3999.0</v>
      </c>
    </row>
    <row r="128">
      <c r="A128" s="4" t="s">
        <v>726</v>
      </c>
      <c r="B128" s="4" t="s">
        <v>727</v>
      </c>
      <c r="C128" s="4" t="s">
        <v>728</v>
      </c>
      <c r="D128" s="13">
        <v>1999.0</v>
      </c>
      <c r="E128" s="6">
        <v>43556.0</v>
      </c>
      <c r="F128" s="4" t="s">
        <v>4940</v>
      </c>
      <c r="G128" s="4" t="s">
        <v>729</v>
      </c>
      <c r="H128" s="4" t="s">
        <v>730</v>
      </c>
      <c r="I128" s="4" t="s">
        <v>730</v>
      </c>
      <c r="J128" s="4" t="s">
        <v>731</v>
      </c>
      <c r="K128" s="7">
        <f t="shared" si="1"/>
        <v>2019</v>
      </c>
      <c r="L128" s="7" t="b">
        <f t="shared" si="2"/>
        <v>0</v>
      </c>
      <c r="P128" s="13">
        <v>1999.0</v>
      </c>
    </row>
    <row r="129">
      <c r="A129" s="4" t="s">
        <v>732</v>
      </c>
      <c r="B129" s="4" t="s">
        <v>733</v>
      </c>
      <c r="C129" s="4" t="s">
        <v>734</v>
      </c>
      <c r="D129" s="13">
        <v>2999.0</v>
      </c>
      <c r="E129" s="6">
        <v>43564.0</v>
      </c>
      <c r="F129" s="4" t="s">
        <v>4930</v>
      </c>
      <c r="G129" s="4" t="s">
        <v>735</v>
      </c>
      <c r="H129" s="4" t="s">
        <v>736</v>
      </c>
      <c r="I129" s="4" t="s">
        <v>736</v>
      </c>
      <c r="J129" s="4" t="s">
        <v>737</v>
      </c>
      <c r="K129" s="7">
        <f t="shared" si="1"/>
        <v>2019</v>
      </c>
      <c r="L129" s="7" t="b">
        <f t="shared" si="2"/>
        <v>0</v>
      </c>
      <c r="P129" s="13">
        <v>2999.0</v>
      </c>
    </row>
    <row r="130">
      <c r="A130" s="4" t="s">
        <v>738</v>
      </c>
      <c r="B130" s="4" t="s">
        <v>739</v>
      </c>
      <c r="C130" s="4" t="s">
        <v>740</v>
      </c>
      <c r="D130" s="13">
        <v>1999.0</v>
      </c>
      <c r="E130" s="6">
        <v>43587.0</v>
      </c>
      <c r="F130" s="4" t="s">
        <v>4930</v>
      </c>
      <c r="G130" s="4" t="s">
        <v>741</v>
      </c>
      <c r="H130" s="4" t="s">
        <v>742</v>
      </c>
      <c r="I130" s="4" t="s">
        <v>743</v>
      </c>
      <c r="J130" s="4" t="s">
        <v>744</v>
      </c>
      <c r="K130" s="7">
        <f t="shared" si="1"/>
        <v>2019</v>
      </c>
      <c r="L130" s="7" t="b">
        <f t="shared" si="2"/>
        <v>0</v>
      </c>
      <c r="P130" s="13">
        <v>1999.0</v>
      </c>
    </row>
    <row r="131">
      <c r="A131" s="4" t="s">
        <v>745</v>
      </c>
      <c r="B131" s="4" t="s">
        <v>746</v>
      </c>
      <c r="C131" s="4" t="s">
        <v>747</v>
      </c>
      <c r="D131" s="13">
        <v>1999.0</v>
      </c>
      <c r="E131" s="6">
        <v>43592.0</v>
      </c>
      <c r="F131" s="4" t="s">
        <v>4926</v>
      </c>
      <c r="G131" s="4" t="s">
        <v>748</v>
      </c>
      <c r="H131" s="4" t="s">
        <v>749</v>
      </c>
      <c r="I131" s="4" t="s">
        <v>749</v>
      </c>
      <c r="J131" s="4" t="s">
        <v>750</v>
      </c>
      <c r="K131" s="7">
        <f t="shared" si="1"/>
        <v>2019</v>
      </c>
      <c r="L131" s="7" t="b">
        <f t="shared" si="2"/>
        <v>0</v>
      </c>
      <c r="P131" s="13">
        <v>1999.0</v>
      </c>
    </row>
    <row r="132">
      <c r="A132" s="4" t="s">
        <v>751</v>
      </c>
      <c r="B132" s="4" t="s">
        <v>752</v>
      </c>
      <c r="C132" s="4" t="s">
        <v>753</v>
      </c>
      <c r="D132" s="13">
        <v>0.0</v>
      </c>
      <c r="E132" s="6">
        <v>43595.0</v>
      </c>
      <c r="F132" s="4" t="s">
        <v>4937</v>
      </c>
      <c r="G132" s="4" t="s">
        <v>754</v>
      </c>
      <c r="K132" s="7">
        <f t="shared" si="1"/>
        <v>2019</v>
      </c>
      <c r="L132" s="7" t="b">
        <f t="shared" si="2"/>
        <v>0</v>
      </c>
      <c r="P132" s="13">
        <v>0.0</v>
      </c>
    </row>
    <row r="133">
      <c r="A133" s="4" t="s">
        <v>755</v>
      </c>
      <c r="B133" s="4" t="s">
        <v>756</v>
      </c>
      <c r="C133" s="4" t="s">
        <v>757</v>
      </c>
      <c r="D133" s="13">
        <v>3999.0</v>
      </c>
      <c r="E133" s="6">
        <v>43599.0</v>
      </c>
      <c r="F133" s="4" t="s">
        <v>4926</v>
      </c>
      <c r="G133" s="4" t="s">
        <v>758</v>
      </c>
      <c r="H133" s="4" t="s">
        <v>759</v>
      </c>
      <c r="I133" s="4" t="s">
        <v>559</v>
      </c>
      <c r="J133" s="4" t="s">
        <v>760</v>
      </c>
      <c r="K133" s="7">
        <f t="shared" si="1"/>
        <v>2019</v>
      </c>
      <c r="L133" s="7" t="b">
        <f t="shared" si="2"/>
        <v>0</v>
      </c>
      <c r="P133" s="13">
        <v>3999.0</v>
      </c>
    </row>
    <row r="134">
      <c r="A134" s="4" t="s">
        <v>761</v>
      </c>
      <c r="B134" s="4" t="s">
        <v>762</v>
      </c>
      <c r="C134" s="4" t="s">
        <v>763</v>
      </c>
      <c r="D134" s="13">
        <v>2499.0</v>
      </c>
      <c r="E134" s="6">
        <v>43606.0</v>
      </c>
      <c r="F134" s="4" t="s">
        <v>4926</v>
      </c>
      <c r="G134" s="4" t="s">
        <v>764</v>
      </c>
      <c r="H134" s="4" t="s">
        <v>375</v>
      </c>
      <c r="I134" s="4" t="s">
        <v>315</v>
      </c>
      <c r="J134" s="4" t="s">
        <v>765</v>
      </c>
      <c r="K134" s="7">
        <f t="shared" si="1"/>
        <v>2019</v>
      </c>
      <c r="L134" s="7" t="b">
        <f t="shared" si="2"/>
        <v>0</v>
      </c>
      <c r="P134" s="13">
        <v>2499.0</v>
      </c>
    </row>
    <row r="135">
      <c r="A135" s="4" t="s">
        <v>766</v>
      </c>
      <c r="B135" s="4" t="s">
        <v>767</v>
      </c>
      <c r="C135" s="4" t="s">
        <v>768</v>
      </c>
      <c r="D135" s="13">
        <v>2499.0</v>
      </c>
      <c r="E135" s="6">
        <v>43613.0</v>
      </c>
      <c r="F135" s="4" t="s">
        <v>4926</v>
      </c>
      <c r="G135" s="4" t="s">
        <v>769</v>
      </c>
      <c r="H135" s="4" t="s">
        <v>770</v>
      </c>
      <c r="I135" s="4" t="s">
        <v>401</v>
      </c>
      <c r="J135" s="4" t="s">
        <v>771</v>
      </c>
      <c r="K135" s="7">
        <f t="shared" si="1"/>
        <v>2019</v>
      </c>
      <c r="L135" s="7" t="b">
        <f t="shared" si="2"/>
        <v>0</v>
      </c>
      <c r="P135" s="13">
        <v>2499.0</v>
      </c>
    </row>
    <row r="136">
      <c r="A136" s="4" t="s">
        <v>772</v>
      </c>
      <c r="B136" s="4" t="s">
        <v>773</v>
      </c>
      <c r="C136" s="4" t="s">
        <v>774</v>
      </c>
      <c r="D136" s="13">
        <v>5999.0</v>
      </c>
      <c r="E136" s="6">
        <v>43615.0</v>
      </c>
      <c r="F136" s="4" t="s">
        <v>4926</v>
      </c>
      <c r="G136" s="4" t="s">
        <v>775</v>
      </c>
      <c r="H136" s="4" t="s">
        <v>776</v>
      </c>
      <c r="I136" s="4" t="s">
        <v>20</v>
      </c>
      <c r="J136" s="4" t="s">
        <v>777</v>
      </c>
      <c r="K136" s="7">
        <f t="shared" si="1"/>
        <v>2019</v>
      </c>
      <c r="L136" s="7" t="b">
        <f t="shared" si="2"/>
        <v>1</v>
      </c>
      <c r="P136" s="13">
        <v>5999.0</v>
      </c>
    </row>
    <row r="137">
      <c r="A137" s="4" t="s">
        <v>778</v>
      </c>
      <c r="B137" s="4" t="s">
        <v>779</v>
      </c>
      <c r="C137" s="4" t="s">
        <v>780</v>
      </c>
      <c r="D137" s="13">
        <v>2999.0</v>
      </c>
      <c r="E137" s="6">
        <v>43620.0</v>
      </c>
      <c r="F137" s="4" t="s">
        <v>4926</v>
      </c>
      <c r="G137" s="4" t="s">
        <v>781</v>
      </c>
      <c r="H137" s="4" t="s">
        <v>782</v>
      </c>
      <c r="I137" s="4" t="s">
        <v>782</v>
      </c>
      <c r="J137" s="4" t="s">
        <v>783</v>
      </c>
      <c r="K137" s="7">
        <f t="shared" si="1"/>
        <v>2019</v>
      </c>
      <c r="L137" s="7" t="b">
        <f t="shared" si="2"/>
        <v>0</v>
      </c>
      <c r="P137" s="13">
        <v>2999.0</v>
      </c>
    </row>
    <row r="138">
      <c r="A138" s="4" t="s">
        <v>784</v>
      </c>
      <c r="B138" s="4" t="s">
        <v>785</v>
      </c>
      <c r="C138" s="4" t="s">
        <v>786</v>
      </c>
      <c r="D138" s="13">
        <v>1499.0</v>
      </c>
      <c r="E138" s="6">
        <v>43622.0</v>
      </c>
      <c r="F138" s="4" t="s">
        <v>4926</v>
      </c>
      <c r="G138" s="4" t="s">
        <v>787</v>
      </c>
      <c r="H138" s="4" t="s">
        <v>670</v>
      </c>
      <c r="I138" s="4" t="s">
        <v>401</v>
      </c>
      <c r="J138" s="4" t="s">
        <v>788</v>
      </c>
      <c r="K138" s="7">
        <f t="shared" si="1"/>
        <v>2019</v>
      </c>
      <c r="L138" s="7" t="b">
        <f t="shared" si="2"/>
        <v>0</v>
      </c>
      <c r="P138" s="13">
        <v>1499.0</v>
      </c>
    </row>
    <row r="139">
      <c r="A139" s="4" t="s">
        <v>789</v>
      </c>
      <c r="B139" s="4" t="s">
        <v>790</v>
      </c>
      <c r="C139" s="4" t="s">
        <v>791</v>
      </c>
      <c r="D139" s="13">
        <v>1999.0</v>
      </c>
      <c r="E139" s="6">
        <v>43623.0</v>
      </c>
      <c r="F139" s="4" t="s">
        <v>4926</v>
      </c>
      <c r="G139" s="4" t="s">
        <v>792</v>
      </c>
      <c r="H139" s="4" t="s">
        <v>793</v>
      </c>
      <c r="I139" s="4" t="s">
        <v>793</v>
      </c>
      <c r="J139" s="4" t="s">
        <v>794</v>
      </c>
      <c r="K139" s="7">
        <f t="shared" si="1"/>
        <v>2019</v>
      </c>
      <c r="L139" s="7" t="b">
        <f t="shared" si="2"/>
        <v>0</v>
      </c>
      <c r="P139" s="13">
        <v>1999.0</v>
      </c>
    </row>
    <row r="140">
      <c r="A140" s="4" t="s">
        <v>795</v>
      </c>
      <c r="B140" s="4" t="s">
        <v>796</v>
      </c>
      <c r="C140" s="4" t="s">
        <v>797</v>
      </c>
      <c r="D140" s="13">
        <v>1999.0</v>
      </c>
      <c r="E140" s="6">
        <v>43640.0</v>
      </c>
      <c r="F140" s="4" t="s">
        <v>4926</v>
      </c>
      <c r="G140" s="4" t="s">
        <v>798</v>
      </c>
      <c r="H140" s="4" t="s">
        <v>799</v>
      </c>
      <c r="I140" s="4" t="s">
        <v>799</v>
      </c>
      <c r="J140" s="4" t="s">
        <v>800</v>
      </c>
      <c r="K140" s="7">
        <f t="shared" si="1"/>
        <v>2019</v>
      </c>
      <c r="L140" s="7" t="b">
        <f t="shared" si="2"/>
        <v>0</v>
      </c>
      <c r="P140" s="13">
        <v>1999.0</v>
      </c>
    </row>
    <row r="141">
      <c r="A141" s="4" t="s">
        <v>801</v>
      </c>
      <c r="B141" s="4" t="s">
        <v>802</v>
      </c>
      <c r="C141" s="4" t="s">
        <v>803</v>
      </c>
      <c r="D141" s="13">
        <v>1999.0</v>
      </c>
      <c r="E141" s="6">
        <v>43657.0</v>
      </c>
      <c r="F141" s="4" t="s">
        <v>4926</v>
      </c>
      <c r="G141" s="4" t="s">
        <v>804</v>
      </c>
      <c r="H141" s="4" t="s">
        <v>805</v>
      </c>
      <c r="I141" s="4" t="s">
        <v>805</v>
      </c>
      <c r="J141" s="4" t="s">
        <v>806</v>
      </c>
      <c r="K141" s="7">
        <f t="shared" si="1"/>
        <v>2019</v>
      </c>
      <c r="L141" s="7" t="b">
        <f t="shared" si="2"/>
        <v>0</v>
      </c>
      <c r="P141" s="13">
        <v>1999.0</v>
      </c>
    </row>
    <row r="142">
      <c r="A142" s="4" t="s">
        <v>807</v>
      </c>
      <c r="B142" s="4" t="s">
        <v>808</v>
      </c>
      <c r="C142" s="4" t="s">
        <v>809</v>
      </c>
      <c r="D142" s="13">
        <v>1499.0</v>
      </c>
      <c r="E142" s="6">
        <v>43664.0</v>
      </c>
      <c r="F142" s="4" t="s">
        <v>4939</v>
      </c>
      <c r="G142" s="4" t="s">
        <v>810</v>
      </c>
      <c r="H142" s="4" t="s">
        <v>811</v>
      </c>
      <c r="I142" s="4" t="s">
        <v>336</v>
      </c>
      <c r="J142" s="4" t="s">
        <v>812</v>
      </c>
      <c r="K142" s="7">
        <f t="shared" si="1"/>
        <v>2019</v>
      </c>
      <c r="L142" s="7" t="b">
        <f t="shared" si="2"/>
        <v>0</v>
      </c>
      <c r="P142" s="13">
        <v>1499.0</v>
      </c>
    </row>
    <row r="143">
      <c r="A143" s="4" t="s">
        <v>813</v>
      </c>
      <c r="B143" s="4" t="s">
        <v>814</v>
      </c>
      <c r="C143" s="4" t="s">
        <v>815</v>
      </c>
      <c r="D143" s="13">
        <v>1999.0</v>
      </c>
      <c r="E143" s="6">
        <v>43668.0</v>
      </c>
      <c r="F143" s="4" t="s">
        <v>4926</v>
      </c>
      <c r="G143" s="4" t="s">
        <v>816</v>
      </c>
      <c r="H143" s="4" t="s">
        <v>799</v>
      </c>
      <c r="I143" s="4" t="s">
        <v>799</v>
      </c>
      <c r="J143" s="4" t="s">
        <v>817</v>
      </c>
      <c r="K143" s="7">
        <f t="shared" si="1"/>
        <v>2019</v>
      </c>
      <c r="L143" s="7" t="b">
        <f t="shared" si="2"/>
        <v>0</v>
      </c>
      <c r="P143" s="13">
        <v>1999.0</v>
      </c>
    </row>
    <row r="144">
      <c r="A144" s="4" t="s">
        <v>818</v>
      </c>
      <c r="B144" s="4" t="s">
        <v>819</v>
      </c>
      <c r="C144" s="4" t="s">
        <v>820</v>
      </c>
      <c r="D144" s="13">
        <v>3999.0</v>
      </c>
      <c r="E144" s="6">
        <v>43669.0</v>
      </c>
      <c r="F144" s="4" t="s">
        <v>4926</v>
      </c>
      <c r="G144" s="4" t="s">
        <v>821</v>
      </c>
      <c r="H144" s="4" t="s">
        <v>822</v>
      </c>
      <c r="I144" s="4" t="s">
        <v>823</v>
      </c>
      <c r="J144" s="4" t="s">
        <v>824</v>
      </c>
      <c r="K144" s="7">
        <f t="shared" si="1"/>
        <v>2019</v>
      </c>
      <c r="L144" s="7" t="b">
        <f t="shared" si="2"/>
        <v>0</v>
      </c>
      <c r="P144" s="13">
        <v>3999.0</v>
      </c>
    </row>
    <row r="145">
      <c r="A145" s="4" t="s">
        <v>825</v>
      </c>
      <c r="B145" s="4" t="s">
        <v>826</v>
      </c>
      <c r="C145" s="4" t="s">
        <v>827</v>
      </c>
      <c r="D145" s="13">
        <v>2999.0</v>
      </c>
      <c r="E145" s="6">
        <v>43690.0</v>
      </c>
      <c r="F145" s="4" t="s">
        <v>4926</v>
      </c>
      <c r="G145" s="4" t="s">
        <v>828</v>
      </c>
      <c r="H145" s="4" t="s">
        <v>829</v>
      </c>
      <c r="I145" s="4" t="s">
        <v>829</v>
      </c>
      <c r="J145" s="4" t="s">
        <v>240</v>
      </c>
      <c r="K145" s="7">
        <f t="shared" si="1"/>
        <v>2019</v>
      </c>
      <c r="L145" s="7" t="b">
        <f t="shared" si="2"/>
        <v>0</v>
      </c>
      <c r="P145" s="13">
        <v>2999.0</v>
      </c>
    </row>
    <row r="146">
      <c r="A146" s="4" t="s">
        <v>830</v>
      </c>
      <c r="B146" s="4" t="s">
        <v>831</v>
      </c>
      <c r="C146" s="4" t="s">
        <v>832</v>
      </c>
      <c r="D146" s="13">
        <v>0.0</v>
      </c>
      <c r="E146" s="6">
        <v>43700.0</v>
      </c>
      <c r="F146" s="4" t="s">
        <v>4926</v>
      </c>
      <c r="G146" s="4" t="s">
        <v>833</v>
      </c>
      <c r="H146" s="4" t="s">
        <v>834</v>
      </c>
      <c r="I146" s="4" t="s">
        <v>834</v>
      </c>
      <c r="J146" s="4" t="s">
        <v>835</v>
      </c>
      <c r="K146" s="7">
        <f t="shared" si="1"/>
        <v>2019</v>
      </c>
      <c r="L146" s="7" t="b">
        <f t="shared" si="2"/>
        <v>0</v>
      </c>
      <c r="P146" s="13">
        <v>0.0</v>
      </c>
    </row>
    <row r="147">
      <c r="A147" s="4" t="s">
        <v>836</v>
      </c>
      <c r="B147" s="4" t="s">
        <v>837</v>
      </c>
      <c r="C147" s="4" t="s">
        <v>838</v>
      </c>
      <c r="D147" s="13">
        <v>2999.0</v>
      </c>
      <c r="E147" s="6">
        <v>43704.0</v>
      </c>
      <c r="F147" s="4" t="s">
        <v>4926</v>
      </c>
      <c r="G147" s="4" t="s">
        <v>839</v>
      </c>
      <c r="H147" s="4" t="s">
        <v>82</v>
      </c>
      <c r="I147" s="4" t="s">
        <v>336</v>
      </c>
      <c r="J147" s="4" t="s">
        <v>840</v>
      </c>
      <c r="K147" s="7">
        <f t="shared" si="1"/>
        <v>2019</v>
      </c>
      <c r="L147" s="7" t="b">
        <f t="shared" si="2"/>
        <v>0</v>
      </c>
      <c r="P147" s="13">
        <v>2999.0</v>
      </c>
    </row>
    <row r="148">
      <c r="A148" s="4" t="s">
        <v>841</v>
      </c>
      <c r="B148" s="4" t="s">
        <v>842</v>
      </c>
      <c r="C148" s="4" t="s">
        <v>843</v>
      </c>
      <c r="D148" s="13">
        <v>3999.0</v>
      </c>
      <c r="E148" s="6">
        <v>43704.0</v>
      </c>
      <c r="F148" s="4" t="s">
        <v>4926</v>
      </c>
      <c r="G148" s="4" t="s">
        <v>844</v>
      </c>
      <c r="H148" s="4" t="s">
        <v>845</v>
      </c>
      <c r="I148" s="4" t="s">
        <v>846</v>
      </c>
      <c r="J148" s="4" t="s">
        <v>847</v>
      </c>
      <c r="K148" s="7">
        <f t="shared" si="1"/>
        <v>2019</v>
      </c>
      <c r="L148" s="7" t="b">
        <f t="shared" si="2"/>
        <v>0</v>
      </c>
      <c r="P148" s="13">
        <v>3999.0</v>
      </c>
    </row>
    <row r="149">
      <c r="A149" s="4" t="s">
        <v>848</v>
      </c>
      <c r="B149" s="4" t="s">
        <v>849</v>
      </c>
      <c r="C149" s="4" t="s">
        <v>850</v>
      </c>
      <c r="D149" s="13">
        <v>1499.0</v>
      </c>
      <c r="E149" s="6">
        <v>43713.0</v>
      </c>
      <c r="F149" s="4" t="s">
        <v>4926</v>
      </c>
      <c r="G149" s="4" t="s">
        <v>851</v>
      </c>
      <c r="H149" s="4" t="s">
        <v>852</v>
      </c>
      <c r="I149" s="4" t="s">
        <v>246</v>
      </c>
      <c r="J149" s="4" t="s">
        <v>853</v>
      </c>
      <c r="K149" s="7">
        <f t="shared" si="1"/>
        <v>2019</v>
      </c>
      <c r="L149" s="7" t="b">
        <f t="shared" si="2"/>
        <v>0</v>
      </c>
      <c r="P149" s="13">
        <v>1499.0</v>
      </c>
    </row>
    <row r="150">
      <c r="A150" s="4" t="s">
        <v>854</v>
      </c>
      <c r="B150" s="4" t="s">
        <v>855</v>
      </c>
      <c r="C150" s="4" t="s">
        <v>856</v>
      </c>
      <c r="D150" s="13">
        <v>2999.0</v>
      </c>
      <c r="E150" s="6">
        <v>43713.0</v>
      </c>
      <c r="F150" s="4" t="s">
        <v>4926</v>
      </c>
      <c r="G150" s="4" t="s">
        <v>857</v>
      </c>
      <c r="H150" s="4" t="s">
        <v>858</v>
      </c>
      <c r="I150" s="4" t="s">
        <v>859</v>
      </c>
      <c r="J150" s="4" t="s">
        <v>860</v>
      </c>
      <c r="K150" s="7">
        <f t="shared" si="1"/>
        <v>2019</v>
      </c>
      <c r="L150" s="7" t="b">
        <f t="shared" si="2"/>
        <v>0</v>
      </c>
      <c r="P150" s="13">
        <v>2999.0</v>
      </c>
    </row>
    <row r="151">
      <c r="A151" s="4" t="s">
        <v>861</v>
      </c>
      <c r="B151" s="4" t="s">
        <v>862</v>
      </c>
      <c r="C151" s="4" t="s">
        <v>863</v>
      </c>
      <c r="D151" s="13">
        <v>1999.0</v>
      </c>
      <c r="E151" s="6">
        <v>43714.0</v>
      </c>
      <c r="F151" s="4" t="s">
        <v>4926</v>
      </c>
      <c r="G151" s="4" t="s">
        <v>864</v>
      </c>
      <c r="H151" s="4" t="s">
        <v>865</v>
      </c>
      <c r="I151" s="4" t="s">
        <v>865</v>
      </c>
      <c r="J151" s="4" t="s">
        <v>866</v>
      </c>
      <c r="K151" s="7">
        <f t="shared" si="1"/>
        <v>2019</v>
      </c>
      <c r="L151" s="7" t="b">
        <f t="shared" si="2"/>
        <v>0</v>
      </c>
      <c r="P151" s="13">
        <v>1999.0</v>
      </c>
    </row>
    <row r="152">
      <c r="A152" s="4" t="s">
        <v>867</v>
      </c>
      <c r="B152" s="4" t="s">
        <v>868</v>
      </c>
      <c r="C152" s="4" t="s">
        <v>869</v>
      </c>
      <c r="D152" s="13">
        <v>4999.0</v>
      </c>
      <c r="E152" s="6">
        <v>43718.0</v>
      </c>
      <c r="F152" s="4" t="s">
        <v>4926</v>
      </c>
      <c r="G152" s="4" t="s">
        <v>870</v>
      </c>
      <c r="H152" s="4" t="s">
        <v>76</v>
      </c>
      <c r="I152" s="4" t="s">
        <v>76</v>
      </c>
      <c r="J152" s="4" t="s">
        <v>77</v>
      </c>
      <c r="K152" s="7">
        <f t="shared" si="1"/>
        <v>2019</v>
      </c>
      <c r="L152" s="7" t="b">
        <f t="shared" si="2"/>
        <v>0</v>
      </c>
      <c r="P152" s="13">
        <v>4999.0</v>
      </c>
    </row>
    <row r="153">
      <c r="A153" s="4" t="s">
        <v>871</v>
      </c>
      <c r="B153" s="4" t="s">
        <v>872</v>
      </c>
      <c r="C153" s="4" t="s">
        <v>873</v>
      </c>
      <c r="D153" s="13">
        <v>5999.0</v>
      </c>
      <c r="E153" s="6">
        <v>43721.0</v>
      </c>
      <c r="F153" s="4" t="s">
        <v>4926</v>
      </c>
      <c r="G153" s="4" t="s">
        <v>874</v>
      </c>
      <c r="H153" s="4" t="s">
        <v>875</v>
      </c>
      <c r="I153" s="4" t="s">
        <v>876</v>
      </c>
      <c r="J153" s="4" t="s">
        <v>877</v>
      </c>
      <c r="K153" s="7">
        <f t="shared" si="1"/>
        <v>2019</v>
      </c>
      <c r="L153" s="7" t="b">
        <f t="shared" si="2"/>
        <v>1</v>
      </c>
      <c r="P153" s="13">
        <v>5999.0</v>
      </c>
    </row>
    <row r="154">
      <c r="A154" s="4" t="s">
        <v>878</v>
      </c>
      <c r="B154" s="4" t="s">
        <v>879</v>
      </c>
      <c r="C154" s="4" t="s">
        <v>880</v>
      </c>
      <c r="D154" s="13">
        <v>2499.0</v>
      </c>
      <c r="E154" s="6">
        <v>43727.0</v>
      </c>
      <c r="F154" s="4" t="s">
        <v>4926</v>
      </c>
      <c r="G154" s="4" t="s">
        <v>881</v>
      </c>
      <c r="H154" s="4" t="s">
        <v>882</v>
      </c>
      <c r="I154" s="4" t="s">
        <v>883</v>
      </c>
      <c r="J154" s="4" t="s">
        <v>884</v>
      </c>
      <c r="K154" s="7">
        <f t="shared" si="1"/>
        <v>2019</v>
      </c>
      <c r="L154" s="7" t="b">
        <f t="shared" si="2"/>
        <v>0</v>
      </c>
      <c r="P154" s="13">
        <v>2499.0</v>
      </c>
    </row>
    <row r="155">
      <c r="A155" s="4" t="s">
        <v>885</v>
      </c>
      <c r="B155" s="4" t="s">
        <v>886</v>
      </c>
      <c r="C155" s="4" t="s">
        <v>887</v>
      </c>
      <c r="D155" s="13">
        <v>1999.0</v>
      </c>
      <c r="E155" s="6">
        <v>43728.0</v>
      </c>
      <c r="F155" s="4" t="s">
        <v>4926</v>
      </c>
      <c r="G155" s="4" t="s">
        <v>888</v>
      </c>
      <c r="H155" s="4" t="s">
        <v>889</v>
      </c>
      <c r="I155" s="4" t="s">
        <v>890</v>
      </c>
      <c r="J155" s="4" t="s">
        <v>891</v>
      </c>
      <c r="K155" s="7">
        <f t="shared" si="1"/>
        <v>2019</v>
      </c>
      <c r="L155" s="7" t="b">
        <f t="shared" si="2"/>
        <v>0</v>
      </c>
      <c r="P155" s="13">
        <v>1999.0</v>
      </c>
    </row>
    <row r="156">
      <c r="A156" s="4" t="s">
        <v>892</v>
      </c>
      <c r="B156" s="4" t="s">
        <v>893</v>
      </c>
      <c r="C156" s="4" t="s">
        <v>894</v>
      </c>
      <c r="D156" s="13">
        <v>2499.0</v>
      </c>
      <c r="E156" s="6">
        <v>43728.0</v>
      </c>
      <c r="F156" s="4" t="s">
        <v>4926</v>
      </c>
      <c r="G156" s="4" t="s">
        <v>895</v>
      </c>
      <c r="H156" s="4" t="s">
        <v>896</v>
      </c>
      <c r="I156" s="4" t="s">
        <v>415</v>
      </c>
      <c r="J156" s="4" t="s">
        <v>897</v>
      </c>
      <c r="K156" s="7">
        <f t="shared" si="1"/>
        <v>2019</v>
      </c>
      <c r="L156" s="7" t="b">
        <f t="shared" si="2"/>
        <v>0</v>
      </c>
      <c r="P156" s="13">
        <v>2499.0</v>
      </c>
    </row>
    <row r="157">
      <c r="A157" s="4" t="s">
        <v>898</v>
      </c>
      <c r="B157" s="4" t="s">
        <v>899</v>
      </c>
      <c r="C157" s="4" t="s">
        <v>900</v>
      </c>
      <c r="D157" s="13">
        <v>1999.0</v>
      </c>
      <c r="E157" s="6">
        <v>43739.0</v>
      </c>
      <c r="F157" s="4" t="s">
        <v>4926</v>
      </c>
      <c r="G157" s="4" t="s">
        <v>901</v>
      </c>
      <c r="H157" s="4" t="s">
        <v>902</v>
      </c>
      <c r="I157" s="4" t="s">
        <v>902</v>
      </c>
      <c r="J157" s="4" t="s">
        <v>903</v>
      </c>
      <c r="K157" s="7">
        <f t="shared" si="1"/>
        <v>2019</v>
      </c>
      <c r="L157" s="7" t="b">
        <f t="shared" si="2"/>
        <v>0</v>
      </c>
      <c r="P157" s="13">
        <v>1999.0</v>
      </c>
    </row>
    <row r="158">
      <c r="A158" s="4" t="s">
        <v>904</v>
      </c>
      <c r="B158" s="4" t="s">
        <v>905</v>
      </c>
      <c r="C158" s="4" t="s">
        <v>906</v>
      </c>
      <c r="D158" s="13">
        <v>2499.0</v>
      </c>
      <c r="E158" s="6">
        <v>43742.0</v>
      </c>
      <c r="F158" s="4" t="s">
        <v>4926</v>
      </c>
      <c r="G158" s="4" t="s">
        <v>907</v>
      </c>
      <c r="H158" s="4" t="s">
        <v>908</v>
      </c>
      <c r="I158" s="4" t="s">
        <v>909</v>
      </c>
      <c r="J158" s="4" t="s">
        <v>760</v>
      </c>
      <c r="K158" s="7">
        <f t="shared" si="1"/>
        <v>2019</v>
      </c>
      <c r="L158" s="7" t="b">
        <f t="shared" si="2"/>
        <v>0</v>
      </c>
      <c r="P158" s="13">
        <v>2499.0</v>
      </c>
    </row>
    <row r="159">
      <c r="A159" s="4" t="s">
        <v>910</v>
      </c>
      <c r="B159" s="4" t="s">
        <v>911</v>
      </c>
      <c r="C159" s="4" t="s">
        <v>912</v>
      </c>
      <c r="D159" s="13">
        <v>5999.0</v>
      </c>
      <c r="E159" s="6">
        <v>43742.0</v>
      </c>
      <c r="F159" s="4" t="s">
        <v>4926</v>
      </c>
      <c r="G159" s="4" t="s">
        <v>913</v>
      </c>
      <c r="H159" s="4" t="s">
        <v>914</v>
      </c>
      <c r="I159" s="4" t="s">
        <v>20</v>
      </c>
      <c r="J159" s="4" t="s">
        <v>541</v>
      </c>
      <c r="K159" s="7">
        <f t="shared" si="1"/>
        <v>2019</v>
      </c>
      <c r="L159" s="7" t="b">
        <f t="shared" si="2"/>
        <v>1</v>
      </c>
      <c r="P159" s="13">
        <v>5999.0</v>
      </c>
    </row>
    <row r="160">
      <c r="A160" s="4" t="s">
        <v>915</v>
      </c>
      <c r="B160" s="4" t="s">
        <v>916</v>
      </c>
      <c r="C160" s="4" t="s">
        <v>917</v>
      </c>
      <c r="D160" s="13">
        <v>1999.0</v>
      </c>
      <c r="E160" s="6">
        <v>43746.0</v>
      </c>
      <c r="F160" s="4" t="s">
        <v>4926</v>
      </c>
      <c r="G160" s="4" t="s">
        <v>918</v>
      </c>
      <c r="H160" s="4" t="s">
        <v>919</v>
      </c>
      <c r="I160" s="4" t="s">
        <v>920</v>
      </c>
      <c r="J160" s="4" t="s">
        <v>921</v>
      </c>
      <c r="K160" s="7">
        <f t="shared" si="1"/>
        <v>2019</v>
      </c>
      <c r="L160" s="7" t="b">
        <f t="shared" si="2"/>
        <v>0</v>
      </c>
      <c r="P160" s="13">
        <v>1999.0</v>
      </c>
    </row>
    <row r="161">
      <c r="A161" s="4" t="s">
        <v>922</v>
      </c>
      <c r="B161" s="4" t="s">
        <v>923</v>
      </c>
      <c r="C161" s="4" t="s">
        <v>924</v>
      </c>
      <c r="D161" s="13">
        <v>2499.0</v>
      </c>
      <c r="E161" s="6">
        <v>43747.0</v>
      </c>
      <c r="F161" s="4" t="s">
        <v>4935</v>
      </c>
      <c r="G161" s="4" t="s">
        <v>925</v>
      </c>
      <c r="H161" s="4" t="s">
        <v>926</v>
      </c>
      <c r="I161" s="4" t="s">
        <v>927</v>
      </c>
      <c r="J161" s="4" t="s">
        <v>928</v>
      </c>
      <c r="K161" s="7">
        <f t="shared" si="1"/>
        <v>2019</v>
      </c>
      <c r="L161" s="7" t="b">
        <f t="shared" si="2"/>
        <v>0</v>
      </c>
      <c r="P161" s="13">
        <v>2499.0</v>
      </c>
    </row>
    <row r="162">
      <c r="A162" s="4" t="s">
        <v>929</v>
      </c>
      <c r="B162" s="4" t="s">
        <v>930</v>
      </c>
      <c r="C162" s="4" t="s">
        <v>931</v>
      </c>
      <c r="D162" s="13">
        <v>2999.0</v>
      </c>
      <c r="E162" s="6">
        <v>43755.0</v>
      </c>
      <c r="F162" s="4" t="s">
        <v>4926</v>
      </c>
      <c r="G162" s="4" t="s">
        <v>932</v>
      </c>
      <c r="H162" s="4" t="s">
        <v>172</v>
      </c>
      <c r="I162" s="4" t="s">
        <v>172</v>
      </c>
      <c r="J162" s="4" t="s">
        <v>933</v>
      </c>
      <c r="K162" s="7">
        <f t="shared" si="1"/>
        <v>2019</v>
      </c>
      <c r="L162" s="7" t="b">
        <f t="shared" si="2"/>
        <v>0</v>
      </c>
      <c r="P162" s="13">
        <v>2999.0</v>
      </c>
    </row>
    <row r="163">
      <c r="A163" s="4" t="s">
        <v>934</v>
      </c>
      <c r="B163" s="4" t="s">
        <v>935</v>
      </c>
      <c r="C163" s="4" t="s">
        <v>936</v>
      </c>
      <c r="D163" s="13">
        <v>1999.0</v>
      </c>
      <c r="E163" s="6">
        <v>43756.0</v>
      </c>
      <c r="F163" s="4" t="s">
        <v>4926</v>
      </c>
      <c r="G163" s="4" t="s">
        <v>937</v>
      </c>
      <c r="H163" s="4" t="s">
        <v>938</v>
      </c>
      <c r="I163" s="4" t="s">
        <v>938</v>
      </c>
      <c r="J163" s="4" t="s">
        <v>939</v>
      </c>
      <c r="K163" s="7">
        <f t="shared" si="1"/>
        <v>2019</v>
      </c>
      <c r="L163" s="7" t="b">
        <f t="shared" si="2"/>
        <v>0</v>
      </c>
      <c r="P163" s="13">
        <v>1999.0</v>
      </c>
    </row>
    <row r="164">
      <c r="A164" s="4" t="s">
        <v>940</v>
      </c>
      <c r="B164" s="4" t="s">
        <v>941</v>
      </c>
      <c r="C164" s="4" t="s">
        <v>942</v>
      </c>
      <c r="D164" s="13">
        <v>5999.0</v>
      </c>
      <c r="E164" s="6">
        <v>43763.0</v>
      </c>
      <c r="F164" s="4" t="s">
        <v>4926</v>
      </c>
      <c r="G164" s="4" t="s">
        <v>943</v>
      </c>
      <c r="H164" s="4" t="s">
        <v>133</v>
      </c>
      <c r="I164" s="4" t="s">
        <v>846</v>
      </c>
      <c r="J164" s="4" t="s">
        <v>944</v>
      </c>
      <c r="K164" s="7">
        <f t="shared" si="1"/>
        <v>2019</v>
      </c>
      <c r="L164" s="7" t="b">
        <f t="shared" si="2"/>
        <v>1</v>
      </c>
      <c r="P164" s="13">
        <v>5999.0</v>
      </c>
    </row>
    <row r="165">
      <c r="A165" s="4" t="s">
        <v>945</v>
      </c>
      <c r="B165" s="4" t="s">
        <v>946</v>
      </c>
      <c r="C165" s="4" t="s">
        <v>947</v>
      </c>
      <c r="D165" s="13">
        <v>1999.0</v>
      </c>
      <c r="E165" s="6">
        <v>43767.0</v>
      </c>
      <c r="F165" s="4" t="s">
        <v>4935</v>
      </c>
      <c r="G165" s="4" t="s">
        <v>948</v>
      </c>
      <c r="H165" s="4" t="s">
        <v>664</v>
      </c>
      <c r="I165" s="4" t="s">
        <v>664</v>
      </c>
      <c r="J165" s="4" t="s">
        <v>949</v>
      </c>
      <c r="K165" s="7">
        <f t="shared" si="1"/>
        <v>2019</v>
      </c>
      <c r="L165" s="7" t="b">
        <f t="shared" si="2"/>
        <v>0</v>
      </c>
      <c r="P165" s="13">
        <v>1999.0</v>
      </c>
    </row>
    <row r="166">
      <c r="A166" s="4" t="s">
        <v>950</v>
      </c>
      <c r="B166" s="4" t="s">
        <v>951</v>
      </c>
      <c r="C166" s="4" t="s">
        <v>952</v>
      </c>
      <c r="D166" s="13">
        <v>1999.0</v>
      </c>
      <c r="E166" s="6">
        <v>43767.0</v>
      </c>
      <c r="F166" s="4" t="s">
        <v>4930</v>
      </c>
      <c r="G166" s="4" t="s">
        <v>953</v>
      </c>
      <c r="H166" s="4" t="s">
        <v>954</v>
      </c>
      <c r="I166" s="4" t="s">
        <v>955</v>
      </c>
      <c r="J166" s="4" t="s">
        <v>956</v>
      </c>
      <c r="K166" s="7">
        <f t="shared" si="1"/>
        <v>2019</v>
      </c>
      <c r="L166" s="7" t="b">
        <f t="shared" si="2"/>
        <v>0</v>
      </c>
      <c r="P166" s="13">
        <v>1999.0</v>
      </c>
    </row>
    <row r="167">
      <c r="A167" s="4" t="s">
        <v>957</v>
      </c>
      <c r="B167" s="4" t="s">
        <v>958</v>
      </c>
      <c r="C167" s="4" t="s">
        <v>959</v>
      </c>
      <c r="D167" s="13">
        <v>5999.0</v>
      </c>
      <c r="E167" s="6">
        <v>43774.0</v>
      </c>
      <c r="F167" s="4" t="s">
        <v>4935</v>
      </c>
      <c r="G167" s="4" t="s">
        <v>960</v>
      </c>
      <c r="H167" s="4" t="s">
        <v>961</v>
      </c>
      <c r="I167" s="4" t="s">
        <v>961</v>
      </c>
      <c r="J167" s="4" t="s">
        <v>962</v>
      </c>
      <c r="K167" s="7">
        <f t="shared" si="1"/>
        <v>2019</v>
      </c>
      <c r="L167" s="7" t="b">
        <f t="shared" si="2"/>
        <v>1</v>
      </c>
      <c r="P167" s="13">
        <v>5999.0</v>
      </c>
    </row>
    <row r="168">
      <c r="A168" s="4" t="s">
        <v>963</v>
      </c>
      <c r="B168" s="4" t="s">
        <v>964</v>
      </c>
      <c r="C168" s="4" t="s">
        <v>965</v>
      </c>
      <c r="D168" s="13">
        <v>1199.0</v>
      </c>
      <c r="E168" s="6">
        <v>43776.0</v>
      </c>
      <c r="F168" s="4" t="s">
        <v>4939</v>
      </c>
      <c r="G168" s="4" t="s">
        <v>966</v>
      </c>
      <c r="H168" s="4" t="s">
        <v>967</v>
      </c>
      <c r="I168" s="4" t="s">
        <v>967</v>
      </c>
      <c r="J168" s="4" t="s">
        <v>968</v>
      </c>
      <c r="K168" s="7">
        <f t="shared" si="1"/>
        <v>2019</v>
      </c>
      <c r="L168" s="7" t="b">
        <f t="shared" si="2"/>
        <v>0</v>
      </c>
      <c r="P168" s="13">
        <v>1199.0</v>
      </c>
    </row>
    <row r="169">
      <c r="A169" s="4" t="s">
        <v>969</v>
      </c>
      <c r="B169" s="4" t="s">
        <v>970</v>
      </c>
      <c r="C169" s="4" t="s">
        <v>971</v>
      </c>
      <c r="D169" s="13">
        <v>1999.0</v>
      </c>
      <c r="E169" s="6">
        <v>43781.0</v>
      </c>
      <c r="F169" s="4" t="s">
        <v>4945</v>
      </c>
      <c r="G169" s="4" t="s">
        <v>972</v>
      </c>
      <c r="H169" s="4" t="s">
        <v>973</v>
      </c>
      <c r="I169" s="4" t="s">
        <v>973</v>
      </c>
      <c r="J169" s="4" t="s">
        <v>974</v>
      </c>
      <c r="K169" s="7">
        <f t="shared" si="1"/>
        <v>2019</v>
      </c>
      <c r="L169" s="7" t="b">
        <f t="shared" si="2"/>
        <v>0</v>
      </c>
      <c r="P169" s="13">
        <v>1999.0</v>
      </c>
    </row>
    <row r="170">
      <c r="A170" s="4" t="s">
        <v>975</v>
      </c>
      <c r="B170" s="4" t="s">
        <v>976</v>
      </c>
      <c r="C170" s="4" t="s">
        <v>977</v>
      </c>
      <c r="D170" s="13">
        <v>2499.0</v>
      </c>
      <c r="E170" s="6">
        <v>43781.0</v>
      </c>
      <c r="F170" s="4" t="s">
        <v>4930</v>
      </c>
      <c r="G170" s="4" t="s">
        <v>978</v>
      </c>
      <c r="H170" s="4" t="s">
        <v>979</v>
      </c>
      <c r="I170" s="4" t="s">
        <v>883</v>
      </c>
      <c r="J170" s="4" t="s">
        <v>980</v>
      </c>
      <c r="K170" s="7">
        <f t="shared" si="1"/>
        <v>2019</v>
      </c>
      <c r="L170" s="7" t="b">
        <f t="shared" si="2"/>
        <v>0</v>
      </c>
      <c r="P170" s="13">
        <v>2499.0</v>
      </c>
    </row>
    <row r="171">
      <c r="A171" s="4" t="s">
        <v>981</v>
      </c>
      <c r="B171" s="4" t="s">
        <v>982</v>
      </c>
      <c r="C171" s="4" t="s">
        <v>983</v>
      </c>
      <c r="D171" s="13">
        <v>3999.0</v>
      </c>
      <c r="E171" s="6">
        <v>43783.0</v>
      </c>
      <c r="F171" s="4" t="s">
        <v>4948</v>
      </c>
      <c r="G171" s="4" t="s">
        <v>984</v>
      </c>
      <c r="H171" s="4" t="s">
        <v>985</v>
      </c>
      <c r="I171" s="4" t="s">
        <v>986</v>
      </c>
      <c r="J171" s="4" t="s">
        <v>987</v>
      </c>
      <c r="K171" s="7">
        <f t="shared" si="1"/>
        <v>2019</v>
      </c>
      <c r="L171" s="7" t="b">
        <f t="shared" si="2"/>
        <v>0</v>
      </c>
      <c r="P171" s="13">
        <v>3999.0</v>
      </c>
    </row>
    <row r="172">
      <c r="A172" s="4" t="s">
        <v>988</v>
      </c>
      <c r="B172" s="4" t="s">
        <v>989</v>
      </c>
      <c r="C172" s="4" t="s">
        <v>990</v>
      </c>
      <c r="D172" s="13">
        <v>1999.0</v>
      </c>
      <c r="E172" s="6">
        <v>43783.0</v>
      </c>
      <c r="F172" s="4" t="s">
        <v>4930</v>
      </c>
      <c r="G172" s="4" t="s">
        <v>991</v>
      </c>
      <c r="H172" s="4" t="s">
        <v>992</v>
      </c>
      <c r="I172" s="4" t="s">
        <v>859</v>
      </c>
      <c r="J172" s="4" t="s">
        <v>671</v>
      </c>
      <c r="K172" s="7">
        <f t="shared" si="1"/>
        <v>2019</v>
      </c>
      <c r="L172" s="7" t="b">
        <f t="shared" si="2"/>
        <v>0</v>
      </c>
      <c r="P172" s="13">
        <v>1999.0</v>
      </c>
    </row>
    <row r="173">
      <c r="A173" s="4" t="s">
        <v>993</v>
      </c>
      <c r="B173" s="4" t="s">
        <v>994</v>
      </c>
      <c r="C173" s="4" t="s">
        <v>995</v>
      </c>
      <c r="D173" s="13">
        <v>1999.0</v>
      </c>
      <c r="E173" s="6">
        <v>43783.0</v>
      </c>
      <c r="F173" s="4" t="s">
        <v>4939</v>
      </c>
      <c r="G173" s="4" t="s">
        <v>996</v>
      </c>
      <c r="H173" s="4" t="s">
        <v>997</v>
      </c>
      <c r="I173" s="4" t="s">
        <v>315</v>
      </c>
      <c r="J173" s="4" t="s">
        <v>998</v>
      </c>
      <c r="K173" s="7">
        <f t="shared" si="1"/>
        <v>2019</v>
      </c>
      <c r="L173" s="7" t="b">
        <f t="shared" si="2"/>
        <v>0</v>
      </c>
      <c r="P173" s="13">
        <v>1999.0</v>
      </c>
    </row>
    <row r="174">
      <c r="A174" s="4" t="s">
        <v>999</v>
      </c>
      <c r="B174" s="4" t="s">
        <v>1000</v>
      </c>
      <c r="C174" s="4" t="s">
        <v>1001</v>
      </c>
      <c r="D174" s="13">
        <v>2999.0</v>
      </c>
      <c r="E174" s="6">
        <v>43788.0</v>
      </c>
      <c r="F174" s="4" t="s">
        <v>4926</v>
      </c>
      <c r="G174" s="4" t="s">
        <v>1002</v>
      </c>
      <c r="H174" s="4" t="s">
        <v>1003</v>
      </c>
      <c r="I174" s="4" t="s">
        <v>45</v>
      </c>
      <c r="J174" s="4" t="s">
        <v>1004</v>
      </c>
      <c r="K174" s="7">
        <f t="shared" si="1"/>
        <v>2019</v>
      </c>
      <c r="L174" s="7" t="b">
        <f t="shared" si="2"/>
        <v>0</v>
      </c>
      <c r="P174" s="13">
        <v>2999.0</v>
      </c>
    </row>
    <row r="175">
      <c r="A175" s="4" t="s">
        <v>1005</v>
      </c>
      <c r="B175" s="4" t="s">
        <v>1006</v>
      </c>
      <c r="C175" s="4" t="s">
        <v>1007</v>
      </c>
      <c r="D175" s="13">
        <v>2499.0</v>
      </c>
      <c r="E175" s="6">
        <v>43794.0</v>
      </c>
      <c r="F175" s="4" t="s">
        <v>4926</v>
      </c>
      <c r="G175" s="4" t="s">
        <v>1008</v>
      </c>
      <c r="H175" s="4" t="s">
        <v>805</v>
      </c>
      <c r="I175" s="4" t="s">
        <v>805</v>
      </c>
      <c r="J175" s="4" t="s">
        <v>1009</v>
      </c>
      <c r="K175" s="7">
        <f t="shared" si="1"/>
        <v>2019</v>
      </c>
      <c r="L175" s="7" t="b">
        <f t="shared" si="2"/>
        <v>0</v>
      </c>
      <c r="P175" s="13">
        <v>2499.0</v>
      </c>
    </row>
    <row r="176">
      <c r="A176" s="4" t="s">
        <v>1010</v>
      </c>
      <c r="B176" s="4" t="s">
        <v>1011</v>
      </c>
      <c r="C176" s="4" t="s">
        <v>1012</v>
      </c>
      <c r="D176" s="13">
        <v>2999.0</v>
      </c>
      <c r="E176" s="6">
        <v>43798.0</v>
      </c>
      <c r="F176" s="4" t="s">
        <v>4940</v>
      </c>
      <c r="G176" s="4" t="s">
        <v>1013</v>
      </c>
      <c r="H176" s="4" t="s">
        <v>20</v>
      </c>
      <c r="I176" s="4" t="s">
        <v>20</v>
      </c>
      <c r="J176" s="4" t="s">
        <v>1014</v>
      </c>
      <c r="K176" s="7">
        <f t="shared" si="1"/>
        <v>2019</v>
      </c>
      <c r="L176" s="7" t="b">
        <f t="shared" si="2"/>
        <v>0</v>
      </c>
      <c r="P176" s="13">
        <v>2999.0</v>
      </c>
    </row>
    <row r="177">
      <c r="A177" s="4" t="s">
        <v>1015</v>
      </c>
      <c r="B177" s="4" t="s">
        <v>1016</v>
      </c>
      <c r="C177" s="4" t="s">
        <v>1017</v>
      </c>
      <c r="D177" s="13">
        <v>1499.0</v>
      </c>
      <c r="E177" s="6">
        <v>43800.0</v>
      </c>
      <c r="F177" s="4" t="s">
        <v>4949</v>
      </c>
      <c r="G177" s="4" t="s">
        <v>1018</v>
      </c>
      <c r="H177" s="4" t="s">
        <v>1019</v>
      </c>
      <c r="I177" s="4" t="s">
        <v>1020</v>
      </c>
      <c r="J177" s="4" t="s">
        <v>1021</v>
      </c>
      <c r="K177" s="7">
        <f t="shared" si="1"/>
        <v>2019</v>
      </c>
      <c r="L177" s="7" t="b">
        <f t="shared" si="2"/>
        <v>0</v>
      </c>
      <c r="P177" s="13">
        <v>1499.0</v>
      </c>
    </row>
    <row r="178">
      <c r="A178" s="4" t="s">
        <v>1022</v>
      </c>
      <c r="B178" s="4" t="s">
        <v>1023</v>
      </c>
      <c r="C178" s="4" t="s">
        <v>1024</v>
      </c>
      <c r="D178" s="13">
        <v>1999.0</v>
      </c>
      <c r="E178" s="6">
        <v>43802.0</v>
      </c>
      <c r="F178" s="4" t="s">
        <v>4930</v>
      </c>
      <c r="G178" s="4" t="s">
        <v>1025</v>
      </c>
      <c r="H178" s="4" t="s">
        <v>1026</v>
      </c>
      <c r="I178" s="4" t="s">
        <v>1026</v>
      </c>
      <c r="J178" s="4" t="s">
        <v>1027</v>
      </c>
      <c r="K178" s="7">
        <f t="shared" si="1"/>
        <v>2019</v>
      </c>
      <c r="L178" s="7" t="b">
        <f t="shared" si="2"/>
        <v>0</v>
      </c>
      <c r="P178" s="13">
        <v>1999.0</v>
      </c>
    </row>
    <row r="179">
      <c r="A179" s="4" t="s">
        <v>1028</v>
      </c>
      <c r="B179" s="4" t="s">
        <v>1029</v>
      </c>
      <c r="C179" s="4" t="s">
        <v>1030</v>
      </c>
      <c r="D179" s="13">
        <v>1499.0</v>
      </c>
      <c r="E179" s="6">
        <v>43805.0</v>
      </c>
      <c r="F179" s="4" t="s">
        <v>4939</v>
      </c>
      <c r="G179" s="4" t="s">
        <v>1031</v>
      </c>
      <c r="H179" s="4" t="s">
        <v>432</v>
      </c>
      <c r="I179" s="4" t="s">
        <v>432</v>
      </c>
      <c r="J179" s="4" t="s">
        <v>185</v>
      </c>
      <c r="K179" s="7">
        <f t="shared" si="1"/>
        <v>2019</v>
      </c>
      <c r="L179" s="7" t="b">
        <f t="shared" si="2"/>
        <v>0</v>
      </c>
      <c r="P179" s="13">
        <v>1499.0</v>
      </c>
    </row>
    <row r="180">
      <c r="A180" s="4" t="s">
        <v>1032</v>
      </c>
      <c r="B180" s="4" t="s">
        <v>1033</v>
      </c>
      <c r="C180" s="4" t="s">
        <v>1034</v>
      </c>
      <c r="D180" s="13">
        <v>2999.0</v>
      </c>
      <c r="E180" s="6">
        <v>43809.0</v>
      </c>
      <c r="F180" s="4" t="s">
        <v>4940</v>
      </c>
      <c r="G180" s="4" t="s">
        <v>1035</v>
      </c>
      <c r="H180" s="4" t="s">
        <v>1036</v>
      </c>
      <c r="I180" s="4" t="s">
        <v>1036</v>
      </c>
      <c r="J180" s="4" t="s">
        <v>1037</v>
      </c>
      <c r="K180" s="7">
        <f t="shared" si="1"/>
        <v>2019</v>
      </c>
      <c r="L180" s="7" t="b">
        <f t="shared" si="2"/>
        <v>0</v>
      </c>
      <c r="P180" s="13">
        <v>2999.0</v>
      </c>
    </row>
    <row r="181">
      <c r="A181" s="4" t="s">
        <v>1038</v>
      </c>
      <c r="B181" s="4" t="s">
        <v>1039</v>
      </c>
      <c r="C181" s="4" t="s">
        <v>1034</v>
      </c>
      <c r="D181" s="13">
        <v>0.0</v>
      </c>
      <c r="E181" s="6">
        <v>43809.0</v>
      </c>
      <c r="F181" s="4" t="s">
        <v>4940</v>
      </c>
      <c r="G181" s="4" t="s">
        <v>1040</v>
      </c>
      <c r="H181" s="4" t="s">
        <v>1036</v>
      </c>
      <c r="I181" s="4" t="s">
        <v>1036</v>
      </c>
      <c r="J181" s="4" t="s">
        <v>1037</v>
      </c>
      <c r="K181" s="7">
        <f t="shared" si="1"/>
        <v>2019</v>
      </c>
      <c r="L181" s="7" t="b">
        <f t="shared" si="2"/>
        <v>0</v>
      </c>
      <c r="P181" s="13">
        <v>0.0</v>
      </c>
    </row>
    <row r="182">
      <c r="A182" s="4" t="s">
        <v>1041</v>
      </c>
      <c r="B182" s="4" t="s">
        <v>1042</v>
      </c>
      <c r="C182" s="4" t="s">
        <v>1043</v>
      </c>
      <c r="D182" s="13">
        <v>2499.0</v>
      </c>
      <c r="E182" s="6">
        <v>43809.0</v>
      </c>
      <c r="F182" s="4" t="s">
        <v>4940</v>
      </c>
      <c r="G182" s="4" t="s">
        <v>1044</v>
      </c>
      <c r="H182" s="4" t="s">
        <v>145</v>
      </c>
      <c r="I182" s="4" t="s">
        <v>145</v>
      </c>
      <c r="J182" s="4" t="s">
        <v>968</v>
      </c>
      <c r="K182" s="7">
        <f t="shared" si="1"/>
        <v>2019</v>
      </c>
      <c r="L182" s="7" t="b">
        <f t="shared" si="2"/>
        <v>0</v>
      </c>
      <c r="P182" s="13">
        <v>2499.0</v>
      </c>
    </row>
    <row r="183">
      <c r="A183" s="4" t="s">
        <v>1045</v>
      </c>
      <c r="B183" s="4" t="s">
        <v>1046</v>
      </c>
      <c r="C183" s="4" t="s">
        <v>1047</v>
      </c>
      <c r="D183" s="13">
        <v>1999.0</v>
      </c>
      <c r="E183" s="6">
        <v>43809.0</v>
      </c>
      <c r="F183" s="4" t="s">
        <v>4950</v>
      </c>
      <c r="G183" s="4" t="s">
        <v>1048</v>
      </c>
      <c r="H183" s="4" t="s">
        <v>1049</v>
      </c>
      <c r="I183" s="4" t="s">
        <v>1049</v>
      </c>
      <c r="J183" s="4" t="s">
        <v>1050</v>
      </c>
      <c r="K183" s="7">
        <f t="shared" si="1"/>
        <v>2019</v>
      </c>
      <c r="L183" s="7" t="b">
        <f t="shared" si="2"/>
        <v>0</v>
      </c>
      <c r="P183" s="13">
        <v>1999.0</v>
      </c>
    </row>
    <row r="184">
      <c r="A184" s="4" t="s">
        <v>1051</v>
      </c>
      <c r="B184" s="4" t="s">
        <v>1052</v>
      </c>
      <c r="C184" s="4" t="s">
        <v>1053</v>
      </c>
      <c r="D184" s="13">
        <v>3999.0</v>
      </c>
      <c r="E184" s="6">
        <v>43811.0</v>
      </c>
      <c r="F184" s="4" t="s">
        <v>4935</v>
      </c>
      <c r="G184" s="4" t="s">
        <v>1054</v>
      </c>
      <c r="H184" s="4" t="s">
        <v>799</v>
      </c>
      <c r="I184" s="4" t="s">
        <v>799</v>
      </c>
      <c r="J184" s="4" t="s">
        <v>1055</v>
      </c>
      <c r="K184" s="7">
        <f t="shared" si="1"/>
        <v>2019</v>
      </c>
      <c r="L184" s="7" t="b">
        <f t="shared" si="2"/>
        <v>0</v>
      </c>
      <c r="P184" s="13">
        <v>3999.0</v>
      </c>
    </row>
    <row r="185">
      <c r="A185" s="4" t="s">
        <v>1056</v>
      </c>
      <c r="B185" s="4" t="s">
        <v>1057</v>
      </c>
      <c r="C185" s="4" t="s">
        <v>1058</v>
      </c>
      <c r="D185" s="13">
        <v>1799.0</v>
      </c>
      <c r="E185" s="6">
        <v>43811.0</v>
      </c>
      <c r="F185" s="4" t="s">
        <v>4939</v>
      </c>
      <c r="G185" s="4" t="s">
        <v>1059</v>
      </c>
      <c r="H185" s="4" t="s">
        <v>1060</v>
      </c>
      <c r="I185" s="4" t="s">
        <v>1061</v>
      </c>
      <c r="J185" s="4" t="s">
        <v>1062</v>
      </c>
      <c r="K185" s="7">
        <f t="shared" si="1"/>
        <v>2019</v>
      </c>
      <c r="L185" s="7" t="b">
        <f t="shared" si="2"/>
        <v>0</v>
      </c>
      <c r="P185" s="13">
        <v>1799.0</v>
      </c>
    </row>
    <row r="186">
      <c r="A186" s="4" t="s">
        <v>1063</v>
      </c>
      <c r="B186" s="4" t="s">
        <v>1064</v>
      </c>
      <c r="C186" s="4" t="s">
        <v>1065</v>
      </c>
      <c r="D186" s="13">
        <v>1999.0</v>
      </c>
      <c r="E186" s="6">
        <v>43816.0</v>
      </c>
      <c r="F186" s="4" t="s">
        <v>4940</v>
      </c>
      <c r="G186" s="4" t="s">
        <v>1066</v>
      </c>
      <c r="H186" s="4" t="s">
        <v>1067</v>
      </c>
      <c r="I186" s="4" t="s">
        <v>401</v>
      </c>
      <c r="J186" s="4" t="s">
        <v>1068</v>
      </c>
      <c r="K186" s="7">
        <f t="shared" si="1"/>
        <v>2019</v>
      </c>
      <c r="L186" s="7" t="b">
        <f t="shared" si="2"/>
        <v>0</v>
      </c>
      <c r="P186" s="13">
        <v>1999.0</v>
      </c>
    </row>
    <row r="187">
      <c r="A187" s="4" t="s">
        <v>1069</v>
      </c>
      <c r="B187" s="4" t="s">
        <v>1070</v>
      </c>
      <c r="C187" s="4" t="s">
        <v>1071</v>
      </c>
      <c r="D187" s="13">
        <v>2999.0</v>
      </c>
      <c r="E187" s="6">
        <v>43816.0</v>
      </c>
      <c r="F187" s="4" t="s">
        <v>4940</v>
      </c>
      <c r="G187" s="4" t="s">
        <v>1072</v>
      </c>
      <c r="H187" s="4" t="s">
        <v>1019</v>
      </c>
      <c r="I187" s="4" t="s">
        <v>1020</v>
      </c>
      <c r="J187" s="4" t="s">
        <v>760</v>
      </c>
      <c r="K187" s="7">
        <f t="shared" si="1"/>
        <v>2019</v>
      </c>
      <c r="L187" s="7" t="b">
        <f t="shared" si="2"/>
        <v>0</v>
      </c>
      <c r="P187" s="13">
        <v>2999.0</v>
      </c>
    </row>
    <row r="188">
      <c r="A188" s="4" t="s">
        <v>1073</v>
      </c>
      <c r="B188" s="4" t="s">
        <v>1074</v>
      </c>
      <c r="C188" s="4" t="s">
        <v>651</v>
      </c>
      <c r="D188" s="13">
        <v>0.0</v>
      </c>
      <c r="E188" s="6">
        <v>43817.0</v>
      </c>
      <c r="F188" s="4" t="s">
        <v>4951</v>
      </c>
      <c r="G188" s="4" t="s">
        <v>1075</v>
      </c>
      <c r="K188" s="7">
        <f t="shared" si="1"/>
        <v>2019</v>
      </c>
      <c r="L188" s="7" t="b">
        <f t="shared" si="2"/>
        <v>0</v>
      </c>
      <c r="P188" s="13">
        <v>0.0</v>
      </c>
    </row>
    <row r="189">
      <c r="A189" s="4" t="s">
        <v>1076</v>
      </c>
      <c r="B189" s="4" t="s">
        <v>1077</v>
      </c>
      <c r="C189" s="4" t="s">
        <v>1078</v>
      </c>
      <c r="D189" s="13">
        <v>1999.0</v>
      </c>
      <c r="E189" s="6">
        <v>43830.0</v>
      </c>
      <c r="F189" s="4" t="s">
        <v>4926</v>
      </c>
      <c r="G189" s="4" t="s">
        <v>1079</v>
      </c>
      <c r="H189" s="4" t="s">
        <v>480</v>
      </c>
      <c r="I189" s="4" t="s">
        <v>480</v>
      </c>
      <c r="J189" s="4" t="s">
        <v>1080</v>
      </c>
      <c r="K189" s="7">
        <f t="shared" si="1"/>
        <v>2019</v>
      </c>
      <c r="L189" s="7" t="b">
        <f t="shared" si="2"/>
        <v>0</v>
      </c>
      <c r="P189" s="13">
        <v>1999.0</v>
      </c>
    </row>
    <row r="190">
      <c r="A190" s="4" t="s">
        <v>1081</v>
      </c>
      <c r="B190" s="4" t="s">
        <v>1082</v>
      </c>
      <c r="C190" s="4" t="s">
        <v>1083</v>
      </c>
      <c r="D190" s="13">
        <v>0.0</v>
      </c>
      <c r="E190" s="6">
        <v>43846.0</v>
      </c>
      <c r="F190" s="4" t="s">
        <v>4937</v>
      </c>
      <c r="G190" s="4" t="s">
        <v>1084</v>
      </c>
      <c r="H190" s="4" t="s">
        <v>1085</v>
      </c>
      <c r="I190" s="4" t="s">
        <v>1085</v>
      </c>
      <c r="J190" s="4" t="s">
        <v>1086</v>
      </c>
      <c r="K190" s="7">
        <f t="shared" si="1"/>
        <v>2020</v>
      </c>
      <c r="L190" s="7" t="b">
        <f t="shared" si="2"/>
        <v>0</v>
      </c>
      <c r="P190" s="13">
        <v>0.0</v>
      </c>
    </row>
    <row r="191">
      <c r="A191" s="4" t="s">
        <v>1087</v>
      </c>
      <c r="B191" s="4" t="s">
        <v>1088</v>
      </c>
      <c r="C191" s="4" t="s">
        <v>1089</v>
      </c>
      <c r="D191" s="13">
        <v>2999.0</v>
      </c>
      <c r="E191" s="6">
        <v>43858.0</v>
      </c>
      <c r="F191" s="4" t="s">
        <v>4930</v>
      </c>
      <c r="G191" s="4" t="s">
        <v>1090</v>
      </c>
      <c r="H191" s="4" t="s">
        <v>1091</v>
      </c>
      <c r="I191" s="4" t="s">
        <v>336</v>
      </c>
      <c r="J191" s="4" t="s">
        <v>1092</v>
      </c>
      <c r="K191" s="7">
        <f t="shared" si="1"/>
        <v>2020</v>
      </c>
      <c r="L191" s="7" t="b">
        <f t="shared" si="2"/>
        <v>0</v>
      </c>
      <c r="P191" s="13">
        <v>2999.0</v>
      </c>
    </row>
    <row r="192">
      <c r="A192" s="4" t="s">
        <v>1093</v>
      </c>
      <c r="B192" s="4" t="s">
        <v>1094</v>
      </c>
      <c r="C192" s="4" t="s">
        <v>1095</v>
      </c>
      <c r="D192" s="13">
        <v>0.0</v>
      </c>
      <c r="E192" s="6">
        <v>43860.0</v>
      </c>
      <c r="F192" s="4" t="s">
        <v>4950</v>
      </c>
      <c r="G192" s="4" t="s">
        <v>1096</v>
      </c>
      <c r="H192" s="4" t="s">
        <v>1097</v>
      </c>
      <c r="I192" s="4" t="s">
        <v>1098</v>
      </c>
      <c r="J192" s="4" t="s">
        <v>1099</v>
      </c>
      <c r="K192" s="7">
        <f t="shared" si="1"/>
        <v>2020</v>
      </c>
      <c r="L192" s="7" t="b">
        <f t="shared" si="2"/>
        <v>0</v>
      </c>
      <c r="P192" s="13">
        <v>0.0</v>
      </c>
    </row>
    <row r="193">
      <c r="A193" s="4" t="s">
        <v>1100</v>
      </c>
      <c r="B193" s="4" t="s">
        <v>1101</v>
      </c>
      <c r="C193" s="4" t="s">
        <v>1102</v>
      </c>
      <c r="D193" s="13">
        <v>4999.0</v>
      </c>
      <c r="E193" s="6">
        <v>43865.0</v>
      </c>
      <c r="F193" s="4" t="s">
        <v>4926</v>
      </c>
      <c r="G193" s="4" t="s">
        <v>1103</v>
      </c>
      <c r="H193" s="4" t="s">
        <v>1104</v>
      </c>
      <c r="I193" s="4" t="s">
        <v>1104</v>
      </c>
      <c r="J193" s="4" t="s">
        <v>1105</v>
      </c>
      <c r="K193" s="7">
        <f t="shared" si="1"/>
        <v>2020</v>
      </c>
      <c r="L193" s="7" t="b">
        <f t="shared" si="2"/>
        <v>0</v>
      </c>
      <c r="P193" s="13">
        <v>4999.0</v>
      </c>
    </row>
    <row r="194">
      <c r="A194" s="4" t="s">
        <v>1106</v>
      </c>
      <c r="B194" s="4" t="s">
        <v>1107</v>
      </c>
      <c r="C194" s="4" t="s">
        <v>1108</v>
      </c>
      <c r="D194" s="13">
        <v>999.0</v>
      </c>
      <c r="E194" s="6">
        <v>43867.0</v>
      </c>
      <c r="F194" s="4" t="s">
        <v>4930</v>
      </c>
      <c r="G194" s="4" t="s">
        <v>1109</v>
      </c>
      <c r="H194" s="4" t="s">
        <v>89</v>
      </c>
      <c r="I194" s="4" t="s">
        <v>89</v>
      </c>
      <c r="K194" s="7">
        <f t="shared" si="1"/>
        <v>2020</v>
      </c>
      <c r="L194" s="7" t="b">
        <f t="shared" si="2"/>
        <v>0</v>
      </c>
      <c r="P194" s="13">
        <v>999.0</v>
      </c>
    </row>
    <row r="195">
      <c r="A195" s="4" t="s">
        <v>1110</v>
      </c>
      <c r="B195" s="4" t="s">
        <v>1111</v>
      </c>
      <c r="C195" s="4" t="s">
        <v>1112</v>
      </c>
      <c r="D195" s="13">
        <v>1999.0</v>
      </c>
      <c r="E195" s="6">
        <v>43867.0</v>
      </c>
      <c r="F195" s="4" t="s">
        <v>4939</v>
      </c>
      <c r="G195" s="4" t="s">
        <v>1113</v>
      </c>
      <c r="H195" s="4" t="s">
        <v>1114</v>
      </c>
      <c r="I195" s="4" t="s">
        <v>1114</v>
      </c>
      <c r="J195" s="4" t="s">
        <v>1115</v>
      </c>
      <c r="K195" s="7">
        <f t="shared" si="1"/>
        <v>2020</v>
      </c>
      <c r="L195" s="7" t="b">
        <f t="shared" si="2"/>
        <v>0</v>
      </c>
      <c r="P195" s="13">
        <v>1999.0</v>
      </c>
    </row>
    <row r="196">
      <c r="A196" s="4" t="s">
        <v>1116</v>
      </c>
      <c r="B196" s="4" t="s">
        <v>1117</v>
      </c>
      <c r="C196" s="4" t="s">
        <v>1118</v>
      </c>
      <c r="D196" s="13">
        <v>1999.0</v>
      </c>
      <c r="E196" s="6">
        <v>43868.0</v>
      </c>
      <c r="F196" s="4" t="s">
        <v>4940</v>
      </c>
      <c r="G196" s="4" t="s">
        <v>1119</v>
      </c>
      <c r="H196" s="4" t="s">
        <v>628</v>
      </c>
      <c r="I196" s="4" t="s">
        <v>628</v>
      </c>
      <c r="J196" s="4" t="s">
        <v>1120</v>
      </c>
      <c r="K196" s="7">
        <f t="shared" si="1"/>
        <v>2020</v>
      </c>
      <c r="L196" s="7" t="b">
        <f t="shared" si="2"/>
        <v>0</v>
      </c>
      <c r="P196" s="13">
        <v>1999.0</v>
      </c>
    </row>
    <row r="197">
      <c r="A197" s="4" t="s">
        <v>1121</v>
      </c>
      <c r="B197" s="4" t="s">
        <v>1122</v>
      </c>
      <c r="C197" s="4" t="s">
        <v>1123</v>
      </c>
      <c r="D197" s="13">
        <v>0.0</v>
      </c>
      <c r="E197" s="6">
        <v>43869.0</v>
      </c>
      <c r="F197" s="4" t="s">
        <v>4947</v>
      </c>
      <c r="G197" s="4" t="s">
        <v>1124</v>
      </c>
      <c r="K197" s="7">
        <f t="shared" si="1"/>
        <v>2020</v>
      </c>
      <c r="L197" s="7" t="b">
        <f t="shared" si="2"/>
        <v>0</v>
      </c>
      <c r="P197" s="13">
        <v>0.0</v>
      </c>
    </row>
    <row r="198">
      <c r="A198" s="4" t="s">
        <v>1125</v>
      </c>
      <c r="B198" s="4" t="s">
        <v>1126</v>
      </c>
      <c r="C198" s="4" t="s">
        <v>1127</v>
      </c>
      <c r="D198" s="13">
        <v>1999.0</v>
      </c>
      <c r="E198" s="6">
        <v>43874.0</v>
      </c>
      <c r="F198" s="4" t="s">
        <v>4939</v>
      </c>
      <c r="G198" s="4" t="s">
        <v>1128</v>
      </c>
      <c r="H198" s="4" t="s">
        <v>1129</v>
      </c>
      <c r="I198" s="4" t="s">
        <v>883</v>
      </c>
      <c r="J198" s="4" t="s">
        <v>1130</v>
      </c>
      <c r="K198" s="7">
        <f t="shared" si="1"/>
        <v>2020</v>
      </c>
      <c r="L198" s="7" t="b">
        <f t="shared" si="2"/>
        <v>0</v>
      </c>
      <c r="P198" s="13">
        <v>1999.0</v>
      </c>
    </row>
    <row r="199">
      <c r="A199" s="4" t="s">
        <v>1131</v>
      </c>
      <c r="B199" s="4" t="s">
        <v>1132</v>
      </c>
      <c r="C199" s="4" t="s">
        <v>1133</v>
      </c>
      <c r="D199" s="13">
        <v>1499.0</v>
      </c>
      <c r="E199" s="6">
        <v>43879.0</v>
      </c>
      <c r="F199" s="4" t="s">
        <v>4939</v>
      </c>
      <c r="G199" s="4" t="s">
        <v>1134</v>
      </c>
      <c r="H199" s="4" t="s">
        <v>20</v>
      </c>
      <c r="I199" s="4" t="s">
        <v>20</v>
      </c>
      <c r="J199" s="4" t="s">
        <v>1135</v>
      </c>
      <c r="K199" s="7">
        <f t="shared" si="1"/>
        <v>2020</v>
      </c>
      <c r="L199" s="7" t="b">
        <f t="shared" si="2"/>
        <v>0</v>
      </c>
      <c r="P199" s="13">
        <v>1499.0</v>
      </c>
    </row>
    <row r="200">
      <c r="A200" s="4" t="s">
        <v>1136</v>
      </c>
      <c r="B200" s="4" t="s">
        <v>1137</v>
      </c>
      <c r="C200" s="4" t="s">
        <v>1138</v>
      </c>
      <c r="D200" s="13">
        <v>3999.0</v>
      </c>
      <c r="E200" s="6">
        <v>43880.0</v>
      </c>
      <c r="F200" s="4" t="s">
        <v>4939</v>
      </c>
      <c r="G200" s="4" t="s">
        <v>1139</v>
      </c>
      <c r="H200" s="4" t="s">
        <v>1140</v>
      </c>
      <c r="I200" s="4" t="s">
        <v>20</v>
      </c>
      <c r="J200" s="4" t="s">
        <v>1141</v>
      </c>
      <c r="K200" s="7">
        <f t="shared" si="1"/>
        <v>2020</v>
      </c>
      <c r="L200" s="7" t="b">
        <f t="shared" si="2"/>
        <v>0</v>
      </c>
      <c r="P200" s="13">
        <v>3999.0</v>
      </c>
    </row>
    <row r="201">
      <c r="A201" s="4" t="s">
        <v>1142</v>
      </c>
      <c r="B201" s="4" t="s">
        <v>1143</v>
      </c>
      <c r="C201" s="4" t="s">
        <v>1144</v>
      </c>
      <c r="D201" s="13">
        <v>2999.0</v>
      </c>
      <c r="E201" s="6">
        <v>43881.0</v>
      </c>
      <c r="F201" s="4" t="s">
        <v>4939</v>
      </c>
      <c r="G201" s="4" t="s">
        <v>1145</v>
      </c>
      <c r="H201" s="4" t="s">
        <v>20</v>
      </c>
      <c r="I201" s="4" t="s">
        <v>20</v>
      </c>
      <c r="J201" s="4" t="s">
        <v>1146</v>
      </c>
      <c r="K201" s="7">
        <f t="shared" si="1"/>
        <v>2020</v>
      </c>
      <c r="L201" s="7" t="b">
        <f t="shared" si="2"/>
        <v>0</v>
      </c>
      <c r="P201" s="13">
        <v>2999.0</v>
      </c>
    </row>
    <row r="202">
      <c r="A202" s="4" t="s">
        <v>1147</v>
      </c>
      <c r="B202" s="4" t="s">
        <v>1148</v>
      </c>
      <c r="C202" s="4" t="s">
        <v>1149</v>
      </c>
      <c r="D202" s="13">
        <v>1499.0</v>
      </c>
      <c r="E202" s="6">
        <v>43885.0</v>
      </c>
      <c r="F202" s="4" t="s">
        <v>4939</v>
      </c>
      <c r="G202" s="4" t="s">
        <v>1150</v>
      </c>
      <c r="H202" s="4" t="s">
        <v>1151</v>
      </c>
      <c r="I202" s="4" t="s">
        <v>1151</v>
      </c>
      <c r="J202" s="4" t="s">
        <v>1152</v>
      </c>
      <c r="K202" s="7">
        <f t="shared" si="1"/>
        <v>2020</v>
      </c>
      <c r="L202" s="7" t="b">
        <f t="shared" si="2"/>
        <v>0</v>
      </c>
      <c r="P202" s="13">
        <v>1499.0</v>
      </c>
    </row>
    <row r="203">
      <c r="A203" s="4" t="s">
        <v>1153</v>
      </c>
      <c r="B203" s="4" t="s">
        <v>1154</v>
      </c>
      <c r="C203" s="4" t="s">
        <v>1155</v>
      </c>
      <c r="D203" s="13">
        <v>1499.0</v>
      </c>
      <c r="E203" s="6">
        <v>43887.0</v>
      </c>
      <c r="F203" s="4" t="s">
        <v>4926</v>
      </c>
      <c r="G203" s="4" t="s">
        <v>1156</v>
      </c>
      <c r="J203" s="4" t="s">
        <v>1157</v>
      </c>
      <c r="K203" s="7">
        <f t="shared" si="1"/>
        <v>2020</v>
      </c>
      <c r="L203" s="7" t="b">
        <f t="shared" si="2"/>
        <v>0</v>
      </c>
      <c r="P203" s="13">
        <v>1499.0</v>
      </c>
    </row>
    <row r="204">
      <c r="A204" s="4" t="s">
        <v>1158</v>
      </c>
      <c r="B204" s="4" t="s">
        <v>1159</v>
      </c>
      <c r="C204" s="4" t="s">
        <v>1160</v>
      </c>
      <c r="D204" s="13">
        <v>1999.0</v>
      </c>
      <c r="E204" s="6">
        <v>43887.0</v>
      </c>
      <c r="F204" s="4" t="s">
        <v>4939</v>
      </c>
      <c r="G204" s="4" t="s">
        <v>1161</v>
      </c>
      <c r="H204" s="4" t="s">
        <v>1162</v>
      </c>
      <c r="I204" s="4" t="s">
        <v>1162</v>
      </c>
      <c r="J204" s="4" t="s">
        <v>1163</v>
      </c>
      <c r="K204" s="7">
        <f t="shared" si="1"/>
        <v>2020</v>
      </c>
      <c r="L204" s="7" t="b">
        <f t="shared" si="2"/>
        <v>0</v>
      </c>
      <c r="P204" s="13">
        <v>1999.0</v>
      </c>
    </row>
    <row r="205">
      <c r="A205" s="4" t="s">
        <v>1164</v>
      </c>
      <c r="B205" s="4" t="s">
        <v>1165</v>
      </c>
      <c r="C205" s="4" t="s">
        <v>1166</v>
      </c>
      <c r="D205" s="13">
        <v>2999.0</v>
      </c>
      <c r="E205" s="6">
        <v>43888.0</v>
      </c>
      <c r="F205" s="4" t="s">
        <v>4926</v>
      </c>
      <c r="G205" s="4" t="s">
        <v>1167</v>
      </c>
      <c r="H205" s="4" t="s">
        <v>1168</v>
      </c>
      <c r="I205" s="4" t="s">
        <v>1169</v>
      </c>
      <c r="J205" s="4" t="s">
        <v>1170</v>
      </c>
      <c r="K205" s="7">
        <f t="shared" si="1"/>
        <v>2020</v>
      </c>
      <c r="L205" s="7" t="b">
        <f t="shared" si="2"/>
        <v>0</v>
      </c>
      <c r="P205" s="13">
        <v>2999.0</v>
      </c>
    </row>
    <row r="206">
      <c r="A206" s="4" t="s">
        <v>1171</v>
      </c>
      <c r="B206" s="4" t="s">
        <v>1172</v>
      </c>
      <c r="C206" s="4" t="s">
        <v>1173</v>
      </c>
      <c r="D206" s="13">
        <v>999.0</v>
      </c>
      <c r="E206" s="6">
        <v>43888.0</v>
      </c>
      <c r="F206" s="4" t="s">
        <v>4939</v>
      </c>
      <c r="G206" s="4" t="s">
        <v>1174</v>
      </c>
      <c r="H206" s="4" t="s">
        <v>1175</v>
      </c>
      <c r="I206" s="4" t="s">
        <v>246</v>
      </c>
      <c r="J206" s="4" t="s">
        <v>1176</v>
      </c>
      <c r="K206" s="7">
        <f t="shared" si="1"/>
        <v>2020</v>
      </c>
      <c r="L206" s="7" t="b">
        <f t="shared" si="2"/>
        <v>0</v>
      </c>
      <c r="P206" s="13">
        <v>999.0</v>
      </c>
    </row>
    <row r="207">
      <c r="A207" s="4" t="s">
        <v>1177</v>
      </c>
      <c r="B207" s="4" t="s">
        <v>1178</v>
      </c>
      <c r="C207" s="4" t="s">
        <v>1179</v>
      </c>
      <c r="D207" s="13">
        <v>3999.0</v>
      </c>
      <c r="E207" s="6">
        <v>43888.0</v>
      </c>
      <c r="F207" s="4" t="s">
        <v>4939</v>
      </c>
      <c r="G207" s="4" t="s">
        <v>1180</v>
      </c>
      <c r="H207" s="4" t="s">
        <v>1181</v>
      </c>
      <c r="I207" s="4" t="s">
        <v>859</v>
      </c>
      <c r="J207" s="4" t="s">
        <v>1182</v>
      </c>
      <c r="K207" s="7">
        <f t="shared" si="1"/>
        <v>2020</v>
      </c>
      <c r="L207" s="7" t="b">
        <f t="shared" si="2"/>
        <v>0</v>
      </c>
      <c r="P207" s="13">
        <v>3999.0</v>
      </c>
    </row>
    <row r="208">
      <c r="A208" s="4" t="s">
        <v>1183</v>
      </c>
      <c r="B208" s="4" t="s">
        <v>1184</v>
      </c>
      <c r="C208" s="4" t="s">
        <v>1185</v>
      </c>
      <c r="D208" s="13">
        <v>1999.0</v>
      </c>
      <c r="E208" s="6">
        <v>43889.0</v>
      </c>
      <c r="F208" s="4" t="s">
        <v>4935</v>
      </c>
      <c r="G208" s="4" t="s">
        <v>1186</v>
      </c>
      <c r="H208" s="4" t="s">
        <v>1187</v>
      </c>
      <c r="I208" s="4" t="s">
        <v>1187</v>
      </c>
      <c r="J208" s="4" t="s">
        <v>1188</v>
      </c>
      <c r="K208" s="7">
        <f t="shared" si="1"/>
        <v>2020</v>
      </c>
      <c r="L208" s="7" t="b">
        <f t="shared" si="2"/>
        <v>0</v>
      </c>
      <c r="P208" s="13">
        <v>1999.0</v>
      </c>
    </row>
    <row r="209">
      <c r="A209" s="4" t="s">
        <v>1189</v>
      </c>
      <c r="B209" s="4" t="s">
        <v>1190</v>
      </c>
      <c r="C209" s="4" t="s">
        <v>1191</v>
      </c>
      <c r="D209" s="13">
        <v>1999.0</v>
      </c>
      <c r="E209" s="6">
        <v>43889.0</v>
      </c>
      <c r="F209" s="4" t="s">
        <v>4939</v>
      </c>
      <c r="G209" s="4" t="s">
        <v>1192</v>
      </c>
      <c r="H209" s="4" t="s">
        <v>1193</v>
      </c>
      <c r="I209" s="4" t="s">
        <v>1193</v>
      </c>
      <c r="J209" s="4" t="s">
        <v>316</v>
      </c>
      <c r="K209" s="7">
        <f t="shared" si="1"/>
        <v>2020</v>
      </c>
      <c r="L209" s="7" t="b">
        <f t="shared" si="2"/>
        <v>0</v>
      </c>
      <c r="P209" s="13">
        <v>1999.0</v>
      </c>
    </row>
    <row r="210">
      <c r="A210" s="4" t="s">
        <v>1194</v>
      </c>
      <c r="B210" s="4" t="s">
        <v>1195</v>
      </c>
      <c r="C210" s="4" t="s">
        <v>1196</v>
      </c>
      <c r="D210" s="13">
        <v>799.0</v>
      </c>
      <c r="E210" s="6">
        <v>43894.0</v>
      </c>
      <c r="F210" s="4" t="s">
        <v>4939</v>
      </c>
      <c r="G210" s="4" t="s">
        <v>1197</v>
      </c>
      <c r="H210" s="4" t="s">
        <v>1198</v>
      </c>
      <c r="I210" s="4" t="s">
        <v>1198</v>
      </c>
      <c r="J210" s="4" t="s">
        <v>1199</v>
      </c>
      <c r="K210" s="7">
        <f t="shared" si="1"/>
        <v>2020</v>
      </c>
      <c r="L210" s="7" t="b">
        <f t="shared" si="2"/>
        <v>0</v>
      </c>
      <c r="P210" s="13">
        <v>799.0</v>
      </c>
    </row>
    <row r="211">
      <c r="A211" s="4" t="s">
        <v>1200</v>
      </c>
      <c r="B211" s="4" t="s">
        <v>1201</v>
      </c>
      <c r="C211" s="4" t="s">
        <v>1202</v>
      </c>
      <c r="D211" s="13">
        <v>1999.0</v>
      </c>
      <c r="E211" s="6">
        <v>43894.0</v>
      </c>
      <c r="F211" s="4" t="s">
        <v>4939</v>
      </c>
      <c r="G211" s="4" t="s">
        <v>1203</v>
      </c>
      <c r="H211" s="4" t="s">
        <v>1204</v>
      </c>
      <c r="I211" s="4" t="s">
        <v>1205</v>
      </c>
      <c r="J211" s="4" t="s">
        <v>1206</v>
      </c>
      <c r="K211" s="7">
        <f t="shared" si="1"/>
        <v>2020</v>
      </c>
      <c r="L211" s="7" t="b">
        <f t="shared" si="2"/>
        <v>0</v>
      </c>
      <c r="P211" s="13">
        <v>1999.0</v>
      </c>
    </row>
    <row r="212">
      <c r="A212" s="4" t="s">
        <v>1207</v>
      </c>
      <c r="B212" s="4" t="s">
        <v>1208</v>
      </c>
      <c r="C212" s="4" t="s">
        <v>1209</v>
      </c>
      <c r="D212" s="13">
        <v>2999.0</v>
      </c>
      <c r="E212" s="6">
        <v>43903.0</v>
      </c>
      <c r="F212" s="4" t="s">
        <v>4937</v>
      </c>
      <c r="G212" s="4" t="s">
        <v>1210</v>
      </c>
      <c r="H212" s="4" t="s">
        <v>1211</v>
      </c>
      <c r="I212" s="4" t="s">
        <v>1212</v>
      </c>
      <c r="J212" s="4" t="s">
        <v>1213</v>
      </c>
      <c r="K212" s="7">
        <f t="shared" si="1"/>
        <v>2020</v>
      </c>
      <c r="L212" s="7" t="b">
        <f t="shared" si="2"/>
        <v>0</v>
      </c>
      <c r="P212" s="13">
        <v>2999.0</v>
      </c>
    </row>
    <row r="213">
      <c r="A213" s="4" t="s">
        <v>1214</v>
      </c>
      <c r="B213" s="4" t="s">
        <v>1215</v>
      </c>
      <c r="C213" s="4" t="s">
        <v>1216</v>
      </c>
      <c r="D213" s="13">
        <v>999.0</v>
      </c>
      <c r="E213" s="6">
        <v>43907.0</v>
      </c>
      <c r="F213" s="4" t="s">
        <v>4926</v>
      </c>
      <c r="G213" s="4" t="s">
        <v>1217</v>
      </c>
      <c r="H213" s="4" t="s">
        <v>20</v>
      </c>
      <c r="I213" s="4" t="s">
        <v>20</v>
      </c>
      <c r="J213" s="4" t="s">
        <v>1218</v>
      </c>
      <c r="K213" s="7">
        <f t="shared" si="1"/>
        <v>2020</v>
      </c>
      <c r="L213" s="7" t="b">
        <f t="shared" si="2"/>
        <v>0</v>
      </c>
      <c r="P213" s="13">
        <v>999.0</v>
      </c>
    </row>
    <row r="214">
      <c r="A214" s="4" t="s">
        <v>1219</v>
      </c>
      <c r="B214" s="4" t="s">
        <v>1220</v>
      </c>
      <c r="C214" s="4" t="s">
        <v>1221</v>
      </c>
      <c r="D214" s="13">
        <v>1499.0</v>
      </c>
      <c r="E214" s="6">
        <v>43907.0</v>
      </c>
      <c r="F214" s="4" t="s">
        <v>4926</v>
      </c>
      <c r="G214" s="4" t="s">
        <v>1222</v>
      </c>
      <c r="K214" s="7">
        <f t="shared" si="1"/>
        <v>2020</v>
      </c>
      <c r="L214" s="7" t="b">
        <f t="shared" si="2"/>
        <v>0</v>
      </c>
      <c r="P214" s="13">
        <v>1499.0</v>
      </c>
    </row>
    <row r="215">
      <c r="A215" s="4" t="s">
        <v>1223</v>
      </c>
      <c r="B215" s="4" t="s">
        <v>1224</v>
      </c>
      <c r="C215" s="4" t="s">
        <v>1225</v>
      </c>
      <c r="D215" s="13">
        <v>0.0</v>
      </c>
      <c r="E215" s="6">
        <v>43907.0</v>
      </c>
      <c r="F215" s="4" t="s">
        <v>4949</v>
      </c>
      <c r="G215" s="4" t="s">
        <v>1226</v>
      </c>
      <c r="H215" s="4" t="s">
        <v>1227</v>
      </c>
      <c r="J215" s="4" t="s">
        <v>1228</v>
      </c>
      <c r="K215" s="7">
        <f t="shared" si="1"/>
        <v>2020</v>
      </c>
      <c r="L215" s="7" t="b">
        <f t="shared" si="2"/>
        <v>0</v>
      </c>
      <c r="P215" s="13">
        <v>0.0</v>
      </c>
    </row>
    <row r="216">
      <c r="A216" s="4" t="s">
        <v>1229</v>
      </c>
      <c r="B216" s="4" t="s">
        <v>1230</v>
      </c>
      <c r="C216" s="4" t="s">
        <v>1231</v>
      </c>
      <c r="D216" s="13">
        <v>0.0</v>
      </c>
      <c r="E216" s="6">
        <v>43909.0</v>
      </c>
      <c r="F216" s="4" t="s">
        <v>4952</v>
      </c>
      <c r="G216" s="4" t="s">
        <v>1230</v>
      </c>
      <c r="H216" s="4" t="s">
        <v>1232</v>
      </c>
      <c r="I216" s="4" t="s">
        <v>1232</v>
      </c>
      <c r="J216" s="4" t="s">
        <v>1233</v>
      </c>
      <c r="K216" s="7">
        <f t="shared" si="1"/>
        <v>2020</v>
      </c>
      <c r="L216" s="7" t="b">
        <f t="shared" si="2"/>
        <v>0</v>
      </c>
      <c r="P216" s="13">
        <v>0.0</v>
      </c>
    </row>
    <row r="217">
      <c r="A217" s="4" t="s">
        <v>1234</v>
      </c>
      <c r="B217" s="4" t="s">
        <v>1235</v>
      </c>
      <c r="C217" s="4" t="s">
        <v>1236</v>
      </c>
      <c r="D217" s="13">
        <v>2999.0</v>
      </c>
      <c r="E217" s="6">
        <v>43909.0</v>
      </c>
      <c r="F217" s="4" t="s">
        <v>4926</v>
      </c>
      <c r="G217" s="4" t="s">
        <v>1237</v>
      </c>
      <c r="H217" s="4" t="s">
        <v>291</v>
      </c>
      <c r="I217" s="4" t="s">
        <v>20</v>
      </c>
      <c r="J217" s="4" t="s">
        <v>760</v>
      </c>
      <c r="K217" s="7">
        <f t="shared" si="1"/>
        <v>2020</v>
      </c>
      <c r="L217" s="7" t="b">
        <f t="shared" si="2"/>
        <v>0</v>
      </c>
      <c r="P217" s="13">
        <v>2999.0</v>
      </c>
    </row>
    <row r="218">
      <c r="A218" s="4" t="s">
        <v>1238</v>
      </c>
      <c r="B218" s="4" t="s">
        <v>1239</v>
      </c>
      <c r="C218" s="4" t="s">
        <v>1240</v>
      </c>
      <c r="D218" s="13">
        <v>0.0</v>
      </c>
      <c r="E218" s="6">
        <v>43914.0</v>
      </c>
      <c r="F218" s="4" t="s">
        <v>4926</v>
      </c>
      <c r="G218" s="4" t="s">
        <v>1241</v>
      </c>
      <c r="H218" s="4" t="s">
        <v>1242</v>
      </c>
      <c r="I218" s="4" t="s">
        <v>1243</v>
      </c>
      <c r="J218" s="4" t="s">
        <v>1244</v>
      </c>
      <c r="K218" s="7">
        <f t="shared" si="1"/>
        <v>2020</v>
      </c>
      <c r="L218" s="7" t="b">
        <f t="shared" si="2"/>
        <v>0</v>
      </c>
      <c r="P218" s="13">
        <v>0.0</v>
      </c>
    </row>
    <row r="219">
      <c r="A219" s="4" t="s">
        <v>1245</v>
      </c>
      <c r="B219" s="4" t="s">
        <v>1246</v>
      </c>
      <c r="C219" s="4" t="s">
        <v>1247</v>
      </c>
      <c r="D219" s="13">
        <v>1999.0</v>
      </c>
      <c r="E219" s="6">
        <v>43915.0</v>
      </c>
      <c r="F219" s="4" t="s">
        <v>4926</v>
      </c>
      <c r="G219" s="4" t="s">
        <v>1248</v>
      </c>
      <c r="H219" s="4" t="s">
        <v>20</v>
      </c>
      <c r="I219" s="4" t="s">
        <v>20</v>
      </c>
      <c r="J219" s="4" t="s">
        <v>760</v>
      </c>
      <c r="K219" s="7">
        <f t="shared" si="1"/>
        <v>2020</v>
      </c>
      <c r="L219" s="7" t="b">
        <f t="shared" si="2"/>
        <v>0</v>
      </c>
      <c r="P219" s="13">
        <v>1999.0</v>
      </c>
    </row>
    <row r="220">
      <c r="A220" s="4" t="s">
        <v>1249</v>
      </c>
      <c r="B220" s="4" t="s">
        <v>1250</v>
      </c>
      <c r="C220" s="4" t="s">
        <v>1251</v>
      </c>
      <c r="D220" s="13">
        <v>799.0</v>
      </c>
      <c r="E220" s="6">
        <v>43916.0</v>
      </c>
      <c r="F220" s="4" t="s">
        <v>4926</v>
      </c>
      <c r="G220" s="4" t="s">
        <v>1252</v>
      </c>
      <c r="H220" s="4" t="s">
        <v>1253</v>
      </c>
      <c r="I220" s="4" t="s">
        <v>246</v>
      </c>
      <c r="J220" s="4" t="s">
        <v>692</v>
      </c>
      <c r="K220" s="7">
        <f t="shared" si="1"/>
        <v>2020</v>
      </c>
      <c r="L220" s="7" t="b">
        <f t="shared" si="2"/>
        <v>0</v>
      </c>
      <c r="P220" s="13">
        <v>799.0</v>
      </c>
    </row>
    <row r="221">
      <c r="A221" s="4" t="s">
        <v>1254</v>
      </c>
      <c r="B221" s="4" t="s">
        <v>1255</v>
      </c>
      <c r="C221" s="4" t="s">
        <v>1256</v>
      </c>
      <c r="D221" s="13">
        <v>1999.0</v>
      </c>
      <c r="E221" s="6">
        <v>43916.0</v>
      </c>
      <c r="F221" s="4" t="s">
        <v>4926</v>
      </c>
      <c r="G221" s="4" t="s">
        <v>1257</v>
      </c>
      <c r="H221" s="4" t="s">
        <v>1258</v>
      </c>
      <c r="I221" s="4" t="s">
        <v>1258</v>
      </c>
      <c r="J221" s="4" t="s">
        <v>185</v>
      </c>
      <c r="K221" s="7">
        <f t="shared" si="1"/>
        <v>2020</v>
      </c>
      <c r="L221" s="7" t="b">
        <f t="shared" si="2"/>
        <v>0</v>
      </c>
      <c r="P221" s="13">
        <v>1999.0</v>
      </c>
    </row>
    <row r="222">
      <c r="A222" s="4" t="s">
        <v>1259</v>
      </c>
      <c r="B222" s="4" t="s">
        <v>1260</v>
      </c>
      <c r="C222" s="4" t="s">
        <v>1261</v>
      </c>
      <c r="D222" s="13">
        <v>1499.0</v>
      </c>
      <c r="E222" s="6">
        <v>43916.0</v>
      </c>
      <c r="F222" s="4" t="s">
        <v>4926</v>
      </c>
      <c r="G222" s="4" t="s">
        <v>1262</v>
      </c>
      <c r="H222" s="4" t="s">
        <v>1263</v>
      </c>
      <c r="I222" s="4" t="s">
        <v>1263</v>
      </c>
      <c r="J222" s="4" t="s">
        <v>1264</v>
      </c>
      <c r="K222" s="7">
        <f t="shared" si="1"/>
        <v>2020</v>
      </c>
      <c r="L222" s="7" t="b">
        <f t="shared" si="2"/>
        <v>0</v>
      </c>
      <c r="P222" s="13">
        <v>1499.0</v>
      </c>
    </row>
    <row r="223">
      <c r="A223" s="4" t="s">
        <v>1265</v>
      </c>
      <c r="B223" s="4" t="s">
        <v>1266</v>
      </c>
      <c r="C223" s="4" t="s">
        <v>1267</v>
      </c>
      <c r="D223" s="13">
        <v>2999.0</v>
      </c>
      <c r="E223" s="6">
        <v>43917.0</v>
      </c>
      <c r="F223" s="4" t="s">
        <v>4930</v>
      </c>
      <c r="G223" s="4" t="s">
        <v>1268</v>
      </c>
      <c r="H223" s="4" t="s">
        <v>1269</v>
      </c>
      <c r="I223" s="4" t="s">
        <v>388</v>
      </c>
      <c r="J223" s="4" t="s">
        <v>1270</v>
      </c>
      <c r="K223" s="7">
        <f t="shared" si="1"/>
        <v>2020</v>
      </c>
      <c r="L223" s="7" t="b">
        <f t="shared" si="2"/>
        <v>0</v>
      </c>
      <c r="P223" s="13">
        <v>2999.0</v>
      </c>
    </row>
    <row r="224">
      <c r="A224" s="4" t="s">
        <v>1271</v>
      </c>
      <c r="B224" s="4" t="s">
        <v>1272</v>
      </c>
      <c r="C224" s="4" t="s">
        <v>1273</v>
      </c>
      <c r="D224" s="13">
        <v>1499.0</v>
      </c>
      <c r="E224" s="6">
        <v>43922.0</v>
      </c>
      <c r="F224" s="4" t="s">
        <v>4926</v>
      </c>
      <c r="G224" s="4" t="s">
        <v>1274</v>
      </c>
      <c r="H224" s="4" t="s">
        <v>1275</v>
      </c>
      <c r="I224" s="4" t="s">
        <v>1276</v>
      </c>
      <c r="J224" s="4" t="s">
        <v>1277</v>
      </c>
      <c r="K224" s="7">
        <f t="shared" si="1"/>
        <v>2020</v>
      </c>
      <c r="L224" s="7" t="b">
        <f t="shared" si="2"/>
        <v>0</v>
      </c>
      <c r="P224" s="13">
        <v>1499.0</v>
      </c>
    </row>
    <row r="225">
      <c r="A225" s="4" t="s">
        <v>1278</v>
      </c>
      <c r="B225" s="4" t="s">
        <v>1279</v>
      </c>
      <c r="C225" s="4" t="s">
        <v>1280</v>
      </c>
      <c r="D225" s="13">
        <v>2999.0</v>
      </c>
      <c r="E225" s="6">
        <v>43923.0</v>
      </c>
      <c r="F225" s="4" t="s">
        <v>4926</v>
      </c>
      <c r="G225" s="4" t="s">
        <v>1281</v>
      </c>
      <c r="H225" s="4" t="s">
        <v>1282</v>
      </c>
      <c r="I225" s="4" t="s">
        <v>1282</v>
      </c>
      <c r="J225" s="4" t="s">
        <v>1283</v>
      </c>
      <c r="K225" s="7">
        <f t="shared" si="1"/>
        <v>2020</v>
      </c>
      <c r="L225" s="7" t="b">
        <f t="shared" si="2"/>
        <v>0</v>
      </c>
      <c r="P225" s="13">
        <v>2999.0</v>
      </c>
    </row>
    <row r="226">
      <c r="A226" s="4" t="s">
        <v>1284</v>
      </c>
      <c r="B226" s="4" t="s">
        <v>1285</v>
      </c>
      <c r="C226" s="4" t="s">
        <v>1286</v>
      </c>
      <c r="D226" s="13">
        <v>1999.0</v>
      </c>
      <c r="E226" s="6">
        <v>43923.0</v>
      </c>
      <c r="F226" s="4" t="s">
        <v>4926</v>
      </c>
      <c r="G226" s="4" t="s">
        <v>1287</v>
      </c>
      <c r="H226" s="4" t="s">
        <v>1288</v>
      </c>
      <c r="I226" s="4" t="s">
        <v>1289</v>
      </c>
      <c r="J226" s="4" t="s">
        <v>1290</v>
      </c>
      <c r="K226" s="7">
        <f t="shared" si="1"/>
        <v>2020</v>
      </c>
      <c r="L226" s="7" t="b">
        <f t="shared" si="2"/>
        <v>0</v>
      </c>
      <c r="P226" s="13">
        <v>1999.0</v>
      </c>
    </row>
    <row r="227">
      <c r="A227" s="4" t="s">
        <v>1291</v>
      </c>
      <c r="B227" s="4" t="s">
        <v>1292</v>
      </c>
      <c r="C227" s="4" t="s">
        <v>1293</v>
      </c>
      <c r="D227" s="13">
        <v>1499.0</v>
      </c>
      <c r="E227" s="6">
        <v>43923.0</v>
      </c>
      <c r="F227" s="4" t="s">
        <v>4926</v>
      </c>
      <c r="G227" s="4" t="s">
        <v>1294</v>
      </c>
      <c r="H227" s="4" t="s">
        <v>1295</v>
      </c>
      <c r="I227" s="4" t="s">
        <v>1295</v>
      </c>
      <c r="J227" s="4" t="s">
        <v>1296</v>
      </c>
      <c r="K227" s="7">
        <f t="shared" si="1"/>
        <v>2020</v>
      </c>
      <c r="L227" s="7" t="b">
        <f t="shared" si="2"/>
        <v>0</v>
      </c>
      <c r="P227" s="13">
        <v>1499.0</v>
      </c>
    </row>
    <row r="228">
      <c r="A228" s="4" t="s">
        <v>1297</v>
      </c>
      <c r="B228" s="4" t="s">
        <v>1298</v>
      </c>
      <c r="C228" s="4" t="s">
        <v>1299</v>
      </c>
      <c r="D228" s="13">
        <v>2999.0</v>
      </c>
      <c r="E228" s="6">
        <v>43935.0</v>
      </c>
      <c r="F228" s="4" t="s">
        <v>4926</v>
      </c>
      <c r="G228" s="4" t="s">
        <v>1300</v>
      </c>
      <c r="H228" s="4" t="s">
        <v>1301</v>
      </c>
      <c r="I228" s="4" t="s">
        <v>1301</v>
      </c>
      <c r="J228" s="4" t="s">
        <v>1302</v>
      </c>
      <c r="K228" s="7">
        <f t="shared" si="1"/>
        <v>2020</v>
      </c>
      <c r="L228" s="7" t="b">
        <f t="shared" si="2"/>
        <v>0</v>
      </c>
      <c r="P228" s="13">
        <v>2999.0</v>
      </c>
    </row>
    <row r="229">
      <c r="A229" s="4" t="s">
        <v>1303</v>
      </c>
      <c r="B229" s="4" t="s">
        <v>1304</v>
      </c>
      <c r="C229" s="4" t="s">
        <v>1305</v>
      </c>
      <c r="D229" s="13">
        <v>1499.0</v>
      </c>
      <c r="E229" s="6">
        <v>43937.0</v>
      </c>
      <c r="F229" s="4" t="s">
        <v>4926</v>
      </c>
      <c r="G229" s="4" t="s">
        <v>1306</v>
      </c>
      <c r="H229" s="4" t="s">
        <v>1307</v>
      </c>
      <c r="I229" s="4" t="s">
        <v>1307</v>
      </c>
      <c r="J229" s="4" t="s">
        <v>1308</v>
      </c>
      <c r="K229" s="7">
        <f t="shared" si="1"/>
        <v>2020</v>
      </c>
      <c r="L229" s="7" t="b">
        <f t="shared" si="2"/>
        <v>0</v>
      </c>
      <c r="P229" s="13">
        <v>1499.0</v>
      </c>
    </row>
    <row r="230">
      <c r="A230" s="4" t="s">
        <v>1309</v>
      </c>
      <c r="B230" s="4" t="s">
        <v>1310</v>
      </c>
      <c r="C230" s="4" t="s">
        <v>1311</v>
      </c>
      <c r="D230" s="13">
        <v>3999.0</v>
      </c>
      <c r="E230" s="6">
        <v>43944.0</v>
      </c>
      <c r="F230" s="4" t="s">
        <v>4926</v>
      </c>
      <c r="G230" s="4" t="s">
        <v>1312</v>
      </c>
      <c r="H230" s="4" t="s">
        <v>1313</v>
      </c>
      <c r="I230" s="4" t="s">
        <v>1314</v>
      </c>
      <c r="J230" s="4" t="s">
        <v>1315</v>
      </c>
      <c r="K230" s="7">
        <f t="shared" si="1"/>
        <v>2020</v>
      </c>
      <c r="L230" s="7" t="b">
        <f t="shared" si="2"/>
        <v>0</v>
      </c>
      <c r="P230" s="13">
        <v>3999.0</v>
      </c>
    </row>
    <row r="231">
      <c r="A231" s="4" t="s">
        <v>1316</v>
      </c>
      <c r="B231" s="4" t="s">
        <v>1317</v>
      </c>
      <c r="C231" s="4" t="s">
        <v>1318</v>
      </c>
      <c r="D231" s="13">
        <v>1999.0</v>
      </c>
      <c r="E231" s="6">
        <v>43944.0</v>
      </c>
      <c r="F231" s="4" t="s">
        <v>4926</v>
      </c>
      <c r="G231" s="4" t="s">
        <v>1319</v>
      </c>
      <c r="H231" s="4" t="s">
        <v>1320</v>
      </c>
      <c r="I231" s="4" t="s">
        <v>927</v>
      </c>
      <c r="J231" s="4" t="s">
        <v>1321</v>
      </c>
      <c r="K231" s="7">
        <f t="shared" si="1"/>
        <v>2020</v>
      </c>
      <c r="L231" s="7" t="b">
        <f t="shared" si="2"/>
        <v>0</v>
      </c>
      <c r="P231" s="13">
        <v>1999.0</v>
      </c>
    </row>
    <row r="232">
      <c r="A232" s="4" t="s">
        <v>1322</v>
      </c>
      <c r="B232" s="4" t="s">
        <v>1323</v>
      </c>
      <c r="C232" s="4" t="s">
        <v>1324</v>
      </c>
      <c r="D232" s="13">
        <v>0.0</v>
      </c>
      <c r="E232" s="6">
        <v>43949.0</v>
      </c>
      <c r="F232" s="4" t="s">
        <v>4926</v>
      </c>
      <c r="G232" s="4" t="s">
        <v>1325</v>
      </c>
      <c r="H232" s="4" t="s">
        <v>1326</v>
      </c>
      <c r="I232" s="4" t="s">
        <v>1243</v>
      </c>
      <c r="J232" s="4" t="s">
        <v>1327</v>
      </c>
      <c r="K232" s="7">
        <f t="shared" si="1"/>
        <v>2020</v>
      </c>
      <c r="L232" s="7" t="b">
        <f t="shared" si="2"/>
        <v>0</v>
      </c>
      <c r="P232" s="13">
        <v>0.0</v>
      </c>
    </row>
    <row r="233">
      <c r="A233" s="4" t="s">
        <v>1328</v>
      </c>
      <c r="B233" s="4" t="s">
        <v>1329</v>
      </c>
      <c r="C233" s="4" t="s">
        <v>1330</v>
      </c>
      <c r="D233" s="13">
        <v>2999.0</v>
      </c>
      <c r="E233" s="6">
        <v>43949.0</v>
      </c>
      <c r="F233" s="4" t="s">
        <v>4939</v>
      </c>
      <c r="G233" s="4" t="s">
        <v>1331</v>
      </c>
      <c r="H233" s="4" t="s">
        <v>908</v>
      </c>
      <c r="I233" s="4" t="s">
        <v>559</v>
      </c>
      <c r="J233" s="4" t="s">
        <v>1332</v>
      </c>
      <c r="K233" s="7">
        <f t="shared" si="1"/>
        <v>2020</v>
      </c>
      <c r="L233" s="7" t="b">
        <f t="shared" si="2"/>
        <v>0</v>
      </c>
      <c r="P233" s="13">
        <v>2999.0</v>
      </c>
    </row>
    <row r="234">
      <c r="A234" s="4" t="s">
        <v>1333</v>
      </c>
      <c r="B234" s="4" t="s">
        <v>1334</v>
      </c>
      <c r="C234" s="4" t="s">
        <v>1335</v>
      </c>
      <c r="D234" s="13">
        <v>1999.0</v>
      </c>
      <c r="E234" s="6">
        <v>43950.0</v>
      </c>
      <c r="F234" s="4" t="s">
        <v>4940</v>
      </c>
      <c r="G234" s="4" t="s">
        <v>1336</v>
      </c>
      <c r="H234" s="4" t="s">
        <v>702</v>
      </c>
      <c r="I234" s="4" t="s">
        <v>702</v>
      </c>
      <c r="J234" s="4" t="s">
        <v>1337</v>
      </c>
      <c r="K234" s="7">
        <f t="shared" si="1"/>
        <v>2020</v>
      </c>
      <c r="L234" s="7" t="b">
        <f t="shared" si="2"/>
        <v>0</v>
      </c>
      <c r="P234" s="13">
        <v>1999.0</v>
      </c>
    </row>
    <row r="235">
      <c r="A235" s="4" t="s">
        <v>1338</v>
      </c>
      <c r="B235" s="4" t="s">
        <v>1339</v>
      </c>
      <c r="C235" s="4" t="s">
        <v>1340</v>
      </c>
      <c r="D235" s="13">
        <v>1999.0</v>
      </c>
      <c r="E235" s="6">
        <v>43951.0</v>
      </c>
      <c r="F235" s="4" t="s">
        <v>4926</v>
      </c>
      <c r="G235" s="4" t="s">
        <v>1341</v>
      </c>
      <c r="H235" s="4" t="s">
        <v>1342</v>
      </c>
      <c r="I235" s="4" t="s">
        <v>1342</v>
      </c>
      <c r="J235" s="4" t="s">
        <v>1343</v>
      </c>
      <c r="K235" s="7">
        <f t="shared" si="1"/>
        <v>2020</v>
      </c>
      <c r="L235" s="7" t="b">
        <f t="shared" si="2"/>
        <v>0</v>
      </c>
      <c r="P235" s="13">
        <v>1999.0</v>
      </c>
    </row>
    <row r="236">
      <c r="A236" s="4" t="s">
        <v>1344</v>
      </c>
      <c r="B236" s="4" t="s">
        <v>1345</v>
      </c>
      <c r="C236" s="4" t="s">
        <v>1346</v>
      </c>
      <c r="D236" s="13">
        <v>1999.0</v>
      </c>
      <c r="E236" s="6">
        <v>43951.0</v>
      </c>
      <c r="F236" s="4" t="s">
        <v>4926</v>
      </c>
      <c r="G236" s="4" t="s">
        <v>1347</v>
      </c>
      <c r="H236" s="4" t="s">
        <v>224</v>
      </c>
      <c r="I236" s="4" t="s">
        <v>224</v>
      </c>
      <c r="J236" s="4" t="s">
        <v>1348</v>
      </c>
      <c r="K236" s="7">
        <f t="shared" si="1"/>
        <v>2020</v>
      </c>
      <c r="L236" s="7" t="b">
        <f t="shared" si="2"/>
        <v>0</v>
      </c>
      <c r="P236" s="13">
        <v>1999.0</v>
      </c>
    </row>
    <row r="237">
      <c r="A237" s="4" t="s">
        <v>1349</v>
      </c>
      <c r="B237" s="4" t="s">
        <v>1350</v>
      </c>
      <c r="C237" s="4" t="s">
        <v>1351</v>
      </c>
      <c r="D237" s="13">
        <v>1499.0</v>
      </c>
      <c r="E237" s="6">
        <v>43951.0</v>
      </c>
      <c r="F237" s="4" t="s">
        <v>4926</v>
      </c>
      <c r="G237" s="4" t="s">
        <v>1352</v>
      </c>
      <c r="H237" s="4" t="s">
        <v>1342</v>
      </c>
      <c r="I237" s="4" t="s">
        <v>1342</v>
      </c>
      <c r="J237" s="4" t="s">
        <v>1353</v>
      </c>
      <c r="K237" s="7">
        <f t="shared" si="1"/>
        <v>2020</v>
      </c>
      <c r="L237" s="7" t="b">
        <f t="shared" si="2"/>
        <v>0</v>
      </c>
      <c r="P237" s="13">
        <v>1499.0</v>
      </c>
    </row>
    <row r="238">
      <c r="A238" s="4" t="s">
        <v>1354</v>
      </c>
      <c r="B238" s="4" t="s">
        <v>1355</v>
      </c>
      <c r="C238" s="4" t="s">
        <v>1356</v>
      </c>
      <c r="D238" s="13">
        <v>0.0</v>
      </c>
      <c r="E238" s="6">
        <v>43956.0</v>
      </c>
      <c r="F238" s="4" t="s">
        <v>4926</v>
      </c>
      <c r="G238" s="4" t="s">
        <v>1357</v>
      </c>
      <c r="H238" s="4" t="s">
        <v>20</v>
      </c>
      <c r="I238" s="4" t="s">
        <v>20</v>
      </c>
      <c r="J238" s="4" t="s">
        <v>1358</v>
      </c>
      <c r="K238" s="7">
        <f t="shared" si="1"/>
        <v>2020</v>
      </c>
      <c r="L238" s="7" t="b">
        <f t="shared" si="2"/>
        <v>0</v>
      </c>
      <c r="P238" s="13">
        <v>0.0</v>
      </c>
    </row>
    <row r="239">
      <c r="A239" s="4" t="s">
        <v>1359</v>
      </c>
      <c r="B239" s="4" t="s">
        <v>1360</v>
      </c>
      <c r="C239" s="4" t="s">
        <v>1361</v>
      </c>
      <c r="D239" s="13">
        <v>3999.0</v>
      </c>
      <c r="E239" s="6">
        <v>43956.0</v>
      </c>
      <c r="F239" s="4" t="s">
        <v>4926</v>
      </c>
      <c r="G239" s="4" t="s">
        <v>1362</v>
      </c>
      <c r="H239" s="4" t="s">
        <v>1168</v>
      </c>
      <c r="I239" s="4" t="s">
        <v>1168</v>
      </c>
      <c r="J239" s="4" t="s">
        <v>1363</v>
      </c>
      <c r="K239" s="7">
        <f t="shared" si="1"/>
        <v>2020</v>
      </c>
      <c r="L239" s="7" t="b">
        <f t="shared" si="2"/>
        <v>0</v>
      </c>
      <c r="P239" s="13">
        <v>3999.0</v>
      </c>
    </row>
    <row r="240">
      <c r="A240" s="4" t="s">
        <v>1364</v>
      </c>
      <c r="B240" s="4" t="s">
        <v>1365</v>
      </c>
      <c r="C240" s="4" t="s">
        <v>1366</v>
      </c>
      <c r="D240" s="13">
        <v>699.0</v>
      </c>
      <c r="E240" s="6">
        <v>43958.0</v>
      </c>
      <c r="F240" s="4" t="s">
        <v>4926</v>
      </c>
      <c r="G240" s="9" t="s">
        <v>1367</v>
      </c>
      <c r="H240" s="4" t="s">
        <v>1368</v>
      </c>
      <c r="I240" s="4" t="s">
        <v>1368</v>
      </c>
      <c r="J240" s="4" t="s">
        <v>1369</v>
      </c>
      <c r="K240" s="7">
        <f t="shared" si="1"/>
        <v>2020</v>
      </c>
      <c r="L240" s="7" t="b">
        <f t="shared" si="2"/>
        <v>0</v>
      </c>
      <c r="P240" s="13">
        <v>699.0</v>
      </c>
    </row>
    <row r="241">
      <c r="A241" s="4" t="s">
        <v>1370</v>
      </c>
      <c r="B241" s="4" t="s">
        <v>1371</v>
      </c>
      <c r="C241" s="4" t="s">
        <v>1372</v>
      </c>
      <c r="D241" s="13">
        <v>1999.0</v>
      </c>
      <c r="E241" s="6">
        <v>43959.0</v>
      </c>
      <c r="F241" s="4" t="s">
        <v>4930</v>
      </c>
      <c r="G241" s="4" t="s">
        <v>1373</v>
      </c>
      <c r="H241" s="4" t="s">
        <v>1374</v>
      </c>
      <c r="I241" s="4" t="s">
        <v>658</v>
      </c>
      <c r="J241" s="4" t="s">
        <v>1375</v>
      </c>
      <c r="K241" s="7">
        <f t="shared" si="1"/>
        <v>2020</v>
      </c>
      <c r="L241" s="7" t="b">
        <f t="shared" si="2"/>
        <v>0</v>
      </c>
      <c r="P241" s="13">
        <v>1999.0</v>
      </c>
    </row>
    <row r="242">
      <c r="A242" s="4" t="s">
        <v>1376</v>
      </c>
      <c r="B242" s="4" t="s">
        <v>1377</v>
      </c>
      <c r="C242" s="4" t="s">
        <v>1378</v>
      </c>
      <c r="D242" s="13">
        <v>1999.0</v>
      </c>
      <c r="E242" s="6">
        <v>43963.0</v>
      </c>
      <c r="F242" s="4" t="s">
        <v>4949</v>
      </c>
      <c r="G242" s="4" t="s">
        <v>1379</v>
      </c>
      <c r="H242" s="4" t="s">
        <v>1380</v>
      </c>
      <c r="I242" s="4" t="s">
        <v>713</v>
      </c>
      <c r="J242" s="4" t="s">
        <v>1381</v>
      </c>
      <c r="K242" s="7">
        <f t="shared" si="1"/>
        <v>2020</v>
      </c>
      <c r="L242" s="7" t="b">
        <f t="shared" si="2"/>
        <v>0</v>
      </c>
      <c r="P242" s="13">
        <v>1999.0</v>
      </c>
    </row>
    <row r="243">
      <c r="A243" s="4" t="s">
        <v>1382</v>
      </c>
      <c r="B243" s="4" t="s">
        <v>1383</v>
      </c>
      <c r="C243" s="4" t="s">
        <v>1384</v>
      </c>
      <c r="D243" s="13">
        <v>4996.0</v>
      </c>
      <c r="E243" s="6">
        <v>43965.0</v>
      </c>
      <c r="F243" s="4" t="s">
        <v>4930</v>
      </c>
      <c r="G243" s="4" t="s">
        <v>1385</v>
      </c>
      <c r="H243" s="4" t="s">
        <v>1386</v>
      </c>
      <c r="I243" s="4" t="s">
        <v>1387</v>
      </c>
      <c r="J243" s="4" t="s">
        <v>1388</v>
      </c>
      <c r="K243" s="7">
        <f t="shared" si="1"/>
        <v>2020</v>
      </c>
      <c r="L243" s="7" t="b">
        <f t="shared" si="2"/>
        <v>0</v>
      </c>
      <c r="P243" s="13">
        <v>4996.0</v>
      </c>
    </row>
    <row r="244">
      <c r="A244" s="4" t="s">
        <v>1389</v>
      </c>
      <c r="B244" s="4" t="s">
        <v>1390</v>
      </c>
      <c r="C244" s="4" t="s">
        <v>1391</v>
      </c>
      <c r="D244" s="13">
        <v>2999.0</v>
      </c>
      <c r="E244" s="6">
        <v>43965.0</v>
      </c>
      <c r="F244" s="4" t="s">
        <v>4926</v>
      </c>
      <c r="G244" s="4" t="s">
        <v>1392</v>
      </c>
      <c r="H244" s="4" t="s">
        <v>961</v>
      </c>
      <c r="I244" s="4" t="s">
        <v>961</v>
      </c>
      <c r="J244" s="4" t="s">
        <v>760</v>
      </c>
      <c r="K244" s="7">
        <f t="shared" si="1"/>
        <v>2020</v>
      </c>
      <c r="L244" s="7" t="b">
        <f t="shared" si="2"/>
        <v>0</v>
      </c>
      <c r="P244" s="13">
        <v>2999.0</v>
      </c>
    </row>
    <row r="245">
      <c r="A245" s="4" t="s">
        <v>1393</v>
      </c>
      <c r="B245" s="4" t="s">
        <v>1394</v>
      </c>
      <c r="C245" s="4" t="s">
        <v>1395</v>
      </c>
      <c r="D245" s="13">
        <v>5999.0</v>
      </c>
      <c r="E245" s="6">
        <v>43972.0</v>
      </c>
      <c r="F245" s="4" t="s">
        <v>4926</v>
      </c>
      <c r="G245" s="4" t="s">
        <v>1396</v>
      </c>
      <c r="H245" s="4" t="s">
        <v>1397</v>
      </c>
      <c r="I245" s="4" t="s">
        <v>876</v>
      </c>
      <c r="J245" s="4" t="s">
        <v>1398</v>
      </c>
      <c r="K245" s="7">
        <f t="shared" si="1"/>
        <v>2020</v>
      </c>
      <c r="L245" s="7" t="b">
        <f t="shared" si="2"/>
        <v>1</v>
      </c>
      <c r="P245" s="13">
        <v>5999.0</v>
      </c>
    </row>
    <row r="246">
      <c r="A246" s="4" t="s">
        <v>1399</v>
      </c>
      <c r="B246" s="4" t="s">
        <v>1400</v>
      </c>
      <c r="C246" s="4" t="s">
        <v>1401</v>
      </c>
      <c r="D246" s="13">
        <v>3999.0</v>
      </c>
      <c r="E246" s="6">
        <v>43973.0</v>
      </c>
      <c r="F246" s="4" t="s">
        <v>4937</v>
      </c>
      <c r="G246" s="4" t="s">
        <v>1402</v>
      </c>
      <c r="H246" s="4" t="s">
        <v>1403</v>
      </c>
      <c r="I246" s="4" t="s">
        <v>45</v>
      </c>
      <c r="J246" s="4" t="s">
        <v>1404</v>
      </c>
      <c r="K246" s="7">
        <f t="shared" si="1"/>
        <v>2020</v>
      </c>
      <c r="L246" s="7" t="b">
        <f t="shared" si="2"/>
        <v>0</v>
      </c>
      <c r="P246" s="13">
        <v>3999.0</v>
      </c>
    </row>
    <row r="247">
      <c r="A247" s="4" t="s">
        <v>1405</v>
      </c>
      <c r="B247" s="4" t="s">
        <v>1406</v>
      </c>
      <c r="C247" s="4" t="s">
        <v>1407</v>
      </c>
      <c r="D247" s="13">
        <v>3999.0</v>
      </c>
      <c r="E247" s="6">
        <v>43973.0</v>
      </c>
      <c r="F247" s="4" t="s">
        <v>4945</v>
      </c>
      <c r="G247" s="4" t="s">
        <v>1408</v>
      </c>
      <c r="H247" s="4" t="s">
        <v>1409</v>
      </c>
      <c r="I247" s="4" t="s">
        <v>1409</v>
      </c>
      <c r="J247" s="4" t="s">
        <v>146</v>
      </c>
      <c r="K247" s="7">
        <f t="shared" si="1"/>
        <v>2020</v>
      </c>
      <c r="L247" s="7" t="b">
        <f t="shared" si="2"/>
        <v>0</v>
      </c>
      <c r="P247" s="13">
        <v>3999.0</v>
      </c>
    </row>
    <row r="248">
      <c r="A248" s="4" t="s">
        <v>1410</v>
      </c>
      <c r="B248" s="4" t="s">
        <v>1411</v>
      </c>
      <c r="C248" s="4" t="s">
        <v>1412</v>
      </c>
      <c r="D248" s="13">
        <v>1499.0</v>
      </c>
      <c r="E248" s="6">
        <v>43979.0</v>
      </c>
      <c r="F248" s="4" t="s">
        <v>4935</v>
      </c>
      <c r="G248" s="4" t="s">
        <v>1413</v>
      </c>
      <c r="H248" s="4" t="s">
        <v>1414</v>
      </c>
      <c r="I248" s="4" t="s">
        <v>315</v>
      </c>
      <c r="J248" s="4" t="s">
        <v>1415</v>
      </c>
      <c r="K248" s="7">
        <f t="shared" si="1"/>
        <v>2020</v>
      </c>
      <c r="L248" s="7" t="b">
        <f t="shared" si="2"/>
        <v>0</v>
      </c>
      <c r="P248" s="13">
        <v>1499.0</v>
      </c>
    </row>
    <row r="249">
      <c r="A249" s="4" t="s">
        <v>1416</v>
      </c>
      <c r="B249" s="4" t="s">
        <v>1417</v>
      </c>
      <c r="C249" s="4" t="s">
        <v>1418</v>
      </c>
      <c r="D249" s="13">
        <v>5999.0</v>
      </c>
      <c r="E249" s="6">
        <v>43979.0</v>
      </c>
      <c r="F249" s="4" t="s">
        <v>4926</v>
      </c>
      <c r="G249" s="4" t="s">
        <v>1419</v>
      </c>
      <c r="K249" s="7">
        <f t="shared" si="1"/>
        <v>2020</v>
      </c>
      <c r="L249" s="7" t="b">
        <f t="shared" si="2"/>
        <v>1</v>
      </c>
      <c r="P249" s="13">
        <v>5999.0</v>
      </c>
    </row>
    <row r="250">
      <c r="A250" s="4" t="s">
        <v>1420</v>
      </c>
      <c r="B250" s="4" t="s">
        <v>1421</v>
      </c>
      <c r="C250" s="4" t="s">
        <v>1422</v>
      </c>
      <c r="D250" s="13">
        <v>1499.0</v>
      </c>
      <c r="E250" s="6">
        <v>43979.0</v>
      </c>
      <c r="F250" s="4" t="s">
        <v>4949</v>
      </c>
      <c r="G250" s="4" t="s">
        <v>1423</v>
      </c>
      <c r="H250" s="4" t="s">
        <v>1424</v>
      </c>
      <c r="I250" s="4" t="s">
        <v>1424</v>
      </c>
      <c r="J250" s="4" t="s">
        <v>1425</v>
      </c>
      <c r="K250" s="7">
        <f t="shared" si="1"/>
        <v>2020</v>
      </c>
      <c r="L250" s="7" t="b">
        <f t="shared" si="2"/>
        <v>0</v>
      </c>
      <c r="P250" s="13">
        <v>1499.0</v>
      </c>
    </row>
    <row r="251">
      <c r="A251" s="4" t="s">
        <v>1426</v>
      </c>
      <c r="B251" s="4" t="s">
        <v>1427</v>
      </c>
      <c r="C251" s="4" t="s">
        <v>1428</v>
      </c>
      <c r="D251" s="13">
        <v>3999.0</v>
      </c>
      <c r="E251" s="6">
        <v>43988.0</v>
      </c>
      <c r="F251" s="4" t="s">
        <v>4950</v>
      </c>
      <c r="G251" s="4" t="s">
        <v>1429</v>
      </c>
      <c r="H251" s="4" t="s">
        <v>1430</v>
      </c>
      <c r="I251" s="4" t="s">
        <v>1430</v>
      </c>
      <c r="J251" s="4" t="s">
        <v>1431</v>
      </c>
      <c r="K251" s="7">
        <f t="shared" si="1"/>
        <v>2020</v>
      </c>
      <c r="L251" s="7" t="b">
        <f t="shared" si="2"/>
        <v>0</v>
      </c>
      <c r="P251" s="13">
        <v>3999.0</v>
      </c>
    </row>
    <row r="252">
      <c r="A252" s="4" t="s">
        <v>1432</v>
      </c>
      <c r="B252" s="4" t="s">
        <v>1433</v>
      </c>
      <c r="C252" s="4" t="s">
        <v>1434</v>
      </c>
      <c r="D252" s="13">
        <v>3499.0</v>
      </c>
      <c r="E252" s="6">
        <v>43991.0</v>
      </c>
      <c r="F252" s="4" t="s">
        <v>4930</v>
      </c>
      <c r="G252" s="4" t="s">
        <v>1435</v>
      </c>
      <c r="H252" s="4" t="s">
        <v>1436</v>
      </c>
      <c r="I252" s="4" t="s">
        <v>1436</v>
      </c>
      <c r="J252" s="4" t="s">
        <v>1437</v>
      </c>
      <c r="K252" s="7">
        <f t="shared" si="1"/>
        <v>2020</v>
      </c>
      <c r="L252" s="7" t="b">
        <f t="shared" si="2"/>
        <v>0</v>
      </c>
      <c r="P252" s="13">
        <v>3499.0</v>
      </c>
    </row>
    <row r="253">
      <c r="A253" s="4" t="s">
        <v>1438</v>
      </c>
      <c r="B253" s="4" t="s">
        <v>1439</v>
      </c>
      <c r="C253" s="4" t="s">
        <v>1440</v>
      </c>
      <c r="D253" s="13">
        <v>1999.0</v>
      </c>
      <c r="E253" s="6">
        <v>43993.0</v>
      </c>
      <c r="F253" s="4" t="s">
        <v>4953</v>
      </c>
      <c r="G253" s="4" t="s">
        <v>1441</v>
      </c>
      <c r="H253" s="4" t="s">
        <v>1442</v>
      </c>
      <c r="I253" s="4" t="s">
        <v>1442</v>
      </c>
      <c r="J253" s="4" t="s">
        <v>1443</v>
      </c>
      <c r="K253" s="7">
        <f t="shared" si="1"/>
        <v>2020</v>
      </c>
      <c r="L253" s="7" t="b">
        <f t="shared" si="2"/>
        <v>0</v>
      </c>
      <c r="P253" s="13">
        <v>1999.0</v>
      </c>
    </row>
    <row r="254">
      <c r="A254" s="4" t="s">
        <v>1444</v>
      </c>
      <c r="B254" s="4" t="s">
        <v>1445</v>
      </c>
      <c r="C254" s="4" t="s">
        <v>1446</v>
      </c>
      <c r="D254" s="13">
        <v>1599.0</v>
      </c>
      <c r="E254" s="6">
        <v>43993.0</v>
      </c>
      <c r="F254" s="4" t="s">
        <v>4926</v>
      </c>
      <c r="G254" s="4" t="s">
        <v>1447</v>
      </c>
      <c r="H254" s="4" t="s">
        <v>1448</v>
      </c>
      <c r="I254" s="4" t="s">
        <v>1449</v>
      </c>
      <c r="J254" s="4" t="s">
        <v>1450</v>
      </c>
      <c r="K254" s="7">
        <f t="shared" si="1"/>
        <v>2020</v>
      </c>
      <c r="L254" s="7" t="b">
        <f t="shared" si="2"/>
        <v>0</v>
      </c>
      <c r="P254" s="13">
        <v>1599.0</v>
      </c>
    </row>
    <row r="255">
      <c r="A255" s="4" t="s">
        <v>1451</v>
      </c>
      <c r="B255" s="4" t="s">
        <v>1452</v>
      </c>
      <c r="C255" s="4" t="s">
        <v>218</v>
      </c>
      <c r="D255" s="13">
        <v>2999.0</v>
      </c>
      <c r="E255" s="6">
        <v>43993.0</v>
      </c>
      <c r="F255" s="4" t="s">
        <v>4926</v>
      </c>
      <c r="G255" s="4" t="s">
        <v>1453</v>
      </c>
      <c r="K255" s="7">
        <f t="shared" si="1"/>
        <v>2020</v>
      </c>
      <c r="L255" s="7" t="b">
        <f t="shared" si="2"/>
        <v>0</v>
      </c>
      <c r="P255" s="13">
        <v>2999.0</v>
      </c>
    </row>
    <row r="256">
      <c r="A256" s="4" t="s">
        <v>1454</v>
      </c>
      <c r="B256" s="4" t="s">
        <v>1455</v>
      </c>
      <c r="C256" s="4" t="s">
        <v>1456</v>
      </c>
      <c r="D256" s="13">
        <v>4999.0</v>
      </c>
      <c r="E256" s="6">
        <v>43993.0</v>
      </c>
      <c r="F256" s="4" t="s">
        <v>4926</v>
      </c>
      <c r="G256" s="4" t="s">
        <v>1457</v>
      </c>
      <c r="H256" s="4" t="s">
        <v>1458</v>
      </c>
      <c r="I256" s="4" t="s">
        <v>1458</v>
      </c>
      <c r="J256" s="4" t="s">
        <v>1459</v>
      </c>
      <c r="K256" s="7">
        <f t="shared" si="1"/>
        <v>2020</v>
      </c>
      <c r="L256" s="7" t="b">
        <f t="shared" si="2"/>
        <v>0</v>
      </c>
      <c r="P256" s="13">
        <v>4999.0</v>
      </c>
    </row>
    <row r="257">
      <c r="A257" s="4" t="s">
        <v>1460</v>
      </c>
      <c r="B257" s="4" t="s">
        <v>1461</v>
      </c>
      <c r="C257" s="4" t="s">
        <v>1462</v>
      </c>
      <c r="D257" s="13">
        <v>3999.0</v>
      </c>
      <c r="E257" s="6">
        <v>43993.0</v>
      </c>
      <c r="F257" s="4" t="s">
        <v>4926</v>
      </c>
      <c r="G257" s="4" t="s">
        <v>1463</v>
      </c>
      <c r="H257" s="4" t="s">
        <v>1464</v>
      </c>
      <c r="I257" s="4" t="s">
        <v>1465</v>
      </c>
      <c r="J257" s="4" t="s">
        <v>1466</v>
      </c>
      <c r="K257" s="7">
        <f t="shared" si="1"/>
        <v>2020</v>
      </c>
      <c r="L257" s="7" t="b">
        <f t="shared" si="2"/>
        <v>0</v>
      </c>
      <c r="P257" s="13">
        <v>3999.0</v>
      </c>
    </row>
    <row r="258">
      <c r="A258" s="4" t="s">
        <v>1467</v>
      </c>
      <c r="B258" s="4" t="s">
        <v>1468</v>
      </c>
      <c r="C258" s="4" t="s">
        <v>1469</v>
      </c>
      <c r="D258" s="13">
        <v>1499.0</v>
      </c>
      <c r="E258" s="6">
        <v>43995.0</v>
      </c>
      <c r="F258" s="4" t="s">
        <v>4954</v>
      </c>
      <c r="G258" s="4" t="s">
        <v>1470</v>
      </c>
      <c r="H258" s="4" t="s">
        <v>1471</v>
      </c>
      <c r="I258" s="4" t="s">
        <v>1471</v>
      </c>
      <c r="J258" s="4" t="s">
        <v>1472</v>
      </c>
      <c r="K258" s="7">
        <f t="shared" si="1"/>
        <v>2020</v>
      </c>
      <c r="L258" s="7" t="b">
        <f t="shared" si="2"/>
        <v>0</v>
      </c>
      <c r="P258" s="13">
        <v>1499.0</v>
      </c>
    </row>
    <row r="259">
      <c r="A259" s="4" t="s">
        <v>1473</v>
      </c>
      <c r="B259" s="4" t="s">
        <v>1474</v>
      </c>
      <c r="C259" s="4" t="s">
        <v>1475</v>
      </c>
      <c r="D259" s="13">
        <v>4999.0</v>
      </c>
      <c r="E259" s="6">
        <v>43998.0</v>
      </c>
      <c r="F259" s="4" t="s">
        <v>4949</v>
      </c>
      <c r="G259" s="4" t="s">
        <v>1476</v>
      </c>
      <c r="H259" s="4" t="s">
        <v>634</v>
      </c>
      <c r="I259" s="4" t="s">
        <v>253</v>
      </c>
      <c r="J259" s="4" t="s">
        <v>1477</v>
      </c>
      <c r="K259" s="7">
        <f t="shared" si="1"/>
        <v>2020</v>
      </c>
      <c r="L259" s="7" t="b">
        <f t="shared" si="2"/>
        <v>0</v>
      </c>
      <c r="P259" s="13">
        <v>4999.0</v>
      </c>
    </row>
    <row r="260">
      <c r="A260" s="4" t="s">
        <v>1478</v>
      </c>
      <c r="B260" s="4" t="s">
        <v>1479</v>
      </c>
      <c r="C260" s="4" t="s">
        <v>1480</v>
      </c>
      <c r="D260" s="13">
        <v>4999.0</v>
      </c>
      <c r="E260" s="6">
        <v>44000.0</v>
      </c>
      <c r="F260" s="4" t="s">
        <v>4955</v>
      </c>
      <c r="G260" s="4" t="s">
        <v>1481</v>
      </c>
      <c r="H260" s="4" t="s">
        <v>1482</v>
      </c>
      <c r="I260" s="4" t="s">
        <v>1482</v>
      </c>
      <c r="J260" s="4" t="s">
        <v>1483</v>
      </c>
      <c r="K260" s="7">
        <f t="shared" si="1"/>
        <v>2020</v>
      </c>
      <c r="L260" s="7" t="b">
        <f t="shared" si="2"/>
        <v>0</v>
      </c>
      <c r="P260" s="13">
        <v>4999.0</v>
      </c>
    </row>
    <row r="261">
      <c r="A261" s="4" t="s">
        <v>1484</v>
      </c>
      <c r="B261" s="4" t="s">
        <v>1485</v>
      </c>
      <c r="C261" s="4" t="s">
        <v>1486</v>
      </c>
      <c r="D261" s="13">
        <v>2999.0</v>
      </c>
      <c r="E261" s="6">
        <v>44005.0</v>
      </c>
      <c r="F261" s="4" t="s">
        <v>4949</v>
      </c>
      <c r="G261" s="4" t="s">
        <v>1487</v>
      </c>
      <c r="H261" s="4" t="s">
        <v>1488</v>
      </c>
      <c r="I261" s="4" t="s">
        <v>253</v>
      </c>
      <c r="J261" s="4" t="s">
        <v>1489</v>
      </c>
      <c r="K261" s="7">
        <f t="shared" si="1"/>
        <v>2020</v>
      </c>
      <c r="L261" s="7" t="b">
        <f t="shared" si="2"/>
        <v>0</v>
      </c>
      <c r="P261" s="13">
        <v>2999.0</v>
      </c>
    </row>
    <row r="262">
      <c r="A262" s="4" t="s">
        <v>1490</v>
      </c>
      <c r="B262" s="4" t="s">
        <v>1491</v>
      </c>
      <c r="C262" s="4" t="s">
        <v>1492</v>
      </c>
      <c r="D262" s="13">
        <v>299.0</v>
      </c>
      <c r="E262" s="6">
        <v>44006.0</v>
      </c>
      <c r="F262" s="4" t="s">
        <v>4926</v>
      </c>
      <c r="G262" s="4" t="s">
        <v>1493</v>
      </c>
      <c r="H262" s="4" t="s">
        <v>1494</v>
      </c>
      <c r="I262" s="4" t="s">
        <v>1495</v>
      </c>
      <c r="J262" s="4" t="s">
        <v>1496</v>
      </c>
      <c r="K262" s="7">
        <f t="shared" si="1"/>
        <v>2020</v>
      </c>
      <c r="L262" s="7" t="b">
        <f t="shared" si="2"/>
        <v>0</v>
      </c>
      <c r="P262" s="13">
        <v>299.0</v>
      </c>
    </row>
    <row r="263">
      <c r="A263" s="4" t="s">
        <v>1497</v>
      </c>
      <c r="B263" s="4" t="s">
        <v>1498</v>
      </c>
      <c r="C263" s="4" t="s">
        <v>1499</v>
      </c>
      <c r="D263" s="13">
        <v>1499.0</v>
      </c>
      <c r="E263" s="6">
        <v>44007.0</v>
      </c>
      <c r="F263" s="4" t="s">
        <v>4926</v>
      </c>
      <c r="G263" s="4" t="s">
        <v>1500</v>
      </c>
      <c r="H263" s="4" t="s">
        <v>1501</v>
      </c>
      <c r="I263" s="4" t="s">
        <v>635</v>
      </c>
      <c r="J263" s="4" t="s">
        <v>1502</v>
      </c>
      <c r="K263" s="7">
        <f t="shared" si="1"/>
        <v>2020</v>
      </c>
      <c r="L263" s="7" t="b">
        <f t="shared" si="2"/>
        <v>0</v>
      </c>
      <c r="P263" s="13">
        <v>1499.0</v>
      </c>
    </row>
    <row r="264">
      <c r="A264" s="4" t="s">
        <v>1503</v>
      </c>
      <c r="B264" s="4" t="s">
        <v>1504</v>
      </c>
      <c r="C264" s="4" t="s">
        <v>1505</v>
      </c>
      <c r="D264" s="13">
        <v>999.0</v>
      </c>
      <c r="E264" s="6">
        <v>44007.0</v>
      </c>
      <c r="F264" s="4" t="s">
        <v>4926</v>
      </c>
      <c r="G264" s="4" t="s">
        <v>1506</v>
      </c>
      <c r="H264" s="4" t="s">
        <v>1507</v>
      </c>
      <c r="I264" s="4" t="s">
        <v>20</v>
      </c>
      <c r="J264" s="4" t="s">
        <v>777</v>
      </c>
      <c r="K264" s="7">
        <f t="shared" si="1"/>
        <v>2020</v>
      </c>
      <c r="L264" s="7" t="b">
        <f t="shared" si="2"/>
        <v>0</v>
      </c>
      <c r="P264" s="13">
        <v>999.0</v>
      </c>
    </row>
    <row r="265">
      <c r="A265" s="4" t="s">
        <v>1508</v>
      </c>
      <c r="B265" s="4" t="s">
        <v>1509</v>
      </c>
      <c r="C265" s="4" t="s">
        <v>1510</v>
      </c>
      <c r="D265" s="13">
        <v>1499.0</v>
      </c>
      <c r="E265" s="6">
        <v>44007.0</v>
      </c>
      <c r="F265" s="4" t="s">
        <v>4926</v>
      </c>
      <c r="G265" s="4" t="s">
        <v>1511</v>
      </c>
      <c r="H265" s="4" t="s">
        <v>1507</v>
      </c>
      <c r="I265" s="4" t="s">
        <v>20</v>
      </c>
      <c r="J265" s="4" t="s">
        <v>777</v>
      </c>
      <c r="K265" s="7">
        <f t="shared" si="1"/>
        <v>2020</v>
      </c>
      <c r="L265" s="7" t="b">
        <f t="shared" si="2"/>
        <v>0</v>
      </c>
      <c r="P265" s="13">
        <v>1499.0</v>
      </c>
    </row>
    <row r="266">
      <c r="A266" s="4" t="s">
        <v>1512</v>
      </c>
      <c r="B266" s="4" t="s">
        <v>1513</v>
      </c>
      <c r="C266" s="4" t="s">
        <v>1514</v>
      </c>
      <c r="D266" s="13">
        <v>0.0</v>
      </c>
      <c r="E266" s="6">
        <v>44013.0</v>
      </c>
      <c r="F266" s="4" t="s">
        <v>4926</v>
      </c>
      <c r="G266" s="4" t="s">
        <v>1515</v>
      </c>
      <c r="H266" s="4" t="s">
        <v>303</v>
      </c>
      <c r="I266" s="4" t="s">
        <v>20</v>
      </c>
      <c r="J266" s="4" t="s">
        <v>1516</v>
      </c>
      <c r="K266" s="7">
        <f t="shared" si="1"/>
        <v>2020</v>
      </c>
      <c r="L266" s="7" t="b">
        <f t="shared" si="2"/>
        <v>0</v>
      </c>
      <c r="P266" s="13">
        <v>0.0</v>
      </c>
    </row>
    <row r="267">
      <c r="A267" s="4" t="s">
        <v>1517</v>
      </c>
      <c r="B267" s="4" t="s">
        <v>1518</v>
      </c>
      <c r="C267" s="4" t="s">
        <v>1519</v>
      </c>
      <c r="D267" s="13">
        <v>1499.0</v>
      </c>
      <c r="E267" s="6">
        <v>44014.0</v>
      </c>
      <c r="F267" s="4" t="s">
        <v>4926</v>
      </c>
      <c r="G267" s="4" t="s">
        <v>1520</v>
      </c>
      <c r="H267" s="4" t="s">
        <v>1521</v>
      </c>
      <c r="I267" s="4" t="s">
        <v>927</v>
      </c>
      <c r="J267" s="4" t="s">
        <v>1522</v>
      </c>
      <c r="K267" s="7">
        <f t="shared" si="1"/>
        <v>2020</v>
      </c>
      <c r="L267" s="7" t="b">
        <f t="shared" si="2"/>
        <v>0</v>
      </c>
      <c r="P267" s="13">
        <v>1499.0</v>
      </c>
    </row>
    <row r="268">
      <c r="A268" s="4" t="s">
        <v>1523</v>
      </c>
      <c r="B268" s="4" t="s">
        <v>1524</v>
      </c>
      <c r="C268" s="4" t="s">
        <v>1525</v>
      </c>
      <c r="D268" s="13">
        <v>2999.0</v>
      </c>
      <c r="E268" s="6">
        <v>44021.0</v>
      </c>
      <c r="F268" s="4" t="s">
        <v>4926</v>
      </c>
      <c r="G268" s="4" t="s">
        <v>1526</v>
      </c>
      <c r="H268" s="4" t="s">
        <v>1409</v>
      </c>
      <c r="I268" s="4" t="s">
        <v>1409</v>
      </c>
      <c r="J268" s="4" t="s">
        <v>1527</v>
      </c>
      <c r="K268" s="7">
        <f t="shared" si="1"/>
        <v>2020</v>
      </c>
      <c r="L268" s="7" t="b">
        <f t="shared" si="2"/>
        <v>0</v>
      </c>
      <c r="P268" s="13">
        <v>2999.0</v>
      </c>
    </row>
    <row r="269">
      <c r="A269" s="4" t="s">
        <v>1528</v>
      </c>
      <c r="B269" s="4" t="s">
        <v>1529</v>
      </c>
      <c r="C269" s="4" t="s">
        <v>1530</v>
      </c>
      <c r="D269" s="13">
        <v>1999.0</v>
      </c>
      <c r="E269" s="6">
        <v>44021.0</v>
      </c>
      <c r="F269" s="4" t="s">
        <v>4926</v>
      </c>
      <c r="G269" s="4" t="s">
        <v>1531</v>
      </c>
      <c r="H269" s="4" t="s">
        <v>1532</v>
      </c>
      <c r="I269" s="4" t="s">
        <v>1533</v>
      </c>
      <c r="J269" s="4" t="s">
        <v>185</v>
      </c>
      <c r="K269" s="7">
        <f t="shared" si="1"/>
        <v>2020</v>
      </c>
      <c r="L269" s="7" t="b">
        <f t="shared" si="2"/>
        <v>0</v>
      </c>
      <c r="P269" s="13">
        <v>1999.0</v>
      </c>
    </row>
    <row r="270">
      <c r="A270" s="4" t="s">
        <v>1534</v>
      </c>
      <c r="B270" s="4" t="s">
        <v>1535</v>
      </c>
      <c r="C270" s="4" t="s">
        <v>1536</v>
      </c>
      <c r="D270" s="13">
        <v>1999.0</v>
      </c>
      <c r="E270" s="6">
        <v>44021.0</v>
      </c>
      <c r="F270" s="4" t="s">
        <v>4926</v>
      </c>
      <c r="G270" s="4" t="s">
        <v>1537</v>
      </c>
      <c r="J270" s="4" t="s">
        <v>1538</v>
      </c>
      <c r="K270" s="7">
        <f t="shared" si="1"/>
        <v>2020</v>
      </c>
      <c r="L270" s="7" t="b">
        <f t="shared" si="2"/>
        <v>0</v>
      </c>
      <c r="P270" s="13">
        <v>1999.0</v>
      </c>
    </row>
    <row r="271">
      <c r="A271" s="4" t="s">
        <v>1539</v>
      </c>
      <c r="B271" s="4" t="s">
        <v>1540</v>
      </c>
      <c r="C271" s="4" t="s">
        <v>1541</v>
      </c>
      <c r="D271" s="13">
        <v>2999.0</v>
      </c>
      <c r="E271" s="6">
        <v>44027.0</v>
      </c>
      <c r="F271" s="4" t="s">
        <v>4947</v>
      </c>
      <c r="G271" s="4" t="s">
        <v>1542</v>
      </c>
      <c r="H271" s="4" t="s">
        <v>1543</v>
      </c>
      <c r="I271" s="4" t="s">
        <v>1543</v>
      </c>
      <c r="J271" s="4" t="s">
        <v>1544</v>
      </c>
      <c r="K271" s="7">
        <f t="shared" si="1"/>
        <v>2020</v>
      </c>
      <c r="L271" s="7" t="b">
        <f t="shared" si="2"/>
        <v>0</v>
      </c>
      <c r="P271" s="13">
        <v>2999.0</v>
      </c>
    </row>
    <row r="272">
      <c r="A272" s="4" t="s">
        <v>1545</v>
      </c>
      <c r="B272" s="4" t="s">
        <v>1546</v>
      </c>
      <c r="C272" s="4" t="s">
        <v>1547</v>
      </c>
      <c r="D272" s="13">
        <v>1999.0</v>
      </c>
      <c r="E272" s="6">
        <v>44028.0</v>
      </c>
      <c r="F272" s="4" t="s">
        <v>4926</v>
      </c>
      <c r="G272" s="4" t="s">
        <v>1548</v>
      </c>
      <c r="J272" s="4" t="s">
        <v>1213</v>
      </c>
      <c r="K272" s="7">
        <f t="shared" si="1"/>
        <v>2020</v>
      </c>
      <c r="L272" s="7" t="b">
        <f t="shared" si="2"/>
        <v>0</v>
      </c>
      <c r="P272" s="13">
        <v>1999.0</v>
      </c>
    </row>
    <row r="273">
      <c r="A273" s="4" t="s">
        <v>1549</v>
      </c>
      <c r="B273" s="4" t="s">
        <v>1550</v>
      </c>
      <c r="C273" s="4" t="s">
        <v>1551</v>
      </c>
      <c r="D273" s="13">
        <v>2499.0</v>
      </c>
      <c r="E273" s="6">
        <v>44028.0</v>
      </c>
      <c r="F273" s="4" t="s">
        <v>4939</v>
      </c>
      <c r="G273" s="4" t="s">
        <v>1552</v>
      </c>
      <c r="H273" s="4" t="s">
        <v>285</v>
      </c>
      <c r="I273" s="4" t="s">
        <v>285</v>
      </c>
      <c r="J273" s="4" t="s">
        <v>1553</v>
      </c>
      <c r="K273" s="7">
        <f t="shared" si="1"/>
        <v>2020</v>
      </c>
      <c r="L273" s="7" t="b">
        <f t="shared" si="2"/>
        <v>0</v>
      </c>
      <c r="P273" s="13">
        <v>2499.0</v>
      </c>
    </row>
    <row r="274">
      <c r="A274" s="4" t="s">
        <v>1554</v>
      </c>
      <c r="B274" s="4" t="s">
        <v>1555</v>
      </c>
      <c r="C274" s="4" t="s">
        <v>1556</v>
      </c>
      <c r="D274" s="13">
        <v>1999.0</v>
      </c>
      <c r="E274" s="6">
        <v>44032.0</v>
      </c>
      <c r="F274" s="4" t="s">
        <v>4939</v>
      </c>
      <c r="G274" s="4" t="s">
        <v>1557</v>
      </c>
      <c r="H274" s="4" t="s">
        <v>1558</v>
      </c>
      <c r="I274" s="4" t="s">
        <v>1559</v>
      </c>
      <c r="J274" s="4" t="s">
        <v>1332</v>
      </c>
      <c r="K274" s="7">
        <f t="shared" si="1"/>
        <v>2020</v>
      </c>
      <c r="L274" s="7" t="b">
        <f t="shared" si="2"/>
        <v>0</v>
      </c>
      <c r="P274" s="13">
        <v>1999.0</v>
      </c>
    </row>
    <row r="275">
      <c r="A275" s="4" t="s">
        <v>1560</v>
      </c>
      <c r="B275" s="4" t="s">
        <v>1561</v>
      </c>
      <c r="C275" s="4" t="s">
        <v>1562</v>
      </c>
      <c r="D275" s="13">
        <v>3999.0</v>
      </c>
      <c r="E275" s="6">
        <v>44034.0</v>
      </c>
      <c r="F275" s="4" t="s">
        <v>4939</v>
      </c>
      <c r="G275" s="4" t="s">
        <v>1563</v>
      </c>
      <c r="H275" s="4" t="s">
        <v>1564</v>
      </c>
      <c r="I275" s="4" t="s">
        <v>1565</v>
      </c>
      <c r="J275" s="4" t="s">
        <v>1566</v>
      </c>
      <c r="K275" s="7">
        <f t="shared" si="1"/>
        <v>2020</v>
      </c>
      <c r="L275" s="7" t="b">
        <f t="shared" si="2"/>
        <v>0</v>
      </c>
      <c r="P275" s="13">
        <v>3999.0</v>
      </c>
    </row>
    <row r="276">
      <c r="A276" s="4" t="s">
        <v>1567</v>
      </c>
      <c r="B276" s="4" t="s">
        <v>1568</v>
      </c>
      <c r="C276" s="4" t="s">
        <v>1569</v>
      </c>
      <c r="D276" s="13">
        <v>1999.0</v>
      </c>
      <c r="E276" s="6">
        <v>44035.0</v>
      </c>
      <c r="F276" s="4" t="s">
        <v>4926</v>
      </c>
      <c r="G276" s="4" t="s">
        <v>1570</v>
      </c>
      <c r="H276" s="4" t="s">
        <v>1049</v>
      </c>
      <c r="I276" s="4" t="s">
        <v>270</v>
      </c>
      <c r="J276" s="4" t="s">
        <v>1571</v>
      </c>
      <c r="K276" s="7">
        <f t="shared" si="1"/>
        <v>2020</v>
      </c>
      <c r="L276" s="7" t="b">
        <f t="shared" si="2"/>
        <v>0</v>
      </c>
      <c r="P276" s="13">
        <v>1999.0</v>
      </c>
    </row>
    <row r="277">
      <c r="A277" s="4" t="s">
        <v>1572</v>
      </c>
      <c r="B277" s="4" t="s">
        <v>1573</v>
      </c>
      <c r="C277" s="4" t="s">
        <v>1574</v>
      </c>
      <c r="D277" s="13">
        <v>1999.0</v>
      </c>
      <c r="E277" s="6">
        <v>44035.0</v>
      </c>
      <c r="F277" s="4" t="s">
        <v>4926</v>
      </c>
      <c r="G277" s="4" t="s">
        <v>1575</v>
      </c>
      <c r="H277" s="4" t="s">
        <v>1576</v>
      </c>
      <c r="I277" s="4" t="s">
        <v>1576</v>
      </c>
      <c r="J277" s="4" t="s">
        <v>1577</v>
      </c>
      <c r="K277" s="7">
        <f t="shared" si="1"/>
        <v>2020</v>
      </c>
      <c r="L277" s="7" t="b">
        <f t="shared" si="2"/>
        <v>0</v>
      </c>
      <c r="P277" s="13">
        <v>1999.0</v>
      </c>
    </row>
    <row r="278">
      <c r="A278" s="4" t="s">
        <v>1578</v>
      </c>
      <c r="B278" s="4" t="s">
        <v>1579</v>
      </c>
      <c r="C278" s="4" t="s">
        <v>1580</v>
      </c>
      <c r="D278" s="13">
        <v>2999.0</v>
      </c>
      <c r="E278" s="6">
        <v>44040.0</v>
      </c>
      <c r="F278" s="4" t="s">
        <v>4926</v>
      </c>
      <c r="G278" s="4" t="s">
        <v>1581</v>
      </c>
      <c r="H278" s="4" t="s">
        <v>1582</v>
      </c>
      <c r="I278" s="4" t="s">
        <v>20</v>
      </c>
      <c r="J278" s="4" t="s">
        <v>1583</v>
      </c>
      <c r="K278" s="7">
        <f t="shared" si="1"/>
        <v>2020</v>
      </c>
      <c r="L278" s="7" t="b">
        <f t="shared" si="2"/>
        <v>0</v>
      </c>
      <c r="P278" s="13">
        <v>2999.0</v>
      </c>
    </row>
    <row r="279">
      <c r="A279" s="4" t="s">
        <v>1584</v>
      </c>
      <c r="B279" s="4" t="s">
        <v>1585</v>
      </c>
      <c r="C279" s="4" t="s">
        <v>1586</v>
      </c>
      <c r="D279" s="13">
        <v>2999.0</v>
      </c>
      <c r="E279" s="6">
        <v>44040.0</v>
      </c>
      <c r="F279" s="4" t="s">
        <v>4949</v>
      </c>
      <c r="G279" s="4" t="s">
        <v>1587</v>
      </c>
      <c r="H279" s="4" t="s">
        <v>1588</v>
      </c>
      <c r="I279" s="4" t="s">
        <v>253</v>
      </c>
      <c r="J279" s="4" t="s">
        <v>469</v>
      </c>
      <c r="K279" s="7">
        <f t="shared" si="1"/>
        <v>2020</v>
      </c>
      <c r="L279" s="7" t="b">
        <f t="shared" si="2"/>
        <v>0</v>
      </c>
      <c r="P279" s="13">
        <v>2999.0</v>
      </c>
    </row>
    <row r="280">
      <c r="A280" s="4" t="s">
        <v>1589</v>
      </c>
      <c r="B280" s="4" t="s">
        <v>1590</v>
      </c>
      <c r="C280" s="4" t="s">
        <v>1591</v>
      </c>
      <c r="D280" s="13">
        <v>1999.0</v>
      </c>
      <c r="E280" s="6">
        <v>44041.0</v>
      </c>
      <c r="F280" s="4" t="s">
        <v>4926</v>
      </c>
      <c r="G280" s="4" t="s">
        <v>1592</v>
      </c>
      <c r="H280" s="4" t="s">
        <v>1593</v>
      </c>
      <c r="I280" s="4" t="s">
        <v>1594</v>
      </c>
      <c r="J280" s="4" t="s">
        <v>1595</v>
      </c>
      <c r="K280" s="7">
        <f t="shared" si="1"/>
        <v>2020</v>
      </c>
      <c r="L280" s="7" t="b">
        <f t="shared" si="2"/>
        <v>0</v>
      </c>
      <c r="P280" s="13">
        <v>1999.0</v>
      </c>
    </row>
    <row r="281">
      <c r="A281" s="4" t="s">
        <v>1596</v>
      </c>
      <c r="B281" s="4" t="s">
        <v>1597</v>
      </c>
      <c r="C281" s="4" t="s">
        <v>1598</v>
      </c>
      <c r="D281" s="13">
        <v>1499.0</v>
      </c>
      <c r="E281" s="6">
        <v>44041.0</v>
      </c>
      <c r="F281" s="4" t="s">
        <v>4926</v>
      </c>
      <c r="G281" s="4" t="s">
        <v>1599</v>
      </c>
      <c r="H281" s="4" t="s">
        <v>1600</v>
      </c>
      <c r="I281" s="4" t="s">
        <v>1594</v>
      </c>
      <c r="J281" s="4" t="s">
        <v>928</v>
      </c>
      <c r="K281" s="7">
        <f t="shared" si="1"/>
        <v>2020</v>
      </c>
      <c r="L281" s="7" t="b">
        <f t="shared" si="2"/>
        <v>0</v>
      </c>
      <c r="P281" s="13">
        <v>1499.0</v>
      </c>
    </row>
    <row r="282">
      <c r="A282" s="4" t="s">
        <v>1601</v>
      </c>
      <c r="B282" s="4" t="s">
        <v>1602</v>
      </c>
      <c r="C282" s="4" t="s">
        <v>1603</v>
      </c>
      <c r="D282" s="13">
        <v>1499.0</v>
      </c>
      <c r="E282" s="6">
        <v>44042.0</v>
      </c>
      <c r="F282" s="4" t="s">
        <v>4926</v>
      </c>
      <c r="G282" s="4" t="s">
        <v>1604</v>
      </c>
      <c r="H282" s="4" t="s">
        <v>1605</v>
      </c>
      <c r="I282" s="4" t="s">
        <v>1605</v>
      </c>
      <c r="J282" s="4" t="s">
        <v>1606</v>
      </c>
      <c r="K282" s="7">
        <f t="shared" si="1"/>
        <v>2020</v>
      </c>
      <c r="L282" s="7" t="b">
        <f t="shared" si="2"/>
        <v>0</v>
      </c>
      <c r="P282" s="13">
        <v>1499.0</v>
      </c>
    </row>
    <row r="283">
      <c r="A283" s="4" t="s">
        <v>1607</v>
      </c>
      <c r="B283" s="4" t="s">
        <v>1608</v>
      </c>
      <c r="C283" s="4" t="s">
        <v>1609</v>
      </c>
      <c r="D283" s="13">
        <v>1499.0</v>
      </c>
      <c r="E283" s="6">
        <v>44042.0</v>
      </c>
      <c r="F283" s="4" t="s">
        <v>4926</v>
      </c>
      <c r="G283" s="4" t="s">
        <v>1610</v>
      </c>
      <c r="H283" s="4" t="s">
        <v>1611</v>
      </c>
      <c r="I283" s="4" t="s">
        <v>1611</v>
      </c>
      <c r="J283" s="4" t="s">
        <v>1612</v>
      </c>
      <c r="K283" s="7">
        <f t="shared" si="1"/>
        <v>2020</v>
      </c>
      <c r="L283" s="7" t="b">
        <f t="shared" si="2"/>
        <v>0</v>
      </c>
      <c r="P283" s="13">
        <v>1499.0</v>
      </c>
    </row>
    <row r="284">
      <c r="A284" s="4" t="s">
        <v>1613</v>
      </c>
      <c r="B284" s="4" t="s">
        <v>1614</v>
      </c>
      <c r="C284" s="4" t="s">
        <v>1615</v>
      </c>
      <c r="D284" s="13">
        <v>799.0</v>
      </c>
      <c r="E284" s="6">
        <v>44042.0</v>
      </c>
      <c r="F284" s="4" t="s">
        <v>4926</v>
      </c>
      <c r="G284" s="4" t="s">
        <v>1616</v>
      </c>
      <c r="H284" s="4" t="s">
        <v>1617</v>
      </c>
      <c r="I284" s="4" t="s">
        <v>1617</v>
      </c>
      <c r="J284" s="4" t="s">
        <v>1618</v>
      </c>
      <c r="K284" s="7">
        <f t="shared" si="1"/>
        <v>2020</v>
      </c>
      <c r="L284" s="7" t="b">
        <f t="shared" si="2"/>
        <v>0</v>
      </c>
      <c r="P284" s="13">
        <v>799.0</v>
      </c>
    </row>
    <row r="285">
      <c r="A285" s="4" t="s">
        <v>1619</v>
      </c>
      <c r="B285" s="4" t="s">
        <v>1620</v>
      </c>
      <c r="C285" s="4" t="s">
        <v>1621</v>
      </c>
      <c r="D285" s="13">
        <v>3499.0</v>
      </c>
      <c r="E285" s="6">
        <v>44042.0</v>
      </c>
      <c r="F285" s="4" t="s">
        <v>4939</v>
      </c>
      <c r="G285" s="4" t="s">
        <v>1622</v>
      </c>
      <c r="H285" s="4" t="s">
        <v>1623</v>
      </c>
      <c r="I285" s="4" t="s">
        <v>1276</v>
      </c>
      <c r="J285" s="4" t="s">
        <v>1213</v>
      </c>
      <c r="K285" s="7">
        <f t="shared" si="1"/>
        <v>2020</v>
      </c>
      <c r="L285" s="7" t="b">
        <f t="shared" si="2"/>
        <v>0</v>
      </c>
      <c r="P285" s="13">
        <v>3499.0</v>
      </c>
    </row>
    <row r="286">
      <c r="A286" s="4" t="s">
        <v>1624</v>
      </c>
      <c r="B286" s="4" t="s">
        <v>1625</v>
      </c>
      <c r="C286" s="4" t="s">
        <v>1626</v>
      </c>
      <c r="D286" s="13">
        <v>799.0</v>
      </c>
      <c r="E286" s="6">
        <v>44047.0</v>
      </c>
      <c r="F286" s="4" t="s">
        <v>4948</v>
      </c>
      <c r="G286" s="4" t="s">
        <v>1627</v>
      </c>
      <c r="H286" s="4" t="s">
        <v>1628</v>
      </c>
      <c r="I286" s="4" t="s">
        <v>1628</v>
      </c>
      <c r="J286" s="4" t="s">
        <v>1629</v>
      </c>
      <c r="K286" s="7">
        <f t="shared" si="1"/>
        <v>2020</v>
      </c>
      <c r="L286" s="7" t="b">
        <f t="shared" si="2"/>
        <v>0</v>
      </c>
      <c r="P286" s="13">
        <v>799.0</v>
      </c>
    </row>
    <row r="287">
      <c r="A287" s="4" t="s">
        <v>1630</v>
      </c>
      <c r="B287" s="4" t="s">
        <v>1631</v>
      </c>
      <c r="C287" s="4" t="s">
        <v>1632</v>
      </c>
      <c r="D287" s="13">
        <v>1499.0</v>
      </c>
      <c r="E287" s="6">
        <v>44049.0</v>
      </c>
      <c r="F287" s="4" t="s">
        <v>4926</v>
      </c>
      <c r="G287" s="4" t="s">
        <v>1633</v>
      </c>
      <c r="H287" s="4" t="s">
        <v>1634</v>
      </c>
      <c r="I287" s="4" t="s">
        <v>1635</v>
      </c>
      <c r="J287" s="4" t="s">
        <v>1636</v>
      </c>
      <c r="K287" s="7">
        <f t="shared" si="1"/>
        <v>2020</v>
      </c>
      <c r="L287" s="7" t="b">
        <f t="shared" si="2"/>
        <v>0</v>
      </c>
      <c r="P287" s="13">
        <v>1499.0</v>
      </c>
    </row>
    <row r="288">
      <c r="A288" s="4" t="s">
        <v>1637</v>
      </c>
      <c r="B288" s="4" t="s">
        <v>1638</v>
      </c>
      <c r="C288" s="4" t="s">
        <v>1639</v>
      </c>
      <c r="D288" s="13">
        <v>0.0</v>
      </c>
      <c r="E288" s="6">
        <v>44049.0</v>
      </c>
      <c r="F288" s="4" t="s">
        <v>4926</v>
      </c>
      <c r="G288" s="4" t="s">
        <v>1640</v>
      </c>
      <c r="H288" s="4" t="s">
        <v>1641</v>
      </c>
      <c r="I288" s="4" t="s">
        <v>1641</v>
      </c>
      <c r="J288" s="4" t="s">
        <v>1642</v>
      </c>
      <c r="K288" s="7">
        <f t="shared" si="1"/>
        <v>2020</v>
      </c>
      <c r="L288" s="7" t="b">
        <f t="shared" si="2"/>
        <v>0</v>
      </c>
      <c r="P288" s="13">
        <v>0.0</v>
      </c>
    </row>
    <row r="289">
      <c r="A289" s="4" t="s">
        <v>1643</v>
      </c>
      <c r="B289" s="4" t="s">
        <v>1644</v>
      </c>
      <c r="C289" s="4" t="s">
        <v>1645</v>
      </c>
      <c r="D289" s="13">
        <v>4999.0</v>
      </c>
      <c r="E289" s="6">
        <v>44050.0</v>
      </c>
      <c r="F289" s="4" t="s">
        <v>4926</v>
      </c>
      <c r="G289" s="4" t="s">
        <v>1646</v>
      </c>
      <c r="H289" s="4" t="s">
        <v>1647</v>
      </c>
      <c r="I289" s="4" t="s">
        <v>955</v>
      </c>
      <c r="J289" s="4" t="s">
        <v>1353</v>
      </c>
      <c r="K289" s="7">
        <f t="shared" si="1"/>
        <v>2020</v>
      </c>
      <c r="L289" s="7" t="b">
        <f t="shared" si="2"/>
        <v>0</v>
      </c>
      <c r="P289" s="13">
        <v>4999.0</v>
      </c>
    </row>
    <row r="290">
      <c r="A290" s="4" t="s">
        <v>1648</v>
      </c>
      <c r="B290" s="4" t="s">
        <v>1649</v>
      </c>
      <c r="C290" s="4" t="s">
        <v>1650</v>
      </c>
      <c r="D290" s="13">
        <v>1499.0</v>
      </c>
      <c r="E290" s="6">
        <v>44056.0</v>
      </c>
      <c r="F290" s="4" t="s">
        <v>4935</v>
      </c>
      <c r="G290" s="4" t="s">
        <v>1651</v>
      </c>
      <c r="H290" s="4" t="s">
        <v>1652</v>
      </c>
      <c r="I290" s="4" t="s">
        <v>1653</v>
      </c>
      <c r="J290" s="4" t="s">
        <v>1654</v>
      </c>
      <c r="K290" s="7">
        <f t="shared" si="1"/>
        <v>2020</v>
      </c>
      <c r="L290" s="7" t="b">
        <f t="shared" si="2"/>
        <v>0</v>
      </c>
      <c r="P290" s="13">
        <v>1499.0</v>
      </c>
    </row>
    <row r="291">
      <c r="A291" s="4" t="s">
        <v>1655</v>
      </c>
      <c r="B291" s="4" t="s">
        <v>1656</v>
      </c>
      <c r="C291" s="4" t="s">
        <v>1657</v>
      </c>
      <c r="D291" s="13">
        <v>4999.0</v>
      </c>
      <c r="E291" s="6">
        <v>44056.0</v>
      </c>
      <c r="F291" s="4" t="s">
        <v>4935</v>
      </c>
      <c r="G291" s="4" t="s">
        <v>1658</v>
      </c>
      <c r="H291" s="4" t="s">
        <v>1659</v>
      </c>
      <c r="I291" s="4" t="s">
        <v>1660</v>
      </c>
      <c r="J291" s="4" t="s">
        <v>1661</v>
      </c>
      <c r="K291" s="7">
        <f t="shared" si="1"/>
        <v>2020</v>
      </c>
      <c r="L291" s="7" t="b">
        <f t="shared" si="2"/>
        <v>0</v>
      </c>
      <c r="P291" s="13">
        <v>4999.0</v>
      </c>
    </row>
    <row r="292">
      <c r="A292" s="4" t="s">
        <v>1662</v>
      </c>
      <c r="B292" s="4" t="s">
        <v>1663</v>
      </c>
      <c r="C292" s="4" t="s">
        <v>1664</v>
      </c>
      <c r="D292" s="13">
        <v>999.0</v>
      </c>
      <c r="E292" s="6">
        <v>44056.0</v>
      </c>
      <c r="F292" s="4" t="s">
        <v>4926</v>
      </c>
      <c r="G292" s="4" t="s">
        <v>1665</v>
      </c>
      <c r="H292" s="4" t="s">
        <v>1666</v>
      </c>
      <c r="I292" s="4" t="s">
        <v>1667</v>
      </c>
      <c r="J292" s="4" t="s">
        <v>1668</v>
      </c>
      <c r="K292" s="7">
        <f t="shared" si="1"/>
        <v>2020</v>
      </c>
      <c r="L292" s="7" t="b">
        <f t="shared" si="2"/>
        <v>0</v>
      </c>
      <c r="P292" s="13">
        <v>999.0</v>
      </c>
    </row>
    <row r="293">
      <c r="A293" s="4" t="s">
        <v>1669</v>
      </c>
      <c r="B293" s="4" t="s">
        <v>1670</v>
      </c>
      <c r="C293" s="4" t="s">
        <v>1671</v>
      </c>
      <c r="D293" s="13">
        <v>0.0</v>
      </c>
      <c r="E293" s="6">
        <v>44056.0</v>
      </c>
      <c r="F293" s="4" t="s">
        <v>4926</v>
      </c>
      <c r="G293" s="4" t="s">
        <v>1672</v>
      </c>
      <c r="H293" s="4" t="s">
        <v>1641</v>
      </c>
      <c r="I293" s="4" t="s">
        <v>1641</v>
      </c>
      <c r="J293" s="4" t="s">
        <v>1642</v>
      </c>
      <c r="K293" s="7">
        <f t="shared" si="1"/>
        <v>2020</v>
      </c>
      <c r="L293" s="7" t="b">
        <f t="shared" si="2"/>
        <v>0</v>
      </c>
      <c r="P293" s="13">
        <v>0.0</v>
      </c>
    </row>
    <row r="294">
      <c r="A294" s="4" t="s">
        <v>1673</v>
      </c>
      <c r="B294" s="4" t="s">
        <v>1674</v>
      </c>
      <c r="C294" s="4" t="s">
        <v>1675</v>
      </c>
      <c r="D294" s="13">
        <v>3999.0</v>
      </c>
      <c r="E294" s="6">
        <v>44056.0</v>
      </c>
      <c r="F294" s="4" t="s">
        <v>4926</v>
      </c>
      <c r="G294" s="4" t="s">
        <v>1676</v>
      </c>
      <c r="H294" s="4" t="s">
        <v>615</v>
      </c>
      <c r="I294" s="4" t="s">
        <v>1677</v>
      </c>
      <c r="J294" s="4" t="s">
        <v>1678</v>
      </c>
      <c r="K294" s="7">
        <f t="shared" si="1"/>
        <v>2020</v>
      </c>
      <c r="L294" s="7" t="b">
        <f t="shared" si="2"/>
        <v>0</v>
      </c>
      <c r="P294" s="13">
        <v>3999.0</v>
      </c>
    </row>
    <row r="295">
      <c r="A295" s="4" t="s">
        <v>1679</v>
      </c>
      <c r="B295" s="4" t="s">
        <v>1680</v>
      </c>
      <c r="C295" s="4" t="s">
        <v>1681</v>
      </c>
      <c r="D295" s="13">
        <v>1499.0</v>
      </c>
      <c r="E295" s="6">
        <v>44056.0</v>
      </c>
      <c r="F295" s="4" t="s">
        <v>4939</v>
      </c>
      <c r="G295" s="4" t="s">
        <v>1682</v>
      </c>
      <c r="H295" s="4" t="s">
        <v>1683</v>
      </c>
      <c r="I295" s="4" t="s">
        <v>1276</v>
      </c>
      <c r="J295" s="4" t="s">
        <v>1684</v>
      </c>
      <c r="K295" s="7">
        <f t="shared" si="1"/>
        <v>2020</v>
      </c>
      <c r="L295" s="7" t="b">
        <f t="shared" si="2"/>
        <v>0</v>
      </c>
      <c r="P295" s="13">
        <v>1499.0</v>
      </c>
    </row>
    <row r="296">
      <c r="A296" s="4" t="s">
        <v>1685</v>
      </c>
      <c r="B296" s="4" t="s">
        <v>1686</v>
      </c>
      <c r="C296" s="4" t="s">
        <v>1687</v>
      </c>
      <c r="D296" s="13">
        <v>2999.0</v>
      </c>
      <c r="E296" s="6">
        <v>44061.0</v>
      </c>
      <c r="F296" s="4" t="s">
        <v>4947</v>
      </c>
      <c r="G296" s="4" t="s">
        <v>1688</v>
      </c>
      <c r="H296" s="4" t="s">
        <v>1689</v>
      </c>
      <c r="I296" s="4" t="s">
        <v>1690</v>
      </c>
      <c r="J296" s="4" t="s">
        <v>1691</v>
      </c>
      <c r="K296" s="7">
        <f t="shared" si="1"/>
        <v>2020</v>
      </c>
      <c r="L296" s="7" t="b">
        <f t="shared" si="2"/>
        <v>0</v>
      </c>
      <c r="P296" s="13">
        <v>2999.0</v>
      </c>
    </row>
    <row r="297">
      <c r="A297" s="4" t="s">
        <v>1692</v>
      </c>
      <c r="B297" s="4" t="s">
        <v>1693</v>
      </c>
      <c r="C297" s="4" t="s">
        <v>1694</v>
      </c>
      <c r="D297" s="13">
        <v>999.0</v>
      </c>
      <c r="E297" s="6">
        <v>44061.0</v>
      </c>
      <c r="F297" s="4" t="s">
        <v>4926</v>
      </c>
      <c r="G297" s="4" t="s">
        <v>1695</v>
      </c>
      <c r="H297" s="4" t="s">
        <v>291</v>
      </c>
      <c r="I297" s="4" t="s">
        <v>20</v>
      </c>
      <c r="J297" s="4" t="s">
        <v>1696</v>
      </c>
      <c r="K297" s="7">
        <f t="shared" si="1"/>
        <v>2020</v>
      </c>
      <c r="L297" s="7" t="b">
        <f t="shared" si="2"/>
        <v>0</v>
      </c>
      <c r="P297" s="13">
        <v>999.0</v>
      </c>
    </row>
    <row r="298">
      <c r="A298" s="4" t="s">
        <v>1697</v>
      </c>
      <c r="B298" s="4" t="s">
        <v>1698</v>
      </c>
      <c r="C298" s="4" t="s">
        <v>1699</v>
      </c>
      <c r="D298" s="13">
        <v>999.0</v>
      </c>
      <c r="E298" s="6">
        <v>44061.0</v>
      </c>
      <c r="F298" s="4" t="s">
        <v>4926</v>
      </c>
      <c r="G298" s="4" t="s">
        <v>1700</v>
      </c>
      <c r="H298" s="4" t="s">
        <v>1701</v>
      </c>
      <c r="I298" s="4" t="s">
        <v>20</v>
      </c>
      <c r="J298" s="4" t="s">
        <v>1696</v>
      </c>
      <c r="K298" s="7">
        <f t="shared" si="1"/>
        <v>2020</v>
      </c>
      <c r="L298" s="7" t="b">
        <f t="shared" si="2"/>
        <v>0</v>
      </c>
      <c r="P298" s="13">
        <v>999.0</v>
      </c>
    </row>
    <row r="299">
      <c r="A299" s="4" t="s">
        <v>1702</v>
      </c>
      <c r="B299" s="4" t="s">
        <v>1703</v>
      </c>
      <c r="C299" s="4" t="s">
        <v>1704</v>
      </c>
      <c r="D299" s="13">
        <v>2999.0</v>
      </c>
      <c r="E299" s="6">
        <v>44061.0</v>
      </c>
      <c r="F299" s="4" t="s">
        <v>4949</v>
      </c>
      <c r="G299" s="4" t="s">
        <v>1705</v>
      </c>
      <c r="H299" s="4" t="s">
        <v>432</v>
      </c>
      <c r="I299" s="4" t="s">
        <v>432</v>
      </c>
      <c r="J299" s="4" t="s">
        <v>1343</v>
      </c>
      <c r="K299" s="7">
        <f t="shared" si="1"/>
        <v>2020</v>
      </c>
      <c r="L299" s="7" t="b">
        <f t="shared" si="2"/>
        <v>0</v>
      </c>
      <c r="P299" s="13">
        <v>2999.0</v>
      </c>
    </row>
    <row r="300">
      <c r="A300" s="4" t="s">
        <v>1706</v>
      </c>
      <c r="B300" s="4" t="s">
        <v>1707</v>
      </c>
      <c r="C300" s="4" t="s">
        <v>1708</v>
      </c>
      <c r="D300" s="13">
        <v>2499.0</v>
      </c>
      <c r="E300" s="6">
        <v>44061.0</v>
      </c>
      <c r="F300" s="4" t="s">
        <v>4949</v>
      </c>
      <c r="G300" s="4" t="s">
        <v>1709</v>
      </c>
      <c r="H300" s="4" t="s">
        <v>1710</v>
      </c>
      <c r="I300" s="4" t="s">
        <v>1710</v>
      </c>
      <c r="J300" s="4" t="s">
        <v>1711</v>
      </c>
      <c r="K300" s="7">
        <f t="shared" si="1"/>
        <v>2020</v>
      </c>
      <c r="L300" s="7" t="b">
        <f t="shared" si="2"/>
        <v>0</v>
      </c>
      <c r="P300" s="13">
        <v>2499.0</v>
      </c>
    </row>
    <row r="301">
      <c r="A301" s="4" t="s">
        <v>1712</v>
      </c>
      <c r="B301" s="4" t="s">
        <v>1713</v>
      </c>
      <c r="C301" s="4" t="s">
        <v>1714</v>
      </c>
      <c r="D301" s="13">
        <v>0.0</v>
      </c>
      <c r="E301" s="6">
        <v>44063.0</v>
      </c>
      <c r="F301" s="4" t="s">
        <v>4926</v>
      </c>
      <c r="G301" s="4" t="s">
        <v>1715</v>
      </c>
      <c r="H301" s="4" t="s">
        <v>1641</v>
      </c>
      <c r="I301" s="4" t="s">
        <v>1641</v>
      </c>
      <c r="J301" s="4" t="s">
        <v>1642</v>
      </c>
      <c r="K301" s="7">
        <f t="shared" si="1"/>
        <v>2020</v>
      </c>
      <c r="L301" s="7" t="b">
        <f t="shared" si="2"/>
        <v>0</v>
      </c>
      <c r="P301" s="13">
        <v>0.0</v>
      </c>
    </row>
    <row r="302">
      <c r="A302" s="4" t="s">
        <v>1716</v>
      </c>
      <c r="B302" s="4" t="s">
        <v>1717</v>
      </c>
      <c r="C302" s="4" t="s">
        <v>1718</v>
      </c>
      <c r="D302" s="13">
        <v>1499.0</v>
      </c>
      <c r="E302" s="6">
        <v>44063.0</v>
      </c>
      <c r="F302" s="4" t="s">
        <v>4926</v>
      </c>
      <c r="G302" s="4" t="s">
        <v>1719</v>
      </c>
      <c r="H302" s="4" t="s">
        <v>1720</v>
      </c>
      <c r="I302" s="4" t="s">
        <v>1721</v>
      </c>
      <c r="J302" s="4" t="s">
        <v>1722</v>
      </c>
      <c r="K302" s="7">
        <f t="shared" si="1"/>
        <v>2020</v>
      </c>
      <c r="L302" s="7" t="b">
        <f t="shared" si="2"/>
        <v>0</v>
      </c>
      <c r="P302" s="13">
        <v>1499.0</v>
      </c>
    </row>
    <row r="303">
      <c r="A303" s="4" t="s">
        <v>1723</v>
      </c>
      <c r="B303" s="4" t="s">
        <v>1724</v>
      </c>
      <c r="C303" s="4" t="s">
        <v>1725</v>
      </c>
      <c r="D303" s="13">
        <v>2999.0</v>
      </c>
      <c r="E303" s="6">
        <v>44064.0</v>
      </c>
      <c r="F303" s="4" t="s">
        <v>4947</v>
      </c>
      <c r="G303" s="4" t="s">
        <v>1726</v>
      </c>
      <c r="H303" s="4" t="s">
        <v>1727</v>
      </c>
      <c r="I303" s="4" t="s">
        <v>1727</v>
      </c>
      <c r="J303" s="4" t="s">
        <v>1728</v>
      </c>
      <c r="K303" s="7">
        <f t="shared" si="1"/>
        <v>2020</v>
      </c>
      <c r="L303" s="7" t="b">
        <f t="shared" si="2"/>
        <v>0</v>
      </c>
      <c r="P303" s="13">
        <v>2999.0</v>
      </c>
    </row>
    <row r="304">
      <c r="A304" s="4" t="s">
        <v>1729</v>
      </c>
      <c r="B304" s="4" t="s">
        <v>1730</v>
      </c>
      <c r="C304" s="4" t="s">
        <v>1731</v>
      </c>
      <c r="D304" s="13">
        <v>1999.0</v>
      </c>
      <c r="E304" s="6">
        <v>44067.0</v>
      </c>
      <c r="F304" s="4" t="s">
        <v>4939</v>
      </c>
      <c r="G304" s="4" t="s">
        <v>1732</v>
      </c>
      <c r="H304" s="4" t="s">
        <v>1733</v>
      </c>
      <c r="I304" s="4" t="s">
        <v>1734</v>
      </c>
      <c r="J304" s="4" t="s">
        <v>1735</v>
      </c>
      <c r="K304" s="7">
        <f t="shared" si="1"/>
        <v>2020</v>
      </c>
      <c r="L304" s="7" t="b">
        <f t="shared" si="2"/>
        <v>0</v>
      </c>
      <c r="P304" s="13">
        <v>1999.0</v>
      </c>
    </row>
    <row r="305">
      <c r="A305" s="4" t="s">
        <v>1736</v>
      </c>
      <c r="B305" s="4" t="s">
        <v>1737</v>
      </c>
      <c r="C305" s="4" t="s">
        <v>1738</v>
      </c>
      <c r="D305" s="13">
        <v>2499.0</v>
      </c>
      <c r="E305" s="6">
        <v>44068.0</v>
      </c>
      <c r="F305" s="4" t="s">
        <v>4947</v>
      </c>
      <c r="G305" s="4" t="s">
        <v>1739</v>
      </c>
      <c r="J305" s="4" t="s">
        <v>1740</v>
      </c>
      <c r="K305" s="7">
        <f t="shared" si="1"/>
        <v>2020</v>
      </c>
      <c r="L305" s="7" t="b">
        <f t="shared" si="2"/>
        <v>0</v>
      </c>
      <c r="P305" s="13">
        <v>2499.0</v>
      </c>
    </row>
    <row r="306">
      <c r="A306" s="4" t="s">
        <v>1741</v>
      </c>
      <c r="B306" s="4" t="s">
        <v>1742</v>
      </c>
      <c r="C306" s="4" t="s">
        <v>1743</v>
      </c>
      <c r="D306" s="13">
        <v>999.0</v>
      </c>
      <c r="E306" s="6">
        <v>44068.0</v>
      </c>
      <c r="F306" s="4" t="s">
        <v>4926</v>
      </c>
      <c r="G306" s="4" t="s">
        <v>1744</v>
      </c>
      <c r="H306" s="4" t="s">
        <v>20</v>
      </c>
      <c r="I306" s="4" t="s">
        <v>20</v>
      </c>
      <c r="J306" s="4" t="s">
        <v>760</v>
      </c>
      <c r="K306" s="7">
        <f t="shared" si="1"/>
        <v>2020</v>
      </c>
      <c r="L306" s="7" t="b">
        <f t="shared" si="2"/>
        <v>0</v>
      </c>
      <c r="P306" s="13">
        <v>999.0</v>
      </c>
    </row>
    <row r="307">
      <c r="A307" s="4" t="s">
        <v>1745</v>
      </c>
      <c r="B307" s="4" t="s">
        <v>1746</v>
      </c>
      <c r="C307" s="4" t="s">
        <v>1747</v>
      </c>
      <c r="D307" s="13">
        <v>4499.0</v>
      </c>
      <c r="E307" s="6">
        <v>44068.0</v>
      </c>
      <c r="F307" s="4" t="s">
        <v>4926</v>
      </c>
      <c r="G307" s="4" t="s">
        <v>1748</v>
      </c>
      <c r="H307" s="4" t="s">
        <v>1749</v>
      </c>
      <c r="I307" s="4" t="s">
        <v>20</v>
      </c>
      <c r="J307" s="4" t="s">
        <v>1750</v>
      </c>
      <c r="K307" s="7">
        <f t="shared" si="1"/>
        <v>2020</v>
      </c>
      <c r="L307" s="7" t="b">
        <f t="shared" si="2"/>
        <v>0</v>
      </c>
      <c r="P307" s="13">
        <v>4499.0</v>
      </c>
    </row>
    <row r="308">
      <c r="A308" s="4" t="s">
        <v>1751</v>
      </c>
      <c r="B308" s="4" t="s">
        <v>1752</v>
      </c>
      <c r="C308" s="4" t="s">
        <v>1753</v>
      </c>
      <c r="D308" s="13">
        <v>1799.0</v>
      </c>
      <c r="E308" s="6">
        <v>44070.0</v>
      </c>
      <c r="F308" s="4" t="s">
        <v>4956</v>
      </c>
      <c r="G308" s="4" t="s">
        <v>1754</v>
      </c>
      <c r="K308" s="7">
        <f t="shared" si="1"/>
        <v>2020</v>
      </c>
      <c r="L308" s="7" t="b">
        <f t="shared" si="2"/>
        <v>0</v>
      </c>
      <c r="P308" s="13">
        <v>1799.0</v>
      </c>
    </row>
    <row r="309">
      <c r="A309" s="4" t="s">
        <v>1755</v>
      </c>
      <c r="B309" s="4" t="s">
        <v>1756</v>
      </c>
      <c r="C309" s="4" t="s">
        <v>1757</v>
      </c>
      <c r="D309" s="13">
        <v>1499.0</v>
      </c>
      <c r="E309" s="6">
        <v>44070.0</v>
      </c>
      <c r="F309" s="4" t="s">
        <v>4947</v>
      </c>
      <c r="G309" s="4" t="s">
        <v>1758</v>
      </c>
      <c r="H309" s="4" t="s">
        <v>1759</v>
      </c>
      <c r="I309" s="4" t="s">
        <v>1759</v>
      </c>
      <c r="J309" s="4" t="s">
        <v>1760</v>
      </c>
      <c r="K309" s="7">
        <f t="shared" si="1"/>
        <v>2020</v>
      </c>
      <c r="L309" s="7" t="b">
        <f t="shared" si="2"/>
        <v>0</v>
      </c>
      <c r="P309" s="13">
        <v>1499.0</v>
      </c>
    </row>
    <row r="310">
      <c r="A310" s="4" t="s">
        <v>1761</v>
      </c>
      <c r="B310" s="4" t="s">
        <v>1762</v>
      </c>
      <c r="C310" s="4" t="s">
        <v>1763</v>
      </c>
      <c r="D310" s="13">
        <v>999.0</v>
      </c>
      <c r="E310" s="6">
        <v>44070.0</v>
      </c>
      <c r="F310" s="4" t="s">
        <v>4947</v>
      </c>
      <c r="G310" s="4" t="s">
        <v>1764</v>
      </c>
      <c r="H310" s="4" t="s">
        <v>1765</v>
      </c>
      <c r="I310" s="4" t="s">
        <v>1765</v>
      </c>
      <c r="J310" s="4" t="s">
        <v>1766</v>
      </c>
      <c r="K310" s="7">
        <f t="shared" si="1"/>
        <v>2020</v>
      </c>
      <c r="L310" s="7" t="b">
        <f t="shared" si="2"/>
        <v>0</v>
      </c>
      <c r="P310" s="13">
        <v>999.0</v>
      </c>
    </row>
    <row r="311">
      <c r="A311" s="4" t="s">
        <v>1767</v>
      </c>
      <c r="B311" s="4" t="s">
        <v>1768</v>
      </c>
      <c r="C311" s="4" t="s">
        <v>1769</v>
      </c>
      <c r="D311" s="13">
        <v>5999.0</v>
      </c>
      <c r="E311" s="6">
        <v>44070.0</v>
      </c>
      <c r="F311" s="4" t="s">
        <v>4926</v>
      </c>
      <c r="G311" s="4" t="s">
        <v>1770</v>
      </c>
      <c r="H311" s="4" t="s">
        <v>1771</v>
      </c>
      <c r="I311" s="4" t="s">
        <v>1771</v>
      </c>
      <c r="J311" s="4" t="s">
        <v>1772</v>
      </c>
      <c r="K311" s="7">
        <f t="shared" si="1"/>
        <v>2020</v>
      </c>
      <c r="L311" s="7" t="b">
        <f t="shared" si="2"/>
        <v>1</v>
      </c>
      <c r="P311" s="13">
        <v>5999.0</v>
      </c>
    </row>
    <row r="312">
      <c r="A312" s="4" t="s">
        <v>1773</v>
      </c>
      <c r="B312" s="4" t="s">
        <v>1774</v>
      </c>
      <c r="C312" s="4" t="s">
        <v>1775</v>
      </c>
      <c r="D312" s="13">
        <v>0.0</v>
      </c>
      <c r="E312" s="6">
        <v>44070.0</v>
      </c>
      <c r="F312" s="4" t="s">
        <v>4926</v>
      </c>
      <c r="G312" s="4" t="s">
        <v>1776</v>
      </c>
      <c r="H312" s="4" t="s">
        <v>1641</v>
      </c>
      <c r="I312" s="4" t="s">
        <v>1641</v>
      </c>
      <c r="J312" s="4" t="s">
        <v>1777</v>
      </c>
      <c r="K312" s="7">
        <f t="shared" si="1"/>
        <v>2020</v>
      </c>
      <c r="L312" s="7" t="b">
        <f t="shared" si="2"/>
        <v>0</v>
      </c>
      <c r="P312" s="13">
        <v>0.0</v>
      </c>
    </row>
    <row r="313">
      <c r="A313" s="4" t="s">
        <v>1778</v>
      </c>
      <c r="B313" s="4" t="s">
        <v>1779</v>
      </c>
      <c r="C313" s="4" t="s">
        <v>1780</v>
      </c>
      <c r="D313" s="13">
        <v>1499.0</v>
      </c>
      <c r="E313" s="6">
        <v>44070.0</v>
      </c>
      <c r="F313" s="4" t="s">
        <v>4926</v>
      </c>
      <c r="G313" s="4" t="s">
        <v>1781</v>
      </c>
      <c r="H313" s="4" t="s">
        <v>1782</v>
      </c>
      <c r="I313" s="4" t="s">
        <v>518</v>
      </c>
      <c r="J313" s="4" t="s">
        <v>1783</v>
      </c>
      <c r="K313" s="7">
        <f t="shared" si="1"/>
        <v>2020</v>
      </c>
      <c r="L313" s="7" t="b">
        <f t="shared" si="2"/>
        <v>0</v>
      </c>
      <c r="P313" s="13">
        <v>1499.0</v>
      </c>
    </row>
    <row r="314">
      <c r="A314" s="4" t="s">
        <v>1784</v>
      </c>
      <c r="B314" s="4" t="s">
        <v>1785</v>
      </c>
      <c r="C314" s="4" t="s">
        <v>1786</v>
      </c>
      <c r="D314" s="13">
        <v>1499.0</v>
      </c>
      <c r="E314" s="6">
        <v>44070.0</v>
      </c>
      <c r="F314" s="4" t="s">
        <v>4926</v>
      </c>
      <c r="G314" s="4" t="s">
        <v>1787</v>
      </c>
      <c r="H314" s="4" t="s">
        <v>1782</v>
      </c>
      <c r="I314" s="4" t="s">
        <v>518</v>
      </c>
      <c r="J314" s="4" t="s">
        <v>1788</v>
      </c>
      <c r="K314" s="7">
        <f t="shared" si="1"/>
        <v>2020</v>
      </c>
      <c r="L314" s="7" t="b">
        <f t="shared" si="2"/>
        <v>0</v>
      </c>
      <c r="P314" s="13">
        <v>1499.0</v>
      </c>
    </row>
    <row r="315">
      <c r="A315" s="4" t="s">
        <v>1789</v>
      </c>
      <c r="B315" s="4" t="s">
        <v>1790</v>
      </c>
      <c r="C315" s="4" t="s">
        <v>1791</v>
      </c>
      <c r="D315" s="13">
        <v>1999.0</v>
      </c>
      <c r="E315" s="6">
        <v>44070.0</v>
      </c>
      <c r="F315" s="4" t="s">
        <v>4926</v>
      </c>
      <c r="G315" s="4" t="s">
        <v>1792</v>
      </c>
      <c r="H315" s="4" t="s">
        <v>1782</v>
      </c>
      <c r="I315" s="4" t="s">
        <v>518</v>
      </c>
      <c r="J315" s="4" t="s">
        <v>1793</v>
      </c>
      <c r="K315" s="7">
        <f t="shared" si="1"/>
        <v>2020</v>
      </c>
      <c r="L315" s="7" t="b">
        <f t="shared" si="2"/>
        <v>0</v>
      </c>
      <c r="P315" s="13">
        <v>1999.0</v>
      </c>
    </row>
    <row r="316">
      <c r="A316" s="4" t="s">
        <v>1794</v>
      </c>
      <c r="B316" s="4" t="s">
        <v>1795</v>
      </c>
      <c r="C316" s="4" t="s">
        <v>1796</v>
      </c>
      <c r="D316" s="13">
        <v>1999.0</v>
      </c>
      <c r="E316" s="6">
        <v>44070.0</v>
      </c>
      <c r="F316" s="4" t="s">
        <v>4939</v>
      </c>
      <c r="G316" s="4" t="s">
        <v>1797</v>
      </c>
      <c r="H316" s="4" t="s">
        <v>1798</v>
      </c>
      <c r="I316" s="4" t="s">
        <v>1798</v>
      </c>
      <c r="J316" s="4" t="s">
        <v>1799</v>
      </c>
      <c r="K316" s="7">
        <f t="shared" si="1"/>
        <v>2020</v>
      </c>
      <c r="L316" s="7" t="b">
        <f t="shared" si="2"/>
        <v>0</v>
      </c>
      <c r="P316" s="13">
        <v>1999.0</v>
      </c>
    </row>
    <row r="317">
      <c r="A317" s="4" t="s">
        <v>1800</v>
      </c>
      <c r="B317" s="4" t="s">
        <v>1801</v>
      </c>
      <c r="C317" s="4" t="s">
        <v>1802</v>
      </c>
      <c r="D317" s="13">
        <v>1999.0</v>
      </c>
      <c r="E317" s="6">
        <v>44071.0</v>
      </c>
      <c r="F317" s="4" t="s">
        <v>4947</v>
      </c>
      <c r="G317" s="4" t="s">
        <v>1803</v>
      </c>
      <c r="H317" s="4" t="s">
        <v>1804</v>
      </c>
      <c r="I317" s="4" t="s">
        <v>45</v>
      </c>
      <c r="J317" s="4" t="s">
        <v>1805</v>
      </c>
      <c r="K317" s="7">
        <f t="shared" si="1"/>
        <v>2020</v>
      </c>
      <c r="L317" s="7" t="b">
        <f t="shared" si="2"/>
        <v>0</v>
      </c>
      <c r="P317" s="13">
        <v>1999.0</v>
      </c>
    </row>
    <row r="318">
      <c r="A318" s="4" t="s">
        <v>1806</v>
      </c>
      <c r="B318" s="4" t="s">
        <v>1807</v>
      </c>
      <c r="C318" s="4" t="s">
        <v>1808</v>
      </c>
      <c r="D318" s="13">
        <v>0.0</v>
      </c>
      <c r="E318" s="6">
        <v>44077.0</v>
      </c>
      <c r="F318" s="4" t="s">
        <v>4935</v>
      </c>
      <c r="G318" s="4" t="s">
        <v>1809</v>
      </c>
      <c r="H318" s="4" t="s">
        <v>1810</v>
      </c>
      <c r="I318" s="4" t="s">
        <v>1810</v>
      </c>
      <c r="J318" s="4" t="s">
        <v>1811</v>
      </c>
      <c r="K318" s="7">
        <f t="shared" si="1"/>
        <v>2020</v>
      </c>
      <c r="L318" s="7" t="b">
        <f t="shared" si="2"/>
        <v>0</v>
      </c>
      <c r="P318" s="13">
        <v>0.0</v>
      </c>
    </row>
    <row r="319">
      <c r="A319" s="4" t="s">
        <v>1812</v>
      </c>
      <c r="B319" s="4" t="s">
        <v>1813</v>
      </c>
      <c r="C319" s="4" t="s">
        <v>1814</v>
      </c>
      <c r="D319" s="13">
        <v>0.0</v>
      </c>
      <c r="E319" s="6">
        <v>44077.0</v>
      </c>
      <c r="F319" s="4" t="s">
        <v>4930</v>
      </c>
      <c r="G319" s="4" t="s">
        <v>1813</v>
      </c>
      <c r="H319" s="4" t="s">
        <v>1815</v>
      </c>
      <c r="I319" s="4" t="s">
        <v>1815</v>
      </c>
      <c r="J319" s="4" t="s">
        <v>956</v>
      </c>
      <c r="K319" s="7">
        <f t="shared" si="1"/>
        <v>2020</v>
      </c>
      <c r="L319" s="7" t="b">
        <f t="shared" si="2"/>
        <v>0</v>
      </c>
      <c r="P319" s="13">
        <v>0.0</v>
      </c>
    </row>
    <row r="320">
      <c r="A320" s="4" t="s">
        <v>1816</v>
      </c>
      <c r="B320" s="4" t="s">
        <v>1817</v>
      </c>
      <c r="C320" s="4" t="s">
        <v>1818</v>
      </c>
      <c r="D320" s="13">
        <v>5999.0</v>
      </c>
      <c r="E320" s="6">
        <v>44077.0</v>
      </c>
      <c r="F320" s="4" t="s">
        <v>4957</v>
      </c>
      <c r="G320" s="4" t="s">
        <v>1819</v>
      </c>
      <c r="H320" s="4" t="s">
        <v>1771</v>
      </c>
      <c r="I320" s="4" t="s">
        <v>1771</v>
      </c>
      <c r="J320" s="4" t="s">
        <v>642</v>
      </c>
      <c r="K320" s="7">
        <f t="shared" si="1"/>
        <v>2020</v>
      </c>
      <c r="L320" s="7" t="b">
        <f t="shared" si="2"/>
        <v>1</v>
      </c>
      <c r="P320" s="13">
        <v>5999.0</v>
      </c>
    </row>
    <row r="321">
      <c r="A321" s="4" t="s">
        <v>1820</v>
      </c>
      <c r="B321" s="4" t="s">
        <v>1821</v>
      </c>
      <c r="C321" s="4" t="s">
        <v>1822</v>
      </c>
      <c r="D321" s="13">
        <v>0.0</v>
      </c>
      <c r="E321" s="6">
        <v>44077.0</v>
      </c>
      <c r="F321" s="4" t="s">
        <v>4926</v>
      </c>
      <c r="G321" s="4" t="s">
        <v>1823</v>
      </c>
      <c r="H321" s="4" t="s">
        <v>1641</v>
      </c>
      <c r="I321" s="4" t="s">
        <v>1641</v>
      </c>
      <c r="J321" s="4" t="s">
        <v>1642</v>
      </c>
      <c r="K321" s="7">
        <f t="shared" si="1"/>
        <v>2020</v>
      </c>
      <c r="L321" s="7" t="b">
        <f t="shared" si="2"/>
        <v>0</v>
      </c>
      <c r="P321" s="13">
        <v>0.0</v>
      </c>
    </row>
    <row r="322">
      <c r="A322" s="4" t="s">
        <v>1824</v>
      </c>
      <c r="B322" s="4" t="s">
        <v>1825</v>
      </c>
      <c r="C322" s="4" t="s">
        <v>1826</v>
      </c>
      <c r="D322" s="13">
        <v>5499.0</v>
      </c>
      <c r="E322" s="6">
        <v>44077.0</v>
      </c>
      <c r="F322" s="4" t="s">
        <v>4926</v>
      </c>
      <c r="G322" s="4" t="s">
        <v>1827</v>
      </c>
      <c r="K322" s="7">
        <f t="shared" si="1"/>
        <v>2020</v>
      </c>
      <c r="L322" s="7" t="b">
        <f t="shared" si="2"/>
        <v>1</v>
      </c>
      <c r="P322" s="13">
        <v>5499.0</v>
      </c>
    </row>
    <row r="323">
      <c r="A323" s="4" t="s">
        <v>1828</v>
      </c>
      <c r="B323" s="4" t="s">
        <v>1829</v>
      </c>
      <c r="C323" s="4" t="s">
        <v>1830</v>
      </c>
      <c r="D323" s="13">
        <v>2999.0</v>
      </c>
      <c r="E323" s="6">
        <v>44077.0</v>
      </c>
      <c r="F323" s="4" t="s">
        <v>4926</v>
      </c>
      <c r="G323" s="4" t="s">
        <v>1831</v>
      </c>
      <c r="H323" s="4" t="s">
        <v>858</v>
      </c>
      <c r="I323" s="4" t="s">
        <v>1832</v>
      </c>
      <c r="J323" s="4" t="s">
        <v>1833</v>
      </c>
      <c r="K323" s="7">
        <f t="shared" si="1"/>
        <v>2020</v>
      </c>
      <c r="L323" s="7" t="b">
        <f t="shared" si="2"/>
        <v>0</v>
      </c>
      <c r="P323" s="13">
        <v>2999.0</v>
      </c>
    </row>
    <row r="324">
      <c r="A324" s="4" t="s">
        <v>1834</v>
      </c>
      <c r="B324" s="4" t="s">
        <v>1835</v>
      </c>
      <c r="C324" s="4" t="s">
        <v>1836</v>
      </c>
      <c r="D324" s="13">
        <v>3999.0</v>
      </c>
      <c r="E324" s="6">
        <v>44078.0</v>
      </c>
      <c r="F324" s="4" t="s">
        <v>4958</v>
      </c>
      <c r="G324" s="4" t="s">
        <v>1837</v>
      </c>
      <c r="H324" s="4" t="s">
        <v>1838</v>
      </c>
      <c r="I324" s="4" t="s">
        <v>1839</v>
      </c>
      <c r="J324" s="4" t="s">
        <v>1840</v>
      </c>
      <c r="K324" s="7">
        <f t="shared" si="1"/>
        <v>2020</v>
      </c>
      <c r="L324" s="7" t="b">
        <f t="shared" si="2"/>
        <v>0</v>
      </c>
      <c r="P324" s="13">
        <v>3999.0</v>
      </c>
    </row>
    <row r="325">
      <c r="A325" s="4" t="s">
        <v>1841</v>
      </c>
      <c r="B325" s="4" t="s">
        <v>1842</v>
      </c>
      <c r="C325" s="4" t="s">
        <v>1843</v>
      </c>
      <c r="D325" s="13">
        <v>3999.0</v>
      </c>
      <c r="E325" s="6">
        <v>44082.0</v>
      </c>
      <c r="F325" s="4" t="s">
        <v>4949</v>
      </c>
      <c r="G325" s="4" t="s">
        <v>1844</v>
      </c>
      <c r="H325" s="4" t="s">
        <v>1845</v>
      </c>
      <c r="I325" s="4" t="s">
        <v>253</v>
      </c>
      <c r="J325" s="4" t="s">
        <v>1846</v>
      </c>
      <c r="K325" s="7">
        <f t="shared" si="1"/>
        <v>2020</v>
      </c>
      <c r="L325" s="7" t="b">
        <f t="shared" si="2"/>
        <v>0</v>
      </c>
      <c r="P325" s="13">
        <v>3999.0</v>
      </c>
    </row>
    <row r="326">
      <c r="A326" s="4" t="s">
        <v>1847</v>
      </c>
      <c r="B326" s="4" t="s">
        <v>1848</v>
      </c>
      <c r="C326" s="4" t="s">
        <v>1849</v>
      </c>
      <c r="D326" s="13">
        <v>2999.0</v>
      </c>
      <c r="E326" s="6">
        <v>44084.0</v>
      </c>
      <c r="F326" s="4" t="s">
        <v>4926</v>
      </c>
      <c r="G326" s="4" t="s">
        <v>1850</v>
      </c>
      <c r="H326" s="4" t="s">
        <v>1851</v>
      </c>
      <c r="I326" s="4" t="s">
        <v>1852</v>
      </c>
      <c r="J326" s="4" t="s">
        <v>1853</v>
      </c>
      <c r="K326" s="7">
        <f t="shared" si="1"/>
        <v>2020</v>
      </c>
      <c r="L326" s="7" t="b">
        <f t="shared" si="2"/>
        <v>0</v>
      </c>
      <c r="P326" s="13">
        <v>2999.0</v>
      </c>
    </row>
    <row r="327">
      <c r="A327" s="4" t="s">
        <v>1854</v>
      </c>
      <c r="B327" s="4" t="s">
        <v>1855</v>
      </c>
      <c r="C327" s="4" t="s">
        <v>1856</v>
      </c>
      <c r="D327" s="13">
        <v>1999.0</v>
      </c>
      <c r="E327" s="6">
        <v>44084.0</v>
      </c>
      <c r="F327" s="4" t="s">
        <v>4926</v>
      </c>
      <c r="G327" s="4" t="s">
        <v>1857</v>
      </c>
      <c r="H327" s="4" t="s">
        <v>1858</v>
      </c>
      <c r="I327" s="4" t="s">
        <v>920</v>
      </c>
      <c r="J327" s="4" t="s">
        <v>77</v>
      </c>
      <c r="K327" s="7">
        <f t="shared" si="1"/>
        <v>2020</v>
      </c>
      <c r="L327" s="7" t="b">
        <f t="shared" si="2"/>
        <v>0</v>
      </c>
      <c r="P327" s="13">
        <v>1999.0</v>
      </c>
    </row>
    <row r="328">
      <c r="A328" s="4" t="s">
        <v>1859</v>
      </c>
      <c r="B328" s="4" t="s">
        <v>1860</v>
      </c>
      <c r="C328" s="4" t="s">
        <v>1861</v>
      </c>
      <c r="D328" s="13">
        <v>2499.0</v>
      </c>
      <c r="E328" s="6">
        <v>44084.0</v>
      </c>
      <c r="F328" s="4" t="s">
        <v>4939</v>
      </c>
      <c r="G328" s="4" t="s">
        <v>1862</v>
      </c>
      <c r="H328" s="4" t="s">
        <v>1863</v>
      </c>
      <c r="I328" s="4" t="s">
        <v>1864</v>
      </c>
      <c r="J328" s="4" t="s">
        <v>1865</v>
      </c>
      <c r="K328" s="7">
        <f t="shared" si="1"/>
        <v>2020</v>
      </c>
      <c r="L328" s="7" t="b">
        <f t="shared" si="2"/>
        <v>0</v>
      </c>
      <c r="P328" s="13">
        <v>2499.0</v>
      </c>
    </row>
    <row r="329">
      <c r="A329" s="4" t="s">
        <v>1866</v>
      </c>
      <c r="B329" s="4" t="s">
        <v>1867</v>
      </c>
      <c r="C329" s="4" t="s">
        <v>1868</v>
      </c>
      <c r="D329" s="13">
        <v>1499.0</v>
      </c>
      <c r="E329" s="6">
        <v>44084.0</v>
      </c>
      <c r="F329" s="4" t="s">
        <v>4939</v>
      </c>
      <c r="G329" s="4" t="s">
        <v>1869</v>
      </c>
      <c r="H329" s="4" t="s">
        <v>400</v>
      </c>
      <c r="I329" s="4" t="s">
        <v>401</v>
      </c>
      <c r="J329" s="4" t="s">
        <v>1870</v>
      </c>
      <c r="K329" s="7">
        <f t="shared" si="1"/>
        <v>2020</v>
      </c>
      <c r="L329" s="7" t="b">
        <f t="shared" si="2"/>
        <v>0</v>
      </c>
      <c r="P329" s="13">
        <v>1499.0</v>
      </c>
    </row>
    <row r="330">
      <c r="A330" s="4" t="s">
        <v>1871</v>
      </c>
      <c r="B330" s="4" t="s">
        <v>1872</v>
      </c>
      <c r="C330" s="4" t="s">
        <v>1873</v>
      </c>
      <c r="D330" s="13">
        <v>0.0</v>
      </c>
      <c r="E330" s="6">
        <v>44090.0</v>
      </c>
      <c r="F330" s="4" t="s">
        <v>4926</v>
      </c>
      <c r="G330" s="4" t="s">
        <v>1874</v>
      </c>
      <c r="H330" s="4" t="s">
        <v>1875</v>
      </c>
      <c r="I330" s="4" t="s">
        <v>1875</v>
      </c>
      <c r="J330" s="4" t="s">
        <v>21</v>
      </c>
      <c r="K330" s="7">
        <f t="shared" si="1"/>
        <v>2020</v>
      </c>
      <c r="L330" s="7" t="b">
        <f t="shared" si="2"/>
        <v>0</v>
      </c>
      <c r="P330" s="13">
        <v>0.0</v>
      </c>
    </row>
    <row r="331">
      <c r="A331" s="4" t="s">
        <v>1876</v>
      </c>
      <c r="B331" s="4" t="s">
        <v>1877</v>
      </c>
      <c r="C331" s="4" t="s">
        <v>1878</v>
      </c>
      <c r="D331" s="13">
        <v>799.0</v>
      </c>
      <c r="E331" s="6">
        <v>44091.0</v>
      </c>
      <c r="F331" s="4" t="s">
        <v>4926</v>
      </c>
      <c r="G331" s="4" t="s">
        <v>1879</v>
      </c>
      <c r="H331" s="4" t="s">
        <v>1880</v>
      </c>
      <c r="I331" s="4" t="s">
        <v>1881</v>
      </c>
      <c r="J331" s="4" t="s">
        <v>928</v>
      </c>
      <c r="K331" s="7">
        <f t="shared" si="1"/>
        <v>2020</v>
      </c>
      <c r="L331" s="7" t="b">
        <f t="shared" si="2"/>
        <v>0</v>
      </c>
      <c r="P331" s="13">
        <v>799.0</v>
      </c>
    </row>
    <row r="332">
      <c r="A332" s="4" t="s">
        <v>1882</v>
      </c>
      <c r="B332" s="4" t="s">
        <v>1883</v>
      </c>
      <c r="C332" s="4" t="s">
        <v>1884</v>
      </c>
      <c r="D332" s="13">
        <v>3499.0</v>
      </c>
      <c r="E332" s="6">
        <v>44091.0</v>
      </c>
      <c r="F332" s="4" t="s">
        <v>4926</v>
      </c>
      <c r="G332" s="4" t="s">
        <v>1885</v>
      </c>
      <c r="H332" s="4" t="s">
        <v>1886</v>
      </c>
      <c r="I332" s="4" t="s">
        <v>1887</v>
      </c>
      <c r="J332" s="4" t="s">
        <v>1888</v>
      </c>
      <c r="K332" s="7">
        <f t="shared" si="1"/>
        <v>2020</v>
      </c>
      <c r="L332" s="7" t="b">
        <f t="shared" si="2"/>
        <v>0</v>
      </c>
      <c r="P332" s="13">
        <v>3499.0</v>
      </c>
    </row>
    <row r="333">
      <c r="A333" s="4" t="s">
        <v>1889</v>
      </c>
      <c r="B333" s="4" t="s">
        <v>1890</v>
      </c>
      <c r="C333" s="4" t="s">
        <v>1891</v>
      </c>
      <c r="D333" s="13">
        <v>2999.0</v>
      </c>
      <c r="E333" s="6">
        <v>44092.0</v>
      </c>
      <c r="F333" s="4" t="s">
        <v>4959</v>
      </c>
      <c r="G333" s="4" t="s">
        <v>1892</v>
      </c>
      <c r="H333" s="4" t="s">
        <v>1893</v>
      </c>
      <c r="I333" s="4" t="s">
        <v>1893</v>
      </c>
      <c r="J333" s="4" t="s">
        <v>1894</v>
      </c>
      <c r="K333" s="7">
        <f t="shared" si="1"/>
        <v>2020</v>
      </c>
      <c r="L333" s="7" t="b">
        <f t="shared" si="2"/>
        <v>0</v>
      </c>
      <c r="P333" s="13">
        <v>2999.0</v>
      </c>
    </row>
    <row r="334">
      <c r="A334" s="4" t="s">
        <v>1895</v>
      </c>
      <c r="B334" s="4" t="s">
        <v>1896</v>
      </c>
      <c r="C334" s="4" t="s">
        <v>1897</v>
      </c>
      <c r="D334" s="13">
        <v>1999.0</v>
      </c>
      <c r="E334" s="6">
        <v>44097.0</v>
      </c>
      <c r="F334" s="4" t="s">
        <v>4926</v>
      </c>
      <c r="G334" s="4" t="s">
        <v>1896</v>
      </c>
      <c r="H334" s="4" t="s">
        <v>702</v>
      </c>
      <c r="I334" s="4" t="s">
        <v>702</v>
      </c>
      <c r="J334" s="4" t="s">
        <v>1898</v>
      </c>
      <c r="K334" s="7">
        <f t="shared" si="1"/>
        <v>2020</v>
      </c>
      <c r="L334" s="7" t="b">
        <f t="shared" si="2"/>
        <v>0</v>
      </c>
      <c r="P334" s="13">
        <v>1999.0</v>
      </c>
    </row>
    <row r="335">
      <c r="A335" s="4" t="s">
        <v>1899</v>
      </c>
      <c r="B335" s="4" t="s">
        <v>1900</v>
      </c>
      <c r="C335" s="4" t="s">
        <v>1901</v>
      </c>
      <c r="D335" s="13">
        <v>0.0</v>
      </c>
      <c r="E335" s="6">
        <v>44097.0</v>
      </c>
      <c r="F335" s="4" t="s">
        <v>4926</v>
      </c>
      <c r="G335" s="4" t="s">
        <v>1902</v>
      </c>
      <c r="H335" s="4" t="s">
        <v>1903</v>
      </c>
      <c r="I335" s="4" t="s">
        <v>1903</v>
      </c>
      <c r="J335" s="4" t="s">
        <v>1904</v>
      </c>
      <c r="K335" s="7">
        <f t="shared" si="1"/>
        <v>2020</v>
      </c>
      <c r="L335" s="7" t="b">
        <f t="shared" si="2"/>
        <v>0</v>
      </c>
      <c r="P335" s="13">
        <v>0.0</v>
      </c>
    </row>
    <row r="336">
      <c r="A336" s="4" t="s">
        <v>1905</v>
      </c>
      <c r="B336" s="4" t="s">
        <v>1906</v>
      </c>
      <c r="C336" s="4" t="s">
        <v>1907</v>
      </c>
      <c r="D336" s="13">
        <v>2499.0</v>
      </c>
      <c r="E336" s="6">
        <v>44097.0</v>
      </c>
      <c r="F336" s="4" t="s">
        <v>4926</v>
      </c>
      <c r="G336" s="4" t="s">
        <v>1908</v>
      </c>
      <c r="H336" s="4" t="s">
        <v>1909</v>
      </c>
      <c r="I336" s="4" t="s">
        <v>1909</v>
      </c>
      <c r="J336" s="4" t="s">
        <v>1910</v>
      </c>
      <c r="K336" s="7">
        <f t="shared" si="1"/>
        <v>2020</v>
      </c>
      <c r="L336" s="7" t="b">
        <f t="shared" si="2"/>
        <v>0</v>
      </c>
      <c r="P336" s="13">
        <v>2499.0</v>
      </c>
    </row>
    <row r="337">
      <c r="A337" s="4" t="s">
        <v>1911</v>
      </c>
      <c r="B337" s="4" t="s">
        <v>1912</v>
      </c>
      <c r="C337" s="4" t="s">
        <v>1913</v>
      </c>
      <c r="D337" s="13">
        <v>3999.0</v>
      </c>
      <c r="E337" s="6">
        <v>44098.0</v>
      </c>
      <c r="F337" s="4" t="s">
        <v>4945</v>
      </c>
      <c r="G337" s="4" t="s">
        <v>1914</v>
      </c>
      <c r="H337" s="4" t="s">
        <v>1314</v>
      </c>
      <c r="I337" s="4" t="s">
        <v>1314</v>
      </c>
      <c r="J337" s="4" t="s">
        <v>944</v>
      </c>
      <c r="K337" s="7">
        <f t="shared" si="1"/>
        <v>2020</v>
      </c>
      <c r="L337" s="7" t="b">
        <f t="shared" si="2"/>
        <v>0</v>
      </c>
      <c r="P337" s="13">
        <v>3999.0</v>
      </c>
    </row>
    <row r="338">
      <c r="A338" s="4" t="s">
        <v>1915</v>
      </c>
      <c r="B338" s="4" t="s">
        <v>1916</v>
      </c>
      <c r="C338" s="4" t="s">
        <v>1917</v>
      </c>
      <c r="D338" s="13">
        <v>0.0</v>
      </c>
      <c r="E338" s="6">
        <v>44098.0</v>
      </c>
      <c r="F338" s="4" t="s">
        <v>4930</v>
      </c>
      <c r="G338" s="4" t="s">
        <v>1918</v>
      </c>
      <c r="J338" s="4" t="s">
        <v>1919</v>
      </c>
      <c r="K338" s="7">
        <f t="shared" si="1"/>
        <v>2020</v>
      </c>
      <c r="L338" s="7" t="b">
        <f t="shared" si="2"/>
        <v>0</v>
      </c>
      <c r="P338" s="13">
        <v>0.0</v>
      </c>
    </row>
    <row r="339">
      <c r="A339" s="4" t="s">
        <v>1920</v>
      </c>
      <c r="B339" s="4" t="s">
        <v>1921</v>
      </c>
      <c r="C339" s="4" t="s">
        <v>1922</v>
      </c>
      <c r="D339" s="13">
        <v>1499.0</v>
      </c>
      <c r="E339" s="6">
        <v>44098.0</v>
      </c>
      <c r="F339" s="4" t="s">
        <v>4930</v>
      </c>
      <c r="G339" s="4" t="s">
        <v>1923</v>
      </c>
      <c r="H339" s="4" t="s">
        <v>1771</v>
      </c>
      <c r="I339" s="4" t="s">
        <v>1771</v>
      </c>
      <c r="J339" s="4" t="s">
        <v>1583</v>
      </c>
      <c r="K339" s="7">
        <f t="shared" si="1"/>
        <v>2020</v>
      </c>
      <c r="L339" s="7" t="b">
        <f t="shared" si="2"/>
        <v>0</v>
      </c>
      <c r="P339" s="13">
        <v>1499.0</v>
      </c>
    </row>
    <row r="340">
      <c r="A340" s="4" t="s">
        <v>1924</v>
      </c>
      <c r="B340" s="4" t="s">
        <v>1925</v>
      </c>
      <c r="C340" s="4" t="s">
        <v>1926</v>
      </c>
      <c r="D340" s="13">
        <v>1999.0</v>
      </c>
      <c r="E340" s="6">
        <v>44098.0</v>
      </c>
      <c r="F340" s="4" t="s">
        <v>4926</v>
      </c>
      <c r="G340" s="4" t="s">
        <v>1927</v>
      </c>
      <c r="H340" s="4" t="s">
        <v>1928</v>
      </c>
      <c r="I340" s="4" t="s">
        <v>1929</v>
      </c>
      <c r="J340" s="4" t="s">
        <v>1930</v>
      </c>
      <c r="K340" s="7">
        <f t="shared" si="1"/>
        <v>2020</v>
      </c>
      <c r="L340" s="7" t="b">
        <f t="shared" si="2"/>
        <v>0</v>
      </c>
      <c r="P340" s="13">
        <v>1999.0</v>
      </c>
    </row>
    <row r="341">
      <c r="A341" s="4" t="s">
        <v>1931</v>
      </c>
      <c r="B341" s="4" t="s">
        <v>1932</v>
      </c>
      <c r="C341" s="4" t="s">
        <v>1933</v>
      </c>
      <c r="D341" s="13">
        <v>0.0</v>
      </c>
      <c r="E341" s="6">
        <v>44098.0</v>
      </c>
      <c r="F341" s="4" t="s">
        <v>4926</v>
      </c>
      <c r="G341" s="4" t="s">
        <v>1934</v>
      </c>
      <c r="K341" s="7">
        <f t="shared" si="1"/>
        <v>2020</v>
      </c>
      <c r="L341" s="7" t="b">
        <f t="shared" si="2"/>
        <v>0</v>
      </c>
      <c r="P341" s="13">
        <v>0.0</v>
      </c>
    </row>
    <row r="342">
      <c r="A342" s="4" t="s">
        <v>1935</v>
      </c>
      <c r="B342" s="4" t="s">
        <v>1936</v>
      </c>
      <c r="C342" s="4" t="s">
        <v>1937</v>
      </c>
      <c r="D342" s="13">
        <v>5999.0</v>
      </c>
      <c r="E342" s="6">
        <v>44098.0</v>
      </c>
      <c r="F342" s="4" t="s">
        <v>4960</v>
      </c>
      <c r="G342" s="4" t="s">
        <v>1936</v>
      </c>
      <c r="K342" s="7">
        <f t="shared" si="1"/>
        <v>2020</v>
      </c>
      <c r="L342" s="7" t="b">
        <f t="shared" si="2"/>
        <v>1</v>
      </c>
      <c r="P342" s="13">
        <v>5999.0</v>
      </c>
    </row>
    <row r="343">
      <c r="A343" s="4" t="s">
        <v>1938</v>
      </c>
      <c r="B343" s="4" t="s">
        <v>1939</v>
      </c>
      <c r="C343" s="4" t="s">
        <v>1940</v>
      </c>
      <c r="D343" s="13">
        <v>3999.0</v>
      </c>
      <c r="E343" s="6">
        <v>44098.0</v>
      </c>
      <c r="F343" s="4" t="s">
        <v>4960</v>
      </c>
      <c r="G343" s="4" t="s">
        <v>1941</v>
      </c>
      <c r="H343" s="4" t="s">
        <v>1942</v>
      </c>
      <c r="I343" s="4" t="s">
        <v>876</v>
      </c>
      <c r="J343" s="4" t="s">
        <v>1583</v>
      </c>
      <c r="K343" s="7">
        <f t="shared" si="1"/>
        <v>2020</v>
      </c>
      <c r="L343" s="7" t="b">
        <f t="shared" si="2"/>
        <v>0</v>
      </c>
      <c r="P343" s="13">
        <v>3999.0</v>
      </c>
    </row>
    <row r="344">
      <c r="A344" s="4" t="s">
        <v>1943</v>
      </c>
      <c r="B344" s="4" t="s">
        <v>1944</v>
      </c>
      <c r="C344" s="4" t="s">
        <v>1945</v>
      </c>
      <c r="D344" s="13">
        <v>2999.0</v>
      </c>
      <c r="E344" s="6">
        <v>44098.0</v>
      </c>
      <c r="F344" s="4" t="s">
        <v>4960</v>
      </c>
      <c r="G344" s="4" t="s">
        <v>1946</v>
      </c>
      <c r="H344" s="4" t="s">
        <v>1942</v>
      </c>
      <c r="I344" s="4" t="s">
        <v>876</v>
      </c>
      <c r="J344" s="4" t="s">
        <v>1583</v>
      </c>
      <c r="K344" s="7">
        <f t="shared" si="1"/>
        <v>2020</v>
      </c>
      <c r="L344" s="7" t="b">
        <f t="shared" si="2"/>
        <v>0</v>
      </c>
      <c r="P344" s="13">
        <v>2999.0</v>
      </c>
    </row>
    <row r="345">
      <c r="A345" s="4" t="s">
        <v>1947</v>
      </c>
      <c r="B345" s="4" t="s">
        <v>1948</v>
      </c>
      <c r="C345" s="4" t="s">
        <v>1949</v>
      </c>
      <c r="D345" s="13">
        <v>2999.0</v>
      </c>
      <c r="E345" s="6">
        <v>44098.0</v>
      </c>
      <c r="F345" s="4" t="s">
        <v>4960</v>
      </c>
      <c r="G345" s="4" t="s">
        <v>1950</v>
      </c>
      <c r="H345" s="4" t="s">
        <v>1951</v>
      </c>
      <c r="I345" s="4" t="s">
        <v>876</v>
      </c>
      <c r="J345" s="4" t="s">
        <v>1583</v>
      </c>
      <c r="K345" s="7">
        <f t="shared" si="1"/>
        <v>2020</v>
      </c>
      <c r="L345" s="7" t="b">
        <f t="shared" si="2"/>
        <v>0</v>
      </c>
      <c r="P345" s="13">
        <v>2999.0</v>
      </c>
    </row>
    <row r="346">
      <c r="A346" s="4" t="s">
        <v>1952</v>
      </c>
      <c r="B346" s="4" t="s">
        <v>1953</v>
      </c>
      <c r="C346" s="4" t="s">
        <v>1954</v>
      </c>
      <c r="D346" s="13">
        <v>3999.0</v>
      </c>
      <c r="E346" s="6">
        <v>44099.0</v>
      </c>
      <c r="F346" s="4" t="s">
        <v>4939</v>
      </c>
      <c r="G346" s="4" t="s">
        <v>1955</v>
      </c>
      <c r="H346" s="4" t="s">
        <v>1851</v>
      </c>
      <c r="I346" s="4" t="s">
        <v>1852</v>
      </c>
      <c r="J346" s="4" t="s">
        <v>1956</v>
      </c>
      <c r="K346" s="7">
        <f t="shared" si="1"/>
        <v>2020</v>
      </c>
      <c r="L346" s="7" t="b">
        <f t="shared" si="2"/>
        <v>0</v>
      </c>
      <c r="P346" s="13">
        <v>3999.0</v>
      </c>
    </row>
    <row r="347">
      <c r="A347" s="4" t="s">
        <v>1957</v>
      </c>
      <c r="B347" s="4" t="s">
        <v>1958</v>
      </c>
      <c r="C347" s="4" t="s">
        <v>1959</v>
      </c>
      <c r="D347" s="13">
        <v>1999.0</v>
      </c>
      <c r="E347" s="6">
        <v>44103.0</v>
      </c>
      <c r="F347" s="4" t="s">
        <v>4939</v>
      </c>
      <c r="G347" s="4" t="s">
        <v>1960</v>
      </c>
      <c r="H347" s="4" t="s">
        <v>1961</v>
      </c>
      <c r="I347" s="4" t="s">
        <v>388</v>
      </c>
      <c r="J347" s="4" t="s">
        <v>1962</v>
      </c>
      <c r="K347" s="7">
        <f t="shared" si="1"/>
        <v>2020</v>
      </c>
      <c r="L347" s="7" t="b">
        <f t="shared" si="2"/>
        <v>0</v>
      </c>
      <c r="P347" s="13">
        <v>1999.0</v>
      </c>
    </row>
    <row r="348">
      <c r="A348" s="4" t="s">
        <v>1963</v>
      </c>
      <c r="B348" s="4" t="s">
        <v>1964</v>
      </c>
      <c r="C348" s="4" t="s">
        <v>1965</v>
      </c>
      <c r="D348" s="13">
        <v>0.0</v>
      </c>
      <c r="E348" s="6">
        <v>44104.0</v>
      </c>
      <c r="F348" s="4" t="s">
        <v>4926</v>
      </c>
      <c r="G348" s="4" t="s">
        <v>1966</v>
      </c>
      <c r="H348" s="4" t="s">
        <v>1967</v>
      </c>
      <c r="I348" s="4" t="s">
        <v>1243</v>
      </c>
      <c r="J348" s="4" t="s">
        <v>1968</v>
      </c>
      <c r="K348" s="7">
        <f t="shared" si="1"/>
        <v>2020</v>
      </c>
      <c r="L348" s="7" t="b">
        <f t="shared" si="2"/>
        <v>0</v>
      </c>
      <c r="P348" s="13">
        <v>0.0</v>
      </c>
    </row>
    <row r="349">
      <c r="A349" s="4" t="s">
        <v>1969</v>
      </c>
      <c r="B349" s="4" t="s">
        <v>1970</v>
      </c>
      <c r="C349" s="4" t="s">
        <v>1971</v>
      </c>
      <c r="D349" s="13">
        <v>1299.0</v>
      </c>
      <c r="E349" s="6">
        <v>44105.0</v>
      </c>
      <c r="F349" s="4" t="s">
        <v>4926</v>
      </c>
      <c r="G349" s="4" t="s">
        <v>1972</v>
      </c>
      <c r="H349" s="4" t="s">
        <v>1973</v>
      </c>
      <c r="I349" s="4" t="s">
        <v>315</v>
      </c>
      <c r="J349" s="4" t="s">
        <v>1974</v>
      </c>
      <c r="K349" s="7">
        <f t="shared" si="1"/>
        <v>2020</v>
      </c>
      <c r="L349" s="7" t="b">
        <f t="shared" si="2"/>
        <v>0</v>
      </c>
      <c r="P349" s="13">
        <v>1299.0</v>
      </c>
    </row>
    <row r="350">
      <c r="A350" s="4" t="s">
        <v>1975</v>
      </c>
      <c r="B350" s="4" t="s">
        <v>1976</v>
      </c>
      <c r="C350" s="4" t="s">
        <v>1977</v>
      </c>
      <c r="D350" s="13">
        <v>3999.0</v>
      </c>
      <c r="E350" s="6">
        <v>44106.0</v>
      </c>
      <c r="F350" s="4" t="s">
        <v>4953</v>
      </c>
      <c r="G350" s="4" t="s">
        <v>1978</v>
      </c>
      <c r="H350" s="4" t="s">
        <v>1979</v>
      </c>
      <c r="I350" s="4" t="s">
        <v>986</v>
      </c>
      <c r="J350" s="4" t="s">
        <v>1980</v>
      </c>
      <c r="K350" s="7">
        <f t="shared" si="1"/>
        <v>2020</v>
      </c>
      <c r="L350" s="7" t="b">
        <f t="shared" si="2"/>
        <v>0</v>
      </c>
      <c r="P350" s="13">
        <v>3999.0</v>
      </c>
    </row>
    <row r="351">
      <c r="A351" s="4" t="s">
        <v>1981</v>
      </c>
      <c r="B351" s="4" t="s">
        <v>1982</v>
      </c>
      <c r="C351" s="4" t="s">
        <v>1983</v>
      </c>
      <c r="D351" s="13">
        <v>1199.0</v>
      </c>
      <c r="E351" s="6">
        <v>44110.0</v>
      </c>
      <c r="F351" s="4" t="s">
        <v>4930</v>
      </c>
      <c r="G351" s="4" t="s">
        <v>1984</v>
      </c>
      <c r="H351" s="4" t="s">
        <v>919</v>
      </c>
      <c r="I351" s="4" t="s">
        <v>919</v>
      </c>
      <c r="J351" s="4" t="s">
        <v>1985</v>
      </c>
      <c r="K351" s="7">
        <f t="shared" si="1"/>
        <v>2020</v>
      </c>
      <c r="L351" s="7" t="b">
        <f t="shared" si="2"/>
        <v>0</v>
      </c>
      <c r="P351" s="13">
        <v>1199.0</v>
      </c>
    </row>
    <row r="352">
      <c r="A352" s="4" t="s">
        <v>1986</v>
      </c>
      <c r="B352" s="4" t="s">
        <v>1987</v>
      </c>
      <c r="C352" s="4" t="s">
        <v>1988</v>
      </c>
      <c r="D352" s="13">
        <v>1999.0</v>
      </c>
      <c r="E352" s="6">
        <v>44110.0</v>
      </c>
      <c r="F352" s="4" t="s">
        <v>4926</v>
      </c>
      <c r="G352" s="4" t="s">
        <v>1989</v>
      </c>
      <c r="H352" s="4" t="s">
        <v>20</v>
      </c>
      <c r="I352" s="4" t="s">
        <v>20</v>
      </c>
      <c r="J352" s="4" t="s">
        <v>161</v>
      </c>
      <c r="K352" s="7">
        <f t="shared" si="1"/>
        <v>2020</v>
      </c>
      <c r="L352" s="7" t="b">
        <f t="shared" si="2"/>
        <v>0</v>
      </c>
      <c r="P352" s="13">
        <v>1999.0</v>
      </c>
    </row>
    <row r="353">
      <c r="A353" s="4" t="s">
        <v>1990</v>
      </c>
      <c r="B353" s="4" t="s">
        <v>1991</v>
      </c>
      <c r="C353" s="4" t="s">
        <v>1992</v>
      </c>
      <c r="D353" s="13">
        <v>0.0</v>
      </c>
      <c r="E353" s="6">
        <v>44110.0</v>
      </c>
      <c r="F353" s="4" t="s">
        <v>4939</v>
      </c>
      <c r="G353" s="4" t="s">
        <v>1993</v>
      </c>
      <c r="J353" s="4" t="s">
        <v>1994</v>
      </c>
      <c r="K353" s="7">
        <f t="shared" si="1"/>
        <v>2020</v>
      </c>
      <c r="L353" s="7" t="b">
        <f t="shared" si="2"/>
        <v>0</v>
      </c>
      <c r="P353" s="13">
        <v>0.0</v>
      </c>
    </row>
    <row r="354">
      <c r="A354" s="4" t="s">
        <v>1995</v>
      </c>
      <c r="B354" s="4" t="s">
        <v>1996</v>
      </c>
      <c r="C354" s="4" t="s">
        <v>1997</v>
      </c>
      <c r="D354" s="13">
        <v>2499.0</v>
      </c>
      <c r="E354" s="6">
        <v>44112.0</v>
      </c>
      <c r="F354" s="4" t="s">
        <v>4926</v>
      </c>
      <c r="G354" s="4" t="s">
        <v>1998</v>
      </c>
      <c r="H354" s="4" t="s">
        <v>1999</v>
      </c>
      <c r="I354" s="4" t="s">
        <v>1409</v>
      </c>
      <c r="J354" s="4" t="s">
        <v>2000</v>
      </c>
      <c r="K354" s="7">
        <f t="shared" si="1"/>
        <v>2020</v>
      </c>
      <c r="L354" s="7" t="b">
        <f t="shared" si="2"/>
        <v>0</v>
      </c>
      <c r="P354" s="13">
        <v>2499.0</v>
      </c>
    </row>
    <row r="355">
      <c r="A355" s="4" t="s">
        <v>2001</v>
      </c>
      <c r="B355" s="4" t="s">
        <v>2002</v>
      </c>
      <c r="C355" s="4" t="s">
        <v>2003</v>
      </c>
      <c r="D355" s="13">
        <v>1999.0</v>
      </c>
      <c r="E355" s="6">
        <v>44112.0</v>
      </c>
      <c r="F355" s="4" t="s">
        <v>4939</v>
      </c>
      <c r="G355" s="4" t="s">
        <v>2004</v>
      </c>
      <c r="H355" s="4" t="s">
        <v>2005</v>
      </c>
      <c r="I355" s="4" t="s">
        <v>401</v>
      </c>
      <c r="J355" s="4" t="s">
        <v>2006</v>
      </c>
      <c r="K355" s="7">
        <f t="shared" si="1"/>
        <v>2020</v>
      </c>
      <c r="L355" s="7" t="b">
        <f t="shared" si="2"/>
        <v>0</v>
      </c>
      <c r="P355" s="13">
        <v>1999.0</v>
      </c>
    </row>
    <row r="356">
      <c r="A356" s="4" t="s">
        <v>2007</v>
      </c>
      <c r="B356" s="4" t="s">
        <v>2008</v>
      </c>
      <c r="C356" s="4" t="s">
        <v>2009</v>
      </c>
      <c r="D356" s="13">
        <v>1499.0</v>
      </c>
      <c r="E356" s="6">
        <v>44112.0</v>
      </c>
      <c r="F356" s="4" t="s">
        <v>4949</v>
      </c>
      <c r="G356" s="4" t="s">
        <v>2010</v>
      </c>
      <c r="H356" s="4" t="s">
        <v>2011</v>
      </c>
      <c r="I356" s="4" t="s">
        <v>2012</v>
      </c>
      <c r="J356" s="4" t="s">
        <v>2013</v>
      </c>
      <c r="K356" s="7">
        <f t="shared" si="1"/>
        <v>2020</v>
      </c>
      <c r="L356" s="7" t="b">
        <f t="shared" si="2"/>
        <v>0</v>
      </c>
      <c r="P356" s="13">
        <v>1499.0</v>
      </c>
    </row>
    <row r="357">
      <c r="A357" s="4" t="s">
        <v>2014</v>
      </c>
      <c r="B357" s="4" t="s">
        <v>2015</v>
      </c>
      <c r="C357" s="4" t="s">
        <v>2016</v>
      </c>
      <c r="D357" s="13">
        <v>1999.0</v>
      </c>
      <c r="E357" s="6">
        <v>44117.0</v>
      </c>
      <c r="F357" s="4" t="s">
        <v>4926</v>
      </c>
      <c r="G357" s="4" t="s">
        <v>2017</v>
      </c>
      <c r="H357" s="4" t="s">
        <v>2018</v>
      </c>
      <c r="I357" s="4" t="s">
        <v>20</v>
      </c>
      <c r="J357" s="4" t="s">
        <v>2019</v>
      </c>
      <c r="K357" s="7">
        <f t="shared" si="1"/>
        <v>2020</v>
      </c>
      <c r="L357" s="7" t="b">
        <f t="shared" si="2"/>
        <v>0</v>
      </c>
      <c r="P357" s="13">
        <v>1999.0</v>
      </c>
    </row>
    <row r="358">
      <c r="A358" s="4" t="s">
        <v>2020</v>
      </c>
      <c r="B358" s="4" t="s">
        <v>2021</v>
      </c>
      <c r="C358" s="4" t="s">
        <v>2022</v>
      </c>
      <c r="D358" s="13">
        <v>2999.0</v>
      </c>
      <c r="E358" s="6">
        <v>44119.0</v>
      </c>
      <c r="F358" s="4" t="s">
        <v>4935</v>
      </c>
      <c r="G358" s="4" t="s">
        <v>2023</v>
      </c>
      <c r="H358" s="4" t="s">
        <v>2024</v>
      </c>
      <c r="I358" s="4" t="s">
        <v>2024</v>
      </c>
      <c r="J358" s="4" t="s">
        <v>2025</v>
      </c>
      <c r="K358" s="7">
        <f t="shared" si="1"/>
        <v>2020</v>
      </c>
      <c r="L358" s="7" t="b">
        <f t="shared" si="2"/>
        <v>0</v>
      </c>
      <c r="P358" s="13">
        <v>2999.0</v>
      </c>
    </row>
    <row r="359">
      <c r="A359" s="4" t="s">
        <v>2026</v>
      </c>
      <c r="B359" s="4" t="s">
        <v>2027</v>
      </c>
      <c r="C359" s="4" t="s">
        <v>2028</v>
      </c>
      <c r="D359" s="13">
        <v>1999.0</v>
      </c>
      <c r="E359" s="6">
        <v>44119.0</v>
      </c>
      <c r="F359" s="4" t="s">
        <v>4926</v>
      </c>
      <c r="G359" s="4" t="s">
        <v>2029</v>
      </c>
      <c r="H359" s="4" t="s">
        <v>2030</v>
      </c>
      <c r="I359" s="4" t="s">
        <v>224</v>
      </c>
      <c r="J359" s="4" t="s">
        <v>2031</v>
      </c>
      <c r="K359" s="7">
        <f t="shared" si="1"/>
        <v>2020</v>
      </c>
      <c r="L359" s="7" t="b">
        <f t="shared" si="2"/>
        <v>0</v>
      </c>
      <c r="P359" s="13">
        <v>1999.0</v>
      </c>
    </row>
    <row r="360">
      <c r="A360" s="4" t="s">
        <v>2032</v>
      </c>
      <c r="B360" s="4" t="s">
        <v>2033</v>
      </c>
      <c r="C360" s="4" t="s">
        <v>2034</v>
      </c>
      <c r="D360" s="13">
        <v>2499.0</v>
      </c>
      <c r="E360" s="6">
        <v>44119.0</v>
      </c>
      <c r="F360" s="4" t="s">
        <v>4949</v>
      </c>
      <c r="G360" s="4" t="s">
        <v>2035</v>
      </c>
      <c r="H360" s="4" t="s">
        <v>2036</v>
      </c>
      <c r="I360" s="10" t="s">
        <v>2037</v>
      </c>
      <c r="J360" s="4" t="s">
        <v>2038</v>
      </c>
      <c r="K360" s="7">
        <f t="shared" si="1"/>
        <v>2020</v>
      </c>
      <c r="L360" s="7" t="b">
        <f t="shared" si="2"/>
        <v>0</v>
      </c>
      <c r="P360" s="13">
        <v>2499.0</v>
      </c>
    </row>
    <row r="361">
      <c r="A361" s="4" t="s">
        <v>2039</v>
      </c>
      <c r="B361" s="4" t="s">
        <v>2040</v>
      </c>
      <c r="C361" s="4" t="s">
        <v>2041</v>
      </c>
      <c r="D361" s="13">
        <v>1699.0</v>
      </c>
      <c r="E361" s="6">
        <v>44124.0</v>
      </c>
      <c r="F361" s="4" t="s">
        <v>4930</v>
      </c>
      <c r="G361" s="4" t="s">
        <v>2042</v>
      </c>
      <c r="H361" s="4" t="s">
        <v>2043</v>
      </c>
      <c r="I361" s="4" t="s">
        <v>2044</v>
      </c>
      <c r="J361" s="4" t="s">
        <v>2045</v>
      </c>
      <c r="K361" s="7">
        <f t="shared" si="1"/>
        <v>2020</v>
      </c>
      <c r="L361" s="7" t="b">
        <f t="shared" si="2"/>
        <v>0</v>
      </c>
      <c r="P361" s="13">
        <v>1699.0</v>
      </c>
    </row>
    <row r="362">
      <c r="A362" s="4" t="s">
        <v>2046</v>
      </c>
      <c r="B362" s="4" t="s">
        <v>2047</v>
      </c>
      <c r="C362" s="4" t="s">
        <v>2048</v>
      </c>
      <c r="D362" s="13">
        <v>2999.0</v>
      </c>
      <c r="E362" s="6">
        <v>44124.0</v>
      </c>
      <c r="F362" s="4" t="s">
        <v>4930</v>
      </c>
      <c r="G362" s="4" t="s">
        <v>2049</v>
      </c>
      <c r="H362" s="4" t="s">
        <v>2050</v>
      </c>
      <c r="I362" s="4" t="s">
        <v>253</v>
      </c>
      <c r="J362" s="4" t="s">
        <v>2051</v>
      </c>
      <c r="K362" s="7">
        <f t="shared" si="1"/>
        <v>2020</v>
      </c>
      <c r="L362" s="7" t="b">
        <f t="shared" si="2"/>
        <v>0</v>
      </c>
      <c r="P362" s="13">
        <v>2999.0</v>
      </c>
    </row>
    <row r="363">
      <c r="A363" s="4" t="s">
        <v>2052</v>
      </c>
      <c r="B363" s="4" t="s">
        <v>2053</v>
      </c>
      <c r="C363" s="4" t="s">
        <v>2054</v>
      </c>
      <c r="D363" s="13">
        <v>2999.0</v>
      </c>
      <c r="E363" s="6">
        <v>44124.0</v>
      </c>
      <c r="F363" s="4" t="s">
        <v>4961</v>
      </c>
      <c r="G363" s="4" t="s">
        <v>2055</v>
      </c>
      <c r="H363" s="4" t="s">
        <v>224</v>
      </c>
      <c r="I363" s="4" t="s">
        <v>224</v>
      </c>
      <c r="J363" s="4" t="s">
        <v>2056</v>
      </c>
      <c r="K363" s="7">
        <f t="shared" si="1"/>
        <v>2020</v>
      </c>
      <c r="L363" s="7" t="b">
        <f t="shared" si="2"/>
        <v>0</v>
      </c>
      <c r="P363" s="13">
        <v>2999.0</v>
      </c>
    </row>
    <row r="364">
      <c r="A364" s="4" t="s">
        <v>2057</v>
      </c>
      <c r="B364" s="4" t="s">
        <v>2058</v>
      </c>
      <c r="C364" s="4" t="s">
        <v>2059</v>
      </c>
      <c r="D364" s="13">
        <v>1699.0</v>
      </c>
      <c r="E364" s="6">
        <v>44125.0</v>
      </c>
      <c r="F364" s="4" t="s">
        <v>4930</v>
      </c>
      <c r="G364" s="4" t="s">
        <v>2060</v>
      </c>
      <c r="H364" s="4" t="s">
        <v>2061</v>
      </c>
      <c r="I364" s="4" t="s">
        <v>1887</v>
      </c>
      <c r="J364" s="4" t="s">
        <v>1722</v>
      </c>
      <c r="K364" s="7">
        <f t="shared" si="1"/>
        <v>2020</v>
      </c>
      <c r="L364" s="7" t="b">
        <f t="shared" si="2"/>
        <v>0</v>
      </c>
      <c r="P364" s="13">
        <v>1699.0</v>
      </c>
    </row>
    <row r="365">
      <c r="A365" s="4" t="s">
        <v>2062</v>
      </c>
      <c r="B365" s="4" t="s">
        <v>2063</v>
      </c>
      <c r="C365" s="4" t="s">
        <v>2064</v>
      </c>
      <c r="D365" s="13">
        <v>2699.0</v>
      </c>
      <c r="E365" s="6">
        <v>44125.0</v>
      </c>
      <c r="F365" s="4" t="s">
        <v>4926</v>
      </c>
      <c r="G365" s="4" t="s">
        <v>2065</v>
      </c>
      <c r="H365" s="4" t="s">
        <v>2066</v>
      </c>
      <c r="I365" s="4" t="s">
        <v>2066</v>
      </c>
      <c r="J365" s="4" t="s">
        <v>2067</v>
      </c>
      <c r="K365" s="7">
        <f t="shared" si="1"/>
        <v>2020</v>
      </c>
      <c r="L365" s="7" t="b">
        <f t="shared" si="2"/>
        <v>0</v>
      </c>
      <c r="P365" s="13">
        <v>2699.0</v>
      </c>
    </row>
    <row r="366">
      <c r="A366" s="4" t="s">
        <v>2068</v>
      </c>
      <c r="B366" s="4" t="s">
        <v>2069</v>
      </c>
      <c r="C366" s="4" t="s">
        <v>2070</v>
      </c>
      <c r="D366" s="13">
        <v>1499.0</v>
      </c>
      <c r="E366" s="6">
        <v>44126.0</v>
      </c>
      <c r="F366" s="4" t="s">
        <v>4935</v>
      </c>
      <c r="G366" s="4" t="s">
        <v>2071</v>
      </c>
      <c r="H366" s="4" t="s">
        <v>2072</v>
      </c>
      <c r="I366" s="4" t="s">
        <v>315</v>
      </c>
      <c r="J366" s="4" t="s">
        <v>316</v>
      </c>
      <c r="K366" s="7">
        <f t="shared" si="1"/>
        <v>2020</v>
      </c>
      <c r="L366" s="7" t="b">
        <f t="shared" si="2"/>
        <v>0</v>
      </c>
      <c r="P366" s="13">
        <v>1499.0</v>
      </c>
    </row>
    <row r="367">
      <c r="A367" s="4" t="s">
        <v>2073</v>
      </c>
      <c r="B367" s="4" t="s">
        <v>2074</v>
      </c>
      <c r="C367" s="4" t="s">
        <v>2075</v>
      </c>
      <c r="D367" s="13">
        <v>2499.0</v>
      </c>
      <c r="E367" s="6">
        <v>44126.0</v>
      </c>
      <c r="F367" s="4" t="s">
        <v>4935</v>
      </c>
      <c r="G367" s="4" t="s">
        <v>2076</v>
      </c>
      <c r="H367" s="4" t="s">
        <v>2077</v>
      </c>
      <c r="I367" s="4" t="s">
        <v>2077</v>
      </c>
      <c r="J367" s="4" t="s">
        <v>2078</v>
      </c>
      <c r="K367" s="7">
        <f t="shared" si="1"/>
        <v>2020</v>
      </c>
      <c r="L367" s="7" t="b">
        <f t="shared" si="2"/>
        <v>0</v>
      </c>
      <c r="P367" s="13">
        <v>2499.0</v>
      </c>
    </row>
    <row r="368">
      <c r="A368" s="4" t="s">
        <v>2079</v>
      </c>
      <c r="B368" s="4" t="s">
        <v>2080</v>
      </c>
      <c r="C368" s="4" t="s">
        <v>2081</v>
      </c>
      <c r="D368" s="13">
        <v>1499.0</v>
      </c>
      <c r="E368" s="6">
        <v>44126.0</v>
      </c>
      <c r="F368" s="4" t="s">
        <v>4926</v>
      </c>
      <c r="G368" s="4" t="s">
        <v>2082</v>
      </c>
      <c r="H368" s="4" t="s">
        <v>2083</v>
      </c>
      <c r="I368" s="4" t="s">
        <v>2084</v>
      </c>
      <c r="J368" s="4" t="s">
        <v>2085</v>
      </c>
      <c r="K368" s="7">
        <f t="shared" si="1"/>
        <v>2020</v>
      </c>
      <c r="L368" s="7" t="b">
        <f t="shared" si="2"/>
        <v>0</v>
      </c>
      <c r="P368" s="13">
        <v>1499.0</v>
      </c>
    </row>
    <row r="369">
      <c r="A369" s="4" t="s">
        <v>2086</v>
      </c>
      <c r="B369" s="4" t="s">
        <v>2087</v>
      </c>
      <c r="C369" s="4" t="s">
        <v>2088</v>
      </c>
      <c r="D369" s="13">
        <v>1999.0</v>
      </c>
      <c r="E369" s="6">
        <v>44126.0</v>
      </c>
      <c r="F369" s="4" t="s">
        <v>4926</v>
      </c>
      <c r="G369" s="4" t="s">
        <v>2089</v>
      </c>
      <c r="H369" s="4" t="s">
        <v>2090</v>
      </c>
      <c r="I369" s="4" t="s">
        <v>2091</v>
      </c>
      <c r="J369" s="4" t="s">
        <v>2092</v>
      </c>
      <c r="K369" s="7">
        <f t="shared" si="1"/>
        <v>2020</v>
      </c>
      <c r="L369" s="7" t="b">
        <f t="shared" si="2"/>
        <v>0</v>
      </c>
      <c r="P369" s="13">
        <v>1999.0</v>
      </c>
    </row>
    <row r="370">
      <c r="A370" s="4" t="s">
        <v>2093</v>
      </c>
      <c r="B370" s="4" t="s">
        <v>2094</v>
      </c>
      <c r="C370" s="4" t="s">
        <v>2095</v>
      </c>
      <c r="D370" s="13">
        <v>2499.0</v>
      </c>
      <c r="E370" s="6">
        <v>44126.0</v>
      </c>
      <c r="F370" s="4" t="s">
        <v>4926</v>
      </c>
      <c r="G370" s="4" t="s">
        <v>2096</v>
      </c>
      <c r="H370" s="4" t="s">
        <v>2097</v>
      </c>
      <c r="I370" s="4" t="s">
        <v>2097</v>
      </c>
      <c r="J370" s="4" t="s">
        <v>2098</v>
      </c>
      <c r="K370" s="7">
        <f t="shared" si="1"/>
        <v>2020</v>
      </c>
      <c r="L370" s="7" t="b">
        <f t="shared" si="2"/>
        <v>0</v>
      </c>
      <c r="P370" s="13">
        <v>2499.0</v>
      </c>
    </row>
    <row r="371">
      <c r="A371" s="4" t="s">
        <v>2099</v>
      </c>
      <c r="B371" s="4" t="s">
        <v>2100</v>
      </c>
      <c r="C371" s="4" t="s">
        <v>2101</v>
      </c>
      <c r="D371" s="13">
        <v>2999.0</v>
      </c>
      <c r="E371" s="6">
        <v>44127.0</v>
      </c>
      <c r="F371" s="4" t="s">
        <v>4926</v>
      </c>
      <c r="G371" s="4" t="s">
        <v>2102</v>
      </c>
      <c r="H371" s="4" t="s">
        <v>2103</v>
      </c>
      <c r="I371" s="4" t="s">
        <v>2104</v>
      </c>
      <c r="J371" s="4" t="s">
        <v>1728</v>
      </c>
      <c r="K371" s="7">
        <f t="shared" si="1"/>
        <v>2020</v>
      </c>
      <c r="L371" s="7" t="b">
        <f t="shared" si="2"/>
        <v>0</v>
      </c>
      <c r="P371" s="13">
        <v>2999.0</v>
      </c>
    </row>
    <row r="372">
      <c r="A372" s="4" t="s">
        <v>2105</v>
      </c>
      <c r="B372" s="4" t="s">
        <v>2106</v>
      </c>
      <c r="C372" s="4" t="s">
        <v>2107</v>
      </c>
      <c r="D372" s="13">
        <v>2499.0</v>
      </c>
      <c r="E372" s="6">
        <v>44131.0</v>
      </c>
      <c r="F372" s="4" t="s">
        <v>4930</v>
      </c>
      <c r="G372" s="4" t="s">
        <v>2108</v>
      </c>
      <c r="H372" s="4" t="s">
        <v>2109</v>
      </c>
      <c r="I372" s="4" t="s">
        <v>388</v>
      </c>
      <c r="J372" s="4" t="s">
        <v>2110</v>
      </c>
      <c r="K372" s="7">
        <f t="shared" si="1"/>
        <v>2020</v>
      </c>
      <c r="L372" s="7" t="b">
        <f t="shared" si="2"/>
        <v>0</v>
      </c>
      <c r="P372" s="13">
        <v>2499.0</v>
      </c>
    </row>
    <row r="373">
      <c r="A373" s="4" t="s">
        <v>2111</v>
      </c>
      <c r="B373" s="4" t="s">
        <v>2112</v>
      </c>
      <c r="C373" s="4" t="s">
        <v>2113</v>
      </c>
      <c r="D373" s="13">
        <v>2999.0</v>
      </c>
      <c r="E373" s="6">
        <v>44131.0</v>
      </c>
      <c r="F373" s="4" t="s">
        <v>4926</v>
      </c>
      <c r="G373" s="4" t="s">
        <v>2114</v>
      </c>
      <c r="H373" s="4" t="s">
        <v>2115</v>
      </c>
      <c r="I373" s="4" t="s">
        <v>336</v>
      </c>
      <c r="J373" s="4" t="s">
        <v>2116</v>
      </c>
      <c r="K373" s="7">
        <f t="shared" si="1"/>
        <v>2020</v>
      </c>
      <c r="L373" s="7" t="b">
        <f t="shared" si="2"/>
        <v>0</v>
      </c>
      <c r="P373" s="13">
        <v>2999.0</v>
      </c>
    </row>
    <row r="374">
      <c r="A374" s="4" t="s">
        <v>2117</v>
      </c>
      <c r="B374" s="4" t="s">
        <v>2118</v>
      </c>
      <c r="C374" s="4" t="s">
        <v>2119</v>
      </c>
      <c r="D374" s="13">
        <v>1999.0</v>
      </c>
      <c r="E374" s="6">
        <v>44131.0</v>
      </c>
      <c r="F374" s="4" t="s">
        <v>4926</v>
      </c>
      <c r="G374" s="4" t="s">
        <v>2120</v>
      </c>
      <c r="H374" s="4" t="s">
        <v>2121</v>
      </c>
      <c r="I374" s="4" t="s">
        <v>2122</v>
      </c>
      <c r="J374" s="4" t="s">
        <v>2123</v>
      </c>
      <c r="K374" s="7">
        <f t="shared" si="1"/>
        <v>2020</v>
      </c>
      <c r="L374" s="7" t="b">
        <f t="shared" si="2"/>
        <v>0</v>
      </c>
      <c r="P374" s="13">
        <v>1999.0</v>
      </c>
    </row>
    <row r="375">
      <c r="A375" s="4" t="s">
        <v>2124</v>
      </c>
      <c r="B375" s="4" t="s">
        <v>2125</v>
      </c>
      <c r="C375" s="4" t="s">
        <v>2126</v>
      </c>
      <c r="D375" s="13">
        <v>1999.0</v>
      </c>
      <c r="E375" s="6">
        <v>44132.0</v>
      </c>
      <c r="F375" s="4" t="s">
        <v>4930</v>
      </c>
      <c r="G375" s="4" t="s">
        <v>2127</v>
      </c>
      <c r="H375" s="4" t="s">
        <v>2128</v>
      </c>
      <c r="I375" s="4" t="s">
        <v>2128</v>
      </c>
      <c r="J375" s="4" t="s">
        <v>2129</v>
      </c>
      <c r="K375" s="7">
        <f t="shared" si="1"/>
        <v>2020</v>
      </c>
      <c r="L375" s="7" t="b">
        <f t="shared" si="2"/>
        <v>0</v>
      </c>
      <c r="P375" s="13">
        <v>1999.0</v>
      </c>
    </row>
    <row r="376">
      <c r="A376" s="4" t="s">
        <v>2130</v>
      </c>
      <c r="B376" s="4" t="s">
        <v>2131</v>
      </c>
      <c r="C376" s="4" t="s">
        <v>2132</v>
      </c>
      <c r="D376" s="13">
        <v>5999.0</v>
      </c>
      <c r="E376" s="6">
        <v>44132.0</v>
      </c>
      <c r="F376" s="4" t="s">
        <v>4926</v>
      </c>
      <c r="G376" s="4" t="s">
        <v>2133</v>
      </c>
      <c r="K376" s="7">
        <f t="shared" si="1"/>
        <v>2020</v>
      </c>
      <c r="L376" s="7" t="b">
        <f t="shared" si="2"/>
        <v>1</v>
      </c>
      <c r="P376" s="13">
        <v>5999.0</v>
      </c>
    </row>
    <row r="377">
      <c r="A377" s="4" t="s">
        <v>2134</v>
      </c>
      <c r="B377" s="4" t="s">
        <v>2135</v>
      </c>
      <c r="C377" s="4" t="s">
        <v>2136</v>
      </c>
      <c r="D377" s="13">
        <v>1999.0</v>
      </c>
      <c r="E377" s="6">
        <v>44133.0</v>
      </c>
      <c r="F377" s="4" t="s">
        <v>4935</v>
      </c>
      <c r="G377" s="4" t="s">
        <v>2137</v>
      </c>
      <c r="H377" s="4" t="s">
        <v>2138</v>
      </c>
      <c r="I377" s="4" t="s">
        <v>315</v>
      </c>
      <c r="J377" s="4" t="s">
        <v>2139</v>
      </c>
      <c r="K377" s="7">
        <f t="shared" si="1"/>
        <v>2020</v>
      </c>
      <c r="L377" s="7" t="b">
        <f t="shared" si="2"/>
        <v>0</v>
      </c>
      <c r="P377" s="13">
        <v>1999.0</v>
      </c>
    </row>
    <row r="378">
      <c r="A378" s="4" t="s">
        <v>2140</v>
      </c>
      <c r="B378" s="4" t="s">
        <v>2141</v>
      </c>
      <c r="C378" s="4" t="s">
        <v>2142</v>
      </c>
      <c r="D378" s="13">
        <v>2999.0</v>
      </c>
      <c r="E378" s="6">
        <v>44133.0</v>
      </c>
      <c r="F378" s="4" t="s">
        <v>4926</v>
      </c>
      <c r="G378" s="4" t="s">
        <v>2143</v>
      </c>
      <c r="H378" s="4" t="s">
        <v>269</v>
      </c>
      <c r="I378" s="4" t="s">
        <v>2144</v>
      </c>
      <c r="J378" s="4" t="s">
        <v>2145</v>
      </c>
      <c r="K378" s="7">
        <f t="shared" si="1"/>
        <v>2020</v>
      </c>
      <c r="L378" s="7" t="b">
        <f t="shared" si="2"/>
        <v>0</v>
      </c>
      <c r="P378" s="13">
        <v>2999.0</v>
      </c>
    </row>
    <row r="379">
      <c r="A379" s="4" t="s">
        <v>2146</v>
      </c>
      <c r="B379" s="4" t="s">
        <v>2147</v>
      </c>
      <c r="C379" s="4" t="s">
        <v>1657</v>
      </c>
      <c r="D379" s="13">
        <v>0.0</v>
      </c>
      <c r="E379" s="6">
        <v>44133.0</v>
      </c>
      <c r="F379" s="4" t="s">
        <v>4926</v>
      </c>
      <c r="G379" s="4" t="s">
        <v>2148</v>
      </c>
      <c r="H379" s="4" t="s">
        <v>1659</v>
      </c>
      <c r="I379" s="4" t="s">
        <v>1660</v>
      </c>
      <c r="J379" s="4" t="s">
        <v>1661</v>
      </c>
      <c r="K379" s="7">
        <f t="shared" si="1"/>
        <v>2020</v>
      </c>
      <c r="L379" s="7" t="b">
        <f t="shared" si="2"/>
        <v>0</v>
      </c>
      <c r="P379" s="13">
        <v>0.0</v>
      </c>
    </row>
    <row r="380">
      <c r="A380" s="4" t="s">
        <v>2149</v>
      </c>
      <c r="B380" s="4" t="s">
        <v>2150</v>
      </c>
      <c r="C380" s="4" t="s">
        <v>2151</v>
      </c>
      <c r="D380" s="13">
        <v>5999.0</v>
      </c>
      <c r="E380" s="6">
        <v>44133.0</v>
      </c>
      <c r="F380" s="4" t="s">
        <v>4926</v>
      </c>
      <c r="G380" s="4" t="s">
        <v>2152</v>
      </c>
      <c r="H380" s="4" t="s">
        <v>2153</v>
      </c>
      <c r="I380" s="4" t="s">
        <v>20</v>
      </c>
      <c r="J380" s="4" t="s">
        <v>2154</v>
      </c>
      <c r="K380" s="7">
        <f t="shared" si="1"/>
        <v>2020</v>
      </c>
      <c r="L380" s="7" t="b">
        <f t="shared" si="2"/>
        <v>1</v>
      </c>
      <c r="P380" s="13">
        <v>5999.0</v>
      </c>
    </row>
    <row r="381">
      <c r="A381" s="4" t="s">
        <v>2155</v>
      </c>
      <c r="B381" s="4" t="s">
        <v>2156</v>
      </c>
      <c r="C381" s="4" t="s">
        <v>2157</v>
      </c>
      <c r="D381" s="13">
        <v>2999.0</v>
      </c>
      <c r="E381" s="6">
        <v>44140.0</v>
      </c>
      <c r="F381" s="4" t="s">
        <v>4939</v>
      </c>
      <c r="G381" s="4" t="s">
        <v>2158</v>
      </c>
      <c r="H381" s="4" t="s">
        <v>2159</v>
      </c>
      <c r="I381" s="4" t="s">
        <v>1852</v>
      </c>
      <c r="J381" s="4" t="s">
        <v>2160</v>
      </c>
      <c r="K381" s="7">
        <f t="shared" si="1"/>
        <v>2020</v>
      </c>
      <c r="L381" s="7" t="b">
        <f t="shared" si="2"/>
        <v>0</v>
      </c>
      <c r="P381" s="13">
        <v>2999.0</v>
      </c>
    </row>
    <row r="382">
      <c r="A382" s="4" t="s">
        <v>2161</v>
      </c>
      <c r="B382" s="4" t="s">
        <v>2162</v>
      </c>
      <c r="C382" s="4" t="s">
        <v>2163</v>
      </c>
      <c r="D382" s="13">
        <v>1999.0</v>
      </c>
      <c r="E382" s="6">
        <v>44145.0</v>
      </c>
      <c r="F382" s="4" t="s">
        <v>4948</v>
      </c>
      <c r="G382" s="4" t="s">
        <v>2164</v>
      </c>
      <c r="H382" s="4" t="s">
        <v>2165</v>
      </c>
      <c r="I382" s="4" t="s">
        <v>2166</v>
      </c>
      <c r="J382" s="4" t="s">
        <v>2167</v>
      </c>
      <c r="K382" s="7">
        <f t="shared" si="1"/>
        <v>2020</v>
      </c>
      <c r="L382" s="7" t="b">
        <f t="shared" si="2"/>
        <v>0</v>
      </c>
      <c r="P382" s="13">
        <v>1999.0</v>
      </c>
    </row>
    <row r="383">
      <c r="A383" s="4" t="s">
        <v>2168</v>
      </c>
      <c r="B383" s="4" t="s">
        <v>2169</v>
      </c>
      <c r="C383" s="4" t="s">
        <v>2170</v>
      </c>
      <c r="D383" s="13">
        <v>0.0</v>
      </c>
      <c r="E383" s="6">
        <v>44145.0</v>
      </c>
      <c r="F383" s="4" t="s">
        <v>4949</v>
      </c>
      <c r="G383" s="4" t="s">
        <v>2171</v>
      </c>
      <c r="J383" s="4" t="s">
        <v>1994</v>
      </c>
      <c r="K383" s="7">
        <f t="shared" si="1"/>
        <v>2020</v>
      </c>
      <c r="L383" s="7" t="b">
        <f t="shared" si="2"/>
        <v>0</v>
      </c>
      <c r="P383" s="13">
        <v>0.0</v>
      </c>
    </row>
    <row r="384">
      <c r="A384" s="4" t="s">
        <v>2172</v>
      </c>
      <c r="B384" s="4" t="s">
        <v>2173</v>
      </c>
      <c r="C384" s="4" t="s">
        <v>2174</v>
      </c>
      <c r="D384" s="13">
        <v>2999.0</v>
      </c>
      <c r="E384" s="6">
        <v>44145.0</v>
      </c>
      <c r="F384" s="4" t="s">
        <v>4949</v>
      </c>
      <c r="G384" s="4" t="s">
        <v>2175</v>
      </c>
      <c r="H384" s="4" t="s">
        <v>269</v>
      </c>
      <c r="I384" s="4" t="s">
        <v>269</v>
      </c>
      <c r="J384" s="4" t="s">
        <v>2176</v>
      </c>
      <c r="K384" s="7">
        <f t="shared" si="1"/>
        <v>2020</v>
      </c>
      <c r="L384" s="7" t="b">
        <f t="shared" si="2"/>
        <v>0</v>
      </c>
      <c r="P384" s="13">
        <v>2999.0</v>
      </c>
    </row>
    <row r="385">
      <c r="A385" s="4" t="s">
        <v>2177</v>
      </c>
      <c r="B385" s="4" t="s">
        <v>2178</v>
      </c>
      <c r="C385" s="4" t="s">
        <v>2179</v>
      </c>
      <c r="D385" s="13">
        <v>2499.0</v>
      </c>
      <c r="E385" s="6">
        <v>44147.0</v>
      </c>
      <c r="F385" s="4" t="s">
        <v>4930</v>
      </c>
      <c r="G385" s="4" t="s">
        <v>2180</v>
      </c>
      <c r="H385" s="4" t="s">
        <v>2181</v>
      </c>
      <c r="I385" s="4" t="s">
        <v>2181</v>
      </c>
      <c r="J385" s="4" t="s">
        <v>2182</v>
      </c>
      <c r="K385" s="7">
        <f t="shared" si="1"/>
        <v>2020</v>
      </c>
      <c r="L385" s="7" t="b">
        <f t="shared" si="2"/>
        <v>0</v>
      </c>
      <c r="P385" s="13">
        <v>2499.0</v>
      </c>
    </row>
    <row r="386">
      <c r="A386" s="4" t="s">
        <v>2183</v>
      </c>
      <c r="B386" s="4" t="s">
        <v>2184</v>
      </c>
      <c r="C386" s="4" t="s">
        <v>2185</v>
      </c>
      <c r="D386" s="13">
        <v>3999.0</v>
      </c>
      <c r="E386" s="6">
        <v>44147.0</v>
      </c>
      <c r="F386" s="4" t="s">
        <v>4939</v>
      </c>
      <c r="G386" s="4" t="s">
        <v>2186</v>
      </c>
      <c r="H386" s="4" t="s">
        <v>335</v>
      </c>
      <c r="I386" s="4" t="s">
        <v>401</v>
      </c>
      <c r="J386" s="4" t="s">
        <v>2187</v>
      </c>
      <c r="K386" s="7">
        <f t="shared" si="1"/>
        <v>2020</v>
      </c>
      <c r="L386" s="7" t="b">
        <f t="shared" si="2"/>
        <v>0</v>
      </c>
      <c r="P386" s="13">
        <v>3999.0</v>
      </c>
    </row>
    <row r="387">
      <c r="A387" s="4" t="s">
        <v>2188</v>
      </c>
      <c r="B387" s="4" t="s">
        <v>2189</v>
      </c>
      <c r="C387" s="4" t="s">
        <v>2190</v>
      </c>
      <c r="D387" s="13">
        <v>1499.0</v>
      </c>
      <c r="E387" s="6">
        <v>44147.0</v>
      </c>
      <c r="F387" s="4" t="s">
        <v>4939</v>
      </c>
      <c r="G387" s="4" t="s">
        <v>2191</v>
      </c>
      <c r="H387" s="4" t="s">
        <v>2192</v>
      </c>
      <c r="I387" s="4" t="s">
        <v>2104</v>
      </c>
      <c r="J387" s="4" t="s">
        <v>692</v>
      </c>
      <c r="K387" s="7">
        <f t="shared" si="1"/>
        <v>2020</v>
      </c>
      <c r="L387" s="7" t="b">
        <f t="shared" si="2"/>
        <v>0</v>
      </c>
      <c r="P387" s="13">
        <v>1499.0</v>
      </c>
    </row>
    <row r="388">
      <c r="A388" s="4" t="s">
        <v>2193</v>
      </c>
      <c r="B388" s="4" t="s">
        <v>2194</v>
      </c>
      <c r="C388" s="4" t="s">
        <v>2195</v>
      </c>
      <c r="D388" s="13">
        <v>3999.0</v>
      </c>
      <c r="E388" s="6">
        <v>44147.0</v>
      </c>
      <c r="F388" s="4" t="s">
        <v>4939</v>
      </c>
      <c r="G388" s="4" t="s">
        <v>2196</v>
      </c>
      <c r="H388" s="4" t="s">
        <v>2197</v>
      </c>
      <c r="I388" s="4" t="s">
        <v>2198</v>
      </c>
      <c r="J388" s="4" t="s">
        <v>2199</v>
      </c>
      <c r="K388" s="7">
        <f t="shared" si="1"/>
        <v>2020</v>
      </c>
      <c r="L388" s="7" t="b">
        <f t="shared" si="2"/>
        <v>0</v>
      </c>
      <c r="P388" s="13">
        <v>3999.0</v>
      </c>
    </row>
    <row r="389">
      <c r="A389" s="4" t="s">
        <v>2200</v>
      </c>
      <c r="B389" s="4" t="s">
        <v>2201</v>
      </c>
      <c r="C389" s="4" t="s">
        <v>2202</v>
      </c>
      <c r="D389" s="13">
        <v>2999.0</v>
      </c>
      <c r="E389" s="6">
        <v>44151.0</v>
      </c>
      <c r="F389" s="4" t="s">
        <v>4950</v>
      </c>
      <c r="G389" s="4" t="s">
        <v>2203</v>
      </c>
      <c r="H389" s="4" t="s">
        <v>1301</v>
      </c>
      <c r="I389" s="4" t="s">
        <v>1301</v>
      </c>
      <c r="J389" s="4" t="s">
        <v>2204</v>
      </c>
      <c r="K389" s="7">
        <f t="shared" si="1"/>
        <v>2020</v>
      </c>
      <c r="L389" s="7" t="b">
        <f t="shared" si="2"/>
        <v>0</v>
      </c>
      <c r="P389" s="13">
        <v>2999.0</v>
      </c>
    </row>
    <row r="390">
      <c r="A390" s="4" t="s">
        <v>2205</v>
      </c>
      <c r="B390" s="4" t="s">
        <v>2206</v>
      </c>
      <c r="C390" s="4" t="s">
        <v>2207</v>
      </c>
      <c r="D390" s="13">
        <v>5999.0</v>
      </c>
      <c r="E390" s="6">
        <v>44152.0</v>
      </c>
      <c r="F390" s="4" t="s">
        <v>4926</v>
      </c>
      <c r="G390" s="4" t="s">
        <v>2208</v>
      </c>
      <c r="H390" s="4" t="s">
        <v>291</v>
      </c>
      <c r="I390" s="4" t="s">
        <v>20</v>
      </c>
      <c r="J390" s="4" t="s">
        <v>2209</v>
      </c>
      <c r="K390" s="7">
        <f t="shared" si="1"/>
        <v>2020</v>
      </c>
      <c r="L390" s="7" t="b">
        <f t="shared" si="2"/>
        <v>1</v>
      </c>
      <c r="P390" s="13">
        <v>5999.0</v>
      </c>
    </row>
    <row r="391">
      <c r="A391" s="4" t="s">
        <v>2210</v>
      </c>
      <c r="B391" s="4" t="s">
        <v>2211</v>
      </c>
      <c r="C391" s="4" t="s">
        <v>2212</v>
      </c>
      <c r="D391" s="13">
        <v>999.0</v>
      </c>
      <c r="E391" s="6">
        <v>44154.0</v>
      </c>
      <c r="F391" s="4" t="s">
        <v>4939</v>
      </c>
      <c r="G391" s="4" t="s">
        <v>2213</v>
      </c>
      <c r="H391" s="4" t="s">
        <v>2214</v>
      </c>
      <c r="I391" s="4" t="s">
        <v>2215</v>
      </c>
      <c r="J391" s="4" t="s">
        <v>2216</v>
      </c>
      <c r="K391" s="7">
        <f t="shared" si="1"/>
        <v>2020</v>
      </c>
      <c r="L391" s="7" t="b">
        <f t="shared" si="2"/>
        <v>0</v>
      </c>
      <c r="P391" s="13">
        <v>999.0</v>
      </c>
    </row>
    <row r="392">
      <c r="A392" s="4" t="s">
        <v>2217</v>
      </c>
      <c r="B392" s="4" t="s">
        <v>2218</v>
      </c>
      <c r="C392" s="4" t="s">
        <v>2219</v>
      </c>
      <c r="D392" s="13">
        <v>2999.0</v>
      </c>
      <c r="E392" s="6">
        <v>44154.0</v>
      </c>
      <c r="F392" s="4" t="s">
        <v>4939</v>
      </c>
      <c r="G392" s="4" t="s">
        <v>2220</v>
      </c>
      <c r="H392" s="4" t="s">
        <v>1928</v>
      </c>
      <c r="I392" s="4" t="s">
        <v>1928</v>
      </c>
      <c r="J392" s="4" t="s">
        <v>2221</v>
      </c>
      <c r="K392" s="7">
        <f t="shared" si="1"/>
        <v>2020</v>
      </c>
      <c r="L392" s="7" t="b">
        <f t="shared" si="2"/>
        <v>0</v>
      </c>
      <c r="P392" s="13">
        <v>2999.0</v>
      </c>
    </row>
    <row r="393">
      <c r="A393" s="4" t="s">
        <v>2222</v>
      </c>
      <c r="B393" s="4" t="s">
        <v>2223</v>
      </c>
      <c r="C393" s="4" t="s">
        <v>2224</v>
      </c>
      <c r="D393" s="13">
        <v>999.0</v>
      </c>
      <c r="E393" s="6">
        <v>44154.0</v>
      </c>
      <c r="F393" s="4" t="s">
        <v>4939</v>
      </c>
      <c r="G393" s="4" t="s">
        <v>2225</v>
      </c>
      <c r="H393" s="4" t="s">
        <v>2226</v>
      </c>
      <c r="I393" s="4" t="s">
        <v>2227</v>
      </c>
      <c r="J393" s="4" t="s">
        <v>2228</v>
      </c>
      <c r="K393" s="7">
        <f t="shared" si="1"/>
        <v>2020</v>
      </c>
      <c r="L393" s="7" t="b">
        <f t="shared" si="2"/>
        <v>0</v>
      </c>
      <c r="P393" s="13">
        <v>999.0</v>
      </c>
    </row>
    <row r="394">
      <c r="A394" s="4" t="s">
        <v>2229</v>
      </c>
      <c r="B394" s="4" t="s">
        <v>2230</v>
      </c>
      <c r="C394" s="4" t="s">
        <v>2231</v>
      </c>
      <c r="D394" s="13">
        <v>2999.0</v>
      </c>
      <c r="E394" s="6">
        <v>44154.0</v>
      </c>
      <c r="F394" s="4" t="s">
        <v>4950</v>
      </c>
      <c r="G394" s="4" t="s">
        <v>2232</v>
      </c>
      <c r="H394" s="4" t="s">
        <v>2233</v>
      </c>
      <c r="I394" s="4" t="s">
        <v>720</v>
      </c>
      <c r="J394" s="4" t="s">
        <v>2234</v>
      </c>
      <c r="K394" s="7">
        <f t="shared" si="1"/>
        <v>2020</v>
      </c>
      <c r="L394" s="7" t="b">
        <f t="shared" si="2"/>
        <v>0</v>
      </c>
      <c r="P394" s="13">
        <v>2999.0</v>
      </c>
    </row>
    <row r="395">
      <c r="A395" s="4" t="s">
        <v>2235</v>
      </c>
      <c r="B395" s="4" t="s">
        <v>2236</v>
      </c>
      <c r="C395" s="4" t="s">
        <v>2237</v>
      </c>
      <c r="D395" s="13">
        <v>3999.0</v>
      </c>
      <c r="E395" s="6">
        <v>44154.0</v>
      </c>
      <c r="F395" s="4" t="s">
        <v>4962</v>
      </c>
      <c r="G395" s="4" t="s">
        <v>2238</v>
      </c>
      <c r="H395" s="4" t="s">
        <v>2239</v>
      </c>
      <c r="I395" s="4" t="s">
        <v>876</v>
      </c>
      <c r="J395" s="4" t="s">
        <v>2240</v>
      </c>
      <c r="K395" s="7">
        <f t="shared" si="1"/>
        <v>2020</v>
      </c>
      <c r="L395" s="7" t="b">
        <f t="shared" si="2"/>
        <v>0</v>
      </c>
      <c r="P395" s="13">
        <v>3999.0</v>
      </c>
    </row>
    <row r="396">
      <c r="A396" s="4" t="s">
        <v>2241</v>
      </c>
      <c r="B396" s="4" t="s">
        <v>2242</v>
      </c>
      <c r="C396" s="4" t="s">
        <v>2243</v>
      </c>
      <c r="D396" s="13">
        <v>2499.0</v>
      </c>
      <c r="E396" s="6">
        <v>44155.0</v>
      </c>
      <c r="F396" s="4" t="s">
        <v>4939</v>
      </c>
      <c r="G396" s="4" t="s">
        <v>2244</v>
      </c>
      <c r="H396" s="4" t="s">
        <v>2066</v>
      </c>
      <c r="I396" s="4" t="s">
        <v>2066</v>
      </c>
      <c r="J396" s="4" t="s">
        <v>1956</v>
      </c>
      <c r="K396" s="7">
        <f t="shared" si="1"/>
        <v>2020</v>
      </c>
      <c r="L396" s="7" t="b">
        <f t="shared" si="2"/>
        <v>0</v>
      </c>
      <c r="P396" s="13">
        <v>2499.0</v>
      </c>
    </row>
    <row r="397">
      <c r="A397" s="4" t="s">
        <v>2245</v>
      </c>
      <c r="B397" s="4" t="s">
        <v>2246</v>
      </c>
      <c r="C397" s="4" t="s">
        <v>2247</v>
      </c>
      <c r="D397" s="13">
        <v>1499.0</v>
      </c>
      <c r="E397" s="6">
        <v>44159.0</v>
      </c>
      <c r="F397" s="4" t="s">
        <v>4935</v>
      </c>
      <c r="G397" s="4" t="s">
        <v>2248</v>
      </c>
      <c r="H397" s="4" t="s">
        <v>2249</v>
      </c>
      <c r="I397" s="4" t="s">
        <v>246</v>
      </c>
      <c r="J397" s="4" t="s">
        <v>2250</v>
      </c>
      <c r="K397" s="7">
        <f t="shared" si="1"/>
        <v>2020</v>
      </c>
      <c r="L397" s="7" t="b">
        <f t="shared" si="2"/>
        <v>0</v>
      </c>
      <c r="P397" s="13">
        <v>1499.0</v>
      </c>
    </row>
    <row r="398">
      <c r="A398" s="4" t="s">
        <v>2251</v>
      </c>
      <c r="B398" s="4" t="s">
        <v>2252</v>
      </c>
      <c r="C398" s="4" t="s">
        <v>2253</v>
      </c>
      <c r="D398" s="13">
        <v>1999.0</v>
      </c>
      <c r="E398" s="6">
        <v>44161.0</v>
      </c>
      <c r="F398" s="4" t="s">
        <v>4939</v>
      </c>
      <c r="G398" s="4" t="s">
        <v>2254</v>
      </c>
      <c r="H398" s="4" t="s">
        <v>908</v>
      </c>
      <c r="I398" s="4" t="s">
        <v>1559</v>
      </c>
      <c r="J398" s="4" t="s">
        <v>1332</v>
      </c>
      <c r="K398" s="7">
        <f t="shared" si="1"/>
        <v>2020</v>
      </c>
      <c r="L398" s="7" t="b">
        <f t="shared" si="2"/>
        <v>0</v>
      </c>
      <c r="P398" s="13">
        <v>1999.0</v>
      </c>
    </row>
    <row r="399">
      <c r="A399" s="4" t="s">
        <v>2255</v>
      </c>
      <c r="B399" s="4" t="s">
        <v>2256</v>
      </c>
      <c r="C399" s="4" t="s">
        <v>2257</v>
      </c>
      <c r="D399" s="13">
        <v>699.0</v>
      </c>
      <c r="E399" s="6">
        <v>44165.0</v>
      </c>
      <c r="F399" s="4" t="s">
        <v>4949</v>
      </c>
      <c r="G399" s="4" t="s">
        <v>2258</v>
      </c>
      <c r="H399" s="4" t="s">
        <v>2259</v>
      </c>
      <c r="I399" s="4" t="s">
        <v>2260</v>
      </c>
      <c r="J399" s="4" t="s">
        <v>2261</v>
      </c>
      <c r="K399" s="7">
        <f t="shared" si="1"/>
        <v>2020</v>
      </c>
      <c r="L399" s="7" t="b">
        <f t="shared" si="2"/>
        <v>0</v>
      </c>
      <c r="P399" s="13">
        <v>699.0</v>
      </c>
    </row>
    <row r="400">
      <c r="A400" s="4" t="s">
        <v>2262</v>
      </c>
      <c r="B400" s="4" t="s">
        <v>2263</v>
      </c>
      <c r="C400" s="4" t="s">
        <v>2264</v>
      </c>
      <c r="D400" s="13">
        <v>2999.0</v>
      </c>
      <c r="E400" s="6">
        <v>44166.0</v>
      </c>
      <c r="F400" s="4" t="s">
        <v>4930</v>
      </c>
      <c r="G400" s="4" t="s">
        <v>2265</v>
      </c>
      <c r="H400" s="4" t="s">
        <v>558</v>
      </c>
      <c r="I400" s="4" t="s">
        <v>558</v>
      </c>
      <c r="J400" s="4" t="s">
        <v>1283</v>
      </c>
      <c r="K400" s="7">
        <f t="shared" si="1"/>
        <v>2020</v>
      </c>
      <c r="L400" s="7" t="b">
        <f t="shared" si="2"/>
        <v>0</v>
      </c>
      <c r="P400" s="13">
        <v>2999.0</v>
      </c>
    </row>
    <row r="401">
      <c r="A401" s="4" t="s">
        <v>2266</v>
      </c>
      <c r="B401" s="4" t="s">
        <v>2267</v>
      </c>
      <c r="C401" s="4" t="s">
        <v>2268</v>
      </c>
      <c r="D401" s="13">
        <v>2999.0</v>
      </c>
      <c r="E401" s="6">
        <v>44166.0</v>
      </c>
      <c r="F401" s="4" t="s">
        <v>4950</v>
      </c>
      <c r="G401" s="4" t="s">
        <v>2269</v>
      </c>
      <c r="H401" s="4" t="s">
        <v>615</v>
      </c>
      <c r="I401" s="4" t="s">
        <v>253</v>
      </c>
      <c r="J401" s="4" t="s">
        <v>2270</v>
      </c>
      <c r="K401" s="7">
        <f t="shared" si="1"/>
        <v>2020</v>
      </c>
      <c r="L401" s="7" t="b">
        <f t="shared" si="2"/>
        <v>0</v>
      </c>
      <c r="P401" s="13">
        <v>2999.0</v>
      </c>
    </row>
    <row r="402">
      <c r="A402" s="4" t="s">
        <v>2271</v>
      </c>
      <c r="B402" s="4" t="s">
        <v>2272</v>
      </c>
      <c r="C402" s="4" t="s">
        <v>2273</v>
      </c>
      <c r="D402" s="13">
        <v>1499.0</v>
      </c>
      <c r="E402" s="6">
        <v>44168.0</v>
      </c>
      <c r="F402" s="4" t="s">
        <v>4935</v>
      </c>
      <c r="G402" s="4" t="s">
        <v>2274</v>
      </c>
      <c r="H402" s="4" t="s">
        <v>2275</v>
      </c>
      <c r="I402" s="4" t="s">
        <v>1276</v>
      </c>
      <c r="J402" s="4" t="s">
        <v>2276</v>
      </c>
      <c r="K402" s="7">
        <f t="shared" si="1"/>
        <v>2020</v>
      </c>
      <c r="L402" s="7" t="b">
        <f t="shared" si="2"/>
        <v>0</v>
      </c>
      <c r="P402" s="13">
        <v>1499.0</v>
      </c>
    </row>
    <row r="403">
      <c r="A403" s="4" t="s">
        <v>2277</v>
      </c>
      <c r="B403" s="4" t="s">
        <v>2278</v>
      </c>
      <c r="C403" s="4" t="s">
        <v>2279</v>
      </c>
      <c r="D403" s="13">
        <v>1499.0</v>
      </c>
      <c r="E403" s="6">
        <v>44168.0</v>
      </c>
      <c r="F403" s="4" t="s">
        <v>4939</v>
      </c>
      <c r="G403" s="4" t="s">
        <v>2280</v>
      </c>
      <c r="H403" s="4" t="s">
        <v>2281</v>
      </c>
      <c r="I403" s="4" t="s">
        <v>2282</v>
      </c>
      <c r="J403" s="4" t="s">
        <v>2283</v>
      </c>
      <c r="K403" s="7">
        <f t="shared" si="1"/>
        <v>2020</v>
      </c>
      <c r="L403" s="7" t="b">
        <f t="shared" si="2"/>
        <v>0</v>
      </c>
      <c r="P403" s="13">
        <v>1499.0</v>
      </c>
    </row>
    <row r="404">
      <c r="A404" s="4" t="s">
        <v>2284</v>
      </c>
      <c r="B404" s="4" t="s">
        <v>2285</v>
      </c>
      <c r="C404" s="4" t="s">
        <v>2286</v>
      </c>
      <c r="D404" s="13">
        <v>0.0</v>
      </c>
      <c r="E404" s="6">
        <v>44168.0</v>
      </c>
      <c r="F404" s="4" t="s">
        <v>4939</v>
      </c>
      <c r="G404" s="4" t="s">
        <v>2287</v>
      </c>
      <c r="H404" s="4" t="s">
        <v>2288</v>
      </c>
      <c r="I404" s="4" t="s">
        <v>321</v>
      </c>
      <c r="J404" s="4" t="s">
        <v>2289</v>
      </c>
      <c r="K404" s="7">
        <f t="shared" si="1"/>
        <v>2020</v>
      </c>
      <c r="L404" s="7" t="b">
        <f t="shared" si="2"/>
        <v>0</v>
      </c>
      <c r="P404" s="13">
        <v>0.0</v>
      </c>
    </row>
    <row r="405">
      <c r="A405" s="4" t="s">
        <v>2290</v>
      </c>
      <c r="B405" s="4" t="s">
        <v>2291</v>
      </c>
      <c r="C405" s="4" t="s">
        <v>2292</v>
      </c>
      <c r="D405" s="13">
        <v>0.0</v>
      </c>
      <c r="E405" s="6">
        <v>44168.0</v>
      </c>
      <c r="F405" s="4" t="s">
        <v>4939</v>
      </c>
      <c r="G405" s="4" t="s">
        <v>2293</v>
      </c>
      <c r="H405" s="4" t="s">
        <v>2294</v>
      </c>
      <c r="I405" s="4" t="s">
        <v>2295</v>
      </c>
      <c r="J405" s="4" t="s">
        <v>2296</v>
      </c>
      <c r="K405" s="7">
        <f t="shared" si="1"/>
        <v>2020</v>
      </c>
      <c r="L405" s="7" t="b">
        <f t="shared" si="2"/>
        <v>0</v>
      </c>
      <c r="P405" s="13">
        <v>0.0</v>
      </c>
    </row>
    <row r="406">
      <c r="A406" s="4" t="s">
        <v>2297</v>
      </c>
      <c r="B406" s="4" t="s">
        <v>2298</v>
      </c>
      <c r="C406" s="4" t="s">
        <v>2299</v>
      </c>
      <c r="D406" s="13">
        <v>5999.0</v>
      </c>
      <c r="E406" s="6">
        <v>44168.0</v>
      </c>
      <c r="F406" s="4" t="s">
        <v>4939</v>
      </c>
      <c r="G406" s="4" t="s">
        <v>2300</v>
      </c>
      <c r="H406" s="4" t="s">
        <v>20</v>
      </c>
      <c r="I406" s="4" t="s">
        <v>20</v>
      </c>
      <c r="J406" s="4" t="s">
        <v>760</v>
      </c>
      <c r="K406" s="7">
        <f t="shared" si="1"/>
        <v>2020</v>
      </c>
      <c r="L406" s="7" t="b">
        <f t="shared" si="2"/>
        <v>1</v>
      </c>
      <c r="P406" s="13">
        <v>5999.0</v>
      </c>
    </row>
    <row r="407">
      <c r="A407" s="4" t="s">
        <v>2301</v>
      </c>
      <c r="B407" s="4" t="s">
        <v>2302</v>
      </c>
      <c r="C407" s="4" t="s">
        <v>2303</v>
      </c>
      <c r="D407" s="13">
        <v>2999.0</v>
      </c>
      <c r="E407" s="6">
        <v>44168.0</v>
      </c>
      <c r="F407" s="4" t="s">
        <v>4950</v>
      </c>
      <c r="G407" s="4" t="s">
        <v>2304</v>
      </c>
      <c r="H407" s="4" t="s">
        <v>2305</v>
      </c>
      <c r="I407" s="4" t="s">
        <v>2305</v>
      </c>
      <c r="J407" s="4" t="s">
        <v>2306</v>
      </c>
      <c r="K407" s="7">
        <f t="shared" si="1"/>
        <v>2020</v>
      </c>
      <c r="L407" s="7" t="b">
        <f t="shared" si="2"/>
        <v>0</v>
      </c>
      <c r="P407" s="13">
        <v>2999.0</v>
      </c>
    </row>
    <row r="408">
      <c r="A408" s="4" t="s">
        <v>2307</v>
      </c>
      <c r="B408" s="4" t="s">
        <v>2308</v>
      </c>
      <c r="C408" s="4" t="s">
        <v>2309</v>
      </c>
      <c r="D408" s="13">
        <v>5999.0</v>
      </c>
      <c r="E408" s="6">
        <v>44175.0</v>
      </c>
      <c r="F408" s="4" t="s">
        <v>4941</v>
      </c>
      <c r="G408" s="4" t="s">
        <v>2310</v>
      </c>
      <c r="H408" s="4" t="s">
        <v>1386</v>
      </c>
      <c r="I408" s="4" t="s">
        <v>1386</v>
      </c>
      <c r="J408" s="4" t="s">
        <v>2311</v>
      </c>
      <c r="K408" s="7">
        <f t="shared" si="1"/>
        <v>2020</v>
      </c>
      <c r="L408" s="7" t="b">
        <f t="shared" si="2"/>
        <v>1</v>
      </c>
      <c r="P408" s="13">
        <v>5999.0</v>
      </c>
    </row>
    <row r="409">
      <c r="A409" s="4" t="s">
        <v>2312</v>
      </c>
      <c r="B409" s="4" t="s">
        <v>2313</v>
      </c>
      <c r="C409" s="4" t="s">
        <v>2314</v>
      </c>
      <c r="D409" s="13">
        <v>999.0</v>
      </c>
      <c r="E409" s="6">
        <v>44175.0</v>
      </c>
      <c r="F409" s="4" t="s">
        <v>4930</v>
      </c>
      <c r="G409" s="4" t="s">
        <v>2315</v>
      </c>
      <c r="H409" s="4" t="s">
        <v>2316</v>
      </c>
      <c r="I409" s="4" t="s">
        <v>2317</v>
      </c>
      <c r="J409" s="4" t="s">
        <v>2318</v>
      </c>
      <c r="K409" s="7">
        <f t="shared" si="1"/>
        <v>2020</v>
      </c>
      <c r="L409" s="7" t="b">
        <f t="shared" si="2"/>
        <v>0</v>
      </c>
      <c r="P409" s="13">
        <v>999.0</v>
      </c>
    </row>
    <row r="410">
      <c r="A410" s="4" t="s">
        <v>2319</v>
      </c>
      <c r="B410" s="4" t="s">
        <v>2320</v>
      </c>
      <c r="C410" s="4" t="s">
        <v>2321</v>
      </c>
      <c r="D410" s="13">
        <v>3999.0</v>
      </c>
      <c r="E410" s="6">
        <v>44175.0</v>
      </c>
      <c r="F410" s="4" t="s">
        <v>4939</v>
      </c>
      <c r="G410" s="4" t="s">
        <v>2322</v>
      </c>
      <c r="H410" s="4" t="s">
        <v>133</v>
      </c>
      <c r="I410" s="4" t="s">
        <v>518</v>
      </c>
      <c r="J410" s="4" t="s">
        <v>2323</v>
      </c>
      <c r="K410" s="7">
        <f t="shared" si="1"/>
        <v>2020</v>
      </c>
      <c r="L410" s="7" t="b">
        <f t="shared" si="2"/>
        <v>0</v>
      </c>
      <c r="P410" s="13">
        <v>3999.0</v>
      </c>
    </row>
    <row r="411">
      <c r="A411" s="4" t="s">
        <v>2324</v>
      </c>
      <c r="B411" s="4" t="s">
        <v>2325</v>
      </c>
      <c r="C411" s="4" t="s">
        <v>2326</v>
      </c>
      <c r="D411" s="13">
        <v>4999.0</v>
      </c>
      <c r="E411" s="6">
        <v>44175.0</v>
      </c>
      <c r="F411" s="4" t="s">
        <v>4939</v>
      </c>
      <c r="G411" s="4" t="s">
        <v>2327</v>
      </c>
      <c r="H411" s="4" t="s">
        <v>133</v>
      </c>
      <c r="I411" s="4" t="s">
        <v>518</v>
      </c>
      <c r="J411" s="4" t="s">
        <v>2328</v>
      </c>
      <c r="K411" s="7">
        <f t="shared" si="1"/>
        <v>2020</v>
      </c>
      <c r="L411" s="7" t="b">
        <f t="shared" si="2"/>
        <v>0</v>
      </c>
      <c r="P411" s="13">
        <v>4999.0</v>
      </c>
    </row>
    <row r="412">
      <c r="A412" s="4" t="s">
        <v>2329</v>
      </c>
      <c r="B412" s="4" t="s">
        <v>2330</v>
      </c>
      <c r="C412" s="4" t="s">
        <v>2331</v>
      </c>
      <c r="D412" s="13">
        <v>1499.0</v>
      </c>
      <c r="E412" s="6">
        <v>44175.0</v>
      </c>
      <c r="F412" s="4" t="s">
        <v>4950</v>
      </c>
      <c r="G412" s="4" t="s">
        <v>2332</v>
      </c>
      <c r="H412" s="4" t="s">
        <v>2333</v>
      </c>
      <c r="I412" s="4" t="s">
        <v>2334</v>
      </c>
      <c r="J412" s="4" t="s">
        <v>2335</v>
      </c>
      <c r="K412" s="7">
        <f t="shared" si="1"/>
        <v>2020</v>
      </c>
      <c r="L412" s="7" t="b">
        <f t="shared" si="2"/>
        <v>0</v>
      </c>
      <c r="P412" s="13">
        <v>1499.0</v>
      </c>
    </row>
    <row r="413">
      <c r="A413" s="4" t="s">
        <v>2336</v>
      </c>
      <c r="B413" s="4" t="s">
        <v>2337</v>
      </c>
      <c r="C413" s="4" t="s">
        <v>2338</v>
      </c>
      <c r="D413" s="13">
        <v>1499.0</v>
      </c>
      <c r="E413" s="6">
        <v>44175.0</v>
      </c>
      <c r="F413" s="4" t="s">
        <v>4960</v>
      </c>
      <c r="G413" s="4" t="s">
        <v>2339</v>
      </c>
      <c r="H413" s="4" t="s">
        <v>2340</v>
      </c>
      <c r="I413" s="4" t="s">
        <v>559</v>
      </c>
      <c r="J413" s="4" t="s">
        <v>2341</v>
      </c>
      <c r="K413" s="7">
        <f t="shared" si="1"/>
        <v>2020</v>
      </c>
      <c r="L413" s="7" t="b">
        <f t="shared" si="2"/>
        <v>0</v>
      </c>
      <c r="P413" s="13">
        <v>1499.0</v>
      </c>
    </row>
    <row r="414">
      <c r="A414" s="4" t="s">
        <v>2342</v>
      </c>
      <c r="B414" s="4" t="s">
        <v>2343</v>
      </c>
      <c r="C414" s="4" t="s">
        <v>2344</v>
      </c>
      <c r="D414" s="13">
        <v>0.0</v>
      </c>
      <c r="E414" s="6">
        <v>44176.0</v>
      </c>
      <c r="F414" s="4" t="s">
        <v>4963</v>
      </c>
      <c r="G414" s="4" t="s">
        <v>2345</v>
      </c>
      <c r="H414" s="4" t="s">
        <v>2346</v>
      </c>
      <c r="I414" s="4" t="s">
        <v>2346</v>
      </c>
      <c r="J414" s="4" t="s">
        <v>2347</v>
      </c>
      <c r="K414" s="7">
        <f t="shared" si="1"/>
        <v>2020</v>
      </c>
      <c r="L414" s="7" t="b">
        <f t="shared" si="2"/>
        <v>0</v>
      </c>
      <c r="P414" s="13">
        <v>0.0</v>
      </c>
    </row>
    <row r="415">
      <c r="A415" s="4" t="s">
        <v>2348</v>
      </c>
      <c r="B415" s="4" t="s">
        <v>2349</v>
      </c>
      <c r="C415" s="4" t="s">
        <v>2350</v>
      </c>
      <c r="D415" s="13">
        <v>2999.0</v>
      </c>
      <c r="E415" s="6">
        <v>44179.0</v>
      </c>
      <c r="F415" s="4" t="s">
        <v>4939</v>
      </c>
      <c r="G415" s="4" t="s">
        <v>2351</v>
      </c>
      <c r="H415" s="4" t="s">
        <v>2352</v>
      </c>
      <c r="I415" s="4" t="s">
        <v>1832</v>
      </c>
      <c r="J415" s="4" t="s">
        <v>1566</v>
      </c>
      <c r="K415" s="7">
        <f t="shared" si="1"/>
        <v>2020</v>
      </c>
      <c r="L415" s="7" t="b">
        <f t="shared" si="2"/>
        <v>0</v>
      </c>
      <c r="P415" s="13">
        <v>2999.0</v>
      </c>
    </row>
    <row r="416">
      <c r="A416" s="4" t="s">
        <v>2353</v>
      </c>
      <c r="B416" s="4" t="s">
        <v>2354</v>
      </c>
      <c r="C416" s="4" t="s">
        <v>2355</v>
      </c>
      <c r="D416" s="13">
        <v>0.0</v>
      </c>
      <c r="E416" s="6">
        <v>44179.0</v>
      </c>
      <c r="F416" s="4" t="s">
        <v>4950</v>
      </c>
      <c r="G416" s="4" t="s">
        <v>2356</v>
      </c>
      <c r="H416" s="4" t="s">
        <v>2357</v>
      </c>
      <c r="I416" s="4" t="s">
        <v>253</v>
      </c>
      <c r="J416" s="4" t="s">
        <v>2358</v>
      </c>
      <c r="K416" s="7">
        <f t="shared" si="1"/>
        <v>2020</v>
      </c>
      <c r="L416" s="7" t="b">
        <f t="shared" si="2"/>
        <v>0</v>
      </c>
      <c r="P416" s="13">
        <v>0.0</v>
      </c>
    </row>
    <row r="417">
      <c r="A417" s="4" t="s">
        <v>2359</v>
      </c>
      <c r="B417" s="4" t="s">
        <v>2360</v>
      </c>
      <c r="C417" s="4" t="s">
        <v>2361</v>
      </c>
      <c r="D417" s="13">
        <v>1999.0</v>
      </c>
      <c r="E417" s="6">
        <v>44179.0</v>
      </c>
      <c r="F417" s="4" t="s">
        <v>4950</v>
      </c>
      <c r="G417" s="4" t="s">
        <v>2362</v>
      </c>
      <c r="H417" s="4" t="s">
        <v>2357</v>
      </c>
      <c r="I417" s="4" t="s">
        <v>253</v>
      </c>
      <c r="J417" s="4" t="s">
        <v>2363</v>
      </c>
      <c r="K417" s="7">
        <f t="shared" si="1"/>
        <v>2020</v>
      </c>
      <c r="L417" s="7" t="b">
        <f t="shared" si="2"/>
        <v>0</v>
      </c>
      <c r="P417" s="13">
        <v>1999.0</v>
      </c>
    </row>
    <row r="418">
      <c r="A418" s="4" t="s">
        <v>2364</v>
      </c>
      <c r="B418" s="4" t="s">
        <v>2365</v>
      </c>
      <c r="C418" s="4" t="s">
        <v>2366</v>
      </c>
      <c r="D418" s="13">
        <v>2499.0</v>
      </c>
      <c r="E418" s="6">
        <v>44180.0</v>
      </c>
      <c r="F418" s="4" t="s">
        <v>4939</v>
      </c>
      <c r="G418" s="4" t="s">
        <v>2367</v>
      </c>
      <c r="H418" s="4" t="s">
        <v>2368</v>
      </c>
      <c r="I418" s="4" t="s">
        <v>2066</v>
      </c>
      <c r="J418" s="4" t="s">
        <v>1538</v>
      </c>
      <c r="K418" s="7">
        <f t="shared" si="1"/>
        <v>2020</v>
      </c>
      <c r="L418" s="7" t="b">
        <f t="shared" si="2"/>
        <v>0</v>
      </c>
      <c r="P418" s="13">
        <v>2499.0</v>
      </c>
    </row>
    <row r="419">
      <c r="A419" s="4" t="s">
        <v>2369</v>
      </c>
      <c r="B419" s="4" t="s">
        <v>2370</v>
      </c>
      <c r="C419" s="4" t="s">
        <v>2371</v>
      </c>
      <c r="D419" s="13">
        <v>1199.0</v>
      </c>
      <c r="E419" s="6">
        <v>44180.0</v>
      </c>
      <c r="F419" s="4" t="s">
        <v>4950</v>
      </c>
      <c r="G419" s="4" t="s">
        <v>2372</v>
      </c>
      <c r="H419" s="4" t="s">
        <v>2373</v>
      </c>
      <c r="I419" s="4" t="s">
        <v>2260</v>
      </c>
      <c r="J419" s="4" t="s">
        <v>2374</v>
      </c>
      <c r="K419" s="7">
        <f t="shared" si="1"/>
        <v>2020</v>
      </c>
      <c r="L419" s="7" t="b">
        <f t="shared" si="2"/>
        <v>0</v>
      </c>
      <c r="P419" s="13">
        <v>1199.0</v>
      </c>
    </row>
    <row r="420">
      <c r="A420" s="4" t="s">
        <v>2375</v>
      </c>
      <c r="B420" s="4" t="s">
        <v>2376</v>
      </c>
      <c r="C420" s="4" t="s">
        <v>2377</v>
      </c>
      <c r="D420" s="13">
        <v>2499.0</v>
      </c>
      <c r="E420" s="6">
        <v>44182.0</v>
      </c>
      <c r="F420" s="4" t="s">
        <v>4926</v>
      </c>
      <c r="G420" s="4" t="s">
        <v>2378</v>
      </c>
      <c r="H420" s="4" t="s">
        <v>2379</v>
      </c>
      <c r="I420" s="4" t="s">
        <v>2380</v>
      </c>
      <c r="J420" s="4" t="s">
        <v>2381</v>
      </c>
      <c r="K420" s="7">
        <f t="shared" si="1"/>
        <v>2020</v>
      </c>
      <c r="L420" s="7" t="b">
        <f t="shared" si="2"/>
        <v>0</v>
      </c>
      <c r="P420" s="13">
        <v>2499.0</v>
      </c>
    </row>
    <row r="421">
      <c r="A421" s="4" t="s">
        <v>2382</v>
      </c>
      <c r="B421" s="4" t="s">
        <v>2383</v>
      </c>
      <c r="C421" s="4" t="s">
        <v>2384</v>
      </c>
      <c r="D421" s="13">
        <v>0.0</v>
      </c>
      <c r="E421" s="6">
        <v>44182.0</v>
      </c>
      <c r="F421" s="4" t="s">
        <v>4926</v>
      </c>
      <c r="G421" s="4" t="s">
        <v>2385</v>
      </c>
      <c r="H421" s="4" t="s">
        <v>2386</v>
      </c>
      <c r="I421" s="4" t="s">
        <v>2386</v>
      </c>
      <c r="J421" s="4" t="s">
        <v>2387</v>
      </c>
      <c r="K421" s="7">
        <f t="shared" si="1"/>
        <v>2020</v>
      </c>
      <c r="L421" s="7" t="b">
        <f t="shared" si="2"/>
        <v>0</v>
      </c>
      <c r="P421" s="13">
        <v>0.0</v>
      </c>
    </row>
    <row r="422">
      <c r="A422" s="4" t="s">
        <v>2388</v>
      </c>
      <c r="B422" s="4" t="s">
        <v>2389</v>
      </c>
      <c r="C422" s="4" t="s">
        <v>2390</v>
      </c>
      <c r="D422" s="13">
        <v>5999.0</v>
      </c>
      <c r="E422" s="6">
        <v>44182.0</v>
      </c>
      <c r="F422" s="4" t="s">
        <v>4939</v>
      </c>
      <c r="G422" s="4" t="s">
        <v>2391</v>
      </c>
      <c r="H422" s="4" t="s">
        <v>2392</v>
      </c>
      <c r="I422" s="4" t="s">
        <v>2393</v>
      </c>
      <c r="J422" s="4" t="s">
        <v>2394</v>
      </c>
      <c r="K422" s="7">
        <f t="shared" si="1"/>
        <v>2020</v>
      </c>
      <c r="L422" s="7" t="b">
        <f t="shared" si="2"/>
        <v>1</v>
      </c>
      <c r="P422" s="13">
        <v>5999.0</v>
      </c>
    </row>
    <row r="423">
      <c r="A423" s="4" t="s">
        <v>2395</v>
      </c>
      <c r="B423" s="4" t="s">
        <v>2396</v>
      </c>
      <c r="C423" s="4" t="s">
        <v>2397</v>
      </c>
      <c r="D423" s="13">
        <v>3499.0</v>
      </c>
      <c r="E423" s="6">
        <v>44182.0</v>
      </c>
      <c r="F423" s="4" t="s">
        <v>4939</v>
      </c>
      <c r="G423" s="4" t="s">
        <v>2398</v>
      </c>
      <c r="H423" s="4" t="s">
        <v>2399</v>
      </c>
      <c r="I423" s="4" t="s">
        <v>2400</v>
      </c>
      <c r="J423" s="4" t="s">
        <v>21</v>
      </c>
      <c r="K423" s="7">
        <f t="shared" si="1"/>
        <v>2020</v>
      </c>
      <c r="L423" s="7" t="b">
        <f t="shared" si="2"/>
        <v>0</v>
      </c>
      <c r="P423" s="13">
        <v>3499.0</v>
      </c>
    </row>
    <row r="424">
      <c r="A424" s="4" t="s">
        <v>2401</v>
      </c>
      <c r="B424" s="4" t="s">
        <v>2402</v>
      </c>
      <c r="C424" s="4" t="s">
        <v>2403</v>
      </c>
      <c r="D424" s="13">
        <v>2999.0</v>
      </c>
      <c r="E424" s="6">
        <v>44182.0</v>
      </c>
      <c r="F424" s="4" t="s">
        <v>4939</v>
      </c>
      <c r="G424" s="4" t="s">
        <v>2404</v>
      </c>
      <c r="H424" s="4" t="s">
        <v>2405</v>
      </c>
      <c r="I424" s="4" t="s">
        <v>518</v>
      </c>
      <c r="J424" s="4" t="s">
        <v>2406</v>
      </c>
      <c r="K424" s="7">
        <f t="shared" si="1"/>
        <v>2020</v>
      </c>
      <c r="L424" s="7" t="b">
        <f t="shared" si="2"/>
        <v>0</v>
      </c>
      <c r="P424" s="13">
        <v>2999.0</v>
      </c>
    </row>
    <row r="425">
      <c r="A425" s="4" t="s">
        <v>2407</v>
      </c>
      <c r="B425" s="4" t="s">
        <v>2408</v>
      </c>
      <c r="C425" s="4" t="s">
        <v>2409</v>
      </c>
      <c r="D425" s="13">
        <v>2999.0</v>
      </c>
      <c r="E425" s="6">
        <v>44182.0</v>
      </c>
      <c r="F425" s="4" t="s">
        <v>4950</v>
      </c>
      <c r="G425" s="4" t="s">
        <v>2410</v>
      </c>
      <c r="H425" s="4" t="s">
        <v>2411</v>
      </c>
      <c r="I425" s="4" t="s">
        <v>2412</v>
      </c>
      <c r="J425" s="4" t="s">
        <v>2413</v>
      </c>
      <c r="K425" s="7">
        <f t="shared" si="1"/>
        <v>2020</v>
      </c>
      <c r="L425" s="7" t="b">
        <f t="shared" si="2"/>
        <v>0</v>
      </c>
      <c r="P425" s="13">
        <v>2999.0</v>
      </c>
    </row>
    <row r="426">
      <c r="A426" s="4" t="s">
        <v>2414</v>
      </c>
      <c r="B426" s="4" t="s">
        <v>2415</v>
      </c>
      <c r="C426" s="4" t="s">
        <v>2416</v>
      </c>
      <c r="D426" s="13">
        <v>1999.0</v>
      </c>
      <c r="E426" s="6">
        <v>44183.0</v>
      </c>
      <c r="F426" s="4" t="s">
        <v>4930</v>
      </c>
      <c r="G426" s="4" t="s">
        <v>2417</v>
      </c>
      <c r="H426" s="4" t="s">
        <v>2418</v>
      </c>
      <c r="I426" s="4" t="s">
        <v>2418</v>
      </c>
      <c r="J426" s="4" t="s">
        <v>1577</v>
      </c>
      <c r="K426" s="7">
        <f t="shared" si="1"/>
        <v>2020</v>
      </c>
      <c r="L426" s="7" t="b">
        <f t="shared" si="2"/>
        <v>0</v>
      </c>
      <c r="P426" s="13">
        <v>1999.0</v>
      </c>
    </row>
    <row r="427">
      <c r="A427" s="4" t="s">
        <v>2419</v>
      </c>
      <c r="B427" s="4" t="s">
        <v>2420</v>
      </c>
      <c r="C427" s="4" t="s">
        <v>2421</v>
      </c>
      <c r="D427" s="13">
        <v>1999.0</v>
      </c>
      <c r="E427" s="6">
        <v>44183.0</v>
      </c>
      <c r="F427" s="4" t="s">
        <v>4939</v>
      </c>
      <c r="G427" s="4" t="s">
        <v>2422</v>
      </c>
      <c r="H427" s="4" t="s">
        <v>2423</v>
      </c>
      <c r="I427" s="4" t="s">
        <v>2424</v>
      </c>
      <c r="J427" s="4" t="s">
        <v>2425</v>
      </c>
      <c r="K427" s="7">
        <f t="shared" si="1"/>
        <v>2020</v>
      </c>
      <c r="L427" s="7" t="b">
        <f t="shared" si="2"/>
        <v>0</v>
      </c>
      <c r="P427" s="13">
        <v>1999.0</v>
      </c>
    </row>
    <row r="428">
      <c r="A428" s="4" t="s">
        <v>2426</v>
      </c>
      <c r="B428" s="4" t="s">
        <v>2427</v>
      </c>
      <c r="C428" s="4" t="s">
        <v>2428</v>
      </c>
      <c r="D428" s="13">
        <v>1499.0</v>
      </c>
      <c r="E428" s="6">
        <v>44183.0</v>
      </c>
      <c r="F428" s="4" t="s">
        <v>4949</v>
      </c>
      <c r="G428" s="4" t="s">
        <v>2429</v>
      </c>
      <c r="H428" s="4" t="s">
        <v>2430</v>
      </c>
      <c r="I428" s="4" t="s">
        <v>2431</v>
      </c>
      <c r="J428" s="4" t="s">
        <v>2432</v>
      </c>
      <c r="K428" s="7">
        <f t="shared" si="1"/>
        <v>2020</v>
      </c>
      <c r="L428" s="7" t="b">
        <f t="shared" si="2"/>
        <v>0</v>
      </c>
      <c r="P428" s="13">
        <v>1499.0</v>
      </c>
    </row>
    <row r="429">
      <c r="A429" s="4" t="s">
        <v>2433</v>
      </c>
      <c r="B429" s="4" t="s">
        <v>2434</v>
      </c>
      <c r="C429" s="4" t="s">
        <v>2435</v>
      </c>
      <c r="D429" s="13">
        <v>499.0</v>
      </c>
      <c r="E429" s="6">
        <v>44183.0</v>
      </c>
      <c r="F429" s="4" t="s">
        <v>4949</v>
      </c>
      <c r="G429" s="4" t="s">
        <v>2436</v>
      </c>
      <c r="H429" s="4" t="s">
        <v>2437</v>
      </c>
      <c r="I429" s="4" t="s">
        <v>2437</v>
      </c>
      <c r="J429" s="4" t="s">
        <v>2438</v>
      </c>
      <c r="K429" s="7">
        <f t="shared" si="1"/>
        <v>2020</v>
      </c>
      <c r="L429" s="7" t="b">
        <f t="shared" si="2"/>
        <v>0</v>
      </c>
      <c r="P429" s="13">
        <v>499.0</v>
      </c>
    </row>
    <row r="430">
      <c r="A430" s="4" t="s">
        <v>2439</v>
      </c>
      <c r="B430" s="4" t="s">
        <v>2440</v>
      </c>
      <c r="C430" s="4" t="s">
        <v>2441</v>
      </c>
      <c r="D430" s="13">
        <v>3499.0</v>
      </c>
      <c r="E430" s="6">
        <v>44184.0</v>
      </c>
      <c r="F430" s="4" t="s">
        <v>4939</v>
      </c>
      <c r="G430" s="4" t="s">
        <v>2442</v>
      </c>
      <c r="H430" s="4" t="s">
        <v>2443</v>
      </c>
      <c r="I430" s="4" t="s">
        <v>2443</v>
      </c>
      <c r="J430" s="4" t="s">
        <v>2444</v>
      </c>
      <c r="K430" s="7">
        <f t="shared" si="1"/>
        <v>2020</v>
      </c>
      <c r="L430" s="7" t="b">
        <f t="shared" si="2"/>
        <v>0</v>
      </c>
      <c r="P430" s="13">
        <v>3499.0</v>
      </c>
    </row>
    <row r="431">
      <c r="A431" s="4" t="s">
        <v>2445</v>
      </c>
      <c r="B431" s="4" t="s">
        <v>2446</v>
      </c>
      <c r="C431" s="4" t="s">
        <v>2447</v>
      </c>
      <c r="D431" s="13">
        <v>999.0</v>
      </c>
      <c r="E431" s="6">
        <v>44185.0</v>
      </c>
      <c r="F431" s="4" t="s">
        <v>4939</v>
      </c>
      <c r="G431" s="4" t="s">
        <v>2448</v>
      </c>
      <c r="H431" s="4" t="s">
        <v>2449</v>
      </c>
      <c r="I431" s="4" t="s">
        <v>2449</v>
      </c>
      <c r="J431" s="4" t="s">
        <v>2450</v>
      </c>
      <c r="K431" s="7">
        <f t="shared" si="1"/>
        <v>2020</v>
      </c>
      <c r="L431" s="7" t="b">
        <f t="shared" si="2"/>
        <v>0</v>
      </c>
      <c r="P431" s="13">
        <v>999.0</v>
      </c>
    </row>
    <row r="432">
      <c r="A432" s="4" t="s">
        <v>2451</v>
      </c>
      <c r="B432" s="4" t="s">
        <v>2452</v>
      </c>
      <c r="C432" s="4" t="s">
        <v>2453</v>
      </c>
      <c r="D432" s="13">
        <v>3999.0</v>
      </c>
      <c r="E432" s="6">
        <v>44186.0</v>
      </c>
      <c r="F432" s="4" t="s">
        <v>4939</v>
      </c>
      <c r="G432" s="4" t="s">
        <v>2454</v>
      </c>
      <c r="H432" s="4" t="s">
        <v>2455</v>
      </c>
      <c r="I432" s="4" t="s">
        <v>1660</v>
      </c>
      <c r="J432" s="4" t="s">
        <v>750</v>
      </c>
      <c r="K432" s="7">
        <f t="shared" si="1"/>
        <v>2020</v>
      </c>
      <c r="L432" s="7" t="b">
        <f t="shared" si="2"/>
        <v>0</v>
      </c>
      <c r="P432" s="13">
        <v>3999.0</v>
      </c>
    </row>
    <row r="433">
      <c r="A433" s="4" t="s">
        <v>2456</v>
      </c>
      <c r="B433" s="4" t="s">
        <v>2457</v>
      </c>
      <c r="C433" s="4" t="s">
        <v>2458</v>
      </c>
      <c r="D433" s="13">
        <v>1999.0</v>
      </c>
      <c r="E433" s="6">
        <v>44188.0</v>
      </c>
      <c r="F433" s="4" t="s">
        <v>4948</v>
      </c>
      <c r="G433" s="4" t="s">
        <v>2459</v>
      </c>
      <c r="H433" s="4" t="s">
        <v>69</v>
      </c>
      <c r="I433" s="4" t="s">
        <v>69</v>
      </c>
      <c r="J433" s="4" t="s">
        <v>1014</v>
      </c>
      <c r="K433" s="7">
        <f t="shared" si="1"/>
        <v>2020</v>
      </c>
      <c r="L433" s="7" t="b">
        <f t="shared" si="2"/>
        <v>0</v>
      </c>
      <c r="P433" s="13">
        <v>1999.0</v>
      </c>
    </row>
    <row r="434">
      <c r="A434" s="4" t="s">
        <v>2460</v>
      </c>
      <c r="B434" s="4" t="s">
        <v>2461</v>
      </c>
      <c r="C434" s="4" t="s">
        <v>2462</v>
      </c>
      <c r="D434" s="13">
        <v>3999.0</v>
      </c>
      <c r="E434" s="6">
        <v>44188.0</v>
      </c>
      <c r="F434" s="4" t="s">
        <v>4939</v>
      </c>
      <c r="G434" s="4" t="s">
        <v>2463</v>
      </c>
      <c r="H434" s="4" t="s">
        <v>1749</v>
      </c>
      <c r="I434" s="4" t="s">
        <v>2464</v>
      </c>
      <c r="J434" s="4" t="s">
        <v>2465</v>
      </c>
      <c r="K434" s="7">
        <f t="shared" si="1"/>
        <v>2020</v>
      </c>
      <c r="L434" s="7" t="b">
        <f t="shared" si="2"/>
        <v>0</v>
      </c>
      <c r="P434" s="13">
        <v>3999.0</v>
      </c>
    </row>
    <row r="435">
      <c r="A435" s="4" t="s">
        <v>2466</v>
      </c>
      <c r="B435" s="4" t="s">
        <v>2467</v>
      </c>
      <c r="C435" s="4" t="s">
        <v>2468</v>
      </c>
      <c r="D435" s="13">
        <v>1999.0</v>
      </c>
      <c r="E435" s="6">
        <v>44188.0</v>
      </c>
      <c r="F435" s="4" t="s">
        <v>4939</v>
      </c>
      <c r="G435" s="4" t="s">
        <v>2469</v>
      </c>
      <c r="H435" s="4" t="s">
        <v>517</v>
      </c>
      <c r="I435" s="4" t="s">
        <v>2464</v>
      </c>
      <c r="J435" s="4" t="s">
        <v>2470</v>
      </c>
      <c r="K435" s="7">
        <f t="shared" si="1"/>
        <v>2020</v>
      </c>
      <c r="L435" s="7" t="b">
        <f t="shared" si="2"/>
        <v>0</v>
      </c>
      <c r="P435" s="13">
        <v>1999.0</v>
      </c>
    </row>
    <row r="436">
      <c r="A436" s="4" t="s">
        <v>2471</v>
      </c>
      <c r="B436" s="4" t="s">
        <v>2472</v>
      </c>
      <c r="C436" s="4" t="s">
        <v>2473</v>
      </c>
      <c r="D436" s="13">
        <v>2499.0</v>
      </c>
      <c r="E436" s="6">
        <v>44190.0</v>
      </c>
      <c r="F436" s="4" t="s">
        <v>4939</v>
      </c>
      <c r="G436" s="4" t="s">
        <v>2474</v>
      </c>
      <c r="H436" s="4" t="s">
        <v>2475</v>
      </c>
      <c r="I436" s="4" t="s">
        <v>2475</v>
      </c>
      <c r="J436" s="4" t="s">
        <v>2476</v>
      </c>
      <c r="K436" s="7">
        <f t="shared" si="1"/>
        <v>2020</v>
      </c>
      <c r="L436" s="7" t="b">
        <f t="shared" si="2"/>
        <v>0</v>
      </c>
      <c r="P436" s="13">
        <v>2499.0</v>
      </c>
    </row>
    <row r="437">
      <c r="A437" s="4" t="s">
        <v>2477</v>
      </c>
      <c r="B437" s="4" t="s">
        <v>2478</v>
      </c>
      <c r="C437" s="4" t="s">
        <v>2479</v>
      </c>
      <c r="D437" s="13">
        <v>1999.0</v>
      </c>
      <c r="E437" s="6">
        <v>44192.0</v>
      </c>
      <c r="F437" s="4" t="s">
        <v>4939</v>
      </c>
      <c r="G437" s="4" t="s">
        <v>2480</v>
      </c>
      <c r="H437" s="4" t="s">
        <v>2481</v>
      </c>
      <c r="I437" s="4" t="s">
        <v>1635</v>
      </c>
      <c r="J437" s="4" t="s">
        <v>2482</v>
      </c>
      <c r="K437" s="7">
        <f t="shared" si="1"/>
        <v>2020</v>
      </c>
      <c r="L437" s="7" t="b">
        <f t="shared" si="2"/>
        <v>0</v>
      </c>
      <c r="P437" s="13">
        <v>1999.0</v>
      </c>
    </row>
    <row r="438">
      <c r="A438" s="4" t="s">
        <v>2483</v>
      </c>
      <c r="B438" s="4" t="s">
        <v>2484</v>
      </c>
      <c r="C438" s="4" t="s">
        <v>2485</v>
      </c>
      <c r="D438" s="13">
        <v>1499.0</v>
      </c>
      <c r="E438" s="6">
        <v>44193.0</v>
      </c>
      <c r="F438" s="4" t="s">
        <v>4939</v>
      </c>
      <c r="G438" s="4" t="s">
        <v>2486</v>
      </c>
      <c r="H438" s="4" t="s">
        <v>2487</v>
      </c>
      <c r="I438" s="4" t="s">
        <v>2488</v>
      </c>
      <c r="J438" s="4" t="s">
        <v>2489</v>
      </c>
      <c r="K438" s="7">
        <f t="shared" si="1"/>
        <v>2020</v>
      </c>
      <c r="L438" s="7" t="b">
        <f t="shared" si="2"/>
        <v>0</v>
      </c>
      <c r="P438" s="13">
        <v>1499.0</v>
      </c>
    </row>
    <row r="439">
      <c r="A439" s="4" t="s">
        <v>2490</v>
      </c>
      <c r="B439" s="4" t="s">
        <v>2491</v>
      </c>
      <c r="C439" s="4" t="s">
        <v>2492</v>
      </c>
      <c r="D439" s="13">
        <v>999.0</v>
      </c>
      <c r="E439" s="6">
        <v>44194.0</v>
      </c>
      <c r="F439" s="4" t="s">
        <v>4939</v>
      </c>
      <c r="G439" s="4" t="s">
        <v>2493</v>
      </c>
      <c r="H439" s="4" t="s">
        <v>2494</v>
      </c>
      <c r="I439" s="4" t="s">
        <v>2494</v>
      </c>
      <c r="J439" s="4" t="s">
        <v>2495</v>
      </c>
      <c r="K439" s="7">
        <f t="shared" si="1"/>
        <v>2020</v>
      </c>
      <c r="L439" s="7" t="b">
        <f t="shared" si="2"/>
        <v>0</v>
      </c>
      <c r="P439" s="13">
        <v>999.0</v>
      </c>
    </row>
    <row r="440">
      <c r="A440" s="4" t="s">
        <v>2496</v>
      </c>
      <c r="B440" s="4" t="s">
        <v>2497</v>
      </c>
      <c r="C440" s="4" t="s">
        <v>2498</v>
      </c>
      <c r="D440" s="13">
        <v>4499.0</v>
      </c>
      <c r="E440" s="6">
        <v>44196.0</v>
      </c>
      <c r="F440" s="4" t="s">
        <v>4939</v>
      </c>
      <c r="G440" s="4" t="s">
        <v>2499</v>
      </c>
      <c r="H440" s="4" t="s">
        <v>1928</v>
      </c>
      <c r="I440" s="4" t="s">
        <v>1928</v>
      </c>
      <c r="J440" s="4" t="s">
        <v>1956</v>
      </c>
      <c r="K440" s="7">
        <f t="shared" si="1"/>
        <v>2020</v>
      </c>
      <c r="L440" s="7" t="b">
        <f t="shared" si="2"/>
        <v>0</v>
      </c>
      <c r="P440" s="13">
        <v>4499.0</v>
      </c>
    </row>
    <row r="441">
      <c r="A441" s="4" t="s">
        <v>2500</v>
      </c>
      <c r="B441" s="4" t="s">
        <v>2501</v>
      </c>
      <c r="C441" s="4" t="s">
        <v>2502</v>
      </c>
      <c r="D441" s="13">
        <v>2499.0</v>
      </c>
      <c r="E441" s="6">
        <v>44203.0</v>
      </c>
      <c r="F441" s="4" t="s">
        <v>4939</v>
      </c>
      <c r="G441" s="4" t="s">
        <v>2503</v>
      </c>
      <c r="H441" s="4" t="s">
        <v>2504</v>
      </c>
      <c r="I441" s="4" t="s">
        <v>2122</v>
      </c>
      <c r="J441" s="4" t="s">
        <v>2505</v>
      </c>
      <c r="K441" s="7">
        <f t="shared" si="1"/>
        <v>2021</v>
      </c>
      <c r="L441" s="7" t="b">
        <f t="shared" si="2"/>
        <v>0</v>
      </c>
      <c r="P441" s="13">
        <v>2499.0</v>
      </c>
    </row>
    <row r="442">
      <c r="A442" s="4" t="s">
        <v>2506</v>
      </c>
      <c r="B442" s="4" t="s">
        <v>2507</v>
      </c>
      <c r="C442" s="4" t="s">
        <v>2508</v>
      </c>
      <c r="D442" s="13">
        <v>1499.0</v>
      </c>
      <c r="E442" s="6">
        <v>44210.0</v>
      </c>
      <c r="F442" s="4" t="s">
        <v>4948</v>
      </c>
      <c r="G442" s="4" t="s">
        <v>2509</v>
      </c>
      <c r="H442" s="4" t="s">
        <v>20</v>
      </c>
      <c r="I442" s="4" t="s">
        <v>20</v>
      </c>
      <c r="J442" s="4" t="s">
        <v>370</v>
      </c>
      <c r="K442" s="7">
        <f t="shared" si="1"/>
        <v>2021</v>
      </c>
      <c r="L442" s="7" t="b">
        <f t="shared" si="2"/>
        <v>0</v>
      </c>
      <c r="P442" s="13">
        <v>1499.0</v>
      </c>
    </row>
    <row r="443">
      <c r="A443" s="4" t="s">
        <v>2510</v>
      </c>
      <c r="B443" s="4" t="s">
        <v>2511</v>
      </c>
      <c r="C443" s="4" t="s">
        <v>2512</v>
      </c>
      <c r="D443" s="13">
        <v>1999.0</v>
      </c>
      <c r="E443" s="6">
        <v>44210.0</v>
      </c>
      <c r="F443" s="4" t="s">
        <v>4948</v>
      </c>
      <c r="G443" s="4" t="s">
        <v>2513</v>
      </c>
      <c r="H443" s="4" t="s">
        <v>2514</v>
      </c>
      <c r="I443" s="4" t="s">
        <v>2514</v>
      </c>
      <c r="J443" s="4" t="s">
        <v>2123</v>
      </c>
      <c r="K443" s="7">
        <f t="shared" si="1"/>
        <v>2021</v>
      </c>
      <c r="L443" s="7" t="b">
        <f t="shared" si="2"/>
        <v>0</v>
      </c>
      <c r="P443" s="13">
        <v>1999.0</v>
      </c>
    </row>
    <row r="444">
      <c r="A444" s="4" t="s">
        <v>2515</v>
      </c>
      <c r="B444" s="4" t="s">
        <v>2516</v>
      </c>
      <c r="C444" s="4" t="s">
        <v>2517</v>
      </c>
      <c r="D444" s="13">
        <v>1999.0</v>
      </c>
      <c r="E444" s="6">
        <v>44210.0</v>
      </c>
      <c r="F444" s="4" t="s">
        <v>4939</v>
      </c>
      <c r="G444" s="4" t="s">
        <v>2518</v>
      </c>
      <c r="H444" s="4" t="s">
        <v>2519</v>
      </c>
      <c r="I444" s="4" t="s">
        <v>986</v>
      </c>
      <c r="J444" s="4" t="s">
        <v>1037</v>
      </c>
      <c r="K444" s="7">
        <f t="shared" si="1"/>
        <v>2021</v>
      </c>
      <c r="L444" s="7" t="b">
        <f t="shared" si="2"/>
        <v>0</v>
      </c>
      <c r="P444" s="13">
        <v>1999.0</v>
      </c>
    </row>
    <row r="445">
      <c r="A445" s="4" t="s">
        <v>2520</v>
      </c>
      <c r="B445" s="4" t="s">
        <v>2521</v>
      </c>
      <c r="C445" s="4" t="s">
        <v>2522</v>
      </c>
      <c r="D445" s="13">
        <v>3999.0</v>
      </c>
      <c r="E445" s="6">
        <v>44210.0</v>
      </c>
      <c r="F445" s="4" t="s">
        <v>4939</v>
      </c>
      <c r="G445" s="4" t="s">
        <v>2523</v>
      </c>
      <c r="H445" s="4" t="s">
        <v>2519</v>
      </c>
      <c r="I445" s="4" t="s">
        <v>986</v>
      </c>
      <c r="J445" s="4" t="s">
        <v>2524</v>
      </c>
      <c r="K445" s="7">
        <f t="shared" si="1"/>
        <v>2021</v>
      </c>
      <c r="L445" s="7" t="b">
        <f t="shared" si="2"/>
        <v>0</v>
      </c>
      <c r="P445" s="13">
        <v>3999.0</v>
      </c>
    </row>
    <row r="446">
      <c r="A446" s="4" t="s">
        <v>2525</v>
      </c>
      <c r="B446" s="4" t="s">
        <v>2526</v>
      </c>
      <c r="C446" s="4" t="s">
        <v>2527</v>
      </c>
      <c r="D446" s="13">
        <v>8999.0</v>
      </c>
      <c r="E446" s="6">
        <v>44217.0</v>
      </c>
      <c r="F446" s="4" t="s">
        <v>4939</v>
      </c>
      <c r="G446" s="4" t="s">
        <v>2526</v>
      </c>
      <c r="K446" s="7">
        <f t="shared" si="1"/>
        <v>2021</v>
      </c>
      <c r="L446" s="7" t="b">
        <f t="shared" si="2"/>
        <v>1</v>
      </c>
      <c r="P446" s="13">
        <v>8999.0</v>
      </c>
    </row>
    <row r="447">
      <c r="A447" s="4" t="s">
        <v>2528</v>
      </c>
      <c r="B447" s="4" t="s">
        <v>2529</v>
      </c>
      <c r="C447" s="4" t="s">
        <v>2530</v>
      </c>
      <c r="D447" s="13">
        <v>2499.0</v>
      </c>
      <c r="E447" s="6">
        <v>44217.0</v>
      </c>
      <c r="F447" s="4" t="s">
        <v>4939</v>
      </c>
      <c r="G447" s="4" t="s">
        <v>2531</v>
      </c>
      <c r="H447" s="4" t="s">
        <v>1169</v>
      </c>
      <c r="I447" s="4" t="s">
        <v>1169</v>
      </c>
      <c r="J447" s="4" t="s">
        <v>2199</v>
      </c>
      <c r="K447" s="7">
        <f t="shared" si="1"/>
        <v>2021</v>
      </c>
      <c r="L447" s="7" t="b">
        <f t="shared" si="2"/>
        <v>0</v>
      </c>
      <c r="P447" s="13">
        <v>2499.0</v>
      </c>
    </row>
    <row r="448">
      <c r="A448" s="4" t="s">
        <v>2532</v>
      </c>
      <c r="B448" s="4" t="s">
        <v>2533</v>
      </c>
      <c r="C448" s="4" t="s">
        <v>2534</v>
      </c>
      <c r="D448" s="13">
        <v>1499.0</v>
      </c>
      <c r="E448" s="6">
        <v>44224.0</v>
      </c>
      <c r="F448" s="4" t="s">
        <v>4926</v>
      </c>
      <c r="G448" s="4" t="s">
        <v>2535</v>
      </c>
      <c r="H448" s="4" t="s">
        <v>2536</v>
      </c>
      <c r="I448" s="4" t="s">
        <v>315</v>
      </c>
      <c r="J448" s="4" t="s">
        <v>2537</v>
      </c>
      <c r="K448" s="7">
        <f t="shared" si="1"/>
        <v>2021</v>
      </c>
      <c r="L448" s="7" t="b">
        <f t="shared" si="2"/>
        <v>0</v>
      </c>
      <c r="P448" s="13">
        <v>1499.0</v>
      </c>
    </row>
    <row r="449">
      <c r="A449" s="4" t="s">
        <v>2538</v>
      </c>
      <c r="B449" s="4" t="s">
        <v>2539</v>
      </c>
      <c r="C449" s="4" t="s">
        <v>2540</v>
      </c>
      <c r="D449" s="13">
        <v>1499.0</v>
      </c>
      <c r="E449" s="6">
        <v>44224.0</v>
      </c>
      <c r="F449" s="4" t="s">
        <v>4939</v>
      </c>
      <c r="G449" s="4" t="s">
        <v>2541</v>
      </c>
      <c r="H449" s="4" t="s">
        <v>2542</v>
      </c>
      <c r="I449" s="4" t="s">
        <v>246</v>
      </c>
      <c r="J449" s="4" t="s">
        <v>2543</v>
      </c>
      <c r="K449" s="7">
        <f t="shared" si="1"/>
        <v>2021</v>
      </c>
      <c r="L449" s="7" t="b">
        <f t="shared" si="2"/>
        <v>0</v>
      </c>
      <c r="P449" s="13">
        <v>1499.0</v>
      </c>
    </row>
    <row r="450">
      <c r="A450" s="4" t="s">
        <v>2544</v>
      </c>
      <c r="B450" s="4" t="s">
        <v>2545</v>
      </c>
      <c r="C450" s="4" t="s">
        <v>2546</v>
      </c>
      <c r="D450" s="13">
        <v>4999.0</v>
      </c>
      <c r="E450" s="6">
        <v>44224.0</v>
      </c>
      <c r="F450" s="4" t="s">
        <v>4949</v>
      </c>
      <c r="G450" s="4" t="s">
        <v>2547</v>
      </c>
      <c r="H450" s="4" t="s">
        <v>269</v>
      </c>
      <c r="I450" s="4" t="s">
        <v>2548</v>
      </c>
      <c r="J450" s="4" t="s">
        <v>2549</v>
      </c>
      <c r="K450" s="7">
        <f t="shared" si="1"/>
        <v>2021</v>
      </c>
      <c r="L450" s="7" t="b">
        <f t="shared" si="2"/>
        <v>0</v>
      </c>
      <c r="P450" s="13">
        <v>4999.0</v>
      </c>
    </row>
    <row r="451">
      <c r="A451" s="4" t="s">
        <v>2550</v>
      </c>
      <c r="B451" s="4" t="s">
        <v>2551</v>
      </c>
      <c r="C451" s="4" t="s">
        <v>2552</v>
      </c>
      <c r="D451" s="13">
        <v>1499.0</v>
      </c>
      <c r="E451" s="6">
        <v>44225.0</v>
      </c>
      <c r="F451" s="4" t="s">
        <v>4941</v>
      </c>
      <c r="G451" s="4" t="s">
        <v>2553</v>
      </c>
      <c r="H451" s="4" t="s">
        <v>2554</v>
      </c>
      <c r="I451" s="4" t="s">
        <v>45</v>
      </c>
      <c r="J451" s="4" t="s">
        <v>2555</v>
      </c>
      <c r="K451" s="7">
        <f t="shared" si="1"/>
        <v>2021</v>
      </c>
      <c r="L451" s="7" t="b">
        <f t="shared" si="2"/>
        <v>0</v>
      </c>
      <c r="P451" s="13">
        <v>1499.0</v>
      </c>
    </row>
    <row r="452">
      <c r="A452" s="4" t="s">
        <v>2556</v>
      </c>
      <c r="B452" s="4" t="s">
        <v>2557</v>
      </c>
      <c r="C452" s="4" t="s">
        <v>2558</v>
      </c>
      <c r="D452" s="13">
        <v>2499.0</v>
      </c>
      <c r="E452" s="6">
        <v>44231.0</v>
      </c>
      <c r="F452" s="4" t="s">
        <v>4930</v>
      </c>
      <c r="G452" s="4" t="s">
        <v>2559</v>
      </c>
      <c r="H452" s="4" t="s">
        <v>2560</v>
      </c>
      <c r="I452" s="4" t="s">
        <v>2560</v>
      </c>
      <c r="J452" s="4" t="s">
        <v>2561</v>
      </c>
      <c r="K452" s="7">
        <f t="shared" si="1"/>
        <v>2021</v>
      </c>
      <c r="L452" s="7" t="b">
        <f t="shared" si="2"/>
        <v>0</v>
      </c>
      <c r="P452" s="13">
        <v>2499.0</v>
      </c>
    </row>
    <row r="453">
      <c r="A453" s="4" t="s">
        <v>2562</v>
      </c>
      <c r="B453" s="4" t="s">
        <v>2563</v>
      </c>
      <c r="C453" s="4" t="s">
        <v>2564</v>
      </c>
      <c r="D453" s="13">
        <v>1999.0</v>
      </c>
      <c r="E453" s="6">
        <v>44231.0</v>
      </c>
      <c r="F453" s="4" t="s">
        <v>4939</v>
      </c>
      <c r="G453" s="4" t="s">
        <v>2565</v>
      </c>
      <c r="H453" s="4" t="s">
        <v>20</v>
      </c>
      <c r="I453" s="4" t="s">
        <v>20</v>
      </c>
      <c r="J453" s="4" t="s">
        <v>1014</v>
      </c>
      <c r="K453" s="7">
        <f t="shared" si="1"/>
        <v>2021</v>
      </c>
      <c r="L453" s="7" t="b">
        <f t="shared" si="2"/>
        <v>0</v>
      </c>
      <c r="P453" s="13">
        <v>1999.0</v>
      </c>
    </row>
    <row r="454">
      <c r="A454" s="4" t="s">
        <v>2566</v>
      </c>
      <c r="B454" s="4" t="s">
        <v>2567</v>
      </c>
      <c r="C454" s="4" t="s">
        <v>2568</v>
      </c>
      <c r="D454" s="13">
        <v>1499.0</v>
      </c>
      <c r="E454" s="6">
        <v>44232.0</v>
      </c>
      <c r="F454" s="4" t="s">
        <v>4939</v>
      </c>
      <c r="G454" s="4" t="s">
        <v>2569</v>
      </c>
      <c r="H454" s="4" t="s">
        <v>2570</v>
      </c>
      <c r="I454" s="4" t="s">
        <v>2066</v>
      </c>
      <c r="J454" s="4" t="s">
        <v>2571</v>
      </c>
      <c r="K454" s="7">
        <f t="shared" si="1"/>
        <v>2021</v>
      </c>
      <c r="L454" s="7" t="b">
        <f t="shared" si="2"/>
        <v>0</v>
      </c>
      <c r="P454" s="13">
        <v>1499.0</v>
      </c>
    </row>
    <row r="455">
      <c r="A455" s="4" t="s">
        <v>2572</v>
      </c>
      <c r="B455" s="4" t="s">
        <v>2573</v>
      </c>
      <c r="C455" s="4" t="s">
        <v>2574</v>
      </c>
      <c r="D455" s="13">
        <v>1499.0</v>
      </c>
      <c r="E455" s="6">
        <v>44236.0</v>
      </c>
      <c r="F455" s="4" t="s">
        <v>4939</v>
      </c>
      <c r="G455" s="4" t="s">
        <v>2575</v>
      </c>
      <c r="H455" s="4" t="s">
        <v>2576</v>
      </c>
      <c r="I455" s="4" t="s">
        <v>2576</v>
      </c>
      <c r="J455" s="4" t="s">
        <v>2577</v>
      </c>
      <c r="K455" s="7">
        <f t="shared" si="1"/>
        <v>2021</v>
      </c>
      <c r="L455" s="7" t="b">
        <f t="shared" si="2"/>
        <v>0</v>
      </c>
      <c r="P455" s="13">
        <v>1499.0</v>
      </c>
    </row>
    <row r="456">
      <c r="A456" s="4" t="s">
        <v>2578</v>
      </c>
      <c r="B456" s="4" t="s">
        <v>2579</v>
      </c>
      <c r="C456" s="4" t="s">
        <v>2580</v>
      </c>
      <c r="D456" s="13">
        <v>1899.0</v>
      </c>
      <c r="E456" s="6">
        <v>44236.0</v>
      </c>
      <c r="F456" s="4" t="s">
        <v>4950</v>
      </c>
      <c r="G456" s="4" t="s">
        <v>2581</v>
      </c>
      <c r="H456" s="4" t="s">
        <v>2582</v>
      </c>
      <c r="I456" s="4" t="s">
        <v>2582</v>
      </c>
      <c r="J456" s="4" t="s">
        <v>2583</v>
      </c>
      <c r="K456" s="7">
        <f t="shared" si="1"/>
        <v>2021</v>
      </c>
      <c r="L456" s="7" t="b">
        <f t="shared" si="2"/>
        <v>0</v>
      </c>
      <c r="P456" s="13">
        <v>1899.0</v>
      </c>
    </row>
    <row r="457">
      <c r="A457" s="4" t="s">
        <v>2584</v>
      </c>
      <c r="B457" s="4" t="s">
        <v>2585</v>
      </c>
      <c r="C457" s="4" t="s">
        <v>2586</v>
      </c>
      <c r="D457" s="13">
        <v>1499.0</v>
      </c>
      <c r="E457" s="6">
        <v>44238.0</v>
      </c>
      <c r="F457" s="4" t="s">
        <v>4939</v>
      </c>
      <c r="G457" s="4" t="s">
        <v>2587</v>
      </c>
      <c r="H457" s="4" t="s">
        <v>2588</v>
      </c>
      <c r="I457" s="4" t="s">
        <v>2588</v>
      </c>
      <c r="J457" s="4" t="s">
        <v>2589</v>
      </c>
      <c r="K457" s="7">
        <f t="shared" si="1"/>
        <v>2021</v>
      </c>
      <c r="L457" s="7" t="b">
        <f t="shared" si="2"/>
        <v>0</v>
      </c>
      <c r="P457" s="13">
        <v>1499.0</v>
      </c>
    </row>
    <row r="458">
      <c r="A458" s="4" t="s">
        <v>2590</v>
      </c>
      <c r="B458" s="4" t="s">
        <v>2591</v>
      </c>
      <c r="C458" s="4" t="s">
        <v>2592</v>
      </c>
      <c r="D458" s="13">
        <v>1999.0</v>
      </c>
      <c r="E458" s="6">
        <v>44238.0</v>
      </c>
      <c r="F458" s="4" t="s">
        <v>4939</v>
      </c>
      <c r="G458" s="4" t="s">
        <v>2593</v>
      </c>
      <c r="H458" s="4" t="s">
        <v>20</v>
      </c>
      <c r="I458" s="4" t="s">
        <v>20</v>
      </c>
      <c r="J458" s="4" t="s">
        <v>2594</v>
      </c>
      <c r="K458" s="7">
        <f t="shared" si="1"/>
        <v>2021</v>
      </c>
      <c r="L458" s="7" t="b">
        <f t="shared" si="2"/>
        <v>0</v>
      </c>
      <c r="P458" s="13">
        <v>1999.0</v>
      </c>
    </row>
    <row r="459">
      <c r="A459" s="4" t="s">
        <v>2595</v>
      </c>
      <c r="B459" s="4" t="s">
        <v>2596</v>
      </c>
      <c r="C459" s="4" t="s">
        <v>2597</v>
      </c>
      <c r="D459" s="13">
        <v>1499.0</v>
      </c>
      <c r="E459" s="6">
        <v>44238.0</v>
      </c>
      <c r="F459" s="4" t="s">
        <v>4949</v>
      </c>
      <c r="G459" s="4" t="s">
        <v>2598</v>
      </c>
      <c r="H459" s="4" t="s">
        <v>2599</v>
      </c>
      <c r="I459" s="4" t="s">
        <v>2260</v>
      </c>
      <c r="J459" s="4" t="s">
        <v>2600</v>
      </c>
      <c r="K459" s="7">
        <f t="shared" si="1"/>
        <v>2021</v>
      </c>
      <c r="L459" s="7" t="b">
        <f t="shared" si="2"/>
        <v>0</v>
      </c>
      <c r="P459" s="13">
        <v>1499.0</v>
      </c>
    </row>
    <row r="460">
      <c r="A460" s="4" t="s">
        <v>2601</v>
      </c>
      <c r="B460" s="4" t="s">
        <v>2602</v>
      </c>
      <c r="C460" s="4" t="s">
        <v>2603</v>
      </c>
      <c r="D460" s="13">
        <v>1999.0</v>
      </c>
      <c r="E460" s="6">
        <v>44239.0</v>
      </c>
      <c r="F460" s="4" t="s">
        <v>4939</v>
      </c>
      <c r="G460" s="4" t="s">
        <v>2604</v>
      </c>
      <c r="H460" s="4" t="s">
        <v>2605</v>
      </c>
      <c r="I460" s="4" t="s">
        <v>2282</v>
      </c>
      <c r="J460" s="4" t="s">
        <v>2606</v>
      </c>
      <c r="K460" s="7">
        <f t="shared" si="1"/>
        <v>2021</v>
      </c>
      <c r="L460" s="7" t="b">
        <f t="shared" si="2"/>
        <v>0</v>
      </c>
      <c r="P460" s="13">
        <v>1999.0</v>
      </c>
    </row>
    <row r="461">
      <c r="A461" s="4" t="s">
        <v>2607</v>
      </c>
      <c r="B461" s="4" t="s">
        <v>2608</v>
      </c>
      <c r="C461" s="4" t="s">
        <v>2609</v>
      </c>
      <c r="D461" s="13">
        <v>0.0</v>
      </c>
      <c r="E461" s="6">
        <v>44243.0</v>
      </c>
      <c r="F461" s="4" t="s">
        <v>4949</v>
      </c>
      <c r="G461" s="4" t="s">
        <v>2610</v>
      </c>
      <c r="H461" s="4" t="s">
        <v>2611</v>
      </c>
      <c r="I461" s="4" t="s">
        <v>2611</v>
      </c>
      <c r="J461" s="4" t="s">
        <v>2612</v>
      </c>
      <c r="K461" s="7">
        <f t="shared" si="1"/>
        <v>2021</v>
      </c>
      <c r="L461" s="7" t="b">
        <f t="shared" si="2"/>
        <v>0</v>
      </c>
      <c r="P461" s="13">
        <v>0.0</v>
      </c>
    </row>
    <row r="462">
      <c r="A462" s="4" t="s">
        <v>2613</v>
      </c>
      <c r="B462" s="4" t="s">
        <v>2614</v>
      </c>
      <c r="C462" s="4" t="s">
        <v>2615</v>
      </c>
      <c r="D462" s="13">
        <v>1999.0</v>
      </c>
      <c r="E462" s="6">
        <v>44244.0</v>
      </c>
      <c r="F462" s="4" t="s">
        <v>4958</v>
      </c>
      <c r="G462" s="4" t="s">
        <v>2616</v>
      </c>
      <c r="H462" s="4" t="s">
        <v>75</v>
      </c>
      <c r="I462" s="4" t="s">
        <v>876</v>
      </c>
      <c r="J462" s="4" t="s">
        <v>2617</v>
      </c>
      <c r="K462" s="7">
        <f t="shared" si="1"/>
        <v>2021</v>
      </c>
      <c r="L462" s="7" t="b">
        <f t="shared" si="2"/>
        <v>0</v>
      </c>
      <c r="P462" s="13">
        <v>1999.0</v>
      </c>
    </row>
    <row r="463">
      <c r="A463" s="4" t="s">
        <v>2618</v>
      </c>
      <c r="B463" s="4" t="s">
        <v>2619</v>
      </c>
      <c r="C463" s="4" t="s">
        <v>2620</v>
      </c>
      <c r="D463" s="13">
        <v>0.0</v>
      </c>
      <c r="E463" s="6">
        <v>44244.0</v>
      </c>
      <c r="F463" s="4" t="s">
        <v>4955</v>
      </c>
      <c r="G463" s="4" t="s">
        <v>2621</v>
      </c>
      <c r="H463" s="4" t="s">
        <v>2622</v>
      </c>
      <c r="I463" s="4" t="s">
        <v>2622</v>
      </c>
      <c r="J463" s="4" t="s">
        <v>2623</v>
      </c>
      <c r="K463" s="7">
        <f t="shared" si="1"/>
        <v>2021</v>
      </c>
      <c r="L463" s="7" t="b">
        <f t="shared" si="2"/>
        <v>0</v>
      </c>
      <c r="P463" s="13">
        <v>0.0</v>
      </c>
    </row>
    <row r="464">
      <c r="A464" s="4" t="s">
        <v>2624</v>
      </c>
      <c r="B464" s="4" t="s">
        <v>2625</v>
      </c>
      <c r="C464" s="4" t="s">
        <v>2626</v>
      </c>
      <c r="D464" s="13">
        <v>1199.0</v>
      </c>
      <c r="E464" s="6">
        <v>44245.0</v>
      </c>
      <c r="F464" s="4" t="s">
        <v>4939</v>
      </c>
      <c r="G464" s="4" t="s">
        <v>2627</v>
      </c>
      <c r="H464" s="4" t="s">
        <v>1909</v>
      </c>
      <c r="I464" s="4" t="s">
        <v>1909</v>
      </c>
      <c r="J464" s="4" t="s">
        <v>2628</v>
      </c>
      <c r="K464" s="7">
        <f t="shared" si="1"/>
        <v>2021</v>
      </c>
      <c r="L464" s="7" t="b">
        <f t="shared" si="2"/>
        <v>0</v>
      </c>
      <c r="P464" s="13">
        <v>1199.0</v>
      </c>
    </row>
    <row r="465">
      <c r="A465" s="4" t="s">
        <v>2629</v>
      </c>
      <c r="B465" s="4" t="s">
        <v>2630</v>
      </c>
      <c r="C465" s="4" t="s">
        <v>2631</v>
      </c>
      <c r="D465" s="13">
        <v>3999.0</v>
      </c>
      <c r="E465" s="6">
        <v>44245.0</v>
      </c>
      <c r="F465" s="4" t="s">
        <v>4939</v>
      </c>
      <c r="G465" s="4" t="s">
        <v>2632</v>
      </c>
      <c r="H465" s="4" t="s">
        <v>2633</v>
      </c>
      <c r="I465" s="4" t="s">
        <v>2634</v>
      </c>
      <c r="J465" s="4" t="s">
        <v>2635</v>
      </c>
      <c r="K465" s="7">
        <f t="shared" si="1"/>
        <v>2021</v>
      </c>
      <c r="L465" s="7" t="b">
        <f t="shared" si="2"/>
        <v>0</v>
      </c>
      <c r="P465" s="13">
        <v>3999.0</v>
      </c>
    </row>
    <row r="466">
      <c r="A466" s="4" t="s">
        <v>2636</v>
      </c>
      <c r="B466" s="4" t="s">
        <v>2637</v>
      </c>
      <c r="C466" s="4" t="s">
        <v>2638</v>
      </c>
      <c r="D466" s="13">
        <v>2499.0</v>
      </c>
      <c r="E466" s="6">
        <v>44245.0</v>
      </c>
      <c r="F466" s="4" t="s">
        <v>4950</v>
      </c>
      <c r="G466" s="4" t="s">
        <v>2639</v>
      </c>
      <c r="H466" s="4" t="s">
        <v>2640</v>
      </c>
      <c r="I466" s="4" t="s">
        <v>2641</v>
      </c>
      <c r="J466" s="4" t="s">
        <v>2642</v>
      </c>
      <c r="K466" s="7">
        <f t="shared" si="1"/>
        <v>2021</v>
      </c>
      <c r="L466" s="7" t="b">
        <f t="shared" si="2"/>
        <v>0</v>
      </c>
      <c r="P466" s="13">
        <v>2499.0</v>
      </c>
    </row>
    <row r="467">
      <c r="A467" s="4" t="s">
        <v>2643</v>
      </c>
      <c r="B467" s="4" t="s">
        <v>2644</v>
      </c>
      <c r="C467" s="4" t="s">
        <v>2645</v>
      </c>
      <c r="D467" s="13">
        <v>1999.0</v>
      </c>
      <c r="E467" s="6">
        <v>44250.0</v>
      </c>
      <c r="F467" s="4" t="s">
        <v>4949</v>
      </c>
      <c r="G467" s="4" t="s">
        <v>2646</v>
      </c>
      <c r="H467" s="4" t="s">
        <v>2647</v>
      </c>
      <c r="I467" s="4" t="s">
        <v>559</v>
      </c>
      <c r="J467" s="4" t="s">
        <v>2648</v>
      </c>
      <c r="K467" s="7">
        <f t="shared" si="1"/>
        <v>2021</v>
      </c>
      <c r="L467" s="7" t="b">
        <f t="shared" si="2"/>
        <v>0</v>
      </c>
      <c r="P467" s="13">
        <v>1999.0</v>
      </c>
    </row>
    <row r="468">
      <c r="A468" s="4" t="s">
        <v>2649</v>
      </c>
      <c r="B468" s="4" t="s">
        <v>2650</v>
      </c>
      <c r="C468" s="4" t="s">
        <v>2651</v>
      </c>
      <c r="D468" s="13">
        <v>1995.0</v>
      </c>
      <c r="E468" s="6">
        <v>44251.0</v>
      </c>
      <c r="F468" s="4" t="s">
        <v>4930</v>
      </c>
      <c r="G468" s="4" t="s">
        <v>2652</v>
      </c>
      <c r="H468" s="4" t="s">
        <v>2653</v>
      </c>
      <c r="I468" s="4" t="s">
        <v>2653</v>
      </c>
      <c r="J468" s="4" t="s">
        <v>2654</v>
      </c>
      <c r="K468" s="7">
        <f t="shared" si="1"/>
        <v>2021</v>
      </c>
      <c r="L468" s="7" t="b">
        <f t="shared" si="2"/>
        <v>0</v>
      </c>
      <c r="P468" s="13">
        <v>1995.0</v>
      </c>
    </row>
    <row r="469">
      <c r="A469" s="4" t="s">
        <v>2655</v>
      </c>
      <c r="B469" s="4" t="s">
        <v>2656</v>
      </c>
      <c r="C469" s="4" t="s">
        <v>2657</v>
      </c>
      <c r="D469" s="13">
        <v>0.0</v>
      </c>
      <c r="E469" s="6">
        <v>44251.0</v>
      </c>
      <c r="F469" s="4" t="s">
        <v>4939</v>
      </c>
      <c r="G469" s="4" t="s">
        <v>2658</v>
      </c>
      <c r="H469" s="4" t="s">
        <v>2659</v>
      </c>
      <c r="I469" s="4" t="s">
        <v>2659</v>
      </c>
      <c r="J469" s="4" t="s">
        <v>2660</v>
      </c>
      <c r="K469" s="7">
        <f t="shared" si="1"/>
        <v>2021</v>
      </c>
      <c r="L469" s="7" t="b">
        <f t="shared" si="2"/>
        <v>0</v>
      </c>
      <c r="P469" s="13">
        <v>0.0</v>
      </c>
    </row>
    <row r="470">
      <c r="A470" s="4" t="s">
        <v>2661</v>
      </c>
      <c r="B470" s="4" t="s">
        <v>2662</v>
      </c>
      <c r="C470" s="4" t="s">
        <v>2663</v>
      </c>
      <c r="D470" s="13">
        <v>2499.0</v>
      </c>
      <c r="E470" s="6">
        <v>44251.0</v>
      </c>
      <c r="F470" s="4" t="s">
        <v>4950</v>
      </c>
      <c r="G470" s="4" t="s">
        <v>2664</v>
      </c>
      <c r="H470" s="4" t="s">
        <v>2665</v>
      </c>
      <c r="I470" s="4" t="s">
        <v>2666</v>
      </c>
      <c r="J470" s="4" t="s">
        <v>2667</v>
      </c>
      <c r="K470" s="7">
        <f t="shared" si="1"/>
        <v>2021</v>
      </c>
      <c r="L470" s="7" t="b">
        <f t="shared" si="2"/>
        <v>0</v>
      </c>
      <c r="P470" s="13">
        <v>2499.0</v>
      </c>
    </row>
    <row r="471">
      <c r="A471" s="4" t="s">
        <v>2668</v>
      </c>
      <c r="B471" s="4" t="s">
        <v>2669</v>
      </c>
      <c r="C471" s="4" t="s">
        <v>2670</v>
      </c>
      <c r="D471" s="13">
        <v>2499.0</v>
      </c>
      <c r="E471" s="6">
        <v>44251.0</v>
      </c>
      <c r="F471" s="4" t="s">
        <v>4950</v>
      </c>
      <c r="G471" s="4" t="s">
        <v>2671</v>
      </c>
      <c r="H471" s="4" t="s">
        <v>2672</v>
      </c>
      <c r="I471" s="4" t="s">
        <v>2666</v>
      </c>
      <c r="J471" s="4" t="s">
        <v>2673</v>
      </c>
      <c r="K471" s="7">
        <f t="shared" si="1"/>
        <v>2021</v>
      </c>
      <c r="L471" s="7" t="b">
        <f t="shared" si="2"/>
        <v>0</v>
      </c>
      <c r="P471" s="13">
        <v>2499.0</v>
      </c>
    </row>
    <row r="472">
      <c r="A472" s="4" t="s">
        <v>2674</v>
      </c>
      <c r="B472" s="4" t="s">
        <v>2675</v>
      </c>
      <c r="C472" s="4" t="s">
        <v>2676</v>
      </c>
      <c r="D472" s="13">
        <v>1899.0</v>
      </c>
      <c r="E472" s="6">
        <v>44252.0</v>
      </c>
      <c r="F472" s="4" t="s">
        <v>4939</v>
      </c>
      <c r="G472" s="4" t="s">
        <v>2677</v>
      </c>
      <c r="H472" s="4" t="s">
        <v>2678</v>
      </c>
      <c r="I472" s="4" t="s">
        <v>2678</v>
      </c>
      <c r="J472" s="4" t="s">
        <v>2561</v>
      </c>
      <c r="K472" s="7">
        <f t="shared" si="1"/>
        <v>2021</v>
      </c>
      <c r="L472" s="7" t="b">
        <f t="shared" si="2"/>
        <v>0</v>
      </c>
      <c r="P472" s="13">
        <v>1899.0</v>
      </c>
    </row>
    <row r="473">
      <c r="A473" s="4" t="s">
        <v>2679</v>
      </c>
      <c r="B473" s="4" t="s">
        <v>2680</v>
      </c>
      <c r="C473" s="4" t="s">
        <v>2681</v>
      </c>
      <c r="D473" s="13">
        <v>2499.0</v>
      </c>
      <c r="E473" s="6">
        <v>44252.0</v>
      </c>
      <c r="F473" s="4" t="s">
        <v>4950</v>
      </c>
      <c r="G473" s="4" t="s">
        <v>2682</v>
      </c>
      <c r="H473" s="4" t="s">
        <v>2683</v>
      </c>
      <c r="I473" s="4" t="s">
        <v>2684</v>
      </c>
      <c r="J473" s="4" t="s">
        <v>2685</v>
      </c>
      <c r="K473" s="7">
        <f t="shared" si="1"/>
        <v>2021</v>
      </c>
      <c r="L473" s="7" t="b">
        <f t="shared" si="2"/>
        <v>0</v>
      </c>
      <c r="P473" s="13">
        <v>2499.0</v>
      </c>
    </row>
    <row r="474">
      <c r="A474" s="4" t="s">
        <v>2686</v>
      </c>
      <c r="B474" s="4" t="s">
        <v>2687</v>
      </c>
      <c r="C474" s="4" t="s">
        <v>2688</v>
      </c>
      <c r="D474" s="13">
        <v>2999.0</v>
      </c>
      <c r="E474" s="6">
        <v>44257.0</v>
      </c>
      <c r="F474" s="4" t="s">
        <v>4950</v>
      </c>
      <c r="G474" s="4" t="s">
        <v>2689</v>
      </c>
      <c r="H474" s="4" t="s">
        <v>2690</v>
      </c>
      <c r="I474" s="4" t="s">
        <v>253</v>
      </c>
      <c r="J474" s="4" t="s">
        <v>2691</v>
      </c>
      <c r="K474" s="7">
        <f t="shared" si="1"/>
        <v>2021</v>
      </c>
      <c r="L474" s="7" t="b">
        <f t="shared" si="2"/>
        <v>0</v>
      </c>
      <c r="P474" s="13">
        <v>2999.0</v>
      </c>
    </row>
    <row r="475">
      <c r="A475" s="4" t="s">
        <v>2692</v>
      </c>
      <c r="B475" s="4" t="s">
        <v>2693</v>
      </c>
      <c r="C475" s="4" t="s">
        <v>2694</v>
      </c>
      <c r="D475" s="13">
        <v>2999.0</v>
      </c>
      <c r="E475" s="6">
        <v>44258.0</v>
      </c>
      <c r="F475" s="4" t="s">
        <v>4939</v>
      </c>
      <c r="G475" s="4" t="s">
        <v>2695</v>
      </c>
      <c r="H475" s="4" t="s">
        <v>1507</v>
      </c>
      <c r="I475" s="4" t="s">
        <v>20</v>
      </c>
      <c r="J475" s="4" t="s">
        <v>777</v>
      </c>
      <c r="K475" s="7">
        <f t="shared" si="1"/>
        <v>2021</v>
      </c>
      <c r="L475" s="7" t="b">
        <f t="shared" si="2"/>
        <v>0</v>
      </c>
      <c r="P475" s="13">
        <v>2999.0</v>
      </c>
    </row>
    <row r="476">
      <c r="A476" s="4" t="s">
        <v>2696</v>
      </c>
      <c r="B476" s="4" t="s">
        <v>2697</v>
      </c>
      <c r="C476" s="4" t="s">
        <v>2698</v>
      </c>
      <c r="D476" s="13">
        <v>1399.0</v>
      </c>
      <c r="E476" s="6">
        <v>44258.0</v>
      </c>
      <c r="F476" s="4" t="s">
        <v>4939</v>
      </c>
      <c r="G476" s="4" t="s">
        <v>2699</v>
      </c>
      <c r="H476" s="4" t="s">
        <v>2700</v>
      </c>
      <c r="I476" s="4" t="s">
        <v>2701</v>
      </c>
      <c r="J476" s="4" t="s">
        <v>2702</v>
      </c>
      <c r="K476" s="7">
        <f t="shared" si="1"/>
        <v>2021</v>
      </c>
      <c r="L476" s="7" t="b">
        <f t="shared" si="2"/>
        <v>0</v>
      </c>
      <c r="P476" s="13">
        <v>1399.0</v>
      </c>
    </row>
    <row r="477">
      <c r="A477" s="4" t="s">
        <v>2703</v>
      </c>
      <c r="B477" s="4" t="s">
        <v>2704</v>
      </c>
      <c r="C477" s="4" t="s">
        <v>2705</v>
      </c>
      <c r="D477" s="13">
        <v>999.0</v>
      </c>
      <c r="E477" s="6">
        <v>44258.0</v>
      </c>
      <c r="F477" s="4" t="s">
        <v>4939</v>
      </c>
      <c r="G477" s="4" t="s">
        <v>2706</v>
      </c>
      <c r="H477" s="4" t="s">
        <v>20</v>
      </c>
      <c r="I477" s="4" t="s">
        <v>2707</v>
      </c>
      <c r="J477" s="4" t="s">
        <v>2708</v>
      </c>
      <c r="K477" s="7">
        <f t="shared" si="1"/>
        <v>2021</v>
      </c>
      <c r="L477" s="7" t="b">
        <f t="shared" si="2"/>
        <v>0</v>
      </c>
      <c r="P477" s="13">
        <v>999.0</v>
      </c>
    </row>
    <row r="478">
      <c r="A478" s="4" t="s">
        <v>2709</v>
      </c>
      <c r="B478" s="4" t="s">
        <v>2710</v>
      </c>
      <c r="C478" s="4" t="s">
        <v>2711</v>
      </c>
      <c r="D478" s="13">
        <v>1999.0</v>
      </c>
      <c r="E478" s="6">
        <v>44259.0</v>
      </c>
      <c r="F478" s="4" t="s">
        <v>4935</v>
      </c>
      <c r="G478" s="4" t="s">
        <v>2712</v>
      </c>
      <c r="H478" s="4" t="s">
        <v>2713</v>
      </c>
      <c r="I478" s="4" t="s">
        <v>2714</v>
      </c>
      <c r="J478" s="4" t="s">
        <v>2715</v>
      </c>
      <c r="K478" s="7">
        <f t="shared" si="1"/>
        <v>2021</v>
      </c>
      <c r="L478" s="7" t="b">
        <f t="shared" si="2"/>
        <v>0</v>
      </c>
      <c r="P478" s="13">
        <v>1999.0</v>
      </c>
    </row>
    <row r="479">
      <c r="A479" s="4" t="s">
        <v>2716</v>
      </c>
      <c r="B479" s="4" t="s">
        <v>2717</v>
      </c>
      <c r="C479" s="4" t="s">
        <v>2718</v>
      </c>
      <c r="D479" s="13">
        <v>0.0</v>
      </c>
      <c r="E479" s="6">
        <v>44259.0</v>
      </c>
      <c r="F479" s="4" t="s">
        <v>4926</v>
      </c>
      <c r="G479" s="4" t="s">
        <v>2717</v>
      </c>
      <c r="H479" s="4" t="s">
        <v>2719</v>
      </c>
      <c r="I479" s="4" t="s">
        <v>2720</v>
      </c>
      <c r="J479" s="4" t="s">
        <v>2721</v>
      </c>
      <c r="K479" s="7">
        <f t="shared" si="1"/>
        <v>2021</v>
      </c>
      <c r="L479" s="7" t="b">
        <f t="shared" si="2"/>
        <v>0</v>
      </c>
      <c r="P479" s="13">
        <v>0.0</v>
      </c>
    </row>
    <row r="480">
      <c r="A480" s="4" t="s">
        <v>2722</v>
      </c>
      <c r="B480" s="4" t="s">
        <v>2723</v>
      </c>
      <c r="C480" s="4" t="s">
        <v>2724</v>
      </c>
      <c r="D480" s="13">
        <v>2999.0</v>
      </c>
      <c r="E480" s="6">
        <v>44259.0</v>
      </c>
      <c r="F480" s="4" t="s">
        <v>4939</v>
      </c>
      <c r="G480" s="4" t="s">
        <v>2725</v>
      </c>
      <c r="H480" s="4" t="s">
        <v>2726</v>
      </c>
      <c r="I480" s="4" t="s">
        <v>2726</v>
      </c>
      <c r="J480" s="4" t="s">
        <v>2727</v>
      </c>
      <c r="K480" s="7">
        <f t="shared" si="1"/>
        <v>2021</v>
      </c>
      <c r="L480" s="7" t="b">
        <f t="shared" si="2"/>
        <v>0</v>
      </c>
      <c r="P480" s="13">
        <v>2999.0</v>
      </c>
    </row>
    <row r="481">
      <c r="A481" s="4" t="s">
        <v>2728</v>
      </c>
      <c r="B481" s="4" t="s">
        <v>2729</v>
      </c>
      <c r="C481" s="4" t="s">
        <v>2730</v>
      </c>
      <c r="D481" s="13">
        <v>2499.0</v>
      </c>
      <c r="E481" s="6">
        <v>44259.0</v>
      </c>
      <c r="F481" s="4" t="s">
        <v>4939</v>
      </c>
      <c r="G481" s="4" t="s">
        <v>2731</v>
      </c>
      <c r="H481" s="4" t="s">
        <v>2732</v>
      </c>
      <c r="I481" s="4" t="s">
        <v>246</v>
      </c>
      <c r="J481" s="4" t="s">
        <v>2589</v>
      </c>
      <c r="K481" s="7">
        <f t="shared" si="1"/>
        <v>2021</v>
      </c>
      <c r="L481" s="7" t="b">
        <f t="shared" si="2"/>
        <v>0</v>
      </c>
      <c r="P481" s="13">
        <v>2499.0</v>
      </c>
    </row>
    <row r="482">
      <c r="A482" s="4" t="s">
        <v>2733</v>
      </c>
      <c r="B482" s="4" t="s">
        <v>2734</v>
      </c>
      <c r="C482" s="4" t="s">
        <v>2735</v>
      </c>
      <c r="D482" s="13">
        <v>1499.0</v>
      </c>
      <c r="E482" s="6">
        <v>44259.0</v>
      </c>
      <c r="F482" s="4" t="s">
        <v>4950</v>
      </c>
      <c r="G482" s="4" t="s">
        <v>2736</v>
      </c>
      <c r="H482" s="4" t="s">
        <v>2737</v>
      </c>
      <c r="I482" s="4" t="s">
        <v>315</v>
      </c>
      <c r="J482" s="4" t="s">
        <v>2738</v>
      </c>
      <c r="K482" s="7">
        <f t="shared" si="1"/>
        <v>2021</v>
      </c>
      <c r="L482" s="7" t="b">
        <f t="shared" si="2"/>
        <v>0</v>
      </c>
      <c r="P482" s="13">
        <v>1499.0</v>
      </c>
    </row>
    <row r="483">
      <c r="A483" s="4" t="s">
        <v>2739</v>
      </c>
      <c r="B483" s="4" t="s">
        <v>2740</v>
      </c>
      <c r="C483" s="4" t="s">
        <v>2741</v>
      </c>
      <c r="D483" s="13">
        <v>0.0</v>
      </c>
      <c r="E483" s="6">
        <v>44265.0</v>
      </c>
      <c r="F483" s="4" t="s">
        <v>4947</v>
      </c>
      <c r="G483" s="4" t="s">
        <v>2742</v>
      </c>
      <c r="H483" s="4" t="s">
        <v>2743</v>
      </c>
      <c r="I483" s="4" t="s">
        <v>2743</v>
      </c>
      <c r="J483" s="4" t="s">
        <v>2744</v>
      </c>
      <c r="K483" s="7">
        <f t="shared" si="1"/>
        <v>2021</v>
      </c>
      <c r="L483" s="7" t="b">
        <f t="shared" si="2"/>
        <v>0</v>
      </c>
      <c r="P483" s="13">
        <v>0.0</v>
      </c>
    </row>
    <row r="484">
      <c r="A484" s="4" t="s">
        <v>2745</v>
      </c>
      <c r="B484" s="4" t="s">
        <v>2746</v>
      </c>
      <c r="C484" s="4" t="s">
        <v>2747</v>
      </c>
      <c r="D484" s="13">
        <v>1999.0</v>
      </c>
      <c r="E484" s="6">
        <v>44266.0</v>
      </c>
      <c r="F484" s="4" t="s">
        <v>4939</v>
      </c>
      <c r="G484" s="4" t="s">
        <v>2748</v>
      </c>
      <c r="H484" s="4" t="s">
        <v>2749</v>
      </c>
      <c r="I484" s="4" t="s">
        <v>20</v>
      </c>
      <c r="J484" s="4" t="s">
        <v>860</v>
      </c>
      <c r="K484" s="7">
        <f t="shared" si="1"/>
        <v>2021</v>
      </c>
      <c r="L484" s="7" t="b">
        <f t="shared" si="2"/>
        <v>0</v>
      </c>
      <c r="P484" s="13">
        <v>1999.0</v>
      </c>
    </row>
    <row r="485">
      <c r="A485" s="4" t="s">
        <v>2750</v>
      </c>
      <c r="B485" s="4" t="s">
        <v>2751</v>
      </c>
      <c r="C485" s="4" t="s">
        <v>2752</v>
      </c>
      <c r="D485" s="13">
        <v>999.0</v>
      </c>
      <c r="E485" s="6">
        <v>44266.0</v>
      </c>
      <c r="F485" s="4" t="s">
        <v>4939</v>
      </c>
      <c r="G485" s="4" t="s">
        <v>2753</v>
      </c>
      <c r="H485" s="4" t="s">
        <v>20</v>
      </c>
      <c r="I485" s="4" t="s">
        <v>20</v>
      </c>
      <c r="J485" s="4" t="s">
        <v>2754</v>
      </c>
      <c r="K485" s="7">
        <f t="shared" si="1"/>
        <v>2021</v>
      </c>
      <c r="L485" s="7" t="b">
        <f t="shared" si="2"/>
        <v>0</v>
      </c>
      <c r="P485" s="13">
        <v>999.0</v>
      </c>
    </row>
    <row r="486">
      <c r="A486" s="4" t="s">
        <v>2755</v>
      </c>
      <c r="B486" s="4" t="s">
        <v>2756</v>
      </c>
      <c r="C486" s="4" t="s">
        <v>2757</v>
      </c>
      <c r="D486" s="13">
        <v>999.0</v>
      </c>
      <c r="E486" s="6">
        <v>44266.0</v>
      </c>
      <c r="F486" s="4" t="s">
        <v>4939</v>
      </c>
      <c r="G486" s="4" t="s">
        <v>2758</v>
      </c>
      <c r="H486" s="4" t="s">
        <v>291</v>
      </c>
      <c r="I486" s="4" t="s">
        <v>20</v>
      </c>
      <c r="J486" s="4" t="s">
        <v>2754</v>
      </c>
      <c r="K486" s="7">
        <f t="shared" si="1"/>
        <v>2021</v>
      </c>
      <c r="L486" s="7" t="b">
        <f t="shared" si="2"/>
        <v>0</v>
      </c>
      <c r="P486" s="13">
        <v>999.0</v>
      </c>
    </row>
    <row r="487">
      <c r="A487" s="4" t="s">
        <v>2759</v>
      </c>
      <c r="B487" s="4" t="s">
        <v>2760</v>
      </c>
      <c r="C487" s="4" t="s">
        <v>2761</v>
      </c>
      <c r="D487" s="13">
        <v>1999.0</v>
      </c>
      <c r="E487" s="6">
        <v>44266.0</v>
      </c>
      <c r="F487" s="4" t="s">
        <v>4949</v>
      </c>
      <c r="G487" s="4" t="s">
        <v>2762</v>
      </c>
      <c r="H487" s="4" t="s">
        <v>2763</v>
      </c>
      <c r="I487" s="4" t="s">
        <v>1533</v>
      </c>
      <c r="J487" s="4" t="s">
        <v>2764</v>
      </c>
      <c r="K487" s="7">
        <f t="shared" si="1"/>
        <v>2021</v>
      </c>
      <c r="L487" s="7" t="b">
        <f t="shared" si="2"/>
        <v>0</v>
      </c>
      <c r="P487" s="13">
        <v>1999.0</v>
      </c>
    </row>
    <row r="488">
      <c r="A488" s="4" t="s">
        <v>2765</v>
      </c>
      <c r="B488" s="4" t="s">
        <v>2766</v>
      </c>
      <c r="C488" s="4" t="s">
        <v>2767</v>
      </c>
      <c r="D488" s="13">
        <v>1699.0</v>
      </c>
      <c r="E488" s="6">
        <v>44270.0</v>
      </c>
      <c r="F488" s="4" t="s">
        <v>4949</v>
      </c>
      <c r="G488" s="4" t="s">
        <v>2768</v>
      </c>
      <c r="H488" s="4" t="s">
        <v>2769</v>
      </c>
      <c r="I488" s="4" t="s">
        <v>2769</v>
      </c>
      <c r="J488" s="4" t="s">
        <v>2770</v>
      </c>
      <c r="K488" s="7">
        <f t="shared" si="1"/>
        <v>2021</v>
      </c>
      <c r="L488" s="7" t="b">
        <f t="shared" si="2"/>
        <v>0</v>
      </c>
      <c r="P488" s="13">
        <v>1699.0</v>
      </c>
    </row>
    <row r="489">
      <c r="A489" s="4" t="s">
        <v>2771</v>
      </c>
      <c r="B489" s="4" t="s">
        <v>2772</v>
      </c>
      <c r="C489" s="4" t="s">
        <v>2773</v>
      </c>
      <c r="D489" s="13">
        <v>1999.0</v>
      </c>
      <c r="E489" s="6">
        <v>44271.0</v>
      </c>
      <c r="F489" s="4" t="s">
        <v>4935</v>
      </c>
      <c r="G489" s="4" t="s">
        <v>2774</v>
      </c>
      <c r="H489" s="4" t="s">
        <v>2775</v>
      </c>
      <c r="I489" s="4" t="s">
        <v>2776</v>
      </c>
      <c r="J489" s="4" t="s">
        <v>2777</v>
      </c>
      <c r="K489" s="7">
        <f t="shared" si="1"/>
        <v>2021</v>
      </c>
      <c r="L489" s="7" t="b">
        <f t="shared" si="2"/>
        <v>0</v>
      </c>
      <c r="P489" s="13">
        <v>1999.0</v>
      </c>
    </row>
    <row r="490">
      <c r="A490" s="4" t="s">
        <v>2778</v>
      </c>
      <c r="B490" s="4" t="s">
        <v>2779</v>
      </c>
      <c r="C490" s="4" t="s">
        <v>2780</v>
      </c>
      <c r="D490" s="13">
        <v>4999.0</v>
      </c>
      <c r="E490" s="6">
        <v>44271.0</v>
      </c>
      <c r="F490" s="4" t="s">
        <v>4949</v>
      </c>
      <c r="G490" s="4" t="s">
        <v>2781</v>
      </c>
      <c r="H490" s="4" t="s">
        <v>2782</v>
      </c>
      <c r="I490" s="4" t="s">
        <v>2393</v>
      </c>
      <c r="J490" s="4" t="s">
        <v>2783</v>
      </c>
      <c r="K490" s="7">
        <f t="shared" si="1"/>
        <v>2021</v>
      </c>
      <c r="L490" s="7" t="b">
        <f t="shared" si="2"/>
        <v>0</v>
      </c>
      <c r="P490" s="13">
        <v>4999.0</v>
      </c>
    </row>
    <row r="491">
      <c r="A491" s="4" t="s">
        <v>2784</v>
      </c>
      <c r="B491" s="4" t="s">
        <v>2785</v>
      </c>
      <c r="C491" s="4" t="s">
        <v>2786</v>
      </c>
      <c r="D491" s="13">
        <v>0.0</v>
      </c>
      <c r="E491" s="6">
        <v>44273.0</v>
      </c>
      <c r="F491" s="4" t="s">
        <v>4935</v>
      </c>
      <c r="G491" s="4" t="s">
        <v>2787</v>
      </c>
      <c r="H491" s="4" t="s">
        <v>2788</v>
      </c>
      <c r="I491" s="4" t="s">
        <v>2788</v>
      </c>
      <c r="J491" s="4" t="s">
        <v>2789</v>
      </c>
      <c r="K491" s="7">
        <f t="shared" si="1"/>
        <v>2021</v>
      </c>
      <c r="L491" s="7" t="b">
        <f t="shared" si="2"/>
        <v>0</v>
      </c>
      <c r="P491" s="13">
        <v>0.0</v>
      </c>
    </row>
    <row r="492">
      <c r="A492" s="4" t="s">
        <v>2790</v>
      </c>
      <c r="B492" s="4" t="s">
        <v>2791</v>
      </c>
      <c r="C492" s="4" t="s">
        <v>2792</v>
      </c>
      <c r="D492" s="13">
        <v>1499.0</v>
      </c>
      <c r="E492" s="6">
        <v>44273.0</v>
      </c>
      <c r="F492" s="4" t="s">
        <v>4926</v>
      </c>
      <c r="G492" s="4" t="s">
        <v>2793</v>
      </c>
      <c r="H492" s="4" t="s">
        <v>2794</v>
      </c>
      <c r="I492" s="4" t="s">
        <v>2431</v>
      </c>
      <c r="J492" s="4" t="s">
        <v>2795</v>
      </c>
      <c r="K492" s="7">
        <f t="shared" si="1"/>
        <v>2021</v>
      </c>
      <c r="L492" s="7" t="b">
        <f t="shared" si="2"/>
        <v>0</v>
      </c>
      <c r="P492" s="13">
        <v>1499.0</v>
      </c>
    </row>
    <row r="493">
      <c r="A493" s="4" t="s">
        <v>2796</v>
      </c>
      <c r="B493" s="4" t="s">
        <v>2797</v>
      </c>
      <c r="C493" s="4" t="s">
        <v>2798</v>
      </c>
      <c r="D493" s="13">
        <v>999.0</v>
      </c>
      <c r="E493" s="6">
        <v>44273.0</v>
      </c>
      <c r="F493" s="4" t="s">
        <v>4926</v>
      </c>
      <c r="G493" s="4" t="s">
        <v>2799</v>
      </c>
      <c r="H493" s="4" t="s">
        <v>2769</v>
      </c>
      <c r="I493" s="4" t="s">
        <v>2769</v>
      </c>
      <c r="J493" s="4" t="s">
        <v>2770</v>
      </c>
      <c r="K493" s="7">
        <f t="shared" si="1"/>
        <v>2021</v>
      </c>
      <c r="L493" s="7" t="b">
        <f t="shared" si="2"/>
        <v>0</v>
      </c>
      <c r="P493" s="13">
        <v>999.0</v>
      </c>
    </row>
    <row r="494">
      <c r="A494" s="4" t="s">
        <v>2800</v>
      </c>
      <c r="B494" s="4" t="s">
        <v>2801</v>
      </c>
      <c r="C494" s="4" t="s">
        <v>2802</v>
      </c>
      <c r="D494" s="13">
        <v>2499.0</v>
      </c>
      <c r="E494" s="6">
        <v>44273.0</v>
      </c>
      <c r="F494" s="4" t="s">
        <v>4939</v>
      </c>
      <c r="G494" s="4" t="s">
        <v>2803</v>
      </c>
      <c r="H494" s="4" t="s">
        <v>2804</v>
      </c>
      <c r="I494" s="4" t="s">
        <v>1276</v>
      </c>
      <c r="J494" s="4" t="s">
        <v>2805</v>
      </c>
      <c r="K494" s="7">
        <f t="shared" si="1"/>
        <v>2021</v>
      </c>
      <c r="L494" s="7" t="b">
        <f t="shared" si="2"/>
        <v>0</v>
      </c>
      <c r="P494" s="13">
        <v>2499.0</v>
      </c>
    </row>
    <row r="495">
      <c r="A495" s="4" t="s">
        <v>2806</v>
      </c>
      <c r="B495" s="4" t="s">
        <v>2807</v>
      </c>
      <c r="C495" s="4" t="s">
        <v>2808</v>
      </c>
      <c r="D495" s="13">
        <v>1499.0</v>
      </c>
      <c r="E495" s="6">
        <v>44273.0</v>
      </c>
      <c r="F495" s="4" t="s">
        <v>4939</v>
      </c>
      <c r="G495" s="4" t="s">
        <v>2809</v>
      </c>
      <c r="H495" s="4" t="s">
        <v>2570</v>
      </c>
      <c r="I495" s="4" t="s">
        <v>2570</v>
      </c>
      <c r="J495" s="4" t="s">
        <v>2810</v>
      </c>
      <c r="K495" s="7">
        <f t="shared" si="1"/>
        <v>2021</v>
      </c>
      <c r="L495" s="7" t="b">
        <f t="shared" si="2"/>
        <v>0</v>
      </c>
      <c r="P495" s="13">
        <v>1499.0</v>
      </c>
    </row>
    <row r="496">
      <c r="A496" s="4" t="s">
        <v>2811</v>
      </c>
      <c r="B496" s="4" t="s">
        <v>2812</v>
      </c>
      <c r="C496" s="4" t="s">
        <v>2813</v>
      </c>
      <c r="D496" s="13">
        <v>1399.0</v>
      </c>
      <c r="E496" s="6">
        <v>44273.0</v>
      </c>
      <c r="F496" s="4" t="s">
        <v>4949</v>
      </c>
      <c r="G496" s="4" t="s">
        <v>2814</v>
      </c>
      <c r="H496" s="4" t="s">
        <v>2815</v>
      </c>
      <c r="I496" s="4" t="s">
        <v>2816</v>
      </c>
      <c r="J496" s="4" t="s">
        <v>2589</v>
      </c>
      <c r="K496" s="7">
        <f t="shared" si="1"/>
        <v>2021</v>
      </c>
      <c r="L496" s="7" t="b">
        <f t="shared" si="2"/>
        <v>0</v>
      </c>
      <c r="P496" s="13">
        <v>1399.0</v>
      </c>
    </row>
    <row r="497">
      <c r="A497" s="4" t="s">
        <v>2817</v>
      </c>
      <c r="B497" s="4" t="s">
        <v>2818</v>
      </c>
      <c r="C497" s="4" t="s">
        <v>2819</v>
      </c>
      <c r="D497" s="13">
        <v>1499.0</v>
      </c>
      <c r="E497" s="6">
        <v>44274.0</v>
      </c>
      <c r="F497" s="4" t="s">
        <v>4926</v>
      </c>
      <c r="G497" s="4" t="s">
        <v>2820</v>
      </c>
      <c r="H497" s="4" t="s">
        <v>2821</v>
      </c>
      <c r="I497" s="4" t="s">
        <v>2282</v>
      </c>
      <c r="J497" s="4" t="s">
        <v>2648</v>
      </c>
      <c r="K497" s="7">
        <f t="shared" si="1"/>
        <v>2021</v>
      </c>
      <c r="L497" s="7" t="b">
        <f t="shared" si="2"/>
        <v>0</v>
      </c>
      <c r="P497" s="13">
        <v>1499.0</v>
      </c>
    </row>
    <row r="498">
      <c r="A498" s="4" t="s">
        <v>2822</v>
      </c>
      <c r="B498" s="4" t="s">
        <v>2823</v>
      </c>
      <c r="C498" s="4" t="s">
        <v>2824</v>
      </c>
      <c r="D498" s="13">
        <v>1499.0</v>
      </c>
      <c r="E498" s="6">
        <v>44278.0</v>
      </c>
      <c r="F498" s="4" t="s">
        <v>4949</v>
      </c>
      <c r="G498" s="4" t="s">
        <v>2825</v>
      </c>
      <c r="J498" s="4" t="s">
        <v>2826</v>
      </c>
      <c r="K498" s="7">
        <f t="shared" si="1"/>
        <v>2021</v>
      </c>
      <c r="L498" s="7" t="b">
        <f t="shared" si="2"/>
        <v>0</v>
      </c>
      <c r="P498" s="13">
        <v>1499.0</v>
      </c>
    </row>
    <row r="499">
      <c r="A499" s="4" t="s">
        <v>2827</v>
      </c>
      <c r="B499" s="4" t="s">
        <v>2828</v>
      </c>
      <c r="C499" s="4" t="s">
        <v>2829</v>
      </c>
      <c r="D499" s="13">
        <v>5999.0</v>
      </c>
      <c r="E499" s="6">
        <v>44280.0</v>
      </c>
      <c r="F499" s="4" t="s">
        <v>4941</v>
      </c>
      <c r="G499" s="4" t="s">
        <v>2830</v>
      </c>
      <c r="H499" s="4" t="s">
        <v>2831</v>
      </c>
      <c r="I499" s="4" t="s">
        <v>1314</v>
      </c>
      <c r="J499" s="4" t="s">
        <v>944</v>
      </c>
      <c r="K499" s="7">
        <f t="shared" si="1"/>
        <v>2021</v>
      </c>
      <c r="L499" s="7" t="b">
        <f t="shared" si="2"/>
        <v>1</v>
      </c>
      <c r="P499" s="13">
        <v>5999.0</v>
      </c>
    </row>
    <row r="500">
      <c r="A500" s="4" t="s">
        <v>2832</v>
      </c>
      <c r="B500" s="4" t="s">
        <v>2833</v>
      </c>
      <c r="C500" s="4" t="s">
        <v>2834</v>
      </c>
      <c r="D500" s="13">
        <v>2999.0</v>
      </c>
      <c r="E500" s="6">
        <v>44280.0</v>
      </c>
      <c r="F500" s="4" t="s">
        <v>4926</v>
      </c>
      <c r="G500" s="4" t="s">
        <v>2835</v>
      </c>
      <c r="H500" s="4" t="s">
        <v>2836</v>
      </c>
      <c r="I500" s="4" t="s">
        <v>253</v>
      </c>
      <c r="J500" s="4" t="s">
        <v>2837</v>
      </c>
      <c r="K500" s="7">
        <f t="shared" si="1"/>
        <v>2021</v>
      </c>
      <c r="L500" s="7" t="b">
        <f t="shared" si="2"/>
        <v>0</v>
      </c>
      <c r="P500" s="13">
        <v>2999.0</v>
      </c>
    </row>
    <row r="501">
      <c r="A501" s="4" t="s">
        <v>2838</v>
      </c>
      <c r="B501" s="4" t="s">
        <v>2839</v>
      </c>
      <c r="C501" s="4" t="s">
        <v>2840</v>
      </c>
      <c r="D501" s="13">
        <v>1499.0</v>
      </c>
      <c r="E501" s="6">
        <v>44280.0</v>
      </c>
      <c r="F501" s="4" t="s">
        <v>4926</v>
      </c>
      <c r="G501" s="4" t="s">
        <v>2841</v>
      </c>
      <c r="H501" s="4" t="s">
        <v>2842</v>
      </c>
      <c r="I501" s="4" t="s">
        <v>2776</v>
      </c>
      <c r="J501" s="4" t="s">
        <v>2843</v>
      </c>
      <c r="K501" s="7">
        <f t="shared" si="1"/>
        <v>2021</v>
      </c>
      <c r="L501" s="7" t="b">
        <f t="shared" si="2"/>
        <v>0</v>
      </c>
      <c r="P501" s="13">
        <v>1499.0</v>
      </c>
    </row>
    <row r="502">
      <c r="A502" s="4" t="s">
        <v>2844</v>
      </c>
      <c r="B502" s="4" t="s">
        <v>2845</v>
      </c>
      <c r="C502" s="4" t="s">
        <v>2846</v>
      </c>
      <c r="D502" s="13">
        <v>2999.0</v>
      </c>
      <c r="E502" s="6">
        <v>44280.0</v>
      </c>
      <c r="F502" s="4" t="s">
        <v>4926</v>
      </c>
      <c r="G502" s="4" t="s">
        <v>2847</v>
      </c>
      <c r="H502" s="4" t="s">
        <v>2848</v>
      </c>
      <c r="I502" s="4" t="s">
        <v>253</v>
      </c>
      <c r="J502" s="4" t="s">
        <v>2849</v>
      </c>
      <c r="K502" s="7">
        <f t="shared" si="1"/>
        <v>2021</v>
      </c>
      <c r="L502" s="7" t="b">
        <f t="shared" si="2"/>
        <v>0</v>
      </c>
      <c r="P502" s="13">
        <v>2999.0</v>
      </c>
    </row>
    <row r="503">
      <c r="A503" s="4" t="s">
        <v>2850</v>
      </c>
      <c r="B503" s="4" t="s">
        <v>2851</v>
      </c>
      <c r="C503" s="4" t="s">
        <v>2852</v>
      </c>
      <c r="D503" s="13">
        <v>999.0</v>
      </c>
      <c r="E503" s="6">
        <v>44280.0</v>
      </c>
      <c r="F503" s="4" t="s">
        <v>4939</v>
      </c>
      <c r="G503" s="4" t="s">
        <v>2853</v>
      </c>
      <c r="H503" s="4" t="s">
        <v>2854</v>
      </c>
      <c r="I503" s="4" t="s">
        <v>2227</v>
      </c>
      <c r="J503" s="4" t="s">
        <v>2855</v>
      </c>
      <c r="K503" s="7">
        <f t="shared" si="1"/>
        <v>2021</v>
      </c>
      <c r="L503" s="7" t="b">
        <f t="shared" si="2"/>
        <v>0</v>
      </c>
      <c r="P503" s="13">
        <v>999.0</v>
      </c>
    </row>
    <row r="504">
      <c r="A504" s="4" t="s">
        <v>2856</v>
      </c>
      <c r="B504" s="4" t="s">
        <v>2857</v>
      </c>
      <c r="C504" s="4" t="s">
        <v>2858</v>
      </c>
      <c r="D504" s="13">
        <v>1999.0</v>
      </c>
      <c r="E504" s="6">
        <v>44280.0</v>
      </c>
      <c r="F504" s="4" t="s">
        <v>4950</v>
      </c>
      <c r="G504" s="4" t="s">
        <v>2859</v>
      </c>
      <c r="H504" s="4" t="s">
        <v>2860</v>
      </c>
      <c r="I504" s="4" t="s">
        <v>2861</v>
      </c>
      <c r="J504" s="4" t="s">
        <v>2862</v>
      </c>
      <c r="K504" s="7">
        <f t="shared" si="1"/>
        <v>2021</v>
      </c>
      <c r="L504" s="7" t="b">
        <f t="shared" si="2"/>
        <v>0</v>
      </c>
      <c r="P504" s="13">
        <v>1999.0</v>
      </c>
    </row>
    <row r="505">
      <c r="A505" s="4" t="s">
        <v>2863</v>
      </c>
      <c r="B505" s="4" t="s">
        <v>2864</v>
      </c>
      <c r="C505" s="4" t="s">
        <v>2865</v>
      </c>
      <c r="D505" s="13">
        <v>1499.0</v>
      </c>
      <c r="E505" s="6">
        <v>44281.0</v>
      </c>
      <c r="F505" s="4" t="s">
        <v>4930</v>
      </c>
      <c r="G505" s="4" t="s">
        <v>2866</v>
      </c>
      <c r="H505" s="4" t="s">
        <v>2867</v>
      </c>
      <c r="I505" s="4" t="s">
        <v>2868</v>
      </c>
      <c r="J505" s="4" t="s">
        <v>2869</v>
      </c>
      <c r="K505" s="7">
        <f t="shared" si="1"/>
        <v>2021</v>
      </c>
      <c r="L505" s="7" t="b">
        <f t="shared" si="2"/>
        <v>0</v>
      </c>
      <c r="P505" s="13">
        <v>1499.0</v>
      </c>
    </row>
    <row r="506">
      <c r="A506" s="4" t="s">
        <v>2870</v>
      </c>
      <c r="B506" s="4" t="s">
        <v>2871</v>
      </c>
      <c r="C506" s="4" t="s">
        <v>2872</v>
      </c>
      <c r="D506" s="13">
        <v>1999.0</v>
      </c>
      <c r="E506" s="6">
        <v>44281.0</v>
      </c>
      <c r="F506" s="4" t="s">
        <v>4939</v>
      </c>
      <c r="G506" s="4" t="s">
        <v>2873</v>
      </c>
      <c r="H506" s="4" t="s">
        <v>2874</v>
      </c>
      <c r="I506" s="4" t="s">
        <v>2875</v>
      </c>
      <c r="J506" s="4" t="s">
        <v>2876</v>
      </c>
      <c r="K506" s="7">
        <f t="shared" si="1"/>
        <v>2021</v>
      </c>
      <c r="L506" s="7" t="b">
        <f t="shared" si="2"/>
        <v>0</v>
      </c>
      <c r="P506" s="13">
        <v>1999.0</v>
      </c>
    </row>
    <row r="507">
      <c r="A507" s="4" t="s">
        <v>2877</v>
      </c>
      <c r="B507" s="4" t="s">
        <v>2878</v>
      </c>
      <c r="C507" s="4" t="s">
        <v>2879</v>
      </c>
      <c r="D507" s="13">
        <v>1999.0</v>
      </c>
      <c r="E507" s="6">
        <v>44281.0</v>
      </c>
      <c r="F507" s="4" t="s">
        <v>4939</v>
      </c>
      <c r="G507" s="4" t="s">
        <v>2880</v>
      </c>
      <c r="H507" s="4" t="s">
        <v>2881</v>
      </c>
      <c r="I507" s="4" t="s">
        <v>2875</v>
      </c>
      <c r="J507" s="4" t="s">
        <v>2323</v>
      </c>
      <c r="K507" s="7">
        <f t="shared" si="1"/>
        <v>2021</v>
      </c>
      <c r="L507" s="7" t="b">
        <f t="shared" si="2"/>
        <v>0</v>
      </c>
      <c r="P507" s="13">
        <v>1999.0</v>
      </c>
    </row>
    <row r="508">
      <c r="A508" s="4" t="s">
        <v>2882</v>
      </c>
      <c r="B508" s="4" t="s">
        <v>2883</v>
      </c>
      <c r="C508" s="4" t="s">
        <v>2884</v>
      </c>
      <c r="D508" s="13">
        <v>3999.0</v>
      </c>
      <c r="E508" s="6">
        <v>44281.0</v>
      </c>
      <c r="F508" s="4" t="s">
        <v>4949</v>
      </c>
      <c r="G508" s="4" t="s">
        <v>2885</v>
      </c>
      <c r="H508" s="4" t="s">
        <v>2159</v>
      </c>
      <c r="I508" s="4" t="s">
        <v>1852</v>
      </c>
      <c r="J508" s="4" t="s">
        <v>2129</v>
      </c>
      <c r="K508" s="7">
        <f t="shared" si="1"/>
        <v>2021</v>
      </c>
      <c r="L508" s="7" t="b">
        <f t="shared" si="2"/>
        <v>0</v>
      </c>
      <c r="P508" s="13">
        <v>3999.0</v>
      </c>
    </row>
    <row r="509">
      <c r="A509" s="4" t="s">
        <v>2886</v>
      </c>
      <c r="B509" s="4" t="s">
        <v>2887</v>
      </c>
      <c r="C509" s="4" t="s">
        <v>2888</v>
      </c>
      <c r="D509" s="13">
        <v>5999.0</v>
      </c>
      <c r="E509" s="6">
        <v>44285.0</v>
      </c>
      <c r="F509" s="4" t="s">
        <v>4935</v>
      </c>
      <c r="G509" s="4" t="s">
        <v>2889</v>
      </c>
      <c r="H509" s="4" t="s">
        <v>1314</v>
      </c>
      <c r="I509" s="4" t="s">
        <v>1314</v>
      </c>
      <c r="J509" s="4" t="s">
        <v>944</v>
      </c>
      <c r="K509" s="7">
        <f t="shared" si="1"/>
        <v>2021</v>
      </c>
      <c r="L509" s="7" t="b">
        <f t="shared" si="2"/>
        <v>1</v>
      </c>
      <c r="P509" s="13">
        <v>5999.0</v>
      </c>
    </row>
    <row r="510">
      <c r="A510" s="4" t="s">
        <v>2890</v>
      </c>
      <c r="B510" s="4" t="s">
        <v>2891</v>
      </c>
      <c r="C510" s="4" t="s">
        <v>2892</v>
      </c>
      <c r="D510" s="13">
        <v>4999.0</v>
      </c>
      <c r="E510" s="6">
        <v>44285.0</v>
      </c>
      <c r="F510" s="4" t="s">
        <v>4935</v>
      </c>
      <c r="G510" s="4" t="s">
        <v>2893</v>
      </c>
      <c r="H510" s="4" t="s">
        <v>1314</v>
      </c>
      <c r="I510" s="4" t="s">
        <v>1314</v>
      </c>
      <c r="J510" s="4" t="s">
        <v>944</v>
      </c>
      <c r="K510" s="7">
        <f t="shared" si="1"/>
        <v>2021</v>
      </c>
      <c r="L510" s="7" t="b">
        <f t="shared" si="2"/>
        <v>0</v>
      </c>
      <c r="P510" s="13">
        <v>4999.0</v>
      </c>
    </row>
    <row r="511">
      <c r="A511" s="4" t="s">
        <v>2894</v>
      </c>
      <c r="B511" s="4" t="s">
        <v>2895</v>
      </c>
      <c r="C511" s="4" t="s">
        <v>2896</v>
      </c>
      <c r="D511" s="13">
        <v>5999.0</v>
      </c>
      <c r="E511" s="6">
        <v>44285.0</v>
      </c>
      <c r="F511" s="4" t="s">
        <v>4935</v>
      </c>
      <c r="G511" s="4" t="s">
        <v>2897</v>
      </c>
      <c r="H511" s="4" t="s">
        <v>2898</v>
      </c>
      <c r="I511" s="4" t="s">
        <v>2898</v>
      </c>
      <c r="J511" s="4" t="s">
        <v>2899</v>
      </c>
      <c r="K511" s="7">
        <f t="shared" si="1"/>
        <v>2021</v>
      </c>
      <c r="L511" s="7" t="b">
        <f t="shared" si="2"/>
        <v>1</v>
      </c>
      <c r="P511" s="13">
        <v>5999.0</v>
      </c>
    </row>
    <row r="512">
      <c r="A512" s="4" t="s">
        <v>2900</v>
      </c>
      <c r="B512" s="4" t="s">
        <v>2901</v>
      </c>
      <c r="C512" s="4" t="s">
        <v>2902</v>
      </c>
      <c r="D512" s="13">
        <v>5999.0</v>
      </c>
      <c r="E512" s="6">
        <v>44285.0</v>
      </c>
      <c r="F512" s="4" t="s">
        <v>4935</v>
      </c>
      <c r="G512" s="4" t="s">
        <v>2903</v>
      </c>
      <c r="H512" s="4" t="s">
        <v>1314</v>
      </c>
      <c r="I512" s="4" t="s">
        <v>1314</v>
      </c>
      <c r="J512" s="4" t="s">
        <v>944</v>
      </c>
      <c r="K512" s="7">
        <f t="shared" si="1"/>
        <v>2021</v>
      </c>
      <c r="L512" s="7" t="b">
        <f t="shared" si="2"/>
        <v>1</v>
      </c>
      <c r="P512" s="13">
        <v>5999.0</v>
      </c>
    </row>
    <row r="513">
      <c r="A513" s="4" t="s">
        <v>2904</v>
      </c>
      <c r="B513" s="4" t="s">
        <v>2905</v>
      </c>
      <c r="C513" s="4" t="s">
        <v>2906</v>
      </c>
      <c r="D513" s="13">
        <v>999.0</v>
      </c>
      <c r="E513" s="6">
        <v>44285.0</v>
      </c>
      <c r="F513" s="4" t="s">
        <v>4926</v>
      </c>
      <c r="G513" s="4" t="s">
        <v>2907</v>
      </c>
      <c r="H513" s="4" t="s">
        <v>291</v>
      </c>
      <c r="I513" s="4" t="s">
        <v>20</v>
      </c>
      <c r="J513" s="4" t="s">
        <v>2908</v>
      </c>
      <c r="K513" s="7">
        <f t="shared" si="1"/>
        <v>2021</v>
      </c>
      <c r="L513" s="7" t="b">
        <f t="shared" si="2"/>
        <v>0</v>
      </c>
      <c r="P513" s="13">
        <v>999.0</v>
      </c>
    </row>
    <row r="514">
      <c r="A514" s="4" t="s">
        <v>2909</v>
      </c>
      <c r="B514" s="4" t="s">
        <v>2910</v>
      </c>
      <c r="C514" s="4" t="s">
        <v>2911</v>
      </c>
      <c r="D514" s="13">
        <v>2499.0</v>
      </c>
      <c r="E514" s="6">
        <v>44285.0</v>
      </c>
      <c r="F514" s="4" t="s">
        <v>4949</v>
      </c>
      <c r="G514" s="4" t="s">
        <v>2912</v>
      </c>
      <c r="H514" s="4" t="s">
        <v>2913</v>
      </c>
      <c r="I514" s="4" t="s">
        <v>658</v>
      </c>
      <c r="J514" s="4" t="s">
        <v>1618</v>
      </c>
      <c r="K514" s="7">
        <f t="shared" si="1"/>
        <v>2021</v>
      </c>
      <c r="L514" s="7" t="b">
        <f t="shared" si="2"/>
        <v>0</v>
      </c>
      <c r="P514" s="13">
        <v>2499.0</v>
      </c>
    </row>
    <row r="515">
      <c r="A515" s="4" t="s">
        <v>2914</v>
      </c>
      <c r="B515" s="4" t="s">
        <v>2915</v>
      </c>
      <c r="C515" s="4" t="s">
        <v>2916</v>
      </c>
      <c r="D515" s="13">
        <v>4999.0</v>
      </c>
      <c r="E515" s="6">
        <v>44286.0</v>
      </c>
      <c r="F515" s="4" t="s">
        <v>4959</v>
      </c>
      <c r="G515" s="4" t="s">
        <v>2917</v>
      </c>
      <c r="H515" s="4" t="s">
        <v>2918</v>
      </c>
      <c r="I515" s="4" t="s">
        <v>2919</v>
      </c>
      <c r="J515" s="4" t="s">
        <v>2920</v>
      </c>
      <c r="K515" s="7">
        <f t="shared" si="1"/>
        <v>2021</v>
      </c>
      <c r="L515" s="7" t="b">
        <f t="shared" si="2"/>
        <v>0</v>
      </c>
      <c r="P515" s="13">
        <v>4999.0</v>
      </c>
    </row>
    <row r="516">
      <c r="A516" s="4" t="s">
        <v>2921</v>
      </c>
      <c r="B516" s="4" t="s">
        <v>2922</v>
      </c>
      <c r="C516" s="4" t="s">
        <v>2923</v>
      </c>
      <c r="D516" s="13">
        <v>899.0</v>
      </c>
      <c r="E516" s="6">
        <v>44286.0</v>
      </c>
      <c r="F516" s="4" t="s">
        <v>4949</v>
      </c>
      <c r="G516" s="4" t="s">
        <v>2924</v>
      </c>
      <c r="H516" s="4" t="s">
        <v>2925</v>
      </c>
      <c r="I516" s="4" t="s">
        <v>2925</v>
      </c>
      <c r="J516" s="4" t="s">
        <v>2926</v>
      </c>
      <c r="K516" s="7">
        <f t="shared" si="1"/>
        <v>2021</v>
      </c>
      <c r="L516" s="7" t="b">
        <f t="shared" si="2"/>
        <v>0</v>
      </c>
      <c r="P516" s="13">
        <v>899.0</v>
      </c>
    </row>
    <row r="517">
      <c r="A517" s="4" t="s">
        <v>2927</v>
      </c>
      <c r="B517" s="4" t="s">
        <v>2928</v>
      </c>
      <c r="C517" s="4" t="s">
        <v>2929</v>
      </c>
      <c r="D517" s="13">
        <v>1699.0</v>
      </c>
      <c r="E517" s="6">
        <v>44287.0</v>
      </c>
      <c r="F517" s="4" t="s">
        <v>4926</v>
      </c>
      <c r="G517" s="4" t="s">
        <v>2930</v>
      </c>
      <c r="H517" s="4" t="s">
        <v>2931</v>
      </c>
      <c r="I517" s="4" t="s">
        <v>2932</v>
      </c>
      <c r="J517" s="4" t="s">
        <v>2933</v>
      </c>
      <c r="K517" s="7">
        <f t="shared" si="1"/>
        <v>2021</v>
      </c>
      <c r="L517" s="7" t="b">
        <f t="shared" si="2"/>
        <v>0</v>
      </c>
      <c r="P517" s="13">
        <v>1699.0</v>
      </c>
    </row>
    <row r="518">
      <c r="A518" s="4" t="s">
        <v>2934</v>
      </c>
      <c r="B518" s="4" t="s">
        <v>2935</v>
      </c>
      <c r="C518" s="4" t="s">
        <v>2936</v>
      </c>
      <c r="D518" s="13">
        <v>3999.0</v>
      </c>
      <c r="E518" s="6">
        <v>44291.0</v>
      </c>
      <c r="F518" s="4" t="s">
        <v>4964</v>
      </c>
      <c r="G518" s="4" t="s">
        <v>2937</v>
      </c>
      <c r="H518" s="4" t="s">
        <v>2424</v>
      </c>
      <c r="I518" s="4" t="s">
        <v>2424</v>
      </c>
      <c r="J518" s="4" t="s">
        <v>2938</v>
      </c>
      <c r="K518" s="7">
        <f t="shared" si="1"/>
        <v>2021</v>
      </c>
      <c r="L518" s="7" t="b">
        <f t="shared" si="2"/>
        <v>0</v>
      </c>
      <c r="P518" s="13">
        <v>3999.0</v>
      </c>
    </row>
    <row r="519">
      <c r="A519" s="4" t="s">
        <v>2939</v>
      </c>
      <c r="B519" s="4" t="s">
        <v>2940</v>
      </c>
      <c r="C519" s="4" t="s">
        <v>2941</v>
      </c>
      <c r="D519" s="13">
        <v>1499.0</v>
      </c>
      <c r="E519" s="6">
        <v>44292.0</v>
      </c>
      <c r="F519" s="4" t="s">
        <v>4935</v>
      </c>
      <c r="G519" s="4" t="s">
        <v>2942</v>
      </c>
      <c r="H519" s="4" t="s">
        <v>2943</v>
      </c>
      <c r="I519" s="4" t="s">
        <v>2944</v>
      </c>
      <c r="J519" s="4" t="s">
        <v>812</v>
      </c>
      <c r="K519" s="7">
        <f t="shared" si="1"/>
        <v>2021</v>
      </c>
      <c r="L519" s="7" t="b">
        <f t="shared" si="2"/>
        <v>0</v>
      </c>
      <c r="P519" s="13">
        <v>1499.0</v>
      </c>
    </row>
    <row r="520">
      <c r="A520" s="4" t="s">
        <v>2945</v>
      </c>
      <c r="B520" s="4" t="s">
        <v>2946</v>
      </c>
      <c r="C520" s="4" t="s">
        <v>2947</v>
      </c>
      <c r="D520" s="13">
        <v>1499.0</v>
      </c>
      <c r="E520" s="6">
        <v>44294.0</v>
      </c>
      <c r="F520" s="4" t="s">
        <v>4953</v>
      </c>
      <c r="G520" s="4" t="s">
        <v>2948</v>
      </c>
      <c r="H520" s="4" t="s">
        <v>2949</v>
      </c>
      <c r="I520" s="4" t="s">
        <v>2949</v>
      </c>
      <c r="J520" s="4" t="s">
        <v>2950</v>
      </c>
      <c r="K520" s="7">
        <f t="shared" si="1"/>
        <v>2021</v>
      </c>
      <c r="L520" s="7" t="b">
        <f t="shared" si="2"/>
        <v>0</v>
      </c>
      <c r="P520" s="13">
        <v>1499.0</v>
      </c>
    </row>
    <row r="521">
      <c r="A521" s="4" t="s">
        <v>2951</v>
      </c>
      <c r="B521" s="4" t="s">
        <v>2952</v>
      </c>
      <c r="C521" s="4" t="s">
        <v>2953</v>
      </c>
      <c r="D521" s="13">
        <v>999.0</v>
      </c>
      <c r="E521" s="6">
        <v>44294.0</v>
      </c>
      <c r="F521" s="4" t="s">
        <v>4947</v>
      </c>
      <c r="G521" s="4" t="s">
        <v>2954</v>
      </c>
      <c r="H521" s="4" t="s">
        <v>2955</v>
      </c>
      <c r="I521" s="4" t="s">
        <v>76</v>
      </c>
      <c r="J521" s="4" t="s">
        <v>2956</v>
      </c>
      <c r="K521" s="7">
        <f t="shared" si="1"/>
        <v>2021</v>
      </c>
      <c r="L521" s="7" t="b">
        <f t="shared" si="2"/>
        <v>0</v>
      </c>
      <c r="P521" s="13">
        <v>999.0</v>
      </c>
    </row>
    <row r="522">
      <c r="A522" s="4" t="s">
        <v>2957</v>
      </c>
      <c r="B522" s="4" t="s">
        <v>2958</v>
      </c>
      <c r="C522" s="4" t="s">
        <v>2959</v>
      </c>
      <c r="D522" s="13">
        <v>0.0</v>
      </c>
      <c r="E522" s="6">
        <v>44294.0</v>
      </c>
      <c r="F522" s="4" t="s">
        <v>4926</v>
      </c>
      <c r="G522" s="4" t="s">
        <v>2960</v>
      </c>
      <c r="H522" s="4" t="s">
        <v>1641</v>
      </c>
      <c r="I522" s="4" t="s">
        <v>1641</v>
      </c>
      <c r="J522" s="4" t="s">
        <v>2961</v>
      </c>
      <c r="K522" s="7">
        <f t="shared" si="1"/>
        <v>2021</v>
      </c>
      <c r="L522" s="7" t="b">
        <f t="shared" si="2"/>
        <v>0</v>
      </c>
      <c r="P522" s="13">
        <v>0.0</v>
      </c>
    </row>
    <row r="523">
      <c r="A523" s="4" t="s">
        <v>2962</v>
      </c>
      <c r="B523" s="4" t="s">
        <v>2963</v>
      </c>
      <c r="C523" s="4" t="s">
        <v>2964</v>
      </c>
      <c r="D523" s="13">
        <v>1499.0</v>
      </c>
      <c r="E523" s="6">
        <v>44294.0</v>
      </c>
      <c r="F523" s="4" t="s">
        <v>4926</v>
      </c>
      <c r="G523" s="4" t="s">
        <v>2965</v>
      </c>
      <c r="H523" s="4" t="s">
        <v>2966</v>
      </c>
      <c r="I523" s="4" t="s">
        <v>2104</v>
      </c>
      <c r="J523" s="4" t="s">
        <v>2967</v>
      </c>
      <c r="K523" s="7">
        <f t="shared" si="1"/>
        <v>2021</v>
      </c>
      <c r="L523" s="7" t="b">
        <f t="shared" si="2"/>
        <v>0</v>
      </c>
      <c r="P523" s="13">
        <v>1499.0</v>
      </c>
    </row>
    <row r="524">
      <c r="A524" s="4" t="s">
        <v>2968</v>
      </c>
      <c r="B524" s="4" t="s">
        <v>2969</v>
      </c>
      <c r="C524" s="4" t="s">
        <v>2970</v>
      </c>
      <c r="D524" s="13">
        <v>5999.0</v>
      </c>
      <c r="E524" s="6">
        <v>44295.0</v>
      </c>
      <c r="F524" s="4" t="s">
        <v>4949</v>
      </c>
      <c r="G524" s="4" t="s">
        <v>2971</v>
      </c>
      <c r="H524" s="4" t="s">
        <v>2972</v>
      </c>
      <c r="I524" s="4" t="s">
        <v>2393</v>
      </c>
      <c r="J524" s="4" t="s">
        <v>944</v>
      </c>
      <c r="K524" s="7">
        <f t="shared" si="1"/>
        <v>2021</v>
      </c>
      <c r="L524" s="7" t="b">
        <f t="shared" si="2"/>
        <v>1</v>
      </c>
      <c r="P524" s="13">
        <v>5999.0</v>
      </c>
    </row>
    <row r="525">
      <c r="A525" s="4" t="s">
        <v>2973</v>
      </c>
      <c r="B525" s="4" t="s">
        <v>2974</v>
      </c>
      <c r="C525" s="4" t="s">
        <v>2975</v>
      </c>
      <c r="D525" s="13">
        <v>1499.0</v>
      </c>
      <c r="E525" s="6">
        <v>44299.0</v>
      </c>
      <c r="F525" s="4" t="s">
        <v>4926</v>
      </c>
      <c r="G525" s="4" t="s">
        <v>2976</v>
      </c>
      <c r="H525" s="4" t="s">
        <v>2977</v>
      </c>
      <c r="I525" s="4" t="s">
        <v>2977</v>
      </c>
      <c r="J525" s="4" t="s">
        <v>2978</v>
      </c>
      <c r="K525" s="7">
        <f t="shared" si="1"/>
        <v>2021</v>
      </c>
      <c r="L525" s="7" t="b">
        <f t="shared" si="2"/>
        <v>0</v>
      </c>
      <c r="P525" s="13">
        <v>1499.0</v>
      </c>
    </row>
    <row r="526">
      <c r="A526" s="4" t="s">
        <v>2979</v>
      </c>
      <c r="B526" s="4" t="s">
        <v>2980</v>
      </c>
      <c r="C526" s="4" t="s">
        <v>2981</v>
      </c>
      <c r="D526" s="13">
        <v>1499.0</v>
      </c>
      <c r="E526" s="6">
        <v>44300.0</v>
      </c>
      <c r="F526" s="4" t="s">
        <v>4926</v>
      </c>
      <c r="G526" s="4" t="s">
        <v>2982</v>
      </c>
      <c r="H526" s="4" t="s">
        <v>2983</v>
      </c>
      <c r="I526" s="4" t="s">
        <v>2983</v>
      </c>
      <c r="J526" s="4" t="s">
        <v>2984</v>
      </c>
      <c r="K526" s="7">
        <f t="shared" si="1"/>
        <v>2021</v>
      </c>
      <c r="L526" s="7" t="b">
        <f t="shared" si="2"/>
        <v>0</v>
      </c>
      <c r="P526" s="13">
        <v>1499.0</v>
      </c>
    </row>
    <row r="527">
      <c r="A527" s="4" t="s">
        <v>2985</v>
      </c>
      <c r="B527" s="4" t="s">
        <v>2986</v>
      </c>
      <c r="C527" s="4" t="s">
        <v>2987</v>
      </c>
      <c r="D527" s="13">
        <v>2999.0</v>
      </c>
      <c r="E527" s="6">
        <v>44301.0</v>
      </c>
      <c r="F527" s="4" t="s">
        <v>4926</v>
      </c>
      <c r="G527" s="4" t="s">
        <v>2988</v>
      </c>
      <c r="J527" s="4" t="s">
        <v>2989</v>
      </c>
      <c r="K527" s="7">
        <f t="shared" si="1"/>
        <v>2021</v>
      </c>
      <c r="L527" s="7" t="b">
        <f t="shared" si="2"/>
        <v>0</v>
      </c>
      <c r="P527" s="13">
        <v>2999.0</v>
      </c>
    </row>
    <row r="528">
      <c r="A528" s="4" t="s">
        <v>2990</v>
      </c>
      <c r="B528" s="4" t="s">
        <v>2991</v>
      </c>
      <c r="C528" s="4" t="s">
        <v>2992</v>
      </c>
      <c r="D528" s="13">
        <v>1999.0</v>
      </c>
      <c r="E528" s="6">
        <v>44301.0</v>
      </c>
      <c r="F528" s="4" t="s">
        <v>4926</v>
      </c>
      <c r="G528" s="4" t="s">
        <v>2993</v>
      </c>
      <c r="H528" s="4" t="s">
        <v>635</v>
      </c>
      <c r="I528" s="4" t="s">
        <v>635</v>
      </c>
      <c r="J528" s="4" t="s">
        <v>2994</v>
      </c>
      <c r="K528" s="7">
        <f t="shared" si="1"/>
        <v>2021</v>
      </c>
      <c r="L528" s="7" t="b">
        <f t="shared" si="2"/>
        <v>0</v>
      </c>
      <c r="P528" s="13">
        <v>1999.0</v>
      </c>
    </row>
    <row r="529">
      <c r="A529" s="4" t="s">
        <v>2995</v>
      </c>
      <c r="B529" s="4" t="s">
        <v>2996</v>
      </c>
      <c r="C529" s="4" t="s">
        <v>2997</v>
      </c>
      <c r="D529" s="13">
        <v>0.0</v>
      </c>
      <c r="E529" s="6">
        <v>44301.0</v>
      </c>
      <c r="F529" s="4" t="s">
        <v>4926</v>
      </c>
      <c r="G529" s="4" t="s">
        <v>2998</v>
      </c>
      <c r="K529" s="7">
        <f t="shared" si="1"/>
        <v>2021</v>
      </c>
      <c r="L529" s="7" t="b">
        <f t="shared" si="2"/>
        <v>0</v>
      </c>
      <c r="P529" s="13">
        <v>0.0</v>
      </c>
    </row>
    <row r="530">
      <c r="A530" s="4" t="s">
        <v>2999</v>
      </c>
      <c r="B530" s="4" t="s">
        <v>3000</v>
      </c>
      <c r="C530" s="4" t="s">
        <v>3001</v>
      </c>
      <c r="D530" s="13">
        <v>999.0</v>
      </c>
      <c r="E530" s="6">
        <v>44301.0</v>
      </c>
      <c r="F530" s="4" t="s">
        <v>4926</v>
      </c>
      <c r="G530" s="4" t="s">
        <v>3002</v>
      </c>
      <c r="H530" s="4" t="s">
        <v>3003</v>
      </c>
      <c r="I530" s="4" t="s">
        <v>3003</v>
      </c>
      <c r="J530" s="4" t="s">
        <v>1188</v>
      </c>
      <c r="K530" s="7">
        <f t="shared" si="1"/>
        <v>2021</v>
      </c>
      <c r="L530" s="7" t="b">
        <f t="shared" si="2"/>
        <v>0</v>
      </c>
      <c r="P530" s="13">
        <v>999.0</v>
      </c>
    </row>
    <row r="531">
      <c r="A531" s="4" t="s">
        <v>3004</v>
      </c>
      <c r="B531" s="4" t="s">
        <v>3005</v>
      </c>
      <c r="C531" s="4" t="s">
        <v>3006</v>
      </c>
      <c r="D531" s="13">
        <v>1199.0</v>
      </c>
      <c r="E531" s="6">
        <v>44301.0</v>
      </c>
      <c r="F531" s="4" t="s">
        <v>4926</v>
      </c>
      <c r="G531" s="4" t="s">
        <v>3007</v>
      </c>
      <c r="H531" s="4" t="s">
        <v>3008</v>
      </c>
      <c r="I531" s="4" t="s">
        <v>1887</v>
      </c>
      <c r="J531" s="4" t="s">
        <v>3009</v>
      </c>
      <c r="K531" s="7">
        <f t="shared" si="1"/>
        <v>2021</v>
      </c>
      <c r="L531" s="7" t="b">
        <f t="shared" si="2"/>
        <v>0</v>
      </c>
      <c r="P531" s="13">
        <v>1199.0</v>
      </c>
    </row>
    <row r="532">
      <c r="A532" s="4" t="s">
        <v>3010</v>
      </c>
      <c r="B532" s="4" t="s">
        <v>3011</v>
      </c>
      <c r="C532" s="4" t="s">
        <v>3012</v>
      </c>
      <c r="D532" s="13">
        <v>3999.0</v>
      </c>
      <c r="E532" s="6">
        <v>44301.0</v>
      </c>
      <c r="F532" s="4" t="s">
        <v>4939</v>
      </c>
      <c r="G532" s="4" t="s">
        <v>3013</v>
      </c>
      <c r="H532" s="4" t="s">
        <v>3014</v>
      </c>
      <c r="I532" s="4" t="s">
        <v>1314</v>
      </c>
      <c r="J532" s="4" t="s">
        <v>451</v>
      </c>
      <c r="K532" s="7">
        <f t="shared" si="1"/>
        <v>2021</v>
      </c>
      <c r="L532" s="7" t="b">
        <f t="shared" si="2"/>
        <v>0</v>
      </c>
      <c r="P532" s="13">
        <v>3999.0</v>
      </c>
    </row>
    <row r="533">
      <c r="A533" s="4" t="s">
        <v>3015</v>
      </c>
      <c r="B533" s="4" t="s">
        <v>3016</v>
      </c>
      <c r="C533" s="4" t="s">
        <v>3017</v>
      </c>
      <c r="D533" s="13">
        <v>1999.0</v>
      </c>
      <c r="E533" s="6">
        <v>44301.0</v>
      </c>
      <c r="F533" s="4" t="s">
        <v>4949</v>
      </c>
      <c r="G533" s="4" t="s">
        <v>3018</v>
      </c>
      <c r="H533" s="4" t="s">
        <v>3019</v>
      </c>
      <c r="I533" s="4" t="s">
        <v>3020</v>
      </c>
      <c r="J533" s="4" t="s">
        <v>3021</v>
      </c>
      <c r="K533" s="7">
        <f t="shared" si="1"/>
        <v>2021</v>
      </c>
      <c r="L533" s="7" t="b">
        <f t="shared" si="2"/>
        <v>0</v>
      </c>
      <c r="P533" s="13">
        <v>1999.0</v>
      </c>
    </row>
    <row r="534">
      <c r="A534" s="4" t="s">
        <v>3022</v>
      </c>
      <c r="B534" s="4" t="s">
        <v>3023</v>
      </c>
      <c r="C534" s="4" t="s">
        <v>3024</v>
      </c>
      <c r="D534" s="13">
        <v>1499.0</v>
      </c>
      <c r="E534" s="6">
        <v>44301.0</v>
      </c>
      <c r="F534" s="4" t="s">
        <v>4949</v>
      </c>
      <c r="G534" s="4" t="s">
        <v>3025</v>
      </c>
      <c r="H534" s="4" t="s">
        <v>3026</v>
      </c>
      <c r="I534" s="4" t="s">
        <v>883</v>
      </c>
      <c r="J534" s="4" t="s">
        <v>3027</v>
      </c>
      <c r="K534" s="7">
        <f t="shared" si="1"/>
        <v>2021</v>
      </c>
      <c r="L534" s="7" t="b">
        <f t="shared" si="2"/>
        <v>0</v>
      </c>
      <c r="P534" s="13">
        <v>1499.0</v>
      </c>
    </row>
    <row r="535">
      <c r="A535" s="4" t="s">
        <v>3028</v>
      </c>
      <c r="B535" s="4" t="s">
        <v>3029</v>
      </c>
      <c r="C535" s="4" t="s">
        <v>3030</v>
      </c>
      <c r="D535" s="13">
        <v>2499.0</v>
      </c>
      <c r="E535" s="6">
        <v>44301.0</v>
      </c>
      <c r="F535" s="4" t="s">
        <v>4949</v>
      </c>
      <c r="G535" s="4" t="s">
        <v>3031</v>
      </c>
      <c r="H535" s="4" t="s">
        <v>3032</v>
      </c>
      <c r="I535" s="4" t="s">
        <v>2412</v>
      </c>
      <c r="J535" s="4" t="s">
        <v>3033</v>
      </c>
      <c r="K535" s="7">
        <f t="shared" si="1"/>
        <v>2021</v>
      </c>
      <c r="L535" s="7" t="b">
        <f t="shared" si="2"/>
        <v>0</v>
      </c>
      <c r="P535" s="13">
        <v>2499.0</v>
      </c>
    </row>
    <row r="536">
      <c r="A536" s="4" t="s">
        <v>3034</v>
      </c>
      <c r="B536" s="4" t="s">
        <v>3035</v>
      </c>
      <c r="C536" s="4" t="s">
        <v>3036</v>
      </c>
      <c r="D536" s="13">
        <v>5999.0</v>
      </c>
      <c r="E536" s="6">
        <v>44302.0</v>
      </c>
      <c r="F536" s="4" t="s">
        <v>4949</v>
      </c>
      <c r="G536" s="4" t="s">
        <v>3037</v>
      </c>
      <c r="H536" s="4" t="s">
        <v>2972</v>
      </c>
      <c r="I536" s="4" t="s">
        <v>2393</v>
      </c>
      <c r="J536" s="4" t="s">
        <v>944</v>
      </c>
      <c r="K536" s="7">
        <f t="shared" si="1"/>
        <v>2021</v>
      </c>
      <c r="L536" s="7" t="b">
        <f t="shared" si="2"/>
        <v>1</v>
      </c>
      <c r="P536" s="13">
        <v>5999.0</v>
      </c>
    </row>
    <row r="537">
      <c r="A537" s="4" t="s">
        <v>3038</v>
      </c>
      <c r="B537" s="4" t="s">
        <v>3039</v>
      </c>
      <c r="C537" s="4" t="s">
        <v>3040</v>
      </c>
      <c r="D537" s="13">
        <v>1999.0</v>
      </c>
      <c r="E537" s="6">
        <v>44305.0</v>
      </c>
      <c r="F537" s="4" t="s">
        <v>4949</v>
      </c>
      <c r="G537" s="4" t="s">
        <v>3041</v>
      </c>
      <c r="H537" s="4" t="s">
        <v>3042</v>
      </c>
      <c r="I537" s="4" t="s">
        <v>3042</v>
      </c>
      <c r="J537" s="4" t="s">
        <v>3043</v>
      </c>
      <c r="K537" s="7">
        <f t="shared" si="1"/>
        <v>2021</v>
      </c>
      <c r="L537" s="7" t="b">
        <f t="shared" si="2"/>
        <v>0</v>
      </c>
      <c r="P537" s="13">
        <v>1999.0</v>
      </c>
    </row>
    <row r="538">
      <c r="A538" s="4" t="s">
        <v>3044</v>
      </c>
      <c r="B538" s="4" t="s">
        <v>3045</v>
      </c>
      <c r="C538" s="4" t="s">
        <v>3046</v>
      </c>
      <c r="D538" s="13">
        <v>399.0</v>
      </c>
      <c r="E538" s="6">
        <v>44308.0</v>
      </c>
      <c r="F538" s="4" t="s">
        <v>4965</v>
      </c>
      <c r="G538" s="4" t="s">
        <v>3047</v>
      </c>
      <c r="H538" s="4" t="s">
        <v>3048</v>
      </c>
      <c r="I538" s="4" t="s">
        <v>3048</v>
      </c>
      <c r="K538" s="7">
        <f t="shared" si="1"/>
        <v>2021</v>
      </c>
      <c r="L538" s="7" t="b">
        <f t="shared" si="2"/>
        <v>0</v>
      </c>
      <c r="P538" s="13">
        <v>399.0</v>
      </c>
    </row>
    <row r="539">
      <c r="A539" s="4" t="s">
        <v>3049</v>
      </c>
      <c r="B539" s="4" t="s">
        <v>3050</v>
      </c>
      <c r="C539" s="4" t="s">
        <v>3051</v>
      </c>
      <c r="D539" s="13">
        <v>0.0</v>
      </c>
      <c r="E539" s="6">
        <v>44308.0</v>
      </c>
      <c r="F539" s="4" t="s">
        <v>4965</v>
      </c>
      <c r="G539" s="4" t="s">
        <v>3052</v>
      </c>
      <c r="H539" s="4" t="s">
        <v>3053</v>
      </c>
      <c r="I539" s="4" t="s">
        <v>3053</v>
      </c>
      <c r="K539" s="7">
        <f t="shared" si="1"/>
        <v>2021</v>
      </c>
      <c r="L539" s="7" t="b">
        <f t="shared" si="2"/>
        <v>0</v>
      </c>
      <c r="P539" s="13">
        <v>0.0</v>
      </c>
    </row>
    <row r="540">
      <c r="A540" s="4" t="s">
        <v>3054</v>
      </c>
      <c r="B540" s="10" t="s">
        <v>3055</v>
      </c>
      <c r="C540" s="4" t="s">
        <v>3056</v>
      </c>
      <c r="D540" s="13">
        <v>0.0</v>
      </c>
      <c r="E540" s="6">
        <v>44308.0</v>
      </c>
      <c r="F540" s="4" t="s">
        <v>4965</v>
      </c>
      <c r="G540" s="4" t="s">
        <v>3057</v>
      </c>
      <c r="H540" s="10" t="s">
        <v>3058</v>
      </c>
      <c r="I540" s="10" t="s">
        <v>3058</v>
      </c>
      <c r="K540" s="7">
        <f t="shared" si="1"/>
        <v>2021</v>
      </c>
      <c r="L540" s="7" t="b">
        <f t="shared" si="2"/>
        <v>0</v>
      </c>
      <c r="P540" s="13">
        <v>0.0</v>
      </c>
    </row>
    <row r="541">
      <c r="A541" s="4" t="s">
        <v>3059</v>
      </c>
      <c r="B541" s="4" t="s">
        <v>3060</v>
      </c>
      <c r="C541" s="4" t="s">
        <v>3061</v>
      </c>
      <c r="D541" s="13">
        <v>999.0</v>
      </c>
      <c r="E541" s="6">
        <v>44308.0</v>
      </c>
      <c r="F541" s="4" t="s">
        <v>4965</v>
      </c>
      <c r="G541" s="4" t="s">
        <v>3062</v>
      </c>
      <c r="H541" s="4" t="s">
        <v>3063</v>
      </c>
      <c r="I541" s="4" t="s">
        <v>3064</v>
      </c>
      <c r="J541" s="4" t="s">
        <v>3065</v>
      </c>
      <c r="K541" s="7">
        <f t="shared" si="1"/>
        <v>2021</v>
      </c>
      <c r="L541" s="7" t="b">
        <f t="shared" si="2"/>
        <v>0</v>
      </c>
      <c r="P541" s="13">
        <v>999.0</v>
      </c>
    </row>
    <row r="542">
      <c r="A542" s="4" t="s">
        <v>3066</v>
      </c>
      <c r="B542" s="4" t="s">
        <v>3067</v>
      </c>
      <c r="C542" s="4" t="s">
        <v>3068</v>
      </c>
      <c r="D542" s="13">
        <v>0.0</v>
      </c>
      <c r="E542" s="6">
        <v>44308.0</v>
      </c>
      <c r="F542" s="4" t="s">
        <v>4965</v>
      </c>
      <c r="G542" s="4" t="s">
        <v>3069</v>
      </c>
      <c r="H542" s="4" t="s">
        <v>3070</v>
      </c>
      <c r="I542" s="4" t="s">
        <v>3070</v>
      </c>
      <c r="K542" s="7">
        <f t="shared" si="1"/>
        <v>2021</v>
      </c>
      <c r="L542" s="7" t="b">
        <f t="shared" si="2"/>
        <v>0</v>
      </c>
      <c r="P542" s="13">
        <v>0.0</v>
      </c>
    </row>
    <row r="543">
      <c r="A543" s="4" t="s">
        <v>3071</v>
      </c>
      <c r="B543" s="4" t="s">
        <v>3072</v>
      </c>
      <c r="C543" s="4" t="s">
        <v>3073</v>
      </c>
      <c r="D543" s="13">
        <v>2999.0</v>
      </c>
      <c r="E543" s="6">
        <v>44308.0</v>
      </c>
      <c r="F543" s="4" t="s">
        <v>4926</v>
      </c>
      <c r="G543" s="4" t="s">
        <v>3074</v>
      </c>
      <c r="H543" s="4" t="s">
        <v>3075</v>
      </c>
      <c r="I543" s="4" t="s">
        <v>3075</v>
      </c>
      <c r="J543" s="4" t="s">
        <v>3076</v>
      </c>
      <c r="K543" s="7">
        <f t="shared" si="1"/>
        <v>2021</v>
      </c>
      <c r="L543" s="7" t="b">
        <f t="shared" si="2"/>
        <v>0</v>
      </c>
      <c r="P543" s="13">
        <v>2999.0</v>
      </c>
    </row>
    <row r="544">
      <c r="A544" s="4" t="s">
        <v>3077</v>
      </c>
      <c r="B544" s="4" t="s">
        <v>3078</v>
      </c>
      <c r="C544" s="4" t="s">
        <v>3079</v>
      </c>
      <c r="D544" s="13">
        <v>3999.0</v>
      </c>
      <c r="E544" s="6">
        <v>44308.0</v>
      </c>
      <c r="F544" s="4" t="s">
        <v>4926</v>
      </c>
      <c r="G544" s="4" t="s">
        <v>3080</v>
      </c>
      <c r="H544" s="4" t="s">
        <v>3081</v>
      </c>
      <c r="I544" s="4" t="s">
        <v>3081</v>
      </c>
      <c r="J544" s="4" t="s">
        <v>3082</v>
      </c>
      <c r="K544" s="7">
        <f t="shared" si="1"/>
        <v>2021</v>
      </c>
      <c r="L544" s="7" t="b">
        <f t="shared" si="2"/>
        <v>0</v>
      </c>
      <c r="P544" s="13">
        <v>3999.0</v>
      </c>
    </row>
    <row r="545">
      <c r="A545" s="4" t="s">
        <v>3083</v>
      </c>
      <c r="B545" s="4" t="s">
        <v>3084</v>
      </c>
      <c r="C545" s="4" t="s">
        <v>3085</v>
      </c>
      <c r="D545" s="13">
        <v>2199.0</v>
      </c>
      <c r="E545" s="6">
        <v>44308.0</v>
      </c>
      <c r="F545" s="4" t="s">
        <v>4926</v>
      </c>
      <c r="G545" s="4" t="s">
        <v>3086</v>
      </c>
      <c r="H545" s="4" t="s">
        <v>3087</v>
      </c>
      <c r="I545" s="4" t="s">
        <v>246</v>
      </c>
      <c r="J545" s="4" t="s">
        <v>3088</v>
      </c>
      <c r="K545" s="7">
        <f t="shared" si="1"/>
        <v>2021</v>
      </c>
      <c r="L545" s="7" t="b">
        <f t="shared" si="2"/>
        <v>0</v>
      </c>
      <c r="P545" s="13">
        <v>2199.0</v>
      </c>
    </row>
    <row r="546">
      <c r="A546" s="4" t="s">
        <v>3089</v>
      </c>
      <c r="B546" s="4" t="s">
        <v>3090</v>
      </c>
      <c r="C546" s="4" t="s">
        <v>3091</v>
      </c>
      <c r="D546" s="13">
        <v>3999.0</v>
      </c>
      <c r="E546" s="6">
        <v>44313.0</v>
      </c>
      <c r="F546" s="4" t="s">
        <v>4930</v>
      </c>
      <c r="G546" s="4" t="s">
        <v>3092</v>
      </c>
      <c r="H546" s="4" t="s">
        <v>3093</v>
      </c>
      <c r="I546" s="4" t="s">
        <v>2198</v>
      </c>
      <c r="J546" s="4" t="s">
        <v>3094</v>
      </c>
      <c r="K546" s="7">
        <f t="shared" si="1"/>
        <v>2021</v>
      </c>
      <c r="L546" s="7" t="b">
        <f t="shared" si="2"/>
        <v>0</v>
      </c>
      <c r="P546" s="13">
        <v>3999.0</v>
      </c>
    </row>
    <row r="547">
      <c r="A547" s="4" t="s">
        <v>3095</v>
      </c>
      <c r="B547" s="4" t="s">
        <v>3096</v>
      </c>
      <c r="C547" s="4" t="s">
        <v>3097</v>
      </c>
      <c r="D547" s="13">
        <v>999.0</v>
      </c>
      <c r="E547" s="6">
        <v>44313.0</v>
      </c>
      <c r="F547" s="4" t="s">
        <v>4930</v>
      </c>
      <c r="G547" s="4" t="s">
        <v>3098</v>
      </c>
      <c r="J547" s="4" t="s">
        <v>3099</v>
      </c>
      <c r="K547" s="7">
        <f t="shared" si="1"/>
        <v>2021</v>
      </c>
      <c r="L547" s="7" t="b">
        <f t="shared" si="2"/>
        <v>0</v>
      </c>
      <c r="P547" s="13">
        <v>999.0</v>
      </c>
    </row>
    <row r="548">
      <c r="A548" s="4" t="s">
        <v>3100</v>
      </c>
      <c r="B548" s="4" t="s">
        <v>3101</v>
      </c>
      <c r="C548" s="4" t="s">
        <v>3102</v>
      </c>
      <c r="D548" s="13">
        <v>999.0</v>
      </c>
      <c r="E548" s="6">
        <v>44313.0</v>
      </c>
      <c r="F548" s="4" t="s">
        <v>4930</v>
      </c>
      <c r="G548" s="4" t="s">
        <v>3103</v>
      </c>
      <c r="J548" s="4" t="s">
        <v>330</v>
      </c>
      <c r="K548" s="7">
        <f t="shared" si="1"/>
        <v>2021</v>
      </c>
      <c r="L548" s="7" t="b">
        <f t="shared" si="2"/>
        <v>0</v>
      </c>
      <c r="P548" s="13">
        <v>999.0</v>
      </c>
    </row>
    <row r="549">
      <c r="A549" s="4" t="s">
        <v>3104</v>
      </c>
      <c r="B549" s="4" t="s">
        <v>3105</v>
      </c>
      <c r="C549" s="4" t="s">
        <v>3106</v>
      </c>
      <c r="D549" s="13">
        <v>1999.0</v>
      </c>
      <c r="E549" s="6">
        <v>44313.0</v>
      </c>
      <c r="F549" s="4" t="s">
        <v>4930</v>
      </c>
      <c r="G549" s="4" t="s">
        <v>3107</v>
      </c>
      <c r="J549" s="4" t="s">
        <v>2006</v>
      </c>
      <c r="K549" s="7">
        <f t="shared" si="1"/>
        <v>2021</v>
      </c>
      <c r="L549" s="7" t="b">
        <f t="shared" si="2"/>
        <v>0</v>
      </c>
      <c r="P549" s="13">
        <v>1999.0</v>
      </c>
    </row>
    <row r="550">
      <c r="A550" s="4" t="s">
        <v>3108</v>
      </c>
      <c r="B550" s="4" t="s">
        <v>3109</v>
      </c>
      <c r="C550" s="4" t="s">
        <v>3110</v>
      </c>
      <c r="D550" s="13">
        <v>999.0</v>
      </c>
      <c r="E550" s="6">
        <v>44313.0</v>
      </c>
      <c r="F550" s="4" t="s">
        <v>4930</v>
      </c>
      <c r="G550" s="4" t="s">
        <v>3111</v>
      </c>
      <c r="J550" s="4" t="s">
        <v>3112</v>
      </c>
      <c r="K550" s="7">
        <f t="shared" si="1"/>
        <v>2021</v>
      </c>
      <c r="L550" s="7" t="b">
        <f t="shared" si="2"/>
        <v>0</v>
      </c>
      <c r="P550" s="13">
        <v>999.0</v>
      </c>
    </row>
    <row r="551">
      <c r="A551" s="4" t="s">
        <v>3113</v>
      </c>
      <c r="B551" s="4" t="s">
        <v>3114</v>
      </c>
      <c r="C551" s="4" t="s">
        <v>3115</v>
      </c>
      <c r="D551" s="13">
        <v>1999.0</v>
      </c>
      <c r="E551" s="6">
        <v>44315.0</v>
      </c>
      <c r="F551" s="4" t="s">
        <v>4938</v>
      </c>
      <c r="G551" s="4" t="s">
        <v>3116</v>
      </c>
      <c r="H551" s="4" t="s">
        <v>3117</v>
      </c>
      <c r="I551" s="4" t="s">
        <v>2400</v>
      </c>
      <c r="J551" s="4" t="s">
        <v>3118</v>
      </c>
      <c r="K551" s="7">
        <f t="shared" si="1"/>
        <v>2021</v>
      </c>
      <c r="L551" s="7" t="b">
        <f t="shared" si="2"/>
        <v>0</v>
      </c>
      <c r="P551" s="13">
        <v>1999.0</v>
      </c>
    </row>
    <row r="552">
      <c r="A552" s="4" t="s">
        <v>3119</v>
      </c>
      <c r="B552" s="4" t="s">
        <v>3120</v>
      </c>
      <c r="C552" s="4" t="s">
        <v>3121</v>
      </c>
      <c r="D552" s="13">
        <v>999.0</v>
      </c>
      <c r="E552" s="6">
        <v>44315.0</v>
      </c>
      <c r="F552" s="4" t="s">
        <v>4930</v>
      </c>
      <c r="G552" s="4" t="s">
        <v>3122</v>
      </c>
      <c r="H552" s="4" t="s">
        <v>3123</v>
      </c>
      <c r="I552" s="4" t="s">
        <v>3124</v>
      </c>
      <c r="J552" s="4" t="s">
        <v>3125</v>
      </c>
      <c r="K552" s="7">
        <f t="shared" si="1"/>
        <v>2021</v>
      </c>
      <c r="L552" s="7" t="b">
        <f t="shared" si="2"/>
        <v>0</v>
      </c>
      <c r="P552" s="13">
        <v>999.0</v>
      </c>
    </row>
    <row r="553">
      <c r="A553" s="4" t="s">
        <v>3126</v>
      </c>
      <c r="B553" s="4" t="s">
        <v>3127</v>
      </c>
      <c r="C553" s="4" t="s">
        <v>3128</v>
      </c>
      <c r="D553" s="13">
        <v>1999.0</v>
      </c>
      <c r="E553" s="6">
        <v>44315.0</v>
      </c>
      <c r="F553" s="4" t="s">
        <v>4949</v>
      </c>
      <c r="G553" s="4" t="s">
        <v>3129</v>
      </c>
      <c r="H553" s="4" t="s">
        <v>1864</v>
      </c>
      <c r="I553" s="4" t="s">
        <v>2816</v>
      </c>
      <c r="J553" s="4" t="s">
        <v>2589</v>
      </c>
      <c r="K553" s="7">
        <f t="shared" si="1"/>
        <v>2021</v>
      </c>
      <c r="L553" s="7" t="b">
        <f t="shared" si="2"/>
        <v>0</v>
      </c>
      <c r="P553" s="13">
        <v>1999.0</v>
      </c>
    </row>
    <row r="554">
      <c r="A554" s="4" t="s">
        <v>3130</v>
      </c>
      <c r="B554" s="4" t="s">
        <v>3131</v>
      </c>
      <c r="C554" s="4" t="s">
        <v>3132</v>
      </c>
      <c r="D554" s="13">
        <v>3999.0</v>
      </c>
      <c r="E554" s="6">
        <v>44316.0</v>
      </c>
      <c r="F554" s="4" t="s">
        <v>4949</v>
      </c>
      <c r="G554" s="4" t="s">
        <v>3133</v>
      </c>
      <c r="H554" s="4" t="s">
        <v>2392</v>
      </c>
      <c r="I554" s="4" t="s">
        <v>2393</v>
      </c>
      <c r="J554" s="4" t="s">
        <v>3134</v>
      </c>
      <c r="K554" s="7">
        <f t="shared" si="1"/>
        <v>2021</v>
      </c>
      <c r="L554" s="7" t="b">
        <f t="shared" si="2"/>
        <v>0</v>
      </c>
      <c r="P554" s="13">
        <v>3999.0</v>
      </c>
    </row>
    <row r="555">
      <c r="A555" s="4" t="s">
        <v>3135</v>
      </c>
      <c r="B555" s="4" t="s">
        <v>3136</v>
      </c>
      <c r="C555" s="4" t="s">
        <v>3137</v>
      </c>
      <c r="D555" s="13">
        <v>0.0</v>
      </c>
      <c r="E555" s="6">
        <v>44317.0</v>
      </c>
      <c r="F555" s="4" t="s">
        <v>4939</v>
      </c>
      <c r="G555" s="4" t="s">
        <v>3138</v>
      </c>
      <c r="H555" s="4" t="s">
        <v>3139</v>
      </c>
      <c r="I555" s="4" t="s">
        <v>3140</v>
      </c>
      <c r="J555" s="4" t="s">
        <v>1244</v>
      </c>
      <c r="K555" s="7">
        <f t="shared" si="1"/>
        <v>2021</v>
      </c>
      <c r="L555" s="7" t="b">
        <f t="shared" si="2"/>
        <v>0</v>
      </c>
      <c r="P555" s="13">
        <v>0.0</v>
      </c>
    </row>
    <row r="556">
      <c r="A556" s="4" t="s">
        <v>3141</v>
      </c>
      <c r="B556" s="4" t="s">
        <v>3142</v>
      </c>
      <c r="C556" s="4" t="s">
        <v>3143</v>
      </c>
      <c r="D556" s="13">
        <v>1499.0</v>
      </c>
      <c r="E556" s="6">
        <v>44322.0</v>
      </c>
      <c r="F556" s="4" t="s">
        <v>4926</v>
      </c>
      <c r="G556" s="4" t="s">
        <v>3144</v>
      </c>
      <c r="H556" s="4" t="s">
        <v>3145</v>
      </c>
      <c r="I556" s="4" t="s">
        <v>1667</v>
      </c>
      <c r="J556" s="4" t="s">
        <v>3146</v>
      </c>
      <c r="K556" s="7">
        <f t="shared" si="1"/>
        <v>2021</v>
      </c>
      <c r="L556" s="7" t="b">
        <f t="shared" si="2"/>
        <v>0</v>
      </c>
      <c r="P556" s="13">
        <v>1499.0</v>
      </c>
    </row>
    <row r="557">
      <c r="A557" s="4" t="s">
        <v>3147</v>
      </c>
      <c r="B557" s="4" t="s">
        <v>3148</v>
      </c>
      <c r="C557" s="4" t="s">
        <v>3149</v>
      </c>
      <c r="D557" s="13">
        <v>2499.0</v>
      </c>
      <c r="E557" s="6">
        <v>44322.0</v>
      </c>
      <c r="F557" s="4" t="s">
        <v>4926</v>
      </c>
      <c r="G557" s="4" t="s">
        <v>3150</v>
      </c>
      <c r="H557" s="4" t="s">
        <v>3151</v>
      </c>
      <c r="I557" s="4" t="s">
        <v>3152</v>
      </c>
      <c r="J557" s="4" t="s">
        <v>469</v>
      </c>
      <c r="K557" s="7">
        <f t="shared" si="1"/>
        <v>2021</v>
      </c>
      <c r="L557" s="7" t="b">
        <f t="shared" si="2"/>
        <v>0</v>
      </c>
      <c r="P557" s="13">
        <v>2499.0</v>
      </c>
    </row>
    <row r="558">
      <c r="A558" s="4" t="s">
        <v>3153</v>
      </c>
      <c r="B558" s="4" t="s">
        <v>3154</v>
      </c>
      <c r="C558" s="4" t="s">
        <v>3155</v>
      </c>
      <c r="D558" s="13">
        <v>1999.0</v>
      </c>
      <c r="E558" s="6">
        <v>44326.0</v>
      </c>
      <c r="F558" s="4" t="s">
        <v>4926</v>
      </c>
      <c r="G558" s="4" t="s">
        <v>3156</v>
      </c>
      <c r="H558" s="4" t="s">
        <v>3157</v>
      </c>
      <c r="I558" s="4" t="s">
        <v>3158</v>
      </c>
      <c r="J558" s="4" t="s">
        <v>3159</v>
      </c>
      <c r="K558" s="7">
        <f t="shared" si="1"/>
        <v>2021</v>
      </c>
      <c r="L558" s="7" t="b">
        <f t="shared" si="2"/>
        <v>0</v>
      </c>
      <c r="P558" s="13">
        <v>1999.0</v>
      </c>
    </row>
    <row r="559">
      <c r="A559" s="4" t="s">
        <v>3160</v>
      </c>
      <c r="B559" s="4" t="s">
        <v>3161</v>
      </c>
      <c r="C559" s="4" t="s">
        <v>3162</v>
      </c>
      <c r="D559" s="13">
        <v>1999.0</v>
      </c>
      <c r="E559" s="6">
        <v>44326.0</v>
      </c>
      <c r="F559" s="4" t="s">
        <v>4926</v>
      </c>
      <c r="G559" s="4" t="s">
        <v>3163</v>
      </c>
      <c r="H559" s="4" t="s">
        <v>3164</v>
      </c>
      <c r="I559" s="4" t="s">
        <v>559</v>
      </c>
      <c r="J559" s="4" t="s">
        <v>3165</v>
      </c>
      <c r="K559" s="7">
        <f t="shared" si="1"/>
        <v>2021</v>
      </c>
      <c r="L559" s="7" t="b">
        <f t="shared" si="2"/>
        <v>0</v>
      </c>
      <c r="P559" s="13">
        <v>1999.0</v>
      </c>
    </row>
    <row r="560">
      <c r="A560" s="4" t="s">
        <v>3166</v>
      </c>
      <c r="B560" s="4" t="s">
        <v>3167</v>
      </c>
      <c r="C560" s="4" t="s">
        <v>3168</v>
      </c>
      <c r="D560" s="13">
        <v>1499.0</v>
      </c>
      <c r="E560" s="6">
        <v>44327.0</v>
      </c>
      <c r="F560" s="4" t="s">
        <v>4949</v>
      </c>
      <c r="G560" s="4" t="s">
        <v>3169</v>
      </c>
      <c r="H560" s="4" t="s">
        <v>3170</v>
      </c>
      <c r="I560" s="4" t="s">
        <v>883</v>
      </c>
      <c r="J560" s="4" t="s">
        <v>185</v>
      </c>
      <c r="K560" s="7">
        <f t="shared" si="1"/>
        <v>2021</v>
      </c>
      <c r="L560" s="7" t="b">
        <f t="shared" si="2"/>
        <v>0</v>
      </c>
      <c r="P560" s="13">
        <v>1499.0</v>
      </c>
    </row>
    <row r="561">
      <c r="A561" s="4" t="s">
        <v>3171</v>
      </c>
      <c r="B561" s="4" t="s">
        <v>3172</v>
      </c>
      <c r="C561" s="4" t="s">
        <v>3173</v>
      </c>
      <c r="D561" s="13">
        <v>2499.0</v>
      </c>
      <c r="E561" s="6">
        <v>44327.0</v>
      </c>
      <c r="F561" s="4" t="s">
        <v>4949</v>
      </c>
      <c r="G561" s="4" t="s">
        <v>3174</v>
      </c>
      <c r="H561" s="4" t="s">
        <v>3175</v>
      </c>
      <c r="I561" s="4" t="s">
        <v>883</v>
      </c>
      <c r="J561" s="4" t="s">
        <v>3176</v>
      </c>
      <c r="K561" s="7">
        <f t="shared" si="1"/>
        <v>2021</v>
      </c>
      <c r="L561" s="7" t="b">
        <f t="shared" si="2"/>
        <v>0</v>
      </c>
      <c r="P561" s="13">
        <v>2499.0</v>
      </c>
    </row>
    <row r="562">
      <c r="A562" s="4" t="s">
        <v>3177</v>
      </c>
      <c r="B562" s="4" t="s">
        <v>3178</v>
      </c>
      <c r="C562" s="4" t="s">
        <v>3179</v>
      </c>
      <c r="D562" s="13">
        <v>1799.0</v>
      </c>
      <c r="E562" s="6">
        <v>44328.0</v>
      </c>
      <c r="F562" s="4" t="s">
        <v>4939</v>
      </c>
      <c r="G562" s="4" t="s">
        <v>3180</v>
      </c>
      <c r="H562" s="4" t="s">
        <v>3181</v>
      </c>
      <c r="I562" s="4" t="s">
        <v>3181</v>
      </c>
      <c r="J562" s="4" t="s">
        <v>3182</v>
      </c>
      <c r="K562" s="7">
        <f t="shared" si="1"/>
        <v>2021</v>
      </c>
      <c r="L562" s="7" t="b">
        <f t="shared" si="2"/>
        <v>0</v>
      </c>
      <c r="P562" s="13">
        <v>1799.0</v>
      </c>
    </row>
    <row r="563">
      <c r="A563" s="4" t="s">
        <v>3183</v>
      </c>
      <c r="B563" s="4" t="s">
        <v>3184</v>
      </c>
      <c r="C563" s="4" t="s">
        <v>3185</v>
      </c>
      <c r="D563" s="13">
        <v>10999.0</v>
      </c>
      <c r="E563" s="6">
        <v>44328.0</v>
      </c>
      <c r="F563" s="4" t="s">
        <v>4939</v>
      </c>
      <c r="G563" s="4" t="s">
        <v>3184</v>
      </c>
      <c r="K563" s="7">
        <f t="shared" si="1"/>
        <v>2021</v>
      </c>
      <c r="L563" s="7" t="b">
        <f t="shared" si="2"/>
        <v>1</v>
      </c>
      <c r="P563" s="13">
        <v>10999.0</v>
      </c>
    </row>
    <row r="564">
      <c r="A564" s="4" t="s">
        <v>3186</v>
      </c>
      <c r="B564" s="4" t="s">
        <v>3187</v>
      </c>
      <c r="C564" s="4" t="s">
        <v>3188</v>
      </c>
      <c r="D564" s="13">
        <v>10999.0</v>
      </c>
      <c r="E564" s="6">
        <v>44328.0</v>
      </c>
      <c r="F564" s="4" t="s">
        <v>4939</v>
      </c>
      <c r="G564" s="4" t="s">
        <v>3187</v>
      </c>
      <c r="K564" s="7">
        <f t="shared" si="1"/>
        <v>2021</v>
      </c>
      <c r="L564" s="7" t="b">
        <f t="shared" si="2"/>
        <v>1</v>
      </c>
      <c r="P564" s="13">
        <v>10999.0</v>
      </c>
    </row>
    <row r="565">
      <c r="A565" s="4" t="s">
        <v>3189</v>
      </c>
      <c r="B565" s="4" t="s">
        <v>3190</v>
      </c>
      <c r="C565" s="4" t="s">
        <v>3191</v>
      </c>
      <c r="D565" s="13">
        <v>3499.0</v>
      </c>
      <c r="E565" s="6">
        <v>44328.0</v>
      </c>
      <c r="F565" s="4" t="s">
        <v>4949</v>
      </c>
      <c r="G565" s="4" t="s">
        <v>3192</v>
      </c>
      <c r="H565" s="4" t="s">
        <v>3193</v>
      </c>
      <c r="I565" s="4" t="s">
        <v>2412</v>
      </c>
      <c r="J565" s="4" t="s">
        <v>3194</v>
      </c>
      <c r="K565" s="7">
        <f t="shared" si="1"/>
        <v>2021</v>
      </c>
      <c r="L565" s="7" t="b">
        <f t="shared" si="2"/>
        <v>0</v>
      </c>
      <c r="P565" s="13">
        <v>3499.0</v>
      </c>
    </row>
    <row r="566">
      <c r="A566" s="4" t="s">
        <v>3195</v>
      </c>
      <c r="B566" s="4" t="s">
        <v>3196</v>
      </c>
      <c r="C566" s="4" t="s">
        <v>3197</v>
      </c>
      <c r="D566" s="13">
        <v>2499.0</v>
      </c>
      <c r="E566" s="6">
        <v>44329.0</v>
      </c>
      <c r="F566" s="4" t="s">
        <v>4930</v>
      </c>
      <c r="G566" s="4" t="s">
        <v>3198</v>
      </c>
      <c r="H566" s="4" t="s">
        <v>3199</v>
      </c>
      <c r="I566" s="4" t="s">
        <v>3199</v>
      </c>
      <c r="J566" s="4" t="s">
        <v>2276</v>
      </c>
      <c r="K566" s="7">
        <f t="shared" si="1"/>
        <v>2021</v>
      </c>
      <c r="L566" s="7" t="b">
        <f t="shared" si="2"/>
        <v>0</v>
      </c>
      <c r="P566" s="13">
        <v>2499.0</v>
      </c>
    </row>
    <row r="567">
      <c r="A567" s="4" t="s">
        <v>3200</v>
      </c>
      <c r="B567" s="4" t="s">
        <v>3201</v>
      </c>
      <c r="C567" s="4" t="s">
        <v>3202</v>
      </c>
      <c r="D567" s="13">
        <v>799.0</v>
      </c>
      <c r="E567" s="6">
        <v>44329.0</v>
      </c>
      <c r="F567" s="4" t="s">
        <v>4926</v>
      </c>
      <c r="G567" s="4" t="s">
        <v>3203</v>
      </c>
      <c r="H567" s="4" t="s">
        <v>2418</v>
      </c>
      <c r="I567" s="4" t="s">
        <v>2418</v>
      </c>
      <c r="J567" s="4" t="s">
        <v>3204</v>
      </c>
      <c r="K567" s="7">
        <f t="shared" si="1"/>
        <v>2021</v>
      </c>
      <c r="L567" s="7" t="b">
        <f t="shared" si="2"/>
        <v>0</v>
      </c>
      <c r="P567" s="13">
        <v>799.0</v>
      </c>
    </row>
    <row r="568">
      <c r="A568" s="4" t="s">
        <v>3205</v>
      </c>
      <c r="B568" s="4" t="s">
        <v>3206</v>
      </c>
      <c r="C568" s="4" t="s">
        <v>3207</v>
      </c>
      <c r="D568" s="13">
        <v>1999.0</v>
      </c>
      <c r="E568" s="6">
        <v>44329.0</v>
      </c>
      <c r="F568" s="4" t="s">
        <v>4966</v>
      </c>
      <c r="G568" s="4" t="s">
        <v>3208</v>
      </c>
      <c r="H568" s="4" t="s">
        <v>3209</v>
      </c>
      <c r="I568" s="4" t="s">
        <v>45</v>
      </c>
      <c r="J568" s="4" t="s">
        <v>2311</v>
      </c>
      <c r="K568" s="7">
        <f t="shared" si="1"/>
        <v>2021</v>
      </c>
      <c r="L568" s="7" t="b">
        <f t="shared" si="2"/>
        <v>0</v>
      </c>
      <c r="P568" s="13">
        <v>1999.0</v>
      </c>
    </row>
    <row r="569">
      <c r="A569" s="4" t="s">
        <v>3210</v>
      </c>
      <c r="B569" s="4" t="s">
        <v>3211</v>
      </c>
      <c r="C569" s="4" t="s">
        <v>3212</v>
      </c>
      <c r="D569" s="13">
        <v>2999.0</v>
      </c>
      <c r="E569" s="6">
        <v>44330.0</v>
      </c>
      <c r="F569" s="4" t="s">
        <v>4941</v>
      </c>
      <c r="G569" s="4" t="s">
        <v>3213</v>
      </c>
      <c r="H569" s="4" t="s">
        <v>499</v>
      </c>
      <c r="I569" s="4" t="s">
        <v>499</v>
      </c>
      <c r="J569" s="4" t="s">
        <v>500</v>
      </c>
      <c r="K569" s="7">
        <f t="shared" si="1"/>
        <v>2021</v>
      </c>
      <c r="L569" s="7" t="b">
        <f t="shared" si="2"/>
        <v>0</v>
      </c>
      <c r="P569" s="13">
        <v>2999.0</v>
      </c>
    </row>
    <row r="570">
      <c r="A570" s="4" t="s">
        <v>3214</v>
      </c>
      <c r="B570" s="4" t="s">
        <v>3215</v>
      </c>
      <c r="C570" s="4" t="s">
        <v>3216</v>
      </c>
      <c r="D570" s="13">
        <v>4999.0</v>
      </c>
      <c r="E570" s="6">
        <v>44334.0</v>
      </c>
      <c r="F570" s="4" t="s">
        <v>4953</v>
      </c>
      <c r="G570" s="4" t="s">
        <v>3217</v>
      </c>
      <c r="H570" s="4" t="s">
        <v>3218</v>
      </c>
      <c r="I570" s="4" t="s">
        <v>955</v>
      </c>
      <c r="J570" s="4" t="s">
        <v>3219</v>
      </c>
      <c r="K570" s="7">
        <f t="shared" si="1"/>
        <v>2021</v>
      </c>
      <c r="L570" s="7" t="b">
        <f t="shared" si="2"/>
        <v>0</v>
      </c>
      <c r="P570" s="13">
        <v>4999.0</v>
      </c>
    </row>
    <row r="571">
      <c r="A571" s="4" t="s">
        <v>3220</v>
      </c>
      <c r="B571" s="4" t="s">
        <v>3221</v>
      </c>
      <c r="C571" s="4" t="s">
        <v>3222</v>
      </c>
      <c r="D571" s="13">
        <v>2499.0</v>
      </c>
      <c r="E571" s="6">
        <v>44334.0</v>
      </c>
      <c r="F571" s="4" t="s">
        <v>4940</v>
      </c>
      <c r="G571" s="4" t="s">
        <v>3223</v>
      </c>
      <c r="H571" s="4" t="s">
        <v>3224</v>
      </c>
      <c r="I571" s="4" t="s">
        <v>1734</v>
      </c>
      <c r="J571" s="4" t="s">
        <v>3225</v>
      </c>
      <c r="K571" s="7">
        <f t="shared" si="1"/>
        <v>2021</v>
      </c>
      <c r="L571" s="7" t="b">
        <f t="shared" si="2"/>
        <v>0</v>
      </c>
      <c r="P571" s="13">
        <v>2499.0</v>
      </c>
    </row>
    <row r="572">
      <c r="A572" s="4" t="s">
        <v>3226</v>
      </c>
      <c r="B572" s="4" t="s">
        <v>3227</v>
      </c>
      <c r="C572" s="4" t="s">
        <v>3228</v>
      </c>
      <c r="D572" s="13">
        <v>1199.0</v>
      </c>
      <c r="E572" s="6">
        <v>44335.0</v>
      </c>
      <c r="F572" s="4" t="s">
        <v>4926</v>
      </c>
      <c r="G572" s="4" t="s">
        <v>3229</v>
      </c>
      <c r="J572" s="4" t="s">
        <v>3230</v>
      </c>
      <c r="K572" s="7">
        <f t="shared" si="1"/>
        <v>2021</v>
      </c>
      <c r="L572" s="7" t="b">
        <f t="shared" si="2"/>
        <v>0</v>
      </c>
      <c r="P572" s="13">
        <v>1199.0</v>
      </c>
    </row>
    <row r="573">
      <c r="A573" s="4" t="s">
        <v>3231</v>
      </c>
      <c r="B573" s="4" t="s">
        <v>3232</v>
      </c>
      <c r="C573" s="4" t="s">
        <v>3233</v>
      </c>
      <c r="D573" s="13">
        <v>1499.0</v>
      </c>
      <c r="E573" s="6">
        <v>44336.0</v>
      </c>
      <c r="F573" s="4" t="s">
        <v>4930</v>
      </c>
      <c r="G573" s="4" t="s">
        <v>3234</v>
      </c>
      <c r="J573" s="4" t="s">
        <v>1668</v>
      </c>
      <c r="K573" s="7">
        <f t="shared" si="1"/>
        <v>2021</v>
      </c>
      <c r="L573" s="7" t="b">
        <f t="shared" si="2"/>
        <v>0</v>
      </c>
      <c r="P573" s="13">
        <v>1499.0</v>
      </c>
    </row>
    <row r="574">
      <c r="A574" s="4" t="s">
        <v>3235</v>
      </c>
      <c r="B574" s="4" t="s">
        <v>3236</v>
      </c>
      <c r="C574" s="4" t="s">
        <v>3237</v>
      </c>
      <c r="D574" s="13">
        <v>2499.0</v>
      </c>
      <c r="E574" s="6">
        <v>44336.0</v>
      </c>
      <c r="F574" s="4" t="s">
        <v>4926</v>
      </c>
      <c r="G574" s="4" t="s">
        <v>3238</v>
      </c>
      <c r="H574" s="4" t="s">
        <v>3239</v>
      </c>
      <c r="I574" s="4" t="s">
        <v>3240</v>
      </c>
      <c r="J574" s="4" t="s">
        <v>3241</v>
      </c>
      <c r="K574" s="7">
        <f t="shared" si="1"/>
        <v>2021</v>
      </c>
      <c r="L574" s="7" t="b">
        <f t="shared" si="2"/>
        <v>0</v>
      </c>
      <c r="P574" s="13">
        <v>2499.0</v>
      </c>
    </row>
    <row r="575">
      <c r="A575" s="4" t="s">
        <v>3242</v>
      </c>
      <c r="B575" s="4" t="s">
        <v>3243</v>
      </c>
      <c r="C575" s="4" t="s">
        <v>3244</v>
      </c>
      <c r="D575" s="13">
        <v>1999.0</v>
      </c>
      <c r="E575" s="6">
        <v>44336.0</v>
      </c>
      <c r="F575" s="4" t="s">
        <v>4926</v>
      </c>
      <c r="G575" s="4" t="s">
        <v>3245</v>
      </c>
      <c r="H575" s="4" t="s">
        <v>3246</v>
      </c>
      <c r="I575" s="4" t="s">
        <v>1617</v>
      </c>
      <c r="J575" s="4" t="s">
        <v>3247</v>
      </c>
      <c r="K575" s="7">
        <f t="shared" si="1"/>
        <v>2021</v>
      </c>
      <c r="L575" s="7" t="b">
        <f t="shared" si="2"/>
        <v>0</v>
      </c>
      <c r="P575" s="13">
        <v>1999.0</v>
      </c>
    </row>
    <row r="576">
      <c r="A576" s="4" t="s">
        <v>3248</v>
      </c>
      <c r="B576" s="4" t="s">
        <v>3249</v>
      </c>
      <c r="C576" s="4" t="s">
        <v>3250</v>
      </c>
      <c r="D576" s="13">
        <v>5999.0</v>
      </c>
      <c r="E576" s="6">
        <v>44336.0</v>
      </c>
      <c r="F576" s="4" t="s">
        <v>4926</v>
      </c>
      <c r="G576" s="4" t="s">
        <v>3251</v>
      </c>
      <c r="H576" s="4" t="s">
        <v>3252</v>
      </c>
      <c r="I576" s="4" t="s">
        <v>876</v>
      </c>
      <c r="J576" s="4" t="s">
        <v>3253</v>
      </c>
      <c r="K576" s="7">
        <f t="shared" si="1"/>
        <v>2021</v>
      </c>
      <c r="L576" s="7" t="b">
        <f t="shared" si="2"/>
        <v>1</v>
      </c>
      <c r="P576" s="13">
        <v>5999.0</v>
      </c>
    </row>
    <row r="577">
      <c r="A577" s="4" t="s">
        <v>3254</v>
      </c>
      <c r="B577" s="4" t="s">
        <v>3255</v>
      </c>
      <c r="C577" s="4" t="s">
        <v>3256</v>
      </c>
      <c r="D577" s="13">
        <v>1499.0</v>
      </c>
      <c r="E577" s="6">
        <v>44336.0</v>
      </c>
      <c r="F577" s="4" t="s">
        <v>4949</v>
      </c>
      <c r="G577" s="4" t="s">
        <v>3257</v>
      </c>
      <c r="H577" s="4" t="s">
        <v>3258</v>
      </c>
      <c r="I577" s="4" t="s">
        <v>1276</v>
      </c>
      <c r="J577" s="4" t="s">
        <v>185</v>
      </c>
      <c r="K577" s="7">
        <f t="shared" si="1"/>
        <v>2021</v>
      </c>
      <c r="L577" s="7" t="b">
        <f t="shared" si="2"/>
        <v>0</v>
      </c>
      <c r="P577" s="13">
        <v>1499.0</v>
      </c>
    </row>
    <row r="578">
      <c r="A578" s="4" t="s">
        <v>3259</v>
      </c>
      <c r="B578" s="4" t="s">
        <v>3260</v>
      </c>
      <c r="C578" s="4" t="s">
        <v>3261</v>
      </c>
      <c r="D578" s="13">
        <v>1499.0</v>
      </c>
      <c r="E578" s="6">
        <v>44336.0</v>
      </c>
      <c r="F578" s="4" t="s">
        <v>4949</v>
      </c>
      <c r="G578" s="4" t="s">
        <v>3262</v>
      </c>
      <c r="H578" s="4" t="s">
        <v>3263</v>
      </c>
      <c r="I578" s="4" t="s">
        <v>927</v>
      </c>
      <c r="J578" s="4" t="s">
        <v>3264</v>
      </c>
      <c r="K578" s="7">
        <f t="shared" si="1"/>
        <v>2021</v>
      </c>
      <c r="L578" s="7" t="b">
        <f t="shared" si="2"/>
        <v>0</v>
      </c>
      <c r="P578" s="13">
        <v>1499.0</v>
      </c>
    </row>
    <row r="579">
      <c r="A579" s="4" t="s">
        <v>3265</v>
      </c>
      <c r="B579" s="4" t="s">
        <v>3266</v>
      </c>
      <c r="C579" s="4" t="s">
        <v>3267</v>
      </c>
      <c r="D579" s="13">
        <v>1499.0</v>
      </c>
      <c r="E579" s="6">
        <v>44336.0</v>
      </c>
      <c r="F579" s="4" t="s">
        <v>4949</v>
      </c>
      <c r="G579" s="4" t="s">
        <v>3268</v>
      </c>
      <c r="K579" s="7">
        <f t="shared" si="1"/>
        <v>2021</v>
      </c>
      <c r="L579" s="7" t="b">
        <f t="shared" si="2"/>
        <v>0</v>
      </c>
      <c r="P579" s="13">
        <v>1499.0</v>
      </c>
    </row>
    <row r="580">
      <c r="A580" s="4" t="s">
        <v>3269</v>
      </c>
      <c r="B580" s="4" t="s">
        <v>3270</v>
      </c>
      <c r="C580" s="4" t="s">
        <v>3271</v>
      </c>
      <c r="D580" s="13">
        <v>1499.0</v>
      </c>
      <c r="E580" s="6">
        <v>44337.0</v>
      </c>
      <c r="F580" s="4" t="s">
        <v>4959</v>
      </c>
      <c r="G580" s="4" t="s">
        <v>3272</v>
      </c>
      <c r="H580" s="4" t="s">
        <v>3273</v>
      </c>
      <c r="I580" s="4" t="s">
        <v>2282</v>
      </c>
      <c r="J580" s="4" t="s">
        <v>3274</v>
      </c>
      <c r="K580" s="7">
        <f t="shared" si="1"/>
        <v>2021</v>
      </c>
      <c r="L580" s="7" t="b">
        <f t="shared" si="2"/>
        <v>0</v>
      </c>
      <c r="P580" s="13">
        <v>1499.0</v>
      </c>
    </row>
    <row r="581">
      <c r="A581" s="4" t="s">
        <v>3275</v>
      </c>
      <c r="B581" s="4" t="s">
        <v>3276</v>
      </c>
      <c r="C581" s="4" t="s">
        <v>3277</v>
      </c>
      <c r="D581" s="13">
        <v>1999.0</v>
      </c>
      <c r="E581" s="6">
        <v>44337.0</v>
      </c>
      <c r="F581" s="4" t="s">
        <v>4926</v>
      </c>
      <c r="G581" s="4" t="s">
        <v>3278</v>
      </c>
      <c r="H581" s="4" t="s">
        <v>3279</v>
      </c>
      <c r="I581" s="4" t="s">
        <v>2012</v>
      </c>
      <c r="J581" s="4" t="s">
        <v>3088</v>
      </c>
      <c r="K581" s="7">
        <f t="shared" si="1"/>
        <v>2021</v>
      </c>
      <c r="L581" s="7" t="b">
        <f t="shared" si="2"/>
        <v>0</v>
      </c>
      <c r="P581" s="13">
        <v>1999.0</v>
      </c>
    </row>
    <row r="582">
      <c r="A582" s="4" t="s">
        <v>3280</v>
      </c>
      <c r="B582" s="4" t="s">
        <v>3281</v>
      </c>
      <c r="C582" s="4" t="s">
        <v>3282</v>
      </c>
      <c r="D582" s="13">
        <v>3999.0</v>
      </c>
      <c r="E582" s="6">
        <v>44341.0</v>
      </c>
      <c r="F582" s="4" t="s">
        <v>4935</v>
      </c>
      <c r="G582" s="4" t="s">
        <v>3283</v>
      </c>
      <c r="H582" s="4" t="s">
        <v>3284</v>
      </c>
      <c r="I582" s="4" t="s">
        <v>3284</v>
      </c>
      <c r="J582" s="4" t="s">
        <v>3285</v>
      </c>
      <c r="K582" s="7">
        <f t="shared" si="1"/>
        <v>2021</v>
      </c>
      <c r="L582" s="7" t="b">
        <f t="shared" si="2"/>
        <v>0</v>
      </c>
      <c r="P582" s="13">
        <v>3999.0</v>
      </c>
    </row>
    <row r="583">
      <c r="A583" s="4" t="s">
        <v>3286</v>
      </c>
      <c r="B583" s="4" t="s">
        <v>3287</v>
      </c>
      <c r="C583" s="4" t="s">
        <v>3288</v>
      </c>
      <c r="D583" s="13">
        <v>5999.0</v>
      </c>
      <c r="E583" s="6">
        <v>44341.0</v>
      </c>
      <c r="F583" s="4" t="s">
        <v>4949</v>
      </c>
      <c r="G583" s="4" t="s">
        <v>3289</v>
      </c>
      <c r="H583" s="4" t="s">
        <v>3290</v>
      </c>
      <c r="I583" s="4" t="s">
        <v>253</v>
      </c>
      <c r="J583" s="4" t="s">
        <v>2270</v>
      </c>
      <c r="K583" s="7">
        <f t="shared" si="1"/>
        <v>2021</v>
      </c>
      <c r="L583" s="7" t="b">
        <f t="shared" si="2"/>
        <v>1</v>
      </c>
      <c r="P583" s="13">
        <v>5999.0</v>
      </c>
    </row>
    <row r="584">
      <c r="A584" s="4" t="s">
        <v>3291</v>
      </c>
      <c r="B584" s="4" t="s">
        <v>3292</v>
      </c>
      <c r="C584" s="4" t="s">
        <v>3293</v>
      </c>
      <c r="D584" s="13">
        <v>2499.0</v>
      </c>
      <c r="E584" s="6">
        <v>44342.0</v>
      </c>
      <c r="F584" s="4" t="s">
        <v>4949</v>
      </c>
      <c r="G584" s="4" t="s">
        <v>3294</v>
      </c>
      <c r="H584" s="4" t="s">
        <v>3295</v>
      </c>
      <c r="I584" s="4" t="s">
        <v>3296</v>
      </c>
      <c r="J584" s="4" t="s">
        <v>3297</v>
      </c>
      <c r="K584" s="7">
        <f t="shared" si="1"/>
        <v>2021</v>
      </c>
      <c r="L584" s="7" t="b">
        <f t="shared" si="2"/>
        <v>0</v>
      </c>
      <c r="P584" s="13">
        <v>2499.0</v>
      </c>
    </row>
    <row r="585">
      <c r="A585" s="4" t="s">
        <v>3298</v>
      </c>
      <c r="B585" s="4" t="s">
        <v>3299</v>
      </c>
      <c r="C585" s="4" t="s">
        <v>3300</v>
      </c>
      <c r="D585" s="13">
        <v>2999.0</v>
      </c>
      <c r="E585" s="6">
        <v>44343.0</v>
      </c>
      <c r="F585" s="4" t="s">
        <v>4959</v>
      </c>
      <c r="G585" s="4" t="s">
        <v>3301</v>
      </c>
      <c r="H585" s="4" t="s">
        <v>3302</v>
      </c>
      <c r="I585" s="4" t="s">
        <v>3302</v>
      </c>
      <c r="J585" s="4" t="s">
        <v>3303</v>
      </c>
      <c r="K585" s="7">
        <f t="shared" si="1"/>
        <v>2021</v>
      </c>
      <c r="L585" s="7" t="b">
        <f t="shared" si="2"/>
        <v>0</v>
      </c>
      <c r="P585" s="13">
        <v>2999.0</v>
      </c>
    </row>
    <row r="586">
      <c r="A586" s="4" t="s">
        <v>3304</v>
      </c>
      <c r="B586" s="4" t="s">
        <v>3305</v>
      </c>
      <c r="C586" s="4" t="s">
        <v>3306</v>
      </c>
      <c r="D586" s="13">
        <v>999.0</v>
      </c>
      <c r="E586" s="6">
        <v>44343.0</v>
      </c>
      <c r="F586" s="4" t="s">
        <v>4926</v>
      </c>
      <c r="G586" s="4" t="s">
        <v>3307</v>
      </c>
      <c r="K586" s="7">
        <f t="shared" si="1"/>
        <v>2021</v>
      </c>
      <c r="L586" s="7" t="b">
        <f t="shared" si="2"/>
        <v>0</v>
      </c>
      <c r="P586" s="13">
        <v>999.0</v>
      </c>
    </row>
    <row r="587">
      <c r="A587" s="4" t="s">
        <v>3308</v>
      </c>
      <c r="B587" s="4" t="s">
        <v>3309</v>
      </c>
      <c r="C587" s="4" t="s">
        <v>3310</v>
      </c>
      <c r="D587" s="13">
        <v>1799.0</v>
      </c>
      <c r="E587" s="6">
        <v>44344.0</v>
      </c>
      <c r="F587" s="4" t="s">
        <v>4926</v>
      </c>
      <c r="G587" s="4" t="s">
        <v>3311</v>
      </c>
      <c r="H587" s="4" t="s">
        <v>3312</v>
      </c>
      <c r="I587" s="4" t="s">
        <v>3312</v>
      </c>
      <c r="J587" s="4" t="s">
        <v>2006</v>
      </c>
      <c r="K587" s="7">
        <f t="shared" si="1"/>
        <v>2021</v>
      </c>
      <c r="L587" s="7" t="b">
        <f t="shared" si="2"/>
        <v>0</v>
      </c>
      <c r="P587" s="13">
        <v>1799.0</v>
      </c>
    </row>
    <row r="588">
      <c r="A588" s="4" t="s">
        <v>3313</v>
      </c>
      <c r="B588" s="4" t="s">
        <v>3314</v>
      </c>
      <c r="C588" s="4" t="s">
        <v>3315</v>
      </c>
      <c r="D588" s="13">
        <v>1999.0</v>
      </c>
      <c r="E588" s="6">
        <v>44346.0</v>
      </c>
      <c r="F588" s="4" t="s">
        <v>4947</v>
      </c>
      <c r="G588" s="4" t="s">
        <v>3316</v>
      </c>
      <c r="J588" s="4" t="s">
        <v>3317</v>
      </c>
      <c r="K588" s="7">
        <f t="shared" si="1"/>
        <v>2021</v>
      </c>
      <c r="L588" s="7" t="b">
        <f t="shared" si="2"/>
        <v>0</v>
      </c>
      <c r="P588" s="13">
        <v>1999.0</v>
      </c>
    </row>
    <row r="589">
      <c r="A589" s="4" t="s">
        <v>3318</v>
      </c>
      <c r="B589" s="4" t="s">
        <v>3319</v>
      </c>
      <c r="C589" s="4" t="s">
        <v>3320</v>
      </c>
      <c r="D589" s="13">
        <v>3999.0</v>
      </c>
      <c r="E589" s="6">
        <v>44347.0</v>
      </c>
      <c r="F589" s="4" t="s">
        <v>4964</v>
      </c>
      <c r="G589" s="4" t="s">
        <v>3321</v>
      </c>
      <c r="H589" s="4" t="s">
        <v>3322</v>
      </c>
      <c r="I589" s="4" t="s">
        <v>559</v>
      </c>
      <c r="J589" s="4" t="s">
        <v>3323</v>
      </c>
      <c r="K589" s="7">
        <f t="shared" si="1"/>
        <v>2021</v>
      </c>
      <c r="L589" s="7" t="b">
        <f t="shared" si="2"/>
        <v>0</v>
      </c>
      <c r="P589" s="13">
        <v>3999.0</v>
      </c>
    </row>
    <row r="590">
      <c r="A590" s="4" t="s">
        <v>3324</v>
      </c>
      <c r="B590" s="4" t="s">
        <v>3325</v>
      </c>
      <c r="C590" s="4" t="s">
        <v>3326</v>
      </c>
      <c r="D590" s="13">
        <v>1999.0</v>
      </c>
      <c r="E590" s="6">
        <v>44348.0</v>
      </c>
      <c r="F590" s="4" t="s">
        <v>4935</v>
      </c>
      <c r="G590" s="4" t="s">
        <v>3327</v>
      </c>
      <c r="H590" s="4" t="s">
        <v>2842</v>
      </c>
      <c r="I590" s="4" t="s">
        <v>2776</v>
      </c>
      <c r="J590" s="4" t="s">
        <v>2270</v>
      </c>
      <c r="K590" s="7">
        <f t="shared" si="1"/>
        <v>2021</v>
      </c>
      <c r="L590" s="7" t="b">
        <f t="shared" si="2"/>
        <v>0</v>
      </c>
      <c r="P590" s="13">
        <v>1999.0</v>
      </c>
    </row>
    <row r="591">
      <c r="A591" s="4" t="s">
        <v>3328</v>
      </c>
      <c r="B591" s="4" t="s">
        <v>3329</v>
      </c>
      <c r="C591" s="4" t="s">
        <v>3330</v>
      </c>
      <c r="D591" s="13">
        <v>2499.0</v>
      </c>
      <c r="E591" s="6">
        <v>44348.0</v>
      </c>
      <c r="F591" s="4" t="s">
        <v>4926</v>
      </c>
      <c r="G591" s="4" t="s">
        <v>3331</v>
      </c>
      <c r="K591" s="7">
        <f t="shared" si="1"/>
        <v>2021</v>
      </c>
      <c r="L591" s="7" t="b">
        <f t="shared" si="2"/>
        <v>0</v>
      </c>
      <c r="P591" s="13">
        <v>2499.0</v>
      </c>
    </row>
    <row r="592">
      <c r="A592" s="4" t="s">
        <v>3332</v>
      </c>
      <c r="B592" s="4" t="s">
        <v>3333</v>
      </c>
      <c r="C592" s="4" t="s">
        <v>3334</v>
      </c>
      <c r="D592" s="13">
        <v>2999.0</v>
      </c>
      <c r="E592" s="6">
        <v>44350.0</v>
      </c>
      <c r="F592" s="4" t="s">
        <v>4926</v>
      </c>
      <c r="G592" s="4" t="s">
        <v>3335</v>
      </c>
      <c r="H592" s="4" t="s">
        <v>3336</v>
      </c>
      <c r="I592" s="4" t="s">
        <v>3336</v>
      </c>
      <c r="J592" s="4" t="s">
        <v>3337</v>
      </c>
      <c r="K592" s="7">
        <f t="shared" si="1"/>
        <v>2021</v>
      </c>
      <c r="L592" s="7" t="b">
        <f t="shared" si="2"/>
        <v>0</v>
      </c>
      <c r="P592" s="13">
        <v>2999.0</v>
      </c>
    </row>
    <row r="593">
      <c r="A593" s="4" t="s">
        <v>3338</v>
      </c>
      <c r="B593" s="4" t="s">
        <v>3339</v>
      </c>
      <c r="C593" s="4" t="s">
        <v>3340</v>
      </c>
      <c r="D593" s="13">
        <v>1699.0</v>
      </c>
      <c r="E593" s="6">
        <v>44350.0</v>
      </c>
      <c r="F593" s="4" t="s">
        <v>4926</v>
      </c>
      <c r="G593" s="4" t="s">
        <v>3341</v>
      </c>
      <c r="H593" s="4" t="s">
        <v>3342</v>
      </c>
      <c r="I593" s="4" t="s">
        <v>3342</v>
      </c>
      <c r="J593" s="4" t="s">
        <v>1477</v>
      </c>
      <c r="K593" s="7">
        <f t="shared" si="1"/>
        <v>2021</v>
      </c>
      <c r="L593" s="7" t="b">
        <f t="shared" si="2"/>
        <v>0</v>
      </c>
      <c r="P593" s="13">
        <v>1699.0</v>
      </c>
    </row>
    <row r="594">
      <c r="A594" s="4" t="s">
        <v>3343</v>
      </c>
      <c r="B594" s="4" t="s">
        <v>3344</v>
      </c>
      <c r="C594" s="4" t="s">
        <v>3345</v>
      </c>
      <c r="D594" s="13">
        <v>3999.0</v>
      </c>
      <c r="E594" s="6">
        <v>44355.0</v>
      </c>
      <c r="F594" s="4" t="s">
        <v>4926</v>
      </c>
      <c r="G594" s="4" t="s">
        <v>3346</v>
      </c>
      <c r="H594" s="4" t="s">
        <v>3347</v>
      </c>
      <c r="I594" s="4" t="s">
        <v>1409</v>
      </c>
      <c r="J594" s="4" t="s">
        <v>3348</v>
      </c>
      <c r="K594" s="7">
        <f t="shared" si="1"/>
        <v>2021</v>
      </c>
      <c r="L594" s="7" t="b">
        <f t="shared" si="2"/>
        <v>0</v>
      </c>
      <c r="P594" s="13">
        <v>3999.0</v>
      </c>
    </row>
    <row r="595">
      <c r="A595" s="4" t="s">
        <v>3349</v>
      </c>
      <c r="B595" s="4" t="s">
        <v>3350</v>
      </c>
      <c r="C595" s="4" t="s">
        <v>3351</v>
      </c>
      <c r="D595" s="13">
        <v>2999.0</v>
      </c>
      <c r="E595" s="6">
        <v>44355.0</v>
      </c>
      <c r="F595" s="4" t="s">
        <v>4926</v>
      </c>
      <c r="G595" s="4" t="s">
        <v>3352</v>
      </c>
      <c r="H595" s="4" t="s">
        <v>3353</v>
      </c>
      <c r="I595" s="4" t="s">
        <v>1887</v>
      </c>
      <c r="J595" s="4" t="s">
        <v>3354</v>
      </c>
      <c r="K595" s="7">
        <f t="shared" si="1"/>
        <v>2021</v>
      </c>
      <c r="L595" s="7" t="b">
        <f t="shared" si="2"/>
        <v>0</v>
      </c>
      <c r="P595" s="13">
        <v>2999.0</v>
      </c>
    </row>
    <row r="596">
      <c r="A596" s="4" t="s">
        <v>3355</v>
      </c>
      <c r="B596" s="4" t="s">
        <v>3356</v>
      </c>
      <c r="C596" s="4" t="s">
        <v>3357</v>
      </c>
      <c r="D596" s="13">
        <v>2499.0</v>
      </c>
      <c r="E596" s="6">
        <v>44355.0</v>
      </c>
      <c r="F596" s="4" t="s">
        <v>4926</v>
      </c>
      <c r="G596" s="4" t="s">
        <v>3358</v>
      </c>
      <c r="J596" s="4" t="s">
        <v>1618</v>
      </c>
      <c r="K596" s="7">
        <f t="shared" si="1"/>
        <v>2021</v>
      </c>
      <c r="L596" s="7" t="b">
        <f t="shared" si="2"/>
        <v>0</v>
      </c>
      <c r="P596" s="13">
        <v>2499.0</v>
      </c>
    </row>
    <row r="597">
      <c r="A597" s="4" t="s">
        <v>3359</v>
      </c>
      <c r="B597" s="4" t="s">
        <v>3360</v>
      </c>
      <c r="C597" s="4" t="s">
        <v>3361</v>
      </c>
      <c r="D597" s="13">
        <v>0.0</v>
      </c>
      <c r="E597" s="6">
        <v>44355.0</v>
      </c>
      <c r="F597" s="4" t="s">
        <v>4960</v>
      </c>
      <c r="G597" s="4" t="s">
        <v>3362</v>
      </c>
      <c r="K597" s="7">
        <f t="shared" si="1"/>
        <v>2021</v>
      </c>
      <c r="L597" s="7" t="b">
        <f t="shared" si="2"/>
        <v>0</v>
      </c>
      <c r="P597" s="13">
        <v>0.0</v>
      </c>
    </row>
    <row r="598">
      <c r="A598" s="4" t="s">
        <v>3363</v>
      </c>
      <c r="B598" s="4" t="s">
        <v>3364</v>
      </c>
      <c r="C598" s="4" t="s">
        <v>3365</v>
      </c>
      <c r="D598" s="13">
        <v>1999.0</v>
      </c>
      <c r="E598" s="6">
        <v>44356.0</v>
      </c>
      <c r="F598" s="4" t="s">
        <v>4926</v>
      </c>
      <c r="G598" s="4" t="s">
        <v>3366</v>
      </c>
      <c r="H598" s="4" t="s">
        <v>3367</v>
      </c>
      <c r="I598" s="4" t="s">
        <v>3367</v>
      </c>
      <c r="J598" s="4" t="s">
        <v>3368</v>
      </c>
      <c r="K598" s="7">
        <f t="shared" si="1"/>
        <v>2021</v>
      </c>
      <c r="L598" s="7" t="b">
        <f t="shared" si="2"/>
        <v>0</v>
      </c>
      <c r="P598" s="13">
        <v>1999.0</v>
      </c>
    </row>
    <row r="599">
      <c r="A599" s="4" t="s">
        <v>3369</v>
      </c>
      <c r="B599" s="4" t="s">
        <v>3370</v>
      </c>
      <c r="C599" s="4" t="s">
        <v>3371</v>
      </c>
      <c r="D599" s="13">
        <v>1499.0</v>
      </c>
      <c r="E599" s="6">
        <v>44357.0</v>
      </c>
      <c r="F599" s="4" t="s">
        <v>4926</v>
      </c>
      <c r="G599" s="4" t="s">
        <v>3372</v>
      </c>
      <c r="H599" s="4" t="s">
        <v>3373</v>
      </c>
      <c r="I599" s="4" t="s">
        <v>336</v>
      </c>
      <c r="J599" s="4" t="s">
        <v>382</v>
      </c>
      <c r="K599" s="7">
        <f t="shared" si="1"/>
        <v>2021</v>
      </c>
      <c r="L599" s="7" t="b">
        <f t="shared" si="2"/>
        <v>0</v>
      </c>
      <c r="P599" s="13">
        <v>1499.0</v>
      </c>
    </row>
    <row r="600">
      <c r="A600" s="4" t="s">
        <v>3374</v>
      </c>
      <c r="B600" s="4" t="s">
        <v>3375</v>
      </c>
      <c r="C600" s="4" t="s">
        <v>3376</v>
      </c>
      <c r="D600" s="13">
        <v>0.0</v>
      </c>
      <c r="E600" s="6">
        <v>44357.0</v>
      </c>
      <c r="F600" s="4" t="s">
        <v>4926</v>
      </c>
      <c r="G600" s="4" t="s">
        <v>3377</v>
      </c>
      <c r="K600" s="7">
        <f t="shared" si="1"/>
        <v>2021</v>
      </c>
      <c r="L600" s="7" t="b">
        <f t="shared" si="2"/>
        <v>0</v>
      </c>
      <c r="P600" s="13">
        <v>0.0</v>
      </c>
    </row>
    <row r="601">
      <c r="A601" s="4" t="s">
        <v>3378</v>
      </c>
      <c r="B601" s="4" t="s">
        <v>3379</v>
      </c>
      <c r="C601" s="4" t="s">
        <v>3380</v>
      </c>
      <c r="D601" s="13">
        <v>3499.0</v>
      </c>
      <c r="E601" s="6">
        <v>44357.0</v>
      </c>
      <c r="F601" s="4" t="s">
        <v>4949</v>
      </c>
      <c r="G601" s="4" t="s">
        <v>3381</v>
      </c>
      <c r="J601" s="4" t="s">
        <v>3382</v>
      </c>
      <c r="K601" s="7">
        <f t="shared" si="1"/>
        <v>2021</v>
      </c>
      <c r="L601" s="7" t="b">
        <f t="shared" si="2"/>
        <v>0</v>
      </c>
      <c r="P601" s="13">
        <v>3499.0</v>
      </c>
    </row>
    <row r="602">
      <c r="A602" s="4" t="s">
        <v>3383</v>
      </c>
      <c r="B602" s="4" t="s">
        <v>3384</v>
      </c>
      <c r="C602" s="4" t="s">
        <v>3385</v>
      </c>
      <c r="D602" s="13">
        <v>1999.0</v>
      </c>
      <c r="E602" s="6">
        <v>44357.0</v>
      </c>
      <c r="F602" s="4" t="s">
        <v>4949</v>
      </c>
      <c r="G602" s="4" t="s">
        <v>3386</v>
      </c>
      <c r="J602" s="4" t="s">
        <v>2129</v>
      </c>
      <c r="K602" s="7">
        <f t="shared" si="1"/>
        <v>2021</v>
      </c>
      <c r="L602" s="7" t="b">
        <f t="shared" si="2"/>
        <v>0</v>
      </c>
      <c r="P602" s="13">
        <v>1999.0</v>
      </c>
    </row>
    <row r="603">
      <c r="A603" s="4" t="s">
        <v>3387</v>
      </c>
      <c r="B603" s="4" t="s">
        <v>3388</v>
      </c>
      <c r="C603" s="4" t="s">
        <v>3389</v>
      </c>
      <c r="D603" s="13">
        <v>1999.0</v>
      </c>
      <c r="E603" s="6">
        <v>44357.0</v>
      </c>
      <c r="F603" s="4" t="s">
        <v>4967</v>
      </c>
      <c r="G603" s="4" t="s">
        <v>3390</v>
      </c>
      <c r="H603" s="4" t="s">
        <v>3391</v>
      </c>
      <c r="I603" s="4" t="s">
        <v>1635</v>
      </c>
      <c r="J603" s="4" t="s">
        <v>3392</v>
      </c>
      <c r="K603" s="7">
        <f t="shared" si="1"/>
        <v>2021</v>
      </c>
      <c r="L603" s="7" t="b">
        <f t="shared" si="2"/>
        <v>0</v>
      </c>
      <c r="P603" s="13">
        <v>1999.0</v>
      </c>
    </row>
    <row r="604">
      <c r="A604" s="4" t="s">
        <v>3393</v>
      </c>
      <c r="B604" s="4" t="s">
        <v>3394</v>
      </c>
      <c r="C604" s="4" t="s">
        <v>3395</v>
      </c>
      <c r="D604" s="13">
        <v>999.0</v>
      </c>
      <c r="E604" s="6">
        <v>44359.0</v>
      </c>
      <c r="F604" s="4" t="s">
        <v>4939</v>
      </c>
      <c r="G604" s="4" t="s">
        <v>3396</v>
      </c>
      <c r="H604" s="4" t="s">
        <v>3397</v>
      </c>
      <c r="I604" s="4" t="s">
        <v>2260</v>
      </c>
      <c r="J604" s="4" t="s">
        <v>1974</v>
      </c>
      <c r="K604" s="7">
        <f t="shared" si="1"/>
        <v>2021</v>
      </c>
      <c r="L604" s="7" t="b">
        <f t="shared" si="2"/>
        <v>0</v>
      </c>
      <c r="P604" s="13">
        <v>999.0</v>
      </c>
    </row>
    <row r="605">
      <c r="A605" s="4" t="s">
        <v>3398</v>
      </c>
      <c r="B605" s="4" t="s">
        <v>3399</v>
      </c>
      <c r="C605" s="4" t="s">
        <v>3400</v>
      </c>
      <c r="D605" s="13">
        <v>799.0</v>
      </c>
      <c r="E605" s="6">
        <v>44363.0</v>
      </c>
      <c r="F605" s="4" t="s">
        <v>4939</v>
      </c>
      <c r="G605" s="4" t="s">
        <v>3401</v>
      </c>
      <c r="H605" s="4" t="s">
        <v>2977</v>
      </c>
      <c r="I605" s="4" t="s">
        <v>2977</v>
      </c>
      <c r="J605" s="4" t="s">
        <v>3402</v>
      </c>
      <c r="K605" s="7">
        <f t="shared" si="1"/>
        <v>2021</v>
      </c>
      <c r="L605" s="7" t="b">
        <f t="shared" si="2"/>
        <v>0</v>
      </c>
      <c r="P605" s="13">
        <v>799.0</v>
      </c>
    </row>
    <row r="606">
      <c r="A606" s="4" t="s">
        <v>3403</v>
      </c>
      <c r="B606" s="4" t="s">
        <v>3404</v>
      </c>
      <c r="C606" s="4" t="s">
        <v>3405</v>
      </c>
      <c r="D606" s="13">
        <v>999.0</v>
      </c>
      <c r="E606" s="6">
        <v>44364.0</v>
      </c>
      <c r="F606" s="4" t="s">
        <v>4926</v>
      </c>
      <c r="G606" s="4" t="s">
        <v>3406</v>
      </c>
      <c r="H606" s="4" t="s">
        <v>3407</v>
      </c>
      <c r="I606" s="4" t="s">
        <v>3152</v>
      </c>
      <c r="J606" s="4" t="s">
        <v>3408</v>
      </c>
      <c r="K606" s="7">
        <f t="shared" si="1"/>
        <v>2021</v>
      </c>
      <c r="L606" s="7" t="b">
        <f t="shared" si="2"/>
        <v>0</v>
      </c>
      <c r="P606" s="13">
        <v>999.0</v>
      </c>
    </row>
    <row r="607">
      <c r="A607" s="4" t="s">
        <v>3409</v>
      </c>
      <c r="B607" s="4" t="s">
        <v>3410</v>
      </c>
      <c r="C607" s="4" t="s">
        <v>3411</v>
      </c>
      <c r="D607" s="13">
        <v>2499.0</v>
      </c>
      <c r="E607" s="6">
        <v>44364.0</v>
      </c>
      <c r="F607" s="4" t="s">
        <v>4926</v>
      </c>
      <c r="G607" s="4" t="s">
        <v>3412</v>
      </c>
      <c r="H607" s="4" t="s">
        <v>3413</v>
      </c>
      <c r="I607" s="4" t="s">
        <v>388</v>
      </c>
      <c r="J607" s="4" t="s">
        <v>3414</v>
      </c>
      <c r="K607" s="7">
        <f t="shared" si="1"/>
        <v>2021</v>
      </c>
      <c r="L607" s="7" t="b">
        <f t="shared" si="2"/>
        <v>0</v>
      </c>
      <c r="P607" s="13">
        <v>2499.0</v>
      </c>
    </row>
    <row r="608">
      <c r="A608" s="4" t="s">
        <v>3415</v>
      </c>
      <c r="B608" s="4" t="s">
        <v>3416</v>
      </c>
      <c r="C608" s="4" t="s">
        <v>3417</v>
      </c>
      <c r="D608" s="13">
        <v>599.0</v>
      </c>
      <c r="E608" s="6">
        <v>44365.0</v>
      </c>
      <c r="F608" s="4" t="s">
        <v>4935</v>
      </c>
      <c r="G608" s="4" t="s">
        <v>3418</v>
      </c>
      <c r="H608" s="4" t="s">
        <v>3419</v>
      </c>
      <c r="I608" s="4" t="s">
        <v>3420</v>
      </c>
      <c r="J608" s="4" t="s">
        <v>3421</v>
      </c>
      <c r="K608" s="7">
        <f t="shared" si="1"/>
        <v>2021</v>
      </c>
      <c r="L608" s="7" t="b">
        <f t="shared" si="2"/>
        <v>0</v>
      </c>
      <c r="P608" s="13">
        <v>599.0</v>
      </c>
    </row>
    <row r="609">
      <c r="A609" s="4" t="s">
        <v>3422</v>
      </c>
      <c r="B609" s="4" t="s">
        <v>3423</v>
      </c>
      <c r="C609" s="4" t="s">
        <v>3424</v>
      </c>
      <c r="D609" s="13">
        <v>1999.0</v>
      </c>
      <c r="E609" s="6">
        <v>44369.0</v>
      </c>
      <c r="F609" s="4" t="s">
        <v>4930</v>
      </c>
      <c r="G609" s="4" t="s">
        <v>3425</v>
      </c>
      <c r="J609" s="4" t="s">
        <v>2067</v>
      </c>
      <c r="K609" s="7">
        <f t="shared" si="1"/>
        <v>2021</v>
      </c>
      <c r="L609" s="7" t="b">
        <f t="shared" si="2"/>
        <v>0</v>
      </c>
      <c r="P609" s="13">
        <v>1999.0</v>
      </c>
    </row>
    <row r="610">
      <c r="A610" s="4" t="s">
        <v>3426</v>
      </c>
      <c r="B610" s="4" t="s">
        <v>3427</v>
      </c>
      <c r="C610" s="4" t="s">
        <v>3428</v>
      </c>
      <c r="D610" s="13">
        <v>1999.0</v>
      </c>
      <c r="E610" s="6">
        <v>44369.0</v>
      </c>
      <c r="F610" s="4" t="s">
        <v>4926</v>
      </c>
      <c r="G610" s="4" t="s">
        <v>3429</v>
      </c>
      <c r="J610" s="4" t="s">
        <v>3430</v>
      </c>
      <c r="K610" s="7">
        <f t="shared" si="1"/>
        <v>2021</v>
      </c>
      <c r="L610" s="7" t="b">
        <f t="shared" si="2"/>
        <v>0</v>
      </c>
      <c r="P610" s="13">
        <v>1999.0</v>
      </c>
    </row>
    <row r="611">
      <c r="A611" s="4" t="s">
        <v>3431</v>
      </c>
      <c r="B611" s="4" t="s">
        <v>3432</v>
      </c>
      <c r="C611" s="4" t="s">
        <v>3433</v>
      </c>
      <c r="D611" s="13">
        <v>1999.0</v>
      </c>
      <c r="E611" s="6">
        <v>44369.0</v>
      </c>
      <c r="F611" s="4" t="s">
        <v>4939</v>
      </c>
      <c r="G611" s="4" t="s">
        <v>3434</v>
      </c>
      <c r="J611" s="4" t="s">
        <v>1014</v>
      </c>
      <c r="K611" s="7">
        <f t="shared" si="1"/>
        <v>2021</v>
      </c>
      <c r="L611" s="7" t="b">
        <f t="shared" si="2"/>
        <v>0</v>
      </c>
      <c r="P611" s="13">
        <v>1999.0</v>
      </c>
    </row>
    <row r="612">
      <c r="A612" s="4" t="s">
        <v>3435</v>
      </c>
      <c r="B612" s="4" t="s">
        <v>3436</v>
      </c>
      <c r="C612" s="4" t="s">
        <v>3437</v>
      </c>
      <c r="D612" s="13">
        <v>1999.0</v>
      </c>
      <c r="E612" s="6">
        <v>44370.0</v>
      </c>
      <c r="F612" s="4" t="s">
        <v>4926</v>
      </c>
      <c r="G612" s="4" t="s">
        <v>3438</v>
      </c>
      <c r="H612" s="4" t="s">
        <v>3439</v>
      </c>
      <c r="I612" s="4" t="s">
        <v>3440</v>
      </c>
      <c r="J612" s="4" t="s">
        <v>1004</v>
      </c>
      <c r="K612" s="7">
        <f t="shared" si="1"/>
        <v>2021</v>
      </c>
      <c r="L612" s="7" t="b">
        <f t="shared" si="2"/>
        <v>0</v>
      </c>
      <c r="P612" s="13">
        <v>1999.0</v>
      </c>
    </row>
    <row r="613">
      <c r="A613" s="4" t="s">
        <v>3441</v>
      </c>
      <c r="B613" s="4" t="s">
        <v>3442</v>
      </c>
      <c r="C613" s="4" t="s">
        <v>3443</v>
      </c>
      <c r="D613" s="13">
        <v>2999.0</v>
      </c>
      <c r="E613" s="6">
        <v>44370.0</v>
      </c>
      <c r="F613" s="4" t="s">
        <v>4949</v>
      </c>
      <c r="G613" s="4" t="s">
        <v>3444</v>
      </c>
      <c r="K613" s="7">
        <f t="shared" si="1"/>
        <v>2021</v>
      </c>
      <c r="L613" s="7" t="b">
        <f t="shared" si="2"/>
        <v>0</v>
      </c>
      <c r="P613" s="13">
        <v>2999.0</v>
      </c>
    </row>
    <row r="614">
      <c r="A614" s="4" t="s">
        <v>3445</v>
      </c>
      <c r="B614" s="4" t="s">
        <v>3446</v>
      </c>
      <c r="C614" s="4" t="s">
        <v>3447</v>
      </c>
      <c r="D614" s="13">
        <v>1499.0</v>
      </c>
      <c r="E614" s="6">
        <v>44370.0</v>
      </c>
      <c r="F614" s="4" t="s">
        <v>4950</v>
      </c>
      <c r="G614" s="4" t="s">
        <v>3448</v>
      </c>
      <c r="H614" s="4" t="s">
        <v>658</v>
      </c>
      <c r="I614" s="4" t="s">
        <v>658</v>
      </c>
      <c r="J614" s="4" t="s">
        <v>3449</v>
      </c>
      <c r="K614" s="7">
        <f t="shared" si="1"/>
        <v>2021</v>
      </c>
      <c r="L614" s="7" t="b">
        <f t="shared" si="2"/>
        <v>0</v>
      </c>
      <c r="P614" s="13">
        <v>1499.0</v>
      </c>
    </row>
    <row r="615">
      <c r="A615" s="4" t="s">
        <v>3450</v>
      </c>
      <c r="B615" s="4" t="s">
        <v>3451</v>
      </c>
      <c r="C615" s="4" t="s">
        <v>3452</v>
      </c>
      <c r="D615" s="13">
        <v>1999.0</v>
      </c>
      <c r="E615" s="6">
        <v>44371.0</v>
      </c>
      <c r="F615" s="4" t="s">
        <v>4937</v>
      </c>
      <c r="G615" s="4" t="s">
        <v>3453</v>
      </c>
      <c r="J615" s="4" t="s">
        <v>3454</v>
      </c>
      <c r="K615" s="7">
        <f t="shared" si="1"/>
        <v>2021</v>
      </c>
      <c r="L615" s="7" t="b">
        <f t="shared" si="2"/>
        <v>0</v>
      </c>
      <c r="P615" s="13">
        <v>1999.0</v>
      </c>
    </row>
    <row r="616">
      <c r="A616" s="4" t="s">
        <v>3455</v>
      </c>
      <c r="B616" s="4" t="s">
        <v>3456</v>
      </c>
      <c r="C616" s="4" t="s">
        <v>3457</v>
      </c>
      <c r="D616" s="13">
        <v>1999.0</v>
      </c>
      <c r="E616" s="6">
        <v>44371.0</v>
      </c>
      <c r="F616" s="4" t="s">
        <v>4926</v>
      </c>
      <c r="G616" s="4" t="s">
        <v>3458</v>
      </c>
      <c r="H616" s="4" t="s">
        <v>3459</v>
      </c>
      <c r="I616" s="4" t="s">
        <v>1660</v>
      </c>
      <c r="J616" s="4" t="s">
        <v>3460</v>
      </c>
      <c r="K616" s="7">
        <f t="shared" si="1"/>
        <v>2021</v>
      </c>
      <c r="L616" s="7" t="b">
        <f t="shared" si="2"/>
        <v>0</v>
      </c>
      <c r="P616" s="13">
        <v>1999.0</v>
      </c>
    </row>
    <row r="617">
      <c r="A617" s="4" t="s">
        <v>3461</v>
      </c>
      <c r="B617" s="4" t="s">
        <v>3462</v>
      </c>
      <c r="C617" s="4" t="s">
        <v>3463</v>
      </c>
      <c r="D617" s="13">
        <v>1999.0</v>
      </c>
      <c r="E617" s="6">
        <v>44371.0</v>
      </c>
      <c r="F617" s="4" t="s">
        <v>4926</v>
      </c>
      <c r="G617" s="4" t="s">
        <v>3464</v>
      </c>
      <c r="J617" s="4" t="s">
        <v>2628</v>
      </c>
      <c r="K617" s="7">
        <f t="shared" si="1"/>
        <v>2021</v>
      </c>
      <c r="L617" s="7" t="b">
        <f t="shared" si="2"/>
        <v>0</v>
      </c>
      <c r="P617" s="13">
        <v>1999.0</v>
      </c>
    </row>
    <row r="618">
      <c r="A618" s="4" t="s">
        <v>3465</v>
      </c>
      <c r="B618" s="4" t="s">
        <v>3466</v>
      </c>
      <c r="C618" s="4" t="s">
        <v>3467</v>
      </c>
      <c r="D618" s="13">
        <v>0.0</v>
      </c>
      <c r="E618" s="6">
        <v>44372.0</v>
      </c>
      <c r="F618" s="4" t="s">
        <v>4930</v>
      </c>
      <c r="G618" s="4" t="s">
        <v>3468</v>
      </c>
      <c r="H618" s="4" t="s">
        <v>3469</v>
      </c>
      <c r="J618" s="4" t="s">
        <v>3470</v>
      </c>
      <c r="K618" s="7">
        <f t="shared" si="1"/>
        <v>2021</v>
      </c>
      <c r="L618" s="7" t="b">
        <f t="shared" si="2"/>
        <v>0</v>
      </c>
      <c r="P618" s="13">
        <v>0.0</v>
      </c>
    </row>
    <row r="619">
      <c r="A619" s="4" t="s">
        <v>3471</v>
      </c>
      <c r="B619" s="4" t="s">
        <v>3472</v>
      </c>
      <c r="C619" s="4" t="s">
        <v>3473</v>
      </c>
      <c r="D619" s="13">
        <v>799.0</v>
      </c>
      <c r="E619" s="6">
        <v>44372.0</v>
      </c>
      <c r="F619" s="4" t="s">
        <v>4926</v>
      </c>
      <c r="G619" s="4" t="s">
        <v>3474</v>
      </c>
      <c r="H619" s="4" t="s">
        <v>3475</v>
      </c>
      <c r="I619" s="4" t="s">
        <v>3475</v>
      </c>
      <c r="J619" s="4" t="s">
        <v>3476</v>
      </c>
      <c r="K619" s="7">
        <f t="shared" si="1"/>
        <v>2021</v>
      </c>
      <c r="L619" s="7" t="b">
        <f t="shared" si="2"/>
        <v>0</v>
      </c>
      <c r="P619" s="13">
        <v>799.0</v>
      </c>
    </row>
    <row r="620">
      <c r="A620" s="4" t="s">
        <v>3477</v>
      </c>
      <c r="B620" s="4" t="s">
        <v>3478</v>
      </c>
      <c r="C620" s="4" t="s">
        <v>3479</v>
      </c>
      <c r="D620" s="13">
        <v>2999.0</v>
      </c>
      <c r="E620" s="6">
        <v>44372.0</v>
      </c>
      <c r="F620" s="4" t="s">
        <v>4926</v>
      </c>
      <c r="G620" s="4" t="s">
        <v>3480</v>
      </c>
      <c r="H620" s="4" t="s">
        <v>1282</v>
      </c>
      <c r="I620" s="4" t="s">
        <v>1282</v>
      </c>
      <c r="J620" s="4" t="s">
        <v>3481</v>
      </c>
      <c r="K620" s="7">
        <f t="shared" si="1"/>
        <v>2021</v>
      </c>
      <c r="L620" s="7" t="b">
        <f t="shared" si="2"/>
        <v>0</v>
      </c>
      <c r="P620" s="13">
        <v>2999.0</v>
      </c>
    </row>
    <row r="621">
      <c r="A621" s="4" t="s">
        <v>3482</v>
      </c>
      <c r="B621" s="4" t="s">
        <v>3483</v>
      </c>
      <c r="C621" s="4" t="s">
        <v>3484</v>
      </c>
      <c r="D621" s="13">
        <v>0.0</v>
      </c>
      <c r="E621" s="6">
        <v>44376.0</v>
      </c>
      <c r="F621" s="4" t="s">
        <v>4945</v>
      </c>
      <c r="G621" s="4" t="s">
        <v>3485</v>
      </c>
      <c r="H621" s="4" t="s">
        <v>3486</v>
      </c>
      <c r="I621" s="4" t="s">
        <v>3487</v>
      </c>
      <c r="J621" s="4" t="s">
        <v>3488</v>
      </c>
      <c r="K621" s="7">
        <f t="shared" si="1"/>
        <v>2021</v>
      </c>
      <c r="L621" s="7" t="b">
        <f t="shared" si="2"/>
        <v>0</v>
      </c>
      <c r="P621" s="13">
        <v>0.0</v>
      </c>
    </row>
    <row r="622">
      <c r="A622" s="4" t="s">
        <v>3489</v>
      </c>
      <c r="B622" s="4" t="s">
        <v>3490</v>
      </c>
      <c r="C622" s="4" t="s">
        <v>3491</v>
      </c>
      <c r="D622" s="13">
        <v>1499.0</v>
      </c>
      <c r="E622" s="6">
        <v>44377.0</v>
      </c>
      <c r="F622" s="4" t="s">
        <v>4939</v>
      </c>
      <c r="G622" s="4" t="s">
        <v>3492</v>
      </c>
      <c r="H622" s="4" t="s">
        <v>3493</v>
      </c>
      <c r="I622" s="4" t="s">
        <v>1533</v>
      </c>
      <c r="J622" s="4" t="s">
        <v>3494</v>
      </c>
      <c r="K622" s="7">
        <f t="shared" si="1"/>
        <v>2021</v>
      </c>
      <c r="L622" s="7" t="b">
        <f t="shared" si="2"/>
        <v>0</v>
      </c>
      <c r="P622" s="13">
        <v>1499.0</v>
      </c>
    </row>
    <row r="623">
      <c r="A623" s="4" t="s">
        <v>3495</v>
      </c>
      <c r="B623" s="4" t="s">
        <v>3496</v>
      </c>
      <c r="C623" s="4" t="s">
        <v>3497</v>
      </c>
      <c r="D623" s="13">
        <v>999.0</v>
      </c>
      <c r="E623" s="6">
        <v>44377.0</v>
      </c>
      <c r="F623" s="4" t="s">
        <v>4949</v>
      </c>
      <c r="G623" s="4" t="s">
        <v>3498</v>
      </c>
      <c r="H623" s="4" t="s">
        <v>3499</v>
      </c>
      <c r="I623" s="4" t="s">
        <v>3500</v>
      </c>
      <c r="J623" s="4" t="s">
        <v>3501</v>
      </c>
      <c r="K623" s="7">
        <f t="shared" si="1"/>
        <v>2021</v>
      </c>
      <c r="L623" s="7" t="b">
        <f t="shared" si="2"/>
        <v>0</v>
      </c>
      <c r="P623" s="13">
        <v>999.0</v>
      </c>
    </row>
    <row r="624">
      <c r="A624" s="4" t="s">
        <v>3502</v>
      </c>
      <c r="B624" s="4" t="s">
        <v>3503</v>
      </c>
      <c r="C624" s="4" t="s">
        <v>3504</v>
      </c>
      <c r="D624" s="13">
        <v>1699.0</v>
      </c>
      <c r="E624" s="6">
        <v>44377.0</v>
      </c>
      <c r="F624" s="4" t="s">
        <v>4949</v>
      </c>
      <c r="G624" s="4" t="s">
        <v>3505</v>
      </c>
      <c r="H624" s="4" t="s">
        <v>3499</v>
      </c>
      <c r="I624" s="4" t="s">
        <v>3500</v>
      </c>
      <c r="J624" s="4" t="s">
        <v>3506</v>
      </c>
      <c r="K624" s="7">
        <f t="shared" si="1"/>
        <v>2021</v>
      </c>
      <c r="L624" s="7" t="b">
        <f t="shared" si="2"/>
        <v>0</v>
      </c>
      <c r="P624" s="13">
        <v>1699.0</v>
      </c>
    </row>
    <row r="625">
      <c r="A625" s="4" t="s">
        <v>3507</v>
      </c>
      <c r="B625" s="4" t="s">
        <v>3508</v>
      </c>
      <c r="C625" s="4" t="s">
        <v>3509</v>
      </c>
      <c r="D625" s="13">
        <v>999.0</v>
      </c>
      <c r="E625" s="6">
        <v>44377.0</v>
      </c>
      <c r="F625" s="4" t="s">
        <v>4949</v>
      </c>
      <c r="G625" s="4" t="s">
        <v>3510</v>
      </c>
      <c r="H625" s="4" t="s">
        <v>3511</v>
      </c>
      <c r="I625" s="4" t="s">
        <v>2282</v>
      </c>
      <c r="J625" s="4" t="s">
        <v>3512</v>
      </c>
      <c r="K625" s="7">
        <f t="shared" si="1"/>
        <v>2021</v>
      </c>
      <c r="L625" s="7" t="b">
        <f t="shared" si="2"/>
        <v>0</v>
      </c>
      <c r="P625" s="13">
        <v>999.0</v>
      </c>
    </row>
    <row r="626">
      <c r="A626" s="4" t="s">
        <v>3513</v>
      </c>
      <c r="B626" s="4" t="s">
        <v>3514</v>
      </c>
      <c r="C626" s="4" t="s">
        <v>3515</v>
      </c>
      <c r="D626" s="13">
        <v>1299.0</v>
      </c>
      <c r="E626" s="6">
        <v>44378.0</v>
      </c>
      <c r="F626" s="4" t="s">
        <v>4926</v>
      </c>
      <c r="G626" s="4" t="s">
        <v>3516</v>
      </c>
      <c r="H626" s="4" t="s">
        <v>3517</v>
      </c>
      <c r="I626" s="4" t="s">
        <v>1881</v>
      </c>
      <c r="J626" s="4" t="s">
        <v>3518</v>
      </c>
      <c r="K626" s="7">
        <f t="shared" si="1"/>
        <v>2021</v>
      </c>
      <c r="L626" s="7" t="b">
        <f t="shared" si="2"/>
        <v>0</v>
      </c>
      <c r="P626" s="13">
        <v>1299.0</v>
      </c>
    </row>
    <row r="627">
      <c r="A627" s="4" t="s">
        <v>3519</v>
      </c>
      <c r="B627" s="4" t="s">
        <v>3520</v>
      </c>
      <c r="C627" s="4" t="s">
        <v>3521</v>
      </c>
      <c r="D627" s="13">
        <v>1999.0</v>
      </c>
      <c r="E627" s="6">
        <v>44379.0</v>
      </c>
      <c r="F627" s="4" t="s">
        <v>4926</v>
      </c>
      <c r="G627" s="4" t="s">
        <v>3522</v>
      </c>
      <c r="K627" s="7">
        <f t="shared" si="1"/>
        <v>2021</v>
      </c>
      <c r="L627" s="7" t="b">
        <f t="shared" si="2"/>
        <v>0</v>
      </c>
      <c r="P627" s="13">
        <v>1999.0</v>
      </c>
    </row>
    <row r="628">
      <c r="A628" s="4" t="s">
        <v>3523</v>
      </c>
      <c r="B628" s="4" t="s">
        <v>3524</v>
      </c>
      <c r="C628" s="4" t="s">
        <v>3525</v>
      </c>
      <c r="D628" s="13">
        <v>5999.0</v>
      </c>
      <c r="E628" s="6">
        <v>44383.0</v>
      </c>
      <c r="F628" s="4" t="s">
        <v>4949</v>
      </c>
      <c r="G628" s="4" t="s">
        <v>3526</v>
      </c>
      <c r="H628" s="4" t="s">
        <v>2972</v>
      </c>
      <c r="I628" s="4" t="s">
        <v>2393</v>
      </c>
      <c r="J628" s="4" t="s">
        <v>146</v>
      </c>
      <c r="K628" s="7">
        <f t="shared" si="1"/>
        <v>2021</v>
      </c>
      <c r="L628" s="7" t="b">
        <f t="shared" si="2"/>
        <v>1</v>
      </c>
      <c r="P628" s="13">
        <v>5999.0</v>
      </c>
    </row>
    <row r="629">
      <c r="A629" s="4" t="s">
        <v>3527</v>
      </c>
      <c r="B629" s="4" t="s">
        <v>3528</v>
      </c>
      <c r="C629" s="4" t="s">
        <v>3529</v>
      </c>
      <c r="D629" s="13">
        <v>1999.0</v>
      </c>
      <c r="E629" s="6">
        <v>44385.0</v>
      </c>
      <c r="F629" s="4" t="s">
        <v>4937</v>
      </c>
      <c r="G629" s="4" t="s">
        <v>3530</v>
      </c>
      <c r="H629" s="4" t="s">
        <v>3531</v>
      </c>
      <c r="I629" s="4" t="s">
        <v>3531</v>
      </c>
      <c r="J629" s="4" t="s">
        <v>3532</v>
      </c>
      <c r="K629" s="7">
        <f t="shared" si="1"/>
        <v>2021</v>
      </c>
      <c r="L629" s="7" t="b">
        <f t="shared" si="2"/>
        <v>0</v>
      </c>
      <c r="P629" s="13">
        <v>1999.0</v>
      </c>
    </row>
    <row r="630">
      <c r="A630" s="4" t="s">
        <v>3533</v>
      </c>
      <c r="B630" s="4" t="s">
        <v>3534</v>
      </c>
      <c r="C630" s="4" t="s">
        <v>3535</v>
      </c>
      <c r="D630" s="13">
        <v>1999.0</v>
      </c>
      <c r="E630" s="6">
        <v>44385.0</v>
      </c>
      <c r="F630" s="4" t="s">
        <v>4926</v>
      </c>
      <c r="G630" s="4" t="s">
        <v>3536</v>
      </c>
      <c r="H630" s="4" t="s">
        <v>3537</v>
      </c>
      <c r="I630" s="4" t="s">
        <v>315</v>
      </c>
      <c r="J630" s="4" t="s">
        <v>3538</v>
      </c>
      <c r="K630" s="7">
        <f t="shared" si="1"/>
        <v>2021</v>
      </c>
      <c r="L630" s="7" t="b">
        <f t="shared" si="2"/>
        <v>0</v>
      </c>
      <c r="P630" s="13">
        <v>1999.0</v>
      </c>
    </row>
    <row r="631">
      <c r="A631" s="4" t="s">
        <v>3539</v>
      </c>
      <c r="B631" s="4" t="s">
        <v>3540</v>
      </c>
      <c r="C631" s="4" t="s">
        <v>3541</v>
      </c>
      <c r="D631" s="13">
        <v>1499.0</v>
      </c>
      <c r="E631" s="6">
        <v>44385.0</v>
      </c>
      <c r="F631" s="4" t="s">
        <v>4926</v>
      </c>
      <c r="G631" s="4" t="s">
        <v>3542</v>
      </c>
      <c r="H631" s="4" t="s">
        <v>3543</v>
      </c>
      <c r="I631" s="4" t="s">
        <v>1881</v>
      </c>
      <c r="J631" s="4" t="s">
        <v>3176</v>
      </c>
      <c r="K631" s="7">
        <f t="shared" si="1"/>
        <v>2021</v>
      </c>
      <c r="L631" s="7" t="b">
        <f t="shared" si="2"/>
        <v>0</v>
      </c>
      <c r="P631" s="13">
        <v>1499.0</v>
      </c>
    </row>
    <row r="632">
      <c r="A632" s="4" t="s">
        <v>3544</v>
      </c>
      <c r="B632" s="4" t="s">
        <v>3545</v>
      </c>
      <c r="C632" s="4" t="s">
        <v>3546</v>
      </c>
      <c r="D632" s="13">
        <v>1999.0</v>
      </c>
      <c r="E632" s="6">
        <v>44385.0</v>
      </c>
      <c r="F632" s="4" t="s">
        <v>4926</v>
      </c>
      <c r="G632" s="4" t="s">
        <v>3547</v>
      </c>
      <c r="H632" s="4" t="s">
        <v>2282</v>
      </c>
      <c r="I632" s="4" t="s">
        <v>2282</v>
      </c>
      <c r="J632" s="4" t="s">
        <v>3548</v>
      </c>
      <c r="K632" s="7">
        <f t="shared" si="1"/>
        <v>2021</v>
      </c>
      <c r="L632" s="7" t="b">
        <f t="shared" si="2"/>
        <v>0</v>
      </c>
      <c r="P632" s="13">
        <v>1999.0</v>
      </c>
    </row>
    <row r="633">
      <c r="A633" s="4" t="s">
        <v>3549</v>
      </c>
      <c r="B633" s="4" t="s">
        <v>3550</v>
      </c>
      <c r="C633" s="4" t="s">
        <v>3551</v>
      </c>
      <c r="D633" s="13">
        <v>1999.0</v>
      </c>
      <c r="E633" s="6">
        <v>44385.0</v>
      </c>
      <c r="F633" s="4" t="s">
        <v>4968</v>
      </c>
      <c r="G633" s="4" t="s">
        <v>3552</v>
      </c>
      <c r="J633" s="4" t="s">
        <v>3553</v>
      </c>
      <c r="K633" s="7">
        <f t="shared" si="1"/>
        <v>2021</v>
      </c>
      <c r="L633" s="7" t="b">
        <f t="shared" si="2"/>
        <v>0</v>
      </c>
      <c r="P633" s="13">
        <v>1999.0</v>
      </c>
    </row>
    <row r="634">
      <c r="A634" s="4" t="s">
        <v>3554</v>
      </c>
      <c r="B634" s="4" t="s">
        <v>3555</v>
      </c>
      <c r="C634" s="4" t="s">
        <v>3556</v>
      </c>
      <c r="D634" s="13">
        <v>0.0</v>
      </c>
      <c r="E634" s="6">
        <v>44386.0</v>
      </c>
      <c r="F634" s="4" t="s">
        <v>4947</v>
      </c>
      <c r="G634" s="4" t="s">
        <v>3557</v>
      </c>
      <c r="H634" s="4" t="s">
        <v>3558</v>
      </c>
      <c r="I634" s="4" t="s">
        <v>3559</v>
      </c>
      <c r="J634" s="4" t="s">
        <v>298</v>
      </c>
      <c r="K634" s="7">
        <f t="shared" si="1"/>
        <v>2021</v>
      </c>
      <c r="L634" s="7" t="b">
        <f t="shared" si="2"/>
        <v>0</v>
      </c>
      <c r="P634" s="13">
        <v>0.0</v>
      </c>
    </row>
    <row r="635">
      <c r="A635" s="4" t="s">
        <v>3560</v>
      </c>
      <c r="B635" s="4" t="s">
        <v>3561</v>
      </c>
      <c r="C635" s="4" t="s">
        <v>3562</v>
      </c>
      <c r="D635" s="13">
        <v>1999.0</v>
      </c>
      <c r="E635" s="6">
        <v>44386.0</v>
      </c>
      <c r="F635" s="4" t="s">
        <v>4939</v>
      </c>
      <c r="G635" s="4" t="s">
        <v>3563</v>
      </c>
      <c r="H635" s="4" t="s">
        <v>3564</v>
      </c>
      <c r="I635" s="4" t="s">
        <v>1276</v>
      </c>
      <c r="J635" s="4" t="s">
        <v>316</v>
      </c>
      <c r="K635" s="7">
        <f t="shared" si="1"/>
        <v>2021</v>
      </c>
      <c r="L635" s="7" t="b">
        <f t="shared" si="2"/>
        <v>0</v>
      </c>
      <c r="P635" s="13">
        <v>1999.0</v>
      </c>
    </row>
    <row r="636">
      <c r="A636" s="4" t="s">
        <v>3565</v>
      </c>
      <c r="B636" s="4" t="s">
        <v>3566</v>
      </c>
      <c r="C636" s="4" t="s">
        <v>3567</v>
      </c>
      <c r="D636" s="13">
        <v>3999.0</v>
      </c>
      <c r="E636" s="6">
        <v>44389.0</v>
      </c>
      <c r="F636" s="4" t="s">
        <v>4930</v>
      </c>
      <c r="G636" s="4" t="s">
        <v>3568</v>
      </c>
      <c r="H636" s="4" t="s">
        <v>3569</v>
      </c>
      <c r="I636" s="4" t="s">
        <v>3569</v>
      </c>
      <c r="J636" s="4" t="s">
        <v>1522</v>
      </c>
      <c r="K636" s="7">
        <f t="shared" si="1"/>
        <v>2021</v>
      </c>
      <c r="L636" s="7" t="b">
        <f t="shared" si="2"/>
        <v>0</v>
      </c>
      <c r="P636" s="13">
        <v>3999.0</v>
      </c>
    </row>
    <row r="637">
      <c r="A637" s="4" t="s">
        <v>3570</v>
      </c>
      <c r="B637" s="4" t="s">
        <v>3571</v>
      </c>
      <c r="C637" s="4" t="s">
        <v>3572</v>
      </c>
      <c r="D637" s="13">
        <v>999.0</v>
      </c>
      <c r="E637" s="6">
        <v>44390.0</v>
      </c>
      <c r="F637" s="4" t="s">
        <v>4930</v>
      </c>
      <c r="G637" s="4" t="s">
        <v>3573</v>
      </c>
      <c r="H637" s="4" t="s">
        <v>3574</v>
      </c>
      <c r="I637" s="4" t="s">
        <v>3574</v>
      </c>
      <c r="J637" s="4" t="s">
        <v>3575</v>
      </c>
      <c r="K637" s="7">
        <f t="shared" si="1"/>
        <v>2021</v>
      </c>
      <c r="L637" s="7" t="b">
        <f t="shared" si="2"/>
        <v>0</v>
      </c>
      <c r="P637" s="13">
        <v>999.0</v>
      </c>
    </row>
    <row r="638">
      <c r="A638" s="4" t="s">
        <v>3576</v>
      </c>
      <c r="B638" s="4" t="s">
        <v>3577</v>
      </c>
      <c r="C638" s="4" t="s">
        <v>3578</v>
      </c>
      <c r="D638" s="13">
        <v>999.0</v>
      </c>
      <c r="E638" s="6">
        <v>44390.0</v>
      </c>
      <c r="F638" s="4" t="s">
        <v>4926</v>
      </c>
      <c r="G638" s="4" t="s">
        <v>3579</v>
      </c>
      <c r="H638" s="4" t="s">
        <v>3123</v>
      </c>
      <c r="I638" s="4" t="s">
        <v>3124</v>
      </c>
      <c r="J638" s="4" t="s">
        <v>3580</v>
      </c>
      <c r="K638" s="7">
        <f t="shared" si="1"/>
        <v>2021</v>
      </c>
      <c r="L638" s="7" t="b">
        <f t="shared" si="2"/>
        <v>0</v>
      </c>
      <c r="P638" s="13">
        <v>999.0</v>
      </c>
    </row>
    <row r="639">
      <c r="A639" s="4" t="s">
        <v>3581</v>
      </c>
      <c r="B639" s="4" t="s">
        <v>3582</v>
      </c>
      <c r="C639" s="4" t="s">
        <v>3583</v>
      </c>
      <c r="D639" s="13">
        <v>2999.0</v>
      </c>
      <c r="E639" s="6">
        <v>44391.0</v>
      </c>
      <c r="F639" s="4" t="s">
        <v>4930</v>
      </c>
      <c r="G639" s="4" t="s">
        <v>3584</v>
      </c>
      <c r="H639" s="4" t="s">
        <v>3585</v>
      </c>
      <c r="I639" s="4" t="s">
        <v>3585</v>
      </c>
      <c r="J639" s="4" t="s">
        <v>3586</v>
      </c>
      <c r="K639" s="7">
        <f t="shared" si="1"/>
        <v>2021</v>
      </c>
      <c r="L639" s="7" t="b">
        <f t="shared" si="2"/>
        <v>0</v>
      </c>
      <c r="P639" s="13">
        <v>2999.0</v>
      </c>
    </row>
    <row r="640">
      <c r="A640" s="4" t="s">
        <v>3587</v>
      </c>
      <c r="B640" s="4" t="s">
        <v>3588</v>
      </c>
      <c r="C640" s="4" t="s">
        <v>3589</v>
      </c>
      <c r="D640" s="13">
        <v>1999.0</v>
      </c>
      <c r="E640" s="6">
        <v>44391.0</v>
      </c>
      <c r="F640" s="4" t="s">
        <v>4949</v>
      </c>
      <c r="G640" s="4" t="s">
        <v>3590</v>
      </c>
      <c r="J640" s="4" t="s">
        <v>3591</v>
      </c>
      <c r="K640" s="7">
        <f t="shared" si="1"/>
        <v>2021</v>
      </c>
      <c r="L640" s="7" t="b">
        <f t="shared" si="2"/>
        <v>0</v>
      </c>
      <c r="P640" s="13">
        <v>1999.0</v>
      </c>
    </row>
    <row r="641">
      <c r="A641" s="4" t="s">
        <v>3592</v>
      </c>
      <c r="B641" s="4" t="s">
        <v>3593</v>
      </c>
      <c r="C641" s="4" t="s">
        <v>3594</v>
      </c>
      <c r="D641" s="13">
        <v>2999.0</v>
      </c>
      <c r="E641" s="6">
        <v>44392.0</v>
      </c>
      <c r="F641" s="4" t="s">
        <v>4926</v>
      </c>
      <c r="G641" s="4" t="s">
        <v>3595</v>
      </c>
      <c r="K641" s="7">
        <f t="shared" si="1"/>
        <v>2021</v>
      </c>
      <c r="L641" s="7" t="b">
        <f t="shared" si="2"/>
        <v>0</v>
      </c>
      <c r="P641" s="13">
        <v>2999.0</v>
      </c>
    </row>
    <row r="642">
      <c r="A642" s="4" t="s">
        <v>3596</v>
      </c>
      <c r="B642" s="4" t="s">
        <v>3597</v>
      </c>
      <c r="C642" s="4" t="s">
        <v>3598</v>
      </c>
      <c r="D642" s="13">
        <v>2999.0</v>
      </c>
      <c r="E642" s="6">
        <v>44393.0</v>
      </c>
      <c r="F642" s="4" t="s">
        <v>4939</v>
      </c>
      <c r="G642" s="4" t="s">
        <v>3599</v>
      </c>
      <c r="J642" s="4" t="s">
        <v>3600</v>
      </c>
      <c r="K642" s="7">
        <f t="shared" si="1"/>
        <v>2021</v>
      </c>
      <c r="L642" s="7" t="b">
        <f t="shared" si="2"/>
        <v>0</v>
      </c>
      <c r="P642" s="13">
        <v>2999.0</v>
      </c>
    </row>
    <row r="643">
      <c r="A643" s="4" t="s">
        <v>3601</v>
      </c>
      <c r="B643" s="4" t="s">
        <v>3602</v>
      </c>
      <c r="C643" s="4" t="s">
        <v>3603</v>
      </c>
      <c r="D643" s="13">
        <v>1999.0</v>
      </c>
      <c r="E643" s="6">
        <v>44393.0</v>
      </c>
      <c r="F643" s="4" t="s">
        <v>4939</v>
      </c>
      <c r="G643" s="4" t="s">
        <v>3604</v>
      </c>
      <c r="H643" s="4" t="s">
        <v>2357</v>
      </c>
      <c r="I643" s="4" t="s">
        <v>253</v>
      </c>
      <c r="J643" s="4" t="s">
        <v>3605</v>
      </c>
      <c r="K643" s="7">
        <f t="shared" si="1"/>
        <v>2021</v>
      </c>
      <c r="L643" s="7" t="b">
        <f t="shared" si="2"/>
        <v>0</v>
      </c>
      <c r="P643" s="13">
        <v>1999.0</v>
      </c>
    </row>
    <row r="644">
      <c r="A644" s="4" t="s">
        <v>3606</v>
      </c>
      <c r="B644" s="4" t="s">
        <v>3607</v>
      </c>
      <c r="C644" s="4" t="s">
        <v>3608</v>
      </c>
      <c r="D644" s="13">
        <v>2499.0</v>
      </c>
      <c r="E644" s="6">
        <v>44397.0</v>
      </c>
      <c r="F644" s="4" t="s">
        <v>4940</v>
      </c>
      <c r="G644" s="4" t="s">
        <v>3609</v>
      </c>
      <c r="K644" s="7">
        <f t="shared" si="1"/>
        <v>2021</v>
      </c>
      <c r="L644" s="7" t="b">
        <f t="shared" si="2"/>
        <v>0</v>
      </c>
      <c r="P644" s="13">
        <v>2499.0</v>
      </c>
    </row>
    <row r="645">
      <c r="A645" s="4" t="s">
        <v>3610</v>
      </c>
      <c r="B645" s="4" t="s">
        <v>3611</v>
      </c>
      <c r="C645" s="4" t="s">
        <v>3612</v>
      </c>
      <c r="D645" s="13">
        <v>3999.0</v>
      </c>
      <c r="E645" s="6">
        <v>44397.0</v>
      </c>
      <c r="F645" s="4" t="s">
        <v>4935</v>
      </c>
      <c r="G645" s="4" t="s">
        <v>3613</v>
      </c>
      <c r="H645" s="4" t="s">
        <v>3614</v>
      </c>
      <c r="I645" s="4" t="s">
        <v>3615</v>
      </c>
      <c r="J645" s="4" t="s">
        <v>3616</v>
      </c>
      <c r="K645" s="7">
        <f t="shared" si="1"/>
        <v>2021</v>
      </c>
      <c r="L645" s="7" t="b">
        <f t="shared" si="2"/>
        <v>0</v>
      </c>
      <c r="P645" s="13">
        <v>3999.0</v>
      </c>
    </row>
    <row r="646">
      <c r="A646" s="4" t="s">
        <v>3617</v>
      </c>
      <c r="B646" s="4" t="s">
        <v>3618</v>
      </c>
      <c r="C646" s="4" t="s">
        <v>3619</v>
      </c>
      <c r="D646" s="13">
        <v>1499.0</v>
      </c>
      <c r="E646" s="6">
        <v>44397.0</v>
      </c>
      <c r="F646" s="4" t="s">
        <v>4949</v>
      </c>
      <c r="G646" s="4" t="s">
        <v>3620</v>
      </c>
      <c r="K646" s="7">
        <f t="shared" si="1"/>
        <v>2021</v>
      </c>
      <c r="L646" s="7" t="b">
        <f t="shared" si="2"/>
        <v>0</v>
      </c>
      <c r="P646" s="13">
        <v>1499.0</v>
      </c>
    </row>
    <row r="647">
      <c r="A647" s="4" t="s">
        <v>3621</v>
      </c>
      <c r="B647" s="4" t="s">
        <v>3622</v>
      </c>
      <c r="C647" s="4" t="s">
        <v>3623</v>
      </c>
      <c r="D647" s="13">
        <v>1999.0</v>
      </c>
      <c r="E647" s="6">
        <v>44397.0</v>
      </c>
      <c r="F647" s="4" t="s">
        <v>4949</v>
      </c>
      <c r="G647" s="4" t="s">
        <v>3624</v>
      </c>
      <c r="K647" s="7">
        <f t="shared" si="1"/>
        <v>2021</v>
      </c>
      <c r="L647" s="7" t="b">
        <f t="shared" si="2"/>
        <v>0</v>
      </c>
      <c r="P647" s="13">
        <v>1999.0</v>
      </c>
    </row>
    <row r="648">
      <c r="A648" s="4" t="s">
        <v>3625</v>
      </c>
      <c r="B648" s="4" t="s">
        <v>3626</v>
      </c>
      <c r="C648" s="4" t="s">
        <v>3627</v>
      </c>
      <c r="D648" s="13">
        <v>2999.0</v>
      </c>
      <c r="E648" s="6">
        <v>44398.0</v>
      </c>
      <c r="F648" s="4" t="s">
        <v>4930</v>
      </c>
      <c r="G648" s="4" t="s">
        <v>3628</v>
      </c>
      <c r="H648" s="4" t="s">
        <v>3629</v>
      </c>
      <c r="I648" s="4" t="s">
        <v>3629</v>
      </c>
      <c r="J648" s="4" t="s">
        <v>3630</v>
      </c>
      <c r="K648" s="7">
        <f t="shared" si="1"/>
        <v>2021</v>
      </c>
      <c r="L648" s="7" t="b">
        <f t="shared" si="2"/>
        <v>0</v>
      </c>
      <c r="P648" s="13">
        <v>2999.0</v>
      </c>
    </row>
    <row r="649">
      <c r="A649" s="4" t="s">
        <v>3631</v>
      </c>
      <c r="B649" s="4" t="s">
        <v>3632</v>
      </c>
      <c r="C649" s="4" t="s">
        <v>3633</v>
      </c>
      <c r="D649" s="13">
        <v>4999.0</v>
      </c>
      <c r="E649" s="6">
        <v>44398.0</v>
      </c>
      <c r="F649" s="4" t="s">
        <v>4939</v>
      </c>
      <c r="G649" s="4" t="s">
        <v>3634</v>
      </c>
      <c r="H649" s="4" t="s">
        <v>3635</v>
      </c>
      <c r="I649" s="4" t="s">
        <v>3635</v>
      </c>
      <c r="J649" s="4" t="s">
        <v>2589</v>
      </c>
      <c r="K649" s="7">
        <f t="shared" si="1"/>
        <v>2021</v>
      </c>
      <c r="L649" s="7" t="b">
        <f t="shared" si="2"/>
        <v>0</v>
      </c>
      <c r="P649" s="13">
        <v>4999.0</v>
      </c>
    </row>
    <row r="650">
      <c r="A650" s="4" t="s">
        <v>3636</v>
      </c>
      <c r="B650" s="4" t="s">
        <v>3637</v>
      </c>
      <c r="C650" s="4" t="s">
        <v>3638</v>
      </c>
      <c r="D650" s="13">
        <v>1999.0</v>
      </c>
      <c r="E650" s="6">
        <v>44399.0</v>
      </c>
      <c r="F650" s="4" t="s">
        <v>4941</v>
      </c>
      <c r="G650" s="4" t="s">
        <v>3639</v>
      </c>
      <c r="K650" s="7">
        <f t="shared" si="1"/>
        <v>2021</v>
      </c>
      <c r="L650" s="7" t="b">
        <f t="shared" si="2"/>
        <v>0</v>
      </c>
      <c r="P650" s="13">
        <v>1999.0</v>
      </c>
    </row>
    <row r="651">
      <c r="A651" s="4" t="s">
        <v>3640</v>
      </c>
      <c r="B651" s="4" t="s">
        <v>3641</v>
      </c>
      <c r="C651" s="4" t="s">
        <v>3642</v>
      </c>
      <c r="D651" s="13">
        <v>1499.0</v>
      </c>
      <c r="E651" s="6">
        <v>44399.0</v>
      </c>
      <c r="F651" s="4" t="s">
        <v>4926</v>
      </c>
      <c r="G651" s="4" t="s">
        <v>3643</v>
      </c>
      <c r="H651" s="4" t="s">
        <v>3644</v>
      </c>
      <c r="I651" s="4" t="s">
        <v>883</v>
      </c>
      <c r="J651" s="4" t="s">
        <v>3645</v>
      </c>
      <c r="K651" s="7">
        <f t="shared" si="1"/>
        <v>2021</v>
      </c>
      <c r="L651" s="7" t="b">
        <f t="shared" si="2"/>
        <v>0</v>
      </c>
      <c r="P651" s="13">
        <v>1499.0</v>
      </c>
    </row>
    <row r="652">
      <c r="A652" s="4" t="s">
        <v>3646</v>
      </c>
      <c r="B652" s="4" t="s">
        <v>3647</v>
      </c>
      <c r="C652" s="4" t="s">
        <v>3648</v>
      </c>
      <c r="D652" s="13">
        <v>1999.0</v>
      </c>
      <c r="E652" s="6">
        <v>44399.0</v>
      </c>
      <c r="F652" s="4" t="s">
        <v>4926</v>
      </c>
      <c r="G652" s="4" t="s">
        <v>3649</v>
      </c>
      <c r="K652" s="7">
        <f t="shared" si="1"/>
        <v>2021</v>
      </c>
      <c r="L652" s="7" t="b">
        <f t="shared" si="2"/>
        <v>0</v>
      </c>
      <c r="P652" s="13">
        <v>1999.0</v>
      </c>
    </row>
    <row r="653">
      <c r="A653" s="4" t="s">
        <v>3650</v>
      </c>
      <c r="B653" s="4" t="s">
        <v>3651</v>
      </c>
      <c r="C653" s="4" t="s">
        <v>3652</v>
      </c>
      <c r="D653" s="13">
        <v>1999.0</v>
      </c>
      <c r="E653" s="6">
        <v>44399.0</v>
      </c>
      <c r="F653" s="4" t="s">
        <v>4926</v>
      </c>
      <c r="G653" s="4" t="s">
        <v>3653</v>
      </c>
      <c r="K653" s="7">
        <f t="shared" si="1"/>
        <v>2021</v>
      </c>
      <c r="L653" s="7" t="b">
        <f t="shared" si="2"/>
        <v>0</v>
      </c>
      <c r="P653" s="13">
        <v>1999.0</v>
      </c>
    </row>
    <row r="654">
      <c r="A654" s="4" t="s">
        <v>3654</v>
      </c>
      <c r="B654" s="4" t="s">
        <v>3655</v>
      </c>
      <c r="C654" s="4" t="s">
        <v>3656</v>
      </c>
      <c r="D654" s="13">
        <v>3999.0</v>
      </c>
      <c r="E654" s="6">
        <v>44399.0</v>
      </c>
      <c r="F654" s="4" t="s">
        <v>4949</v>
      </c>
      <c r="G654" s="4" t="s">
        <v>3657</v>
      </c>
      <c r="H654" s="4" t="s">
        <v>3658</v>
      </c>
      <c r="I654" s="4" t="s">
        <v>2198</v>
      </c>
      <c r="J654" s="4" t="s">
        <v>3094</v>
      </c>
      <c r="K654" s="7">
        <f t="shared" si="1"/>
        <v>2021</v>
      </c>
      <c r="L654" s="7" t="b">
        <f t="shared" si="2"/>
        <v>0</v>
      </c>
      <c r="P654" s="13">
        <v>3999.0</v>
      </c>
    </row>
    <row r="655">
      <c r="A655" s="4" t="s">
        <v>3659</v>
      </c>
      <c r="B655" s="4" t="s">
        <v>3660</v>
      </c>
      <c r="C655" s="4" t="s">
        <v>3661</v>
      </c>
      <c r="D655" s="13">
        <v>2499.0</v>
      </c>
      <c r="E655" s="6">
        <v>44405.0</v>
      </c>
      <c r="F655" s="4" t="s">
        <v>4969</v>
      </c>
      <c r="G655" s="4" t="s">
        <v>3662</v>
      </c>
      <c r="H655" s="4" t="s">
        <v>3663</v>
      </c>
      <c r="I655" s="4" t="s">
        <v>2044</v>
      </c>
      <c r="J655" s="4" t="s">
        <v>980</v>
      </c>
      <c r="K655" s="7">
        <f t="shared" si="1"/>
        <v>2021</v>
      </c>
      <c r="L655" s="7" t="b">
        <f t="shared" si="2"/>
        <v>0</v>
      </c>
      <c r="P655" s="13">
        <v>2499.0</v>
      </c>
    </row>
    <row r="656">
      <c r="A656" s="4" t="s">
        <v>3664</v>
      </c>
      <c r="B656" s="4" t="s">
        <v>3665</v>
      </c>
      <c r="C656" s="4" t="s">
        <v>3666</v>
      </c>
      <c r="D656" s="13">
        <v>2999.0</v>
      </c>
      <c r="E656" s="6">
        <v>44405.0</v>
      </c>
      <c r="F656" s="4" t="s">
        <v>4938</v>
      </c>
      <c r="G656" s="4" t="s">
        <v>3667</v>
      </c>
      <c r="K656" s="7">
        <f t="shared" si="1"/>
        <v>2021</v>
      </c>
      <c r="L656" s="7" t="b">
        <f t="shared" si="2"/>
        <v>0</v>
      </c>
      <c r="P656" s="13">
        <v>2999.0</v>
      </c>
    </row>
    <row r="657">
      <c r="A657" s="4" t="s">
        <v>3668</v>
      </c>
      <c r="B657" s="4" t="s">
        <v>3669</v>
      </c>
      <c r="C657" s="4" t="s">
        <v>3670</v>
      </c>
      <c r="D657" s="13">
        <v>1999.0</v>
      </c>
      <c r="E657" s="6">
        <v>44405.0</v>
      </c>
      <c r="F657" s="4" t="s">
        <v>4949</v>
      </c>
      <c r="G657" s="4" t="s">
        <v>3671</v>
      </c>
      <c r="H657" s="4" t="s">
        <v>3672</v>
      </c>
      <c r="I657" s="4" t="s">
        <v>3672</v>
      </c>
      <c r="J657" s="4" t="s">
        <v>3673</v>
      </c>
      <c r="K657" s="7">
        <f t="shared" si="1"/>
        <v>2021</v>
      </c>
      <c r="L657" s="7" t="b">
        <f t="shared" si="2"/>
        <v>0</v>
      </c>
      <c r="P657" s="13">
        <v>1999.0</v>
      </c>
    </row>
    <row r="658">
      <c r="A658" s="4" t="s">
        <v>3674</v>
      </c>
      <c r="B658" s="4" t="s">
        <v>3675</v>
      </c>
      <c r="C658" s="4" t="s">
        <v>3676</v>
      </c>
      <c r="D658" s="13">
        <v>1899.0</v>
      </c>
      <c r="E658" s="6">
        <v>44406.0</v>
      </c>
      <c r="F658" s="4" t="s">
        <v>4941</v>
      </c>
      <c r="G658" s="4" t="s">
        <v>3677</v>
      </c>
      <c r="J658" s="4" t="s">
        <v>3678</v>
      </c>
      <c r="K658" s="7">
        <f t="shared" si="1"/>
        <v>2021</v>
      </c>
      <c r="L658" s="7" t="b">
        <f t="shared" si="2"/>
        <v>0</v>
      </c>
      <c r="P658" s="13">
        <v>1899.0</v>
      </c>
    </row>
    <row r="659">
      <c r="A659" s="4" t="s">
        <v>3679</v>
      </c>
      <c r="B659" s="4" t="s">
        <v>3680</v>
      </c>
      <c r="C659" s="4" t="s">
        <v>3681</v>
      </c>
      <c r="D659" s="13">
        <v>3999.0</v>
      </c>
      <c r="E659" s="6">
        <v>44406.0</v>
      </c>
      <c r="F659" s="4" t="s">
        <v>4958</v>
      </c>
      <c r="G659" s="4" t="s">
        <v>3682</v>
      </c>
      <c r="K659" s="7">
        <f t="shared" si="1"/>
        <v>2021</v>
      </c>
      <c r="L659" s="7" t="b">
        <f t="shared" si="2"/>
        <v>0</v>
      </c>
      <c r="P659" s="13">
        <v>3999.0</v>
      </c>
    </row>
    <row r="660">
      <c r="A660" s="4" t="s">
        <v>3683</v>
      </c>
      <c r="B660" s="4" t="s">
        <v>3684</v>
      </c>
      <c r="C660" s="4" t="s">
        <v>3685</v>
      </c>
      <c r="D660" s="13">
        <v>2999.0</v>
      </c>
      <c r="E660" s="6">
        <v>44406.0</v>
      </c>
      <c r="F660" s="4" t="s">
        <v>4926</v>
      </c>
      <c r="G660" s="4" t="s">
        <v>3686</v>
      </c>
      <c r="H660" s="4" t="s">
        <v>3687</v>
      </c>
      <c r="I660" s="4" t="s">
        <v>3687</v>
      </c>
      <c r="J660" s="4" t="s">
        <v>3688</v>
      </c>
      <c r="K660" s="7">
        <f t="shared" si="1"/>
        <v>2021</v>
      </c>
      <c r="L660" s="7" t="b">
        <f t="shared" si="2"/>
        <v>0</v>
      </c>
      <c r="P660" s="13">
        <v>2999.0</v>
      </c>
    </row>
    <row r="661">
      <c r="A661" s="4" t="s">
        <v>3689</v>
      </c>
      <c r="B661" s="4" t="s">
        <v>3690</v>
      </c>
      <c r="C661" s="4" t="s">
        <v>3691</v>
      </c>
      <c r="D661" s="13">
        <v>2499.0</v>
      </c>
      <c r="E661" s="6">
        <v>44406.0</v>
      </c>
      <c r="F661" s="4" t="s">
        <v>4926</v>
      </c>
      <c r="G661" s="4" t="s">
        <v>3692</v>
      </c>
      <c r="H661" s="4" t="s">
        <v>3644</v>
      </c>
      <c r="I661" s="4" t="s">
        <v>883</v>
      </c>
      <c r="J661" s="4" t="s">
        <v>3645</v>
      </c>
      <c r="K661" s="7">
        <f t="shared" si="1"/>
        <v>2021</v>
      </c>
      <c r="L661" s="7" t="b">
        <f t="shared" si="2"/>
        <v>0</v>
      </c>
      <c r="P661" s="13">
        <v>2499.0</v>
      </c>
    </row>
    <row r="662">
      <c r="A662" s="4" t="s">
        <v>3693</v>
      </c>
      <c r="B662" s="4" t="s">
        <v>3694</v>
      </c>
      <c r="C662" s="4" t="s">
        <v>3695</v>
      </c>
      <c r="D662" s="13">
        <v>1999.0</v>
      </c>
      <c r="E662" s="6">
        <v>44406.0</v>
      </c>
      <c r="F662" s="4" t="s">
        <v>4949</v>
      </c>
      <c r="G662" s="4" t="s">
        <v>3696</v>
      </c>
      <c r="H662" s="4" t="s">
        <v>3697</v>
      </c>
      <c r="I662" s="4" t="s">
        <v>2816</v>
      </c>
      <c r="J662" s="4" t="s">
        <v>3698</v>
      </c>
      <c r="K662" s="7">
        <f t="shared" si="1"/>
        <v>2021</v>
      </c>
      <c r="L662" s="7" t="b">
        <f t="shared" si="2"/>
        <v>0</v>
      </c>
      <c r="P662" s="13">
        <v>1999.0</v>
      </c>
    </row>
    <row r="663">
      <c r="A663" s="4" t="s">
        <v>3699</v>
      </c>
      <c r="B663" s="4" t="s">
        <v>3700</v>
      </c>
      <c r="C663" s="4" t="s">
        <v>3701</v>
      </c>
      <c r="D663" s="13">
        <v>1499.0</v>
      </c>
      <c r="E663" s="6">
        <v>44407.0</v>
      </c>
      <c r="F663" s="4" t="s">
        <v>4947</v>
      </c>
      <c r="G663" s="4" t="s">
        <v>3702</v>
      </c>
      <c r="K663" s="7">
        <f t="shared" si="1"/>
        <v>2021</v>
      </c>
      <c r="L663" s="7" t="b">
        <f t="shared" si="2"/>
        <v>0</v>
      </c>
      <c r="P663" s="13">
        <v>1499.0</v>
      </c>
    </row>
    <row r="664">
      <c r="A664" s="4" t="s">
        <v>3703</v>
      </c>
      <c r="B664" s="4" t="s">
        <v>3704</v>
      </c>
      <c r="C664" s="4" t="s">
        <v>3705</v>
      </c>
      <c r="D664" s="13">
        <v>2499.0</v>
      </c>
      <c r="E664" s="6">
        <v>44410.0</v>
      </c>
      <c r="F664" s="4" t="s">
        <v>4935</v>
      </c>
      <c r="G664" s="4" t="s">
        <v>3706</v>
      </c>
      <c r="H664" s="4" t="s">
        <v>3707</v>
      </c>
      <c r="I664" s="4" t="s">
        <v>1205</v>
      </c>
      <c r="J664" s="4" t="s">
        <v>3708</v>
      </c>
      <c r="K664" s="7">
        <f t="shared" si="1"/>
        <v>2021</v>
      </c>
      <c r="L664" s="7" t="b">
        <f t="shared" si="2"/>
        <v>0</v>
      </c>
      <c r="P664" s="13">
        <v>2499.0</v>
      </c>
    </row>
    <row r="665">
      <c r="A665" s="4" t="s">
        <v>3709</v>
      </c>
      <c r="B665" s="4" t="s">
        <v>3710</v>
      </c>
      <c r="C665" s="4" t="s">
        <v>3711</v>
      </c>
      <c r="D665" s="13">
        <v>1499.0</v>
      </c>
      <c r="E665" s="6">
        <v>44411.0</v>
      </c>
      <c r="F665" s="4" t="s">
        <v>4970</v>
      </c>
      <c r="G665" s="4" t="s">
        <v>3712</v>
      </c>
      <c r="H665" s="4" t="s">
        <v>3713</v>
      </c>
      <c r="I665" s="4" t="s">
        <v>3713</v>
      </c>
      <c r="J665" s="4" t="s">
        <v>469</v>
      </c>
      <c r="K665" s="7">
        <f t="shared" si="1"/>
        <v>2021</v>
      </c>
      <c r="L665" s="7" t="b">
        <f t="shared" si="2"/>
        <v>0</v>
      </c>
      <c r="P665" s="13">
        <v>1499.0</v>
      </c>
    </row>
    <row r="666">
      <c r="A666" s="4" t="s">
        <v>3714</v>
      </c>
      <c r="B666" s="4" t="s">
        <v>3715</v>
      </c>
      <c r="C666" s="4" t="s">
        <v>3716</v>
      </c>
      <c r="D666" s="13">
        <v>999.0</v>
      </c>
      <c r="E666" s="6">
        <v>44412.0</v>
      </c>
      <c r="F666" s="4" t="s">
        <v>4949</v>
      </c>
      <c r="G666" s="4" t="s">
        <v>3717</v>
      </c>
      <c r="H666" s="4" t="s">
        <v>3718</v>
      </c>
      <c r="I666" s="4" t="s">
        <v>3718</v>
      </c>
      <c r="J666" s="4" t="s">
        <v>2583</v>
      </c>
      <c r="K666" s="7">
        <f t="shared" si="1"/>
        <v>2021</v>
      </c>
      <c r="L666" s="7" t="b">
        <f t="shared" si="2"/>
        <v>0</v>
      </c>
      <c r="P666" s="13">
        <v>999.0</v>
      </c>
    </row>
    <row r="667">
      <c r="A667" s="4" t="s">
        <v>3719</v>
      </c>
      <c r="B667" s="4" t="s">
        <v>3720</v>
      </c>
      <c r="C667" s="4" t="s">
        <v>3721</v>
      </c>
      <c r="D667" s="13">
        <v>2499.0</v>
      </c>
      <c r="E667" s="6">
        <v>44413.0</v>
      </c>
      <c r="F667" s="4" t="s">
        <v>4935</v>
      </c>
      <c r="G667" s="4" t="s">
        <v>3722</v>
      </c>
      <c r="K667" s="7">
        <f t="shared" si="1"/>
        <v>2021</v>
      </c>
      <c r="L667" s="7" t="b">
        <f t="shared" si="2"/>
        <v>0</v>
      </c>
      <c r="P667" s="13">
        <v>2499.0</v>
      </c>
    </row>
    <row r="668">
      <c r="A668" s="4" t="s">
        <v>3723</v>
      </c>
      <c r="B668" s="4" t="s">
        <v>3724</v>
      </c>
      <c r="C668" s="4" t="s">
        <v>3725</v>
      </c>
      <c r="D668" s="13">
        <v>1999.0</v>
      </c>
      <c r="E668" s="6">
        <v>44413.0</v>
      </c>
      <c r="F668" s="4" t="s">
        <v>4935</v>
      </c>
      <c r="G668" s="4" t="s">
        <v>3726</v>
      </c>
      <c r="H668" s="4" t="s">
        <v>3727</v>
      </c>
      <c r="I668" s="4" t="s">
        <v>743</v>
      </c>
      <c r="J668" s="4" t="s">
        <v>3728</v>
      </c>
      <c r="K668" s="7">
        <f t="shared" si="1"/>
        <v>2021</v>
      </c>
      <c r="L668" s="7" t="b">
        <f t="shared" si="2"/>
        <v>0</v>
      </c>
      <c r="P668" s="13">
        <v>1999.0</v>
      </c>
    </row>
    <row r="669">
      <c r="A669" s="4" t="s">
        <v>3729</v>
      </c>
      <c r="B669" s="4" t="s">
        <v>3730</v>
      </c>
      <c r="C669" s="4" t="s">
        <v>3731</v>
      </c>
      <c r="D669" s="13">
        <v>1999.0</v>
      </c>
      <c r="E669" s="6">
        <v>44413.0</v>
      </c>
      <c r="F669" s="4" t="s">
        <v>4926</v>
      </c>
      <c r="G669" s="4" t="s">
        <v>3732</v>
      </c>
      <c r="H669" s="4" t="s">
        <v>3733</v>
      </c>
      <c r="I669" s="4" t="s">
        <v>3733</v>
      </c>
      <c r="K669" s="7">
        <f t="shared" si="1"/>
        <v>2021</v>
      </c>
      <c r="L669" s="7" t="b">
        <f t="shared" si="2"/>
        <v>0</v>
      </c>
      <c r="P669" s="13">
        <v>1999.0</v>
      </c>
    </row>
    <row r="670">
      <c r="A670" s="4" t="s">
        <v>3734</v>
      </c>
      <c r="B670" s="4" t="s">
        <v>3735</v>
      </c>
      <c r="C670" s="4" t="s">
        <v>3736</v>
      </c>
      <c r="D670" s="13">
        <v>2499.0</v>
      </c>
      <c r="E670" s="6">
        <v>44413.0</v>
      </c>
      <c r="F670" s="4" t="s">
        <v>4949</v>
      </c>
      <c r="G670" s="4" t="s">
        <v>3737</v>
      </c>
      <c r="H670" s="4" t="s">
        <v>3738</v>
      </c>
      <c r="I670" s="4" t="s">
        <v>2861</v>
      </c>
      <c r="J670" s="4" t="s">
        <v>3739</v>
      </c>
      <c r="K670" s="7">
        <f t="shared" si="1"/>
        <v>2021</v>
      </c>
      <c r="L670" s="7" t="b">
        <f t="shared" si="2"/>
        <v>0</v>
      </c>
      <c r="P670" s="13">
        <v>2499.0</v>
      </c>
    </row>
    <row r="671">
      <c r="A671" s="4" t="s">
        <v>3740</v>
      </c>
      <c r="B671" s="4" t="s">
        <v>3741</v>
      </c>
      <c r="C671" s="4" t="s">
        <v>3742</v>
      </c>
      <c r="D671" s="13">
        <v>1199.0</v>
      </c>
      <c r="E671" s="6">
        <v>44418.0</v>
      </c>
      <c r="F671" s="4" t="s">
        <v>4939</v>
      </c>
      <c r="G671" s="4" t="s">
        <v>3743</v>
      </c>
      <c r="J671" s="4" t="s">
        <v>3744</v>
      </c>
      <c r="K671" s="7">
        <f t="shared" si="1"/>
        <v>2021</v>
      </c>
      <c r="L671" s="7" t="b">
        <f t="shared" si="2"/>
        <v>0</v>
      </c>
      <c r="P671" s="13">
        <v>1199.0</v>
      </c>
    </row>
    <row r="672">
      <c r="A672" s="4" t="s">
        <v>3745</v>
      </c>
      <c r="B672" s="4" t="s">
        <v>3746</v>
      </c>
      <c r="C672" s="4" t="s">
        <v>3747</v>
      </c>
      <c r="D672" s="13">
        <v>2499.0</v>
      </c>
      <c r="E672" s="6">
        <v>44418.0</v>
      </c>
      <c r="F672" s="4" t="s">
        <v>4949</v>
      </c>
      <c r="G672" s="4" t="s">
        <v>3748</v>
      </c>
      <c r="K672" s="7">
        <f t="shared" si="1"/>
        <v>2021</v>
      </c>
      <c r="L672" s="7" t="b">
        <f t="shared" si="2"/>
        <v>0</v>
      </c>
      <c r="P672" s="13">
        <v>2499.0</v>
      </c>
    </row>
    <row r="673">
      <c r="A673" s="4" t="s">
        <v>3749</v>
      </c>
      <c r="B673" s="4" t="s">
        <v>3750</v>
      </c>
      <c r="C673" s="4" t="s">
        <v>3751</v>
      </c>
      <c r="D673" s="13">
        <v>1999.0</v>
      </c>
      <c r="E673" s="6">
        <v>44418.0</v>
      </c>
      <c r="F673" s="4" t="s">
        <v>4949</v>
      </c>
      <c r="G673" s="4" t="s">
        <v>3752</v>
      </c>
      <c r="K673" s="7">
        <f t="shared" si="1"/>
        <v>2021</v>
      </c>
      <c r="L673" s="7" t="b">
        <f t="shared" si="2"/>
        <v>0</v>
      </c>
      <c r="P673" s="13">
        <v>1999.0</v>
      </c>
    </row>
    <row r="674">
      <c r="A674" s="4" t="s">
        <v>3753</v>
      </c>
      <c r="B674" s="4" t="s">
        <v>3754</v>
      </c>
      <c r="C674" s="4" t="s">
        <v>3755</v>
      </c>
      <c r="D674" s="13">
        <v>1999.0</v>
      </c>
      <c r="E674" s="6">
        <v>44419.0</v>
      </c>
      <c r="F674" s="4" t="s">
        <v>4949</v>
      </c>
      <c r="G674" s="4" t="s">
        <v>3756</v>
      </c>
      <c r="H674" s="4" t="s">
        <v>3757</v>
      </c>
      <c r="I674" s="4" t="s">
        <v>3757</v>
      </c>
      <c r="K674" s="7">
        <f t="shared" si="1"/>
        <v>2021</v>
      </c>
      <c r="L674" s="7" t="b">
        <f t="shared" si="2"/>
        <v>0</v>
      </c>
      <c r="P674" s="13">
        <v>1999.0</v>
      </c>
    </row>
    <row r="675">
      <c r="A675" s="4" t="s">
        <v>3758</v>
      </c>
      <c r="B675" s="4" t="s">
        <v>3759</v>
      </c>
      <c r="C675" s="4" t="s">
        <v>3760</v>
      </c>
      <c r="D675" s="13">
        <v>1999.0</v>
      </c>
      <c r="E675" s="6">
        <v>44419.0</v>
      </c>
      <c r="F675" s="4" t="s">
        <v>4949</v>
      </c>
      <c r="G675" s="4" t="s">
        <v>3761</v>
      </c>
      <c r="K675" s="7">
        <f t="shared" si="1"/>
        <v>2021</v>
      </c>
      <c r="L675" s="7" t="b">
        <f t="shared" si="2"/>
        <v>0</v>
      </c>
      <c r="P675" s="13">
        <v>1999.0</v>
      </c>
    </row>
    <row r="676">
      <c r="A676" s="4" t="s">
        <v>3762</v>
      </c>
      <c r="B676" s="4" t="s">
        <v>3763</v>
      </c>
      <c r="C676" s="4" t="s">
        <v>3764</v>
      </c>
      <c r="D676" s="13">
        <v>1999.0</v>
      </c>
      <c r="E676" s="6">
        <v>44419.0</v>
      </c>
      <c r="F676" s="4" t="s">
        <v>4971</v>
      </c>
      <c r="G676" s="4" t="s">
        <v>3765</v>
      </c>
      <c r="H676" s="4" t="s">
        <v>198</v>
      </c>
      <c r="I676" s="4" t="s">
        <v>198</v>
      </c>
      <c r="J676" s="4" t="s">
        <v>3766</v>
      </c>
      <c r="K676" s="7">
        <f t="shared" si="1"/>
        <v>2021</v>
      </c>
      <c r="L676" s="7" t="b">
        <f t="shared" si="2"/>
        <v>0</v>
      </c>
      <c r="P676" s="13">
        <v>1999.0</v>
      </c>
    </row>
    <row r="677">
      <c r="A677" s="4" t="s">
        <v>3767</v>
      </c>
      <c r="B677" s="4" t="s">
        <v>3768</v>
      </c>
      <c r="C677" s="4" t="s">
        <v>3769</v>
      </c>
      <c r="D677" s="13">
        <v>1699.0</v>
      </c>
      <c r="E677" s="6">
        <v>44420.0</v>
      </c>
      <c r="F677" s="4" t="s">
        <v>4935</v>
      </c>
      <c r="G677" s="4" t="s">
        <v>3770</v>
      </c>
      <c r="J677" s="4" t="s">
        <v>2270</v>
      </c>
      <c r="K677" s="7">
        <f t="shared" si="1"/>
        <v>2021</v>
      </c>
      <c r="L677" s="7" t="b">
        <f t="shared" si="2"/>
        <v>0</v>
      </c>
      <c r="P677" s="13">
        <v>1699.0</v>
      </c>
    </row>
    <row r="678">
      <c r="A678" s="4" t="s">
        <v>3771</v>
      </c>
      <c r="B678" s="4" t="s">
        <v>3772</v>
      </c>
      <c r="C678" s="4" t="s">
        <v>3773</v>
      </c>
      <c r="D678" s="13">
        <v>999.0</v>
      </c>
      <c r="E678" s="6">
        <v>44420.0</v>
      </c>
      <c r="F678" s="4" t="s">
        <v>4935</v>
      </c>
      <c r="G678" s="4" t="s">
        <v>3774</v>
      </c>
      <c r="K678" s="7">
        <f t="shared" si="1"/>
        <v>2021</v>
      </c>
      <c r="L678" s="7" t="b">
        <f t="shared" si="2"/>
        <v>0</v>
      </c>
      <c r="P678" s="13">
        <v>999.0</v>
      </c>
    </row>
    <row r="679">
      <c r="A679" s="4" t="s">
        <v>3775</v>
      </c>
      <c r="B679" s="4" t="s">
        <v>3776</v>
      </c>
      <c r="C679" s="4" t="s">
        <v>3777</v>
      </c>
      <c r="D679" s="13">
        <v>2999.0</v>
      </c>
      <c r="E679" s="6">
        <v>44420.0</v>
      </c>
      <c r="F679" s="4" t="s">
        <v>4949</v>
      </c>
      <c r="G679" s="4" t="s">
        <v>3778</v>
      </c>
      <c r="K679" s="7">
        <f t="shared" si="1"/>
        <v>2021</v>
      </c>
      <c r="L679" s="7" t="b">
        <f t="shared" si="2"/>
        <v>0</v>
      </c>
      <c r="P679" s="13">
        <v>2999.0</v>
      </c>
    </row>
    <row r="680">
      <c r="A680" s="4" t="s">
        <v>3779</v>
      </c>
      <c r="B680" s="4" t="s">
        <v>3780</v>
      </c>
      <c r="C680" s="4" t="s">
        <v>3781</v>
      </c>
      <c r="D680" s="13">
        <v>1996.0</v>
      </c>
      <c r="E680" s="6">
        <v>44424.0</v>
      </c>
      <c r="F680" s="4" t="s">
        <v>4947</v>
      </c>
      <c r="G680" s="4" t="s">
        <v>3782</v>
      </c>
      <c r="H680" s="4" t="s">
        <v>3783</v>
      </c>
      <c r="I680" s="4" t="s">
        <v>1734</v>
      </c>
      <c r="J680" s="4" t="s">
        <v>1668</v>
      </c>
      <c r="K680" s="7">
        <f t="shared" si="1"/>
        <v>2021</v>
      </c>
      <c r="L680" s="7" t="b">
        <f t="shared" si="2"/>
        <v>0</v>
      </c>
      <c r="P680" s="13">
        <v>1996.0</v>
      </c>
    </row>
    <row r="681">
      <c r="A681" s="4" t="s">
        <v>3784</v>
      </c>
      <c r="B681" s="4" t="s">
        <v>3785</v>
      </c>
      <c r="C681" s="4" t="s">
        <v>3786</v>
      </c>
      <c r="D681" s="13">
        <v>1999.0</v>
      </c>
      <c r="E681" s="6">
        <v>44425.0</v>
      </c>
      <c r="F681" s="4" t="s">
        <v>4958</v>
      </c>
      <c r="G681" s="4" t="s">
        <v>3787</v>
      </c>
      <c r="K681" s="7">
        <f t="shared" si="1"/>
        <v>2021</v>
      </c>
      <c r="L681" s="7" t="b">
        <f t="shared" si="2"/>
        <v>0</v>
      </c>
      <c r="P681" s="13">
        <v>1999.0</v>
      </c>
    </row>
    <row r="682">
      <c r="A682" s="4" t="s">
        <v>3788</v>
      </c>
      <c r="B682" s="4" t="s">
        <v>3789</v>
      </c>
      <c r="C682" s="4" t="s">
        <v>3790</v>
      </c>
      <c r="D682" s="13">
        <v>4999.0</v>
      </c>
      <c r="E682" s="6">
        <v>44425.0</v>
      </c>
      <c r="F682" s="4" t="s">
        <v>4930</v>
      </c>
      <c r="G682" s="4" t="s">
        <v>3791</v>
      </c>
      <c r="H682" s="4" t="s">
        <v>3792</v>
      </c>
      <c r="I682" s="4" t="s">
        <v>1660</v>
      </c>
      <c r="J682" s="4" t="s">
        <v>3793</v>
      </c>
      <c r="K682" s="7">
        <f t="shared" si="1"/>
        <v>2021</v>
      </c>
      <c r="L682" s="7" t="b">
        <f t="shared" si="2"/>
        <v>0</v>
      </c>
      <c r="P682" s="13">
        <v>4999.0</v>
      </c>
    </row>
    <row r="683">
      <c r="A683" s="4" t="s">
        <v>3794</v>
      </c>
      <c r="B683" s="4" t="s">
        <v>3795</v>
      </c>
      <c r="C683" s="4" t="s">
        <v>3796</v>
      </c>
      <c r="D683" s="13">
        <v>3999.0</v>
      </c>
      <c r="E683" s="6">
        <v>44426.0</v>
      </c>
      <c r="F683" s="4" t="s">
        <v>4930</v>
      </c>
      <c r="G683" s="4" t="s">
        <v>3797</v>
      </c>
      <c r="H683" s="4" t="s">
        <v>3798</v>
      </c>
      <c r="I683" s="4" t="s">
        <v>920</v>
      </c>
      <c r="J683" s="4" t="s">
        <v>623</v>
      </c>
      <c r="K683" s="7">
        <f t="shared" si="1"/>
        <v>2021</v>
      </c>
      <c r="L683" s="7" t="b">
        <f t="shared" si="2"/>
        <v>0</v>
      </c>
      <c r="P683" s="13">
        <v>3999.0</v>
      </c>
    </row>
    <row r="684">
      <c r="A684" s="4" t="s">
        <v>3799</v>
      </c>
      <c r="B684" s="4" t="s">
        <v>3800</v>
      </c>
      <c r="C684" s="4" t="s">
        <v>3801</v>
      </c>
      <c r="D684" s="13">
        <v>1999.0</v>
      </c>
      <c r="E684" s="6">
        <v>44427.0</v>
      </c>
      <c r="F684" s="4" t="s">
        <v>4947</v>
      </c>
      <c r="G684" s="4" t="s">
        <v>3802</v>
      </c>
      <c r="K684" s="7">
        <f t="shared" si="1"/>
        <v>2021</v>
      </c>
      <c r="L684" s="7" t="b">
        <f t="shared" si="2"/>
        <v>0</v>
      </c>
      <c r="P684" s="13">
        <v>1999.0</v>
      </c>
    </row>
    <row r="685">
      <c r="A685" s="4" t="s">
        <v>3803</v>
      </c>
      <c r="B685" s="4" t="s">
        <v>3804</v>
      </c>
      <c r="C685" s="4" t="s">
        <v>3805</v>
      </c>
      <c r="D685" s="13">
        <v>1999.0</v>
      </c>
      <c r="E685" s="6">
        <v>44427.0</v>
      </c>
      <c r="F685" s="4" t="s">
        <v>4972</v>
      </c>
      <c r="G685" s="4" t="s">
        <v>3806</v>
      </c>
      <c r="K685" s="7">
        <f t="shared" si="1"/>
        <v>2021</v>
      </c>
      <c r="L685" s="7" t="b">
        <f t="shared" si="2"/>
        <v>0</v>
      </c>
      <c r="P685" s="13">
        <v>1999.0</v>
      </c>
    </row>
    <row r="686">
      <c r="A686" s="4" t="s">
        <v>3807</v>
      </c>
      <c r="B686" s="4" t="s">
        <v>3808</v>
      </c>
      <c r="C686" s="4" t="s">
        <v>3809</v>
      </c>
      <c r="D686" s="13">
        <v>1999.0</v>
      </c>
      <c r="E686" s="6">
        <v>44427.0</v>
      </c>
      <c r="F686" s="4" t="s">
        <v>4930</v>
      </c>
      <c r="G686" s="4" t="s">
        <v>3810</v>
      </c>
      <c r="H686" s="4" t="s">
        <v>3811</v>
      </c>
      <c r="I686" s="4" t="s">
        <v>1887</v>
      </c>
      <c r="J686" s="4" t="s">
        <v>316</v>
      </c>
      <c r="K686" s="7">
        <f t="shared" si="1"/>
        <v>2021</v>
      </c>
      <c r="L686" s="7" t="b">
        <f t="shared" si="2"/>
        <v>0</v>
      </c>
      <c r="P686" s="13">
        <v>1999.0</v>
      </c>
    </row>
    <row r="687">
      <c r="A687" s="4" t="s">
        <v>3812</v>
      </c>
      <c r="B687" s="4" t="s">
        <v>3813</v>
      </c>
      <c r="C687" s="4" t="s">
        <v>3814</v>
      </c>
      <c r="D687" s="13">
        <v>2999.0</v>
      </c>
      <c r="E687" s="6">
        <v>44427.0</v>
      </c>
      <c r="F687" s="4" t="s">
        <v>4926</v>
      </c>
      <c r="G687" s="4" t="s">
        <v>3815</v>
      </c>
      <c r="K687" s="7">
        <f t="shared" si="1"/>
        <v>2021</v>
      </c>
      <c r="L687" s="7" t="b">
        <f t="shared" si="2"/>
        <v>0</v>
      </c>
      <c r="P687" s="13">
        <v>2999.0</v>
      </c>
    </row>
    <row r="688">
      <c r="A688" s="4" t="s">
        <v>3816</v>
      </c>
      <c r="B688" s="4" t="s">
        <v>3817</v>
      </c>
      <c r="C688" s="4" t="s">
        <v>3818</v>
      </c>
      <c r="D688" s="13">
        <v>3999.0</v>
      </c>
      <c r="E688" s="6">
        <v>44427.0</v>
      </c>
      <c r="F688" s="4" t="s">
        <v>4926</v>
      </c>
      <c r="G688" s="4" t="s">
        <v>3819</v>
      </c>
      <c r="H688" s="4" t="s">
        <v>3820</v>
      </c>
      <c r="I688" s="4" t="s">
        <v>658</v>
      </c>
      <c r="J688" s="4" t="s">
        <v>3821</v>
      </c>
      <c r="K688" s="7">
        <f t="shared" si="1"/>
        <v>2021</v>
      </c>
      <c r="L688" s="7" t="b">
        <f t="shared" si="2"/>
        <v>0</v>
      </c>
      <c r="P688" s="13">
        <v>3999.0</v>
      </c>
    </row>
    <row r="689">
      <c r="A689" s="4" t="s">
        <v>3822</v>
      </c>
      <c r="B689" s="4" t="s">
        <v>3823</v>
      </c>
      <c r="C689" s="4" t="s">
        <v>3824</v>
      </c>
      <c r="D689" s="13">
        <v>0.0</v>
      </c>
      <c r="E689" s="6">
        <v>44428.0</v>
      </c>
      <c r="F689" s="4" t="s">
        <v>4973</v>
      </c>
      <c r="G689" s="4" t="s">
        <v>3825</v>
      </c>
      <c r="J689" s="4" t="s">
        <v>3826</v>
      </c>
      <c r="K689" s="7">
        <f t="shared" si="1"/>
        <v>2021</v>
      </c>
      <c r="L689" s="7" t="b">
        <f t="shared" si="2"/>
        <v>0</v>
      </c>
      <c r="P689" s="13">
        <v>0.0</v>
      </c>
    </row>
    <row r="690">
      <c r="A690" s="4" t="s">
        <v>3827</v>
      </c>
      <c r="B690" s="4" t="s">
        <v>3828</v>
      </c>
      <c r="C690" s="4" t="s">
        <v>3829</v>
      </c>
      <c r="D690" s="13">
        <v>999.0</v>
      </c>
      <c r="E690" s="6">
        <v>44428.0</v>
      </c>
      <c r="F690" s="4" t="s">
        <v>4949</v>
      </c>
      <c r="G690" s="4" t="s">
        <v>3830</v>
      </c>
      <c r="H690" s="4" t="s">
        <v>3831</v>
      </c>
      <c r="I690" s="4" t="s">
        <v>2380</v>
      </c>
      <c r="K690" s="7">
        <f t="shared" si="1"/>
        <v>2021</v>
      </c>
      <c r="L690" s="7" t="b">
        <f t="shared" si="2"/>
        <v>0</v>
      </c>
      <c r="P690" s="13">
        <v>999.0</v>
      </c>
    </row>
    <row r="691">
      <c r="A691" s="4" t="s">
        <v>3832</v>
      </c>
      <c r="B691" s="4" t="s">
        <v>3833</v>
      </c>
      <c r="C691" s="4" t="s">
        <v>3834</v>
      </c>
      <c r="D691" s="13">
        <v>1999.0</v>
      </c>
      <c r="E691" s="6">
        <v>44432.0</v>
      </c>
      <c r="F691" s="4" t="s">
        <v>4935</v>
      </c>
      <c r="G691" s="4" t="s">
        <v>3835</v>
      </c>
      <c r="H691" s="4" t="s">
        <v>3836</v>
      </c>
      <c r="I691" s="4" t="s">
        <v>3836</v>
      </c>
      <c r="J691" s="4" t="s">
        <v>3837</v>
      </c>
      <c r="K691" s="7">
        <f t="shared" si="1"/>
        <v>2021</v>
      </c>
      <c r="L691" s="7" t="b">
        <f t="shared" si="2"/>
        <v>0</v>
      </c>
      <c r="P691" s="13">
        <v>1999.0</v>
      </c>
    </row>
    <row r="692">
      <c r="A692" s="4" t="s">
        <v>3838</v>
      </c>
      <c r="B692" s="4" t="s">
        <v>3839</v>
      </c>
      <c r="C692" s="4" t="s">
        <v>3840</v>
      </c>
      <c r="D692" s="13">
        <v>4999.0</v>
      </c>
      <c r="E692" s="6">
        <v>44432.0</v>
      </c>
      <c r="F692" s="4" t="s">
        <v>4949</v>
      </c>
      <c r="G692" s="4" t="s">
        <v>3841</v>
      </c>
      <c r="H692" s="4" t="s">
        <v>2412</v>
      </c>
      <c r="I692" s="4" t="s">
        <v>3842</v>
      </c>
      <c r="J692" s="4" t="s">
        <v>3843</v>
      </c>
      <c r="K692" s="7">
        <f t="shared" si="1"/>
        <v>2021</v>
      </c>
      <c r="L692" s="7" t="b">
        <f t="shared" si="2"/>
        <v>0</v>
      </c>
      <c r="P692" s="13">
        <v>4999.0</v>
      </c>
    </row>
    <row r="693">
      <c r="A693" s="4" t="s">
        <v>3844</v>
      </c>
      <c r="B693" s="4" t="s">
        <v>3845</v>
      </c>
      <c r="C693" s="4" t="s">
        <v>3846</v>
      </c>
      <c r="D693" s="13">
        <v>1299.0</v>
      </c>
      <c r="E693" s="6">
        <v>44433.0</v>
      </c>
      <c r="F693" s="4" t="s">
        <v>4935</v>
      </c>
      <c r="G693" s="4" t="s">
        <v>3847</v>
      </c>
      <c r="K693" s="7">
        <f t="shared" si="1"/>
        <v>2021</v>
      </c>
      <c r="L693" s="7" t="b">
        <f t="shared" si="2"/>
        <v>0</v>
      </c>
      <c r="P693" s="13">
        <v>1299.0</v>
      </c>
    </row>
    <row r="694">
      <c r="A694" s="4" t="s">
        <v>3848</v>
      </c>
      <c r="B694" s="4" t="s">
        <v>3849</v>
      </c>
      <c r="C694" s="4" t="s">
        <v>3850</v>
      </c>
      <c r="D694" s="13">
        <v>1499.0</v>
      </c>
      <c r="E694" s="6">
        <v>44434.0</v>
      </c>
      <c r="F694" s="4" t="s">
        <v>4959</v>
      </c>
      <c r="G694" s="4" t="s">
        <v>3851</v>
      </c>
      <c r="K694" s="7">
        <f t="shared" si="1"/>
        <v>2021</v>
      </c>
      <c r="L694" s="7" t="b">
        <f t="shared" si="2"/>
        <v>0</v>
      </c>
      <c r="P694" s="13">
        <v>1499.0</v>
      </c>
    </row>
    <row r="695">
      <c r="A695" s="4" t="s">
        <v>3852</v>
      </c>
      <c r="B695" s="4" t="s">
        <v>3853</v>
      </c>
      <c r="C695" s="4" t="s">
        <v>3854</v>
      </c>
      <c r="D695" s="13">
        <v>1199.0</v>
      </c>
      <c r="E695" s="6">
        <v>44434.0</v>
      </c>
      <c r="F695" s="4" t="s">
        <v>4930</v>
      </c>
      <c r="G695" s="4" t="s">
        <v>3855</v>
      </c>
      <c r="K695" s="7">
        <f t="shared" si="1"/>
        <v>2021</v>
      </c>
      <c r="L695" s="7" t="b">
        <f t="shared" si="2"/>
        <v>0</v>
      </c>
      <c r="P695" s="13">
        <v>1199.0</v>
      </c>
    </row>
    <row r="696">
      <c r="A696" s="4" t="s">
        <v>3856</v>
      </c>
      <c r="B696" s="4" t="s">
        <v>3857</v>
      </c>
      <c r="C696" s="4" t="s">
        <v>3858</v>
      </c>
      <c r="D696" s="13">
        <v>1499.0</v>
      </c>
      <c r="E696" s="6">
        <v>44434.0</v>
      </c>
      <c r="F696" s="4" t="s">
        <v>4926</v>
      </c>
      <c r="G696" s="4" t="s">
        <v>3859</v>
      </c>
      <c r="H696" s="4" t="s">
        <v>3860</v>
      </c>
      <c r="I696" s="4" t="s">
        <v>658</v>
      </c>
      <c r="J696" s="4" t="s">
        <v>3861</v>
      </c>
      <c r="K696" s="7">
        <f t="shared" si="1"/>
        <v>2021</v>
      </c>
      <c r="L696" s="7" t="b">
        <f t="shared" si="2"/>
        <v>0</v>
      </c>
      <c r="P696" s="13">
        <v>1499.0</v>
      </c>
    </row>
    <row r="697">
      <c r="A697" s="4" t="s">
        <v>3862</v>
      </c>
      <c r="B697" s="4" t="s">
        <v>3863</v>
      </c>
      <c r="C697" s="4" t="s">
        <v>3864</v>
      </c>
      <c r="D697" s="13">
        <v>2999.0</v>
      </c>
      <c r="E697" s="6">
        <v>44434.0</v>
      </c>
      <c r="F697" s="4" t="s">
        <v>4939</v>
      </c>
      <c r="G697" s="4" t="s">
        <v>3865</v>
      </c>
      <c r="K697" s="7">
        <f t="shared" si="1"/>
        <v>2021</v>
      </c>
      <c r="L697" s="7" t="b">
        <f t="shared" si="2"/>
        <v>0</v>
      </c>
      <c r="P697" s="13">
        <v>2999.0</v>
      </c>
    </row>
    <row r="698">
      <c r="A698" s="4" t="s">
        <v>3866</v>
      </c>
      <c r="B698" s="4" t="s">
        <v>3867</v>
      </c>
      <c r="C698" s="4" t="s">
        <v>3868</v>
      </c>
      <c r="D698" s="13">
        <v>599.0</v>
      </c>
      <c r="E698" s="6">
        <v>44434.0</v>
      </c>
      <c r="F698" s="4" t="s">
        <v>4971</v>
      </c>
      <c r="G698" s="4" t="s">
        <v>3869</v>
      </c>
      <c r="H698" s="4" t="s">
        <v>3870</v>
      </c>
      <c r="I698" s="4" t="s">
        <v>246</v>
      </c>
      <c r="J698" s="4" t="s">
        <v>3871</v>
      </c>
      <c r="K698" s="7">
        <f t="shared" si="1"/>
        <v>2021</v>
      </c>
      <c r="L698" s="7" t="b">
        <f t="shared" si="2"/>
        <v>0</v>
      </c>
      <c r="P698" s="13">
        <v>599.0</v>
      </c>
    </row>
    <row r="699">
      <c r="A699" s="4" t="s">
        <v>3872</v>
      </c>
      <c r="B699" s="4" t="s">
        <v>3873</v>
      </c>
      <c r="C699" s="4" t="s">
        <v>3874</v>
      </c>
      <c r="D699" s="13">
        <v>1499.0</v>
      </c>
      <c r="E699" s="6">
        <v>44438.0</v>
      </c>
      <c r="F699" s="4" t="s">
        <v>4947</v>
      </c>
      <c r="G699" s="4" t="s">
        <v>3875</v>
      </c>
      <c r="H699" s="4" t="s">
        <v>3876</v>
      </c>
      <c r="I699" s="4" t="s">
        <v>3877</v>
      </c>
      <c r="K699" s="7">
        <f t="shared" si="1"/>
        <v>2021</v>
      </c>
      <c r="L699" s="7" t="b">
        <f t="shared" si="2"/>
        <v>0</v>
      </c>
      <c r="P699" s="13">
        <v>1499.0</v>
      </c>
    </row>
    <row r="700">
      <c r="A700" s="4" t="s">
        <v>3878</v>
      </c>
      <c r="B700" s="4" t="s">
        <v>3879</v>
      </c>
      <c r="C700" s="4" t="s">
        <v>3880</v>
      </c>
      <c r="D700" s="13">
        <v>1999.0</v>
      </c>
      <c r="E700" s="6">
        <v>44438.0</v>
      </c>
      <c r="F700" s="4" t="s">
        <v>4949</v>
      </c>
      <c r="G700" s="4" t="s">
        <v>3881</v>
      </c>
      <c r="H700" s="4" t="s">
        <v>3882</v>
      </c>
      <c r="I700" s="4" t="s">
        <v>253</v>
      </c>
      <c r="K700" s="7">
        <f t="shared" si="1"/>
        <v>2021</v>
      </c>
      <c r="L700" s="7" t="b">
        <f t="shared" si="2"/>
        <v>0</v>
      </c>
      <c r="P700" s="13">
        <v>1999.0</v>
      </c>
    </row>
    <row r="701">
      <c r="A701" s="4" t="s">
        <v>3883</v>
      </c>
      <c r="B701" s="4" t="s">
        <v>3884</v>
      </c>
      <c r="C701" s="4" t="s">
        <v>3885</v>
      </c>
      <c r="D701" s="13">
        <v>1499.0</v>
      </c>
      <c r="E701" s="6">
        <v>44439.0</v>
      </c>
      <c r="F701" s="4" t="s">
        <v>4947</v>
      </c>
      <c r="G701" s="4" t="s">
        <v>3884</v>
      </c>
      <c r="H701" s="4" t="s">
        <v>3886</v>
      </c>
      <c r="I701" s="4" t="s">
        <v>76</v>
      </c>
      <c r="J701" s="4" t="s">
        <v>3887</v>
      </c>
      <c r="K701" s="7">
        <f t="shared" si="1"/>
        <v>2021</v>
      </c>
      <c r="L701" s="7" t="b">
        <f t="shared" si="2"/>
        <v>0</v>
      </c>
      <c r="P701" s="13">
        <v>1499.0</v>
      </c>
    </row>
    <row r="702">
      <c r="A702" s="4" t="s">
        <v>3888</v>
      </c>
      <c r="B702" s="4" t="s">
        <v>3889</v>
      </c>
      <c r="C702" s="4" t="s">
        <v>3890</v>
      </c>
      <c r="D702" s="13">
        <v>1499.0</v>
      </c>
      <c r="E702" s="6">
        <v>44439.0</v>
      </c>
      <c r="F702" s="4" t="s">
        <v>4935</v>
      </c>
      <c r="G702" s="4" t="s">
        <v>3891</v>
      </c>
      <c r="K702" s="7">
        <f t="shared" si="1"/>
        <v>2021</v>
      </c>
      <c r="L702" s="7" t="b">
        <f t="shared" si="2"/>
        <v>0</v>
      </c>
      <c r="P702" s="13">
        <v>1499.0</v>
      </c>
    </row>
    <row r="703">
      <c r="A703" s="4" t="s">
        <v>3892</v>
      </c>
      <c r="B703" s="4" t="s">
        <v>3893</v>
      </c>
      <c r="C703" s="4" t="s">
        <v>3894</v>
      </c>
      <c r="D703" s="13">
        <v>2199.0</v>
      </c>
      <c r="E703" s="6">
        <v>44439.0</v>
      </c>
      <c r="F703" s="4" t="s">
        <v>4949</v>
      </c>
      <c r="G703" s="4" t="s">
        <v>3895</v>
      </c>
      <c r="K703" s="7">
        <f t="shared" si="1"/>
        <v>2021</v>
      </c>
      <c r="L703" s="7" t="b">
        <f t="shared" si="2"/>
        <v>0</v>
      </c>
      <c r="P703" s="13">
        <v>2199.0</v>
      </c>
    </row>
    <row r="704">
      <c r="A704" s="4" t="s">
        <v>3896</v>
      </c>
      <c r="B704" s="4" t="s">
        <v>3897</v>
      </c>
      <c r="C704" s="4" t="s">
        <v>3898</v>
      </c>
      <c r="D704" s="13">
        <v>1999.0</v>
      </c>
      <c r="E704" s="6">
        <v>44440.0</v>
      </c>
      <c r="F704" s="4" t="s">
        <v>4939</v>
      </c>
      <c r="G704" s="4" t="s">
        <v>3899</v>
      </c>
      <c r="K704" s="7">
        <f t="shared" si="1"/>
        <v>2021</v>
      </c>
      <c r="L704" s="7" t="b">
        <f t="shared" si="2"/>
        <v>0</v>
      </c>
      <c r="P704" s="13">
        <v>1999.0</v>
      </c>
    </row>
    <row r="705">
      <c r="A705" s="4" t="s">
        <v>3900</v>
      </c>
      <c r="B705" s="4" t="s">
        <v>3901</v>
      </c>
      <c r="C705" s="4" t="s">
        <v>3902</v>
      </c>
      <c r="D705" s="13">
        <v>999.0</v>
      </c>
      <c r="E705" s="6">
        <v>44440.0</v>
      </c>
      <c r="F705" s="4" t="s">
        <v>4949</v>
      </c>
      <c r="G705" s="4" t="s">
        <v>3901</v>
      </c>
      <c r="H705" s="4" t="s">
        <v>3903</v>
      </c>
      <c r="I705" s="4" t="s">
        <v>3903</v>
      </c>
      <c r="J705" s="4" t="s">
        <v>3904</v>
      </c>
      <c r="K705" s="7">
        <f t="shared" si="1"/>
        <v>2021</v>
      </c>
      <c r="L705" s="7" t="b">
        <f t="shared" si="2"/>
        <v>0</v>
      </c>
      <c r="P705" s="13">
        <v>999.0</v>
      </c>
    </row>
    <row r="706">
      <c r="A706" s="4" t="s">
        <v>3905</v>
      </c>
      <c r="B706" s="4" t="s">
        <v>3906</v>
      </c>
      <c r="C706" s="4" t="s">
        <v>3907</v>
      </c>
      <c r="D706" s="13">
        <v>2999.0</v>
      </c>
      <c r="E706" s="6">
        <v>44440.0</v>
      </c>
      <c r="F706" s="4" t="s">
        <v>4949</v>
      </c>
      <c r="G706" s="4" t="s">
        <v>3906</v>
      </c>
      <c r="H706" s="4" t="s">
        <v>3903</v>
      </c>
      <c r="I706" s="4" t="s">
        <v>3903</v>
      </c>
      <c r="J706" s="4" t="s">
        <v>3908</v>
      </c>
      <c r="K706" s="7">
        <f t="shared" si="1"/>
        <v>2021</v>
      </c>
      <c r="L706" s="7" t="b">
        <f t="shared" si="2"/>
        <v>0</v>
      </c>
      <c r="P706" s="13">
        <v>2999.0</v>
      </c>
    </row>
    <row r="707">
      <c r="A707" s="4" t="s">
        <v>3909</v>
      </c>
      <c r="B707" s="4" t="s">
        <v>3910</v>
      </c>
      <c r="C707" s="4" t="s">
        <v>3911</v>
      </c>
      <c r="D707" s="13">
        <v>4999.0</v>
      </c>
      <c r="E707" s="6">
        <v>44441.0</v>
      </c>
      <c r="F707" s="4" t="s">
        <v>4947</v>
      </c>
      <c r="G707" s="4" t="s">
        <v>3912</v>
      </c>
      <c r="J707" s="4" t="s">
        <v>3913</v>
      </c>
      <c r="K707" s="7">
        <f t="shared" si="1"/>
        <v>2021</v>
      </c>
      <c r="L707" s="7" t="b">
        <f t="shared" si="2"/>
        <v>0</v>
      </c>
      <c r="P707" s="13">
        <v>4999.0</v>
      </c>
    </row>
    <row r="708">
      <c r="A708" s="4" t="s">
        <v>3914</v>
      </c>
      <c r="B708" s="4" t="s">
        <v>3915</v>
      </c>
      <c r="C708" s="4" t="s">
        <v>3916</v>
      </c>
      <c r="D708" s="13">
        <v>1499.0</v>
      </c>
      <c r="E708" s="6">
        <v>44441.0</v>
      </c>
      <c r="F708" s="4" t="s">
        <v>4926</v>
      </c>
      <c r="G708" s="4" t="s">
        <v>3917</v>
      </c>
      <c r="H708" s="4" t="s">
        <v>3918</v>
      </c>
      <c r="I708" s="4" t="s">
        <v>2227</v>
      </c>
      <c r="K708" s="7">
        <f t="shared" si="1"/>
        <v>2021</v>
      </c>
      <c r="L708" s="7" t="b">
        <f t="shared" si="2"/>
        <v>0</v>
      </c>
      <c r="P708" s="13">
        <v>1499.0</v>
      </c>
    </row>
    <row r="709">
      <c r="A709" s="4" t="s">
        <v>3919</v>
      </c>
      <c r="B709" s="4" t="s">
        <v>3920</v>
      </c>
      <c r="C709" s="4" t="s">
        <v>3921</v>
      </c>
      <c r="D709" s="13">
        <v>1799.0</v>
      </c>
      <c r="E709" s="6">
        <v>44441.0</v>
      </c>
      <c r="F709" s="4" t="s">
        <v>4926</v>
      </c>
      <c r="G709" s="4" t="s">
        <v>3922</v>
      </c>
      <c r="H709" s="4" t="s">
        <v>3923</v>
      </c>
      <c r="I709" s="4" t="s">
        <v>2227</v>
      </c>
      <c r="K709" s="7">
        <f t="shared" si="1"/>
        <v>2021</v>
      </c>
      <c r="L709" s="7" t="b">
        <f t="shared" si="2"/>
        <v>0</v>
      </c>
      <c r="P709" s="13">
        <v>1799.0</v>
      </c>
    </row>
    <row r="710">
      <c r="A710" s="4" t="s">
        <v>3924</v>
      </c>
      <c r="B710" s="4" t="s">
        <v>3925</v>
      </c>
      <c r="C710" s="4" t="s">
        <v>3926</v>
      </c>
      <c r="D710" s="13">
        <v>1999.0</v>
      </c>
      <c r="E710" s="6">
        <v>44441.0</v>
      </c>
      <c r="F710" s="4" t="s">
        <v>4926</v>
      </c>
      <c r="G710" s="4" t="s">
        <v>3927</v>
      </c>
      <c r="H710" s="4" t="s">
        <v>3928</v>
      </c>
      <c r="I710" s="4" t="s">
        <v>658</v>
      </c>
      <c r="J710" s="4" t="s">
        <v>3929</v>
      </c>
      <c r="K710" s="7">
        <f t="shared" si="1"/>
        <v>2021</v>
      </c>
      <c r="L710" s="7" t="b">
        <f t="shared" si="2"/>
        <v>0</v>
      </c>
      <c r="P710" s="13">
        <v>1999.0</v>
      </c>
    </row>
    <row r="711">
      <c r="A711" s="4" t="s">
        <v>3930</v>
      </c>
      <c r="B711" s="4" t="s">
        <v>3931</v>
      </c>
      <c r="C711" s="4" t="s">
        <v>3932</v>
      </c>
      <c r="D711" s="13">
        <v>4999.0</v>
      </c>
      <c r="E711" s="6">
        <v>44441.0</v>
      </c>
      <c r="F711" s="4" t="s">
        <v>4939</v>
      </c>
      <c r="G711" s="4" t="s">
        <v>3933</v>
      </c>
      <c r="H711" s="4" t="s">
        <v>3209</v>
      </c>
      <c r="I711" s="4" t="s">
        <v>3124</v>
      </c>
      <c r="J711" s="4" t="s">
        <v>3934</v>
      </c>
      <c r="K711" s="7">
        <f t="shared" si="1"/>
        <v>2021</v>
      </c>
      <c r="L711" s="7" t="b">
        <f t="shared" si="2"/>
        <v>0</v>
      </c>
      <c r="P711" s="13">
        <v>4999.0</v>
      </c>
    </row>
    <row r="712">
      <c r="A712" s="4" t="s">
        <v>3935</v>
      </c>
      <c r="B712" s="4" t="s">
        <v>3936</v>
      </c>
      <c r="C712" s="4" t="s">
        <v>3937</v>
      </c>
      <c r="D712" s="13">
        <v>799.0</v>
      </c>
      <c r="E712" s="6">
        <v>44442.0</v>
      </c>
      <c r="F712" s="4" t="s">
        <v>4926</v>
      </c>
      <c r="G712" s="4" t="s">
        <v>3938</v>
      </c>
      <c r="K712" s="7">
        <f t="shared" si="1"/>
        <v>2021</v>
      </c>
      <c r="L712" s="7" t="b">
        <f t="shared" si="2"/>
        <v>0</v>
      </c>
      <c r="P712" s="13">
        <v>799.0</v>
      </c>
    </row>
    <row r="713">
      <c r="A713" s="4" t="s">
        <v>3939</v>
      </c>
      <c r="B713" s="4" t="s">
        <v>3940</v>
      </c>
      <c r="C713" s="4" t="s">
        <v>3941</v>
      </c>
      <c r="D713" s="13">
        <v>1799.0</v>
      </c>
      <c r="E713" s="6">
        <v>44442.0</v>
      </c>
      <c r="F713" s="4" t="s">
        <v>4939</v>
      </c>
      <c r="G713" s="4" t="s">
        <v>3942</v>
      </c>
      <c r="K713" s="7">
        <f t="shared" si="1"/>
        <v>2021</v>
      </c>
      <c r="L713" s="7" t="b">
        <f t="shared" si="2"/>
        <v>0</v>
      </c>
      <c r="P713" s="13">
        <v>1799.0</v>
      </c>
    </row>
    <row r="714">
      <c r="A714" s="4" t="s">
        <v>3943</v>
      </c>
      <c r="B714" s="4" t="s">
        <v>3944</v>
      </c>
      <c r="C714" s="4" t="s">
        <v>3945</v>
      </c>
      <c r="D714" s="13">
        <v>3999.0</v>
      </c>
      <c r="E714" s="6">
        <v>44446.0</v>
      </c>
      <c r="F714" s="4" t="s">
        <v>4935</v>
      </c>
      <c r="G714" s="4" t="s">
        <v>3946</v>
      </c>
      <c r="K714" s="7">
        <f t="shared" si="1"/>
        <v>2021</v>
      </c>
      <c r="L714" s="7" t="b">
        <f t="shared" si="2"/>
        <v>0</v>
      </c>
      <c r="P714" s="13">
        <v>3999.0</v>
      </c>
    </row>
    <row r="715">
      <c r="A715" s="4" t="s">
        <v>3947</v>
      </c>
      <c r="B715" s="4" t="s">
        <v>3948</v>
      </c>
      <c r="C715" s="4" t="s">
        <v>3949</v>
      </c>
      <c r="D715" s="13">
        <v>2999.0</v>
      </c>
      <c r="E715" s="6">
        <v>44446.0</v>
      </c>
      <c r="F715" s="4" t="s">
        <v>4949</v>
      </c>
      <c r="G715" s="4" t="s">
        <v>3950</v>
      </c>
      <c r="H715" s="4" t="s">
        <v>3951</v>
      </c>
      <c r="I715" s="4" t="s">
        <v>506</v>
      </c>
      <c r="J715" s="4" t="s">
        <v>3952</v>
      </c>
      <c r="K715" s="7">
        <f t="shared" si="1"/>
        <v>2021</v>
      </c>
      <c r="L715" s="7" t="b">
        <f t="shared" si="2"/>
        <v>0</v>
      </c>
      <c r="P715" s="13">
        <v>2999.0</v>
      </c>
    </row>
    <row r="716">
      <c r="A716" s="4" t="s">
        <v>3953</v>
      </c>
      <c r="B716" s="4" t="s">
        <v>3954</v>
      </c>
      <c r="C716" s="4" t="s">
        <v>3955</v>
      </c>
      <c r="D716" s="13">
        <v>1999.0</v>
      </c>
      <c r="E716" s="6">
        <v>44448.0</v>
      </c>
      <c r="F716" s="4" t="s">
        <v>4926</v>
      </c>
      <c r="G716" s="4" t="s">
        <v>3956</v>
      </c>
      <c r="H716" s="4" t="s">
        <v>3957</v>
      </c>
      <c r="I716" s="4" t="s">
        <v>2634</v>
      </c>
      <c r="J716" s="4" t="s">
        <v>3958</v>
      </c>
      <c r="K716" s="7">
        <f t="shared" si="1"/>
        <v>2021</v>
      </c>
      <c r="L716" s="7" t="b">
        <f t="shared" si="2"/>
        <v>0</v>
      </c>
      <c r="P716" s="13">
        <v>1999.0</v>
      </c>
    </row>
    <row r="717">
      <c r="A717" s="4" t="s">
        <v>3959</v>
      </c>
      <c r="B717" s="4" t="s">
        <v>3960</v>
      </c>
      <c r="C717" s="4" t="s">
        <v>3961</v>
      </c>
      <c r="D717" s="13">
        <v>3999.0</v>
      </c>
      <c r="E717" s="6">
        <v>44448.0</v>
      </c>
      <c r="F717" s="4" t="s">
        <v>4926</v>
      </c>
      <c r="G717" s="4" t="s">
        <v>3962</v>
      </c>
      <c r="H717" s="4" t="s">
        <v>3957</v>
      </c>
      <c r="I717" s="4" t="s">
        <v>2634</v>
      </c>
      <c r="J717" s="4" t="s">
        <v>3963</v>
      </c>
      <c r="K717" s="7">
        <f t="shared" si="1"/>
        <v>2021</v>
      </c>
      <c r="L717" s="7" t="b">
        <f t="shared" si="2"/>
        <v>0</v>
      </c>
      <c r="P717" s="13">
        <v>3999.0</v>
      </c>
    </row>
    <row r="718">
      <c r="A718" s="4" t="s">
        <v>3964</v>
      </c>
      <c r="B718" s="4" t="s">
        <v>3965</v>
      </c>
      <c r="C718" s="4" t="s">
        <v>3966</v>
      </c>
      <c r="D718" s="13">
        <v>1499.0</v>
      </c>
      <c r="E718" s="6">
        <v>44448.0</v>
      </c>
      <c r="F718" s="4" t="s">
        <v>4926</v>
      </c>
      <c r="G718" s="4" t="s">
        <v>3967</v>
      </c>
      <c r="H718" s="4" t="s">
        <v>3968</v>
      </c>
      <c r="I718" s="4" t="s">
        <v>3969</v>
      </c>
      <c r="J718" s="4" t="s">
        <v>2139</v>
      </c>
      <c r="K718" s="7">
        <f t="shared" si="1"/>
        <v>2021</v>
      </c>
      <c r="L718" s="7" t="b">
        <f t="shared" si="2"/>
        <v>0</v>
      </c>
      <c r="P718" s="13">
        <v>1499.0</v>
      </c>
    </row>
    <row r="719">
      <c r="A719" s="4" t="s">
        <v>3970</v>
      </c>
      <c r="B719" s="4" t="s">
        <v>3971</v>
      </c>
      <c r="C719" s="4" t="s">
        <v>3972</v>
      </c>
      <c r="D719" s="13">
        <v>1999.0</v>
      </c>
      <c r="E719" s="6">
        <v>44448.0</v>
      </c>
      <c r="F719" s="4" t="s">
        <v>4926</v>
      </c>
      <c r="G719" s="4" t="s">
        <v>3973</v>
      </c>
      <c r="H719" s="4" t="s">
        <v>3974</v>
      </c>
      <c r="I719" s="4" t="s">
        <v>2634</v>
      </c>
      <c r="J719" s="4" t="s">
        <v>3975</v>
      </c>
      <c r="K719" s="7">
        <f t="shared" si="1"/>
        <v>2021</v>
      </c>
      <c r="L719" s="7" t="b">
        <f t="shared" si="2"/>
        <v>0</v>
      </c>
      <c r="P719" s="13">
        <v>1999.0</v>
      </c>
    </row>
    <row r="720">
      <c r="A720" s="4" t="s">
        <v>3976</v>
      </c>
      <c r="B720" s="4" t="s">
        <v>3977</v>
      </c>
      <c r="C720" s="4" t="s">
        <v>3978</v>
      </c>
      <c r="D720" s="13">
        <v>1499.0</v>
      </c>
      <c r="E720" s="6">
        <v>44448.0</v>
      </c>
      <c r="F720" s="4" t="s">
        <v>4926</v>
      </c>
      <c r="G720" s="4" t="s">
        <v>3979</v>
      </c>
      <c r="H720" s="4" t="s">
        <v>3980</v>
      </c>
      <c r="I720" s="4" t="s">
        <v>658</v>
      </c>
      <c r="J720" s="4" t="s">
        <v>3981</v>
      </c>
      <c r="K720" s="7">
        <f t="shared" si="1"/>
        <v>2021</v>
      </c>
      <c r="L720" s="7" t="b">
        <f t="shared" si="2"/>
        <v>0</v>
      </c>
      <c r="P720" s="13">
        <v>1499.0</v>
      </c>
    </row>
    <row r="721">
      <c r="A721" s="4" t="s">
        <v>3982</v>
      </c>
      <c r="B721" s="4" t="s">
        <v>3983</v>
      </c>
      <c r="C721" s="4" t="s">
        <v>3984</v>
      </c>
      <c r="D721" s="13">
        <v>4999.0</v>
      </c>
      <c r="E721" s="6">
        <v>44448.0</v>
      </c>
      <c r="F721" s="4" t="s">
        <v>4926</v>
      </c>
      <c r="G721" s="4" t="s">
        <v>3985</v>
      </c>
      <c r="H721" s="4" t="s">
        <v>3986</v>
      </c>
      <c r="I721" s="4" t="s">
        <v>3986</v>
      </c>
      <c r="J721" s="4" t="s">
        <v>3987</v>
      </c>
      <c r="K721" s="7">
        <f t="shared" si="1"/>
        <v>2021</v>
      </c>
      <c r="L721" s="7" t="b">
        <f t="shared" si="2"/>
        <v>0</v>
      </c>
      <c r="P721" s="13">
        <v>4999.0</v>
      </c>
    </row>
    <row r="722">
      <c r="A722" s="4" t="s">
        <v>3988</v>
      </c>
      <c r="B722" s="4" t="s">
        <v>3989</v>
      </c>
      <c r="C722" s="4" t="s">
        <v>3990</v>
      </c>
      <c r="D722" s="13">
        <v>499.0</v>
      </c>
      <c r="E722" s="6">
        <v>44448.0</v>
      </c>
      <c r="F722" s="4" t="s">
        <v>4926</v>
      </c>
      <c r="G722" s="4" t="s">
        <v>3991</v>
      </c>
      <c r="H722" s="4" t="s">
        <v>3992</v>
      </c>
      <c r="J722" s="4" t="s">
        <v>1115</v>
      </c>
      <c r="K722" s="7">
        <f t="shared" si="1"/>
        <v>2021</v>
      </c>
      <c r="L722" s="7" t="b">
        <f t="shared" si="2"/>
        <v>0</v>
      </c>
      <c r="P722" s="13">
        <v>499.0</v>
      </c>
    </row>
    <row r="723">
      <c r="A723" s="4" t="s">
        <v>3993</v>
      </c>
      <c r="B723" s="4" t="s">
        <v>3994</v>
      </c>
      <c r="C723" s="4" t="s">
        <v>3995</v>
      </c>
      <c r="D723" s="13">
        <v>1999.0</v>
      </c>
      <c r="E723" s="6">
        <v>44448.0</v>
      </c>
      <c r="F723" s="4" t="s">
        <v>4926</v>
      </c>
      <c r="G723" s="4" t="s">
        <v>3996</v>
      </c>
      <c r="H723" s="4" t="s">
        <v>3974</v>
      </c>
      <c r="I723" s="4" t="s">
        <v>2634</v>
      </c>
      <c r="J723" s="4" t="s">
        <v>3975</v>
      </c>
      <c r="K723" s="7">
        <f t="shared" si="1"/>
        <v>2021</v>
      </c>
      <c r="L723" s="7" t="b">
        <f t="shared" si="2"/>
        <v>0</v>
      </c>
      <c r="P723" s="13">
        <v>1999.0</v>
      </c>
    </row>
    <row r="724">
      <c r="A724" s="4" t="s">
        <v>3997</v>
      </c>
      <c r="B724" s="4" t="s">
        <v>3998</v>
      </c>
      <c r="C724" s="4" t="s">
        <v>3999</v>
      </c>
      <c r="D724" s="13">
        <v>1999.0</v>
      </c>
      <c r="E724" s="6">
        <v>44448.0</v>
      </c>
      <c r="F724" s="4" t="s">
        <v>4939</v>
      </c>
      <c r="G724" s="4" t="s">
        <v>4000</v>
      </c>
      <c r="H724" s="4" t="s">
        <v>4001</v>
      </c>
      <c r="I724" s="4" t="s">
        <v>1734</v>
      </c>
      <c r="J724" s="4" t="s">
        <v>4002</v>
      </c>
      <c r="K724" s="7">
        <f t="shared" si="1"/>
        <v>2021</v>
      </c>
      <c r="L724" s="7" t="b">
        <f t="shared" si="2"/>
        <v>0</v>
      </c>
      <c r="P724" s="13">
        <v>1999.0</v>
      </c>
    </row>
    <row r="725">
      <c r="A725" s="4" t="s">
        <v>4003</v>
      </c>
      <c r="B725" s="4" t="s">
        <v>4004</v>
      </c>
      <c r="C725" s="4" t="s">
        <v>4005</v>
      </c>
      <c r="D725" s="13">
        <v>2499.0</v>
      </c>
      <c r="E725" s="6">
        <v>44448.0</v>
      </c>
      <c r="F725" s="4" t="s">
        <v>4949</v>
      </c>
      <c r="G725" s="4" t="s">
        <v>4006</v>
      </c>
      <c r="K725" s="7">
        <f t="shared" si="1"/>
        <v>2021</v>
      </c>
      <c r="L725" s="7" t="b">
        <f t="shared" si="2"/>
        <v>0</v>
      </c>
      <c r="P725" s="13">
        <v>2499.0</v>
      </c>
    </row>
    <row r="726">
      <c r="A726" s="4" t="s">
        <v>4007</v>
      </c>
      <c r="B726" s="4" t="s">
        <v>4008</v>
      </c>
      <c r="C726" s="4" t="s">
        <v>4009</v>
      </c>
      <c r="D726" s="13">
        <v>1799.0</v>
      </c>
      <c r="E726" s="6">
        <v>44454.0</v>
      </c>
      <c r="F726" s="4" t="s">
        <v>4926</v>
      </c>
      <c r="G726" s="4" t="s">
        <v>4010</v>
      </c>
      <c r="H726" s="4" t="s">
        <v>4011</v>
      </c>
      <c r="I726" s="4" t="s">
        <v>4011</v>
      </c>
      <c r="J726" s="4" t="s">
        <v>4012</v>
      </c>
      <c r="K726" s="7">
        <f t="shared" si="1"/>
        <v>2021</v>
      </c>
      <c r="L726" s="7" t="b">
        <f t="shared" si="2"/>
        <v>0</v>
      </c>
      <c r="P726" s="13">
        <v>1799.0</v>
      </c>
    </row>
    <row r="727">
      <c r="A727" s="4" t="s">
        <v>4013</v>
      </c>
      <c r="B727" s="4" t="s">
        <v>4014</v>
      </c>
      <c r="C727" s="4" t="s">
        <v>4015</v>
      </c>
      <c r="D727" s="13">
        <v>2499.0</v>
      </c>
      <c r="E727" s="6">
        <v>44454.0</v>
      </c>
      <c r="F727" s="4" t="s">
        <v>4926</v>
      </c>
      <c r="G727" s="4" t="s">
        <v>4016</v>
      </c>
      <c r="H727" s="4" t="s">
        <v>4017</v>
      </c>
      <c r="I727" s="4" t="s">
        <v>4017</v>
      </c>
      <c r="J727" s="4" t="s">
        <v>4018</v>
      </c>
      <c r="K727" s="7">
        <f t="shared" si="1"/>
        <v>2021</v>
      </c>
      <c r="L727" s="7" t="b">
        <f t="shared" si="2"/>
        <v>0</v>
      </c>
      <c r="P727" s="13">
        <v>2499.0</v>
      </c>
    </row>
    <row r="728">
      <c r="A728" s="4" t="s">
        <v>4019</v>
      </c>
      <c r="B728" s="4" t="s">
        <v>4020</v>
      </c>
      <c r="C728" s="4" t="s">
        <v>4021</v>
      </c>
      <c r="D728" s="13">
        <v>2499.0</v>
      </c>
      <c r="E728" s="6">
        <v>44455.0</v>
      </c>
      <c r="F728" s="4" t="s">
        <v>4959</v>
      </c>
      <c r="G728" s="4" t="s">
        <v>4022</v>
      </c>
      <c r="K728" s="7">
        <f t="shared" si="1"/>
        <v>2021</v>
      </c>
      <c r="L728" s="7" t="b">
        <f t="shared" si="2"/>
        <v>0</v>
      </c>
      <c r="P728" s="13">
        <v>2499.0</v>
      </c>
    </row>
    <row r="729">
      <c r="A729" s="4" t="s">
        <v>4023</v>
      </c>
      <c r="B729" s="4" t="s">
        <v>4024</v>
      </c>
      <c r="C729" s="4" t="s">
        <v>4025</v>
      </c>
      <c r="D729" s="13">
        <v>2999.0</v>
      </c>
      <c r="E729" s="6">
        <v>44455.0</v>
      </c>
      <c r="F729" s="4" t="s">
        <v>4939</v>
      </c>
      <c r="G729" s="4" t="s">
        <v>4026</v>
      </c>
      <c r="J729" s="4" t="s">
        <v>4027</v>
      </c>
      <c r="K729" s="7">
        <f t="shared" si="1"/>
        <v>2021</v>
      </c>
      <c r="L729" s="7" t="b">
        <f t="shared" si="2"/>
        <v>0</v>
      </c>
      <c r="P729" s="13">
        <v>2999.0</v>
      </c>
    </row>
    <row r="730">
      <c r="A730" s="4" t="s">
        <v>4028</v>
      </c>
      <c r="B730" s="4" t="s">
        <v>4029</v>
      </c>
      <c r="C730" s="4" t="s">
        <v>4030</v>
      </c>
      <c r="D730" s="13">
        <v>999.0</v>
      </c>
      <c r="E730" s="6">
        <v>44455.0</v>
      </c>
      <c r="F730" s="4" t="s">
        <v>4950</v>
      </c>
      <c r="G730" s="4" t="s">
        <v>4031</v>
      </c>
      <c r="K730" s="7">
        <f t="shared" si="1"/>
        <v>2021</v>
      </c>
      <c r="L730" s="7" t="b">
        <f t="shared" si="2"/>
        <v>0</v>
      </c>
      <c r="P730" s="13">
        <v>999.0</v>
      </c>
    </row>
    <row r="731">
      <c r="A731" s="4" t="s">
        <v>4032</v>
      </c>
      <c r="B731" s="4" t="s">
        <v>4033</v>
      </c>
      <c r="C731" s="4" t="s">
        <v>4034</v>
      </c>
      <c r="D731" s="13">
        <v>1999.0</v>
      </c>
      <c r="E731" s="6">
        <v>44456.0</v>
      </c>
      <c r="F731" s="4" t="s">
        <v>4935</v>
      </c>
      <c r="G731" s="4" t="s">
        <v>4035</v>
      </c>
      <c r="K731" s="7">
        <f t="shared" si="1"/>
        <v>2021</v>
      </c>
      <c r="L731" s="7" t="b">
        <f t="shared" si="2"/>
        <v>0</v>
      </c>
      <c r="P731" s="13">
        <v>1999.0</v>
      </c>
    </row>
    <row r="732">
      <c r="A732" s="4" t="s">
        <v>4036</v>
      </c>
      <c r="B732" s="4" t="s">
        <v>4037</v>
      </c>
      <c r="C732" s="4" t="s">
        <v>4038</v>
      </c>
      <c r="D732" s="13">
        <v>2499.0</v>
      </c>
      <c r="E732" s="6">
        <v>44456.0</v>
      </c>
      <c r="F732" s="4" t="s">
        <v>4949</v>
      </c>
      <c r="G732" s="4" t="s">
        <v>4039</v>
      </c>
      <c r="K732" s="7">
        <f t="shared" si="1"/>
        <v>2021</v>
      </c>
      <c r="L732" s="7" t="b">
        <f t="shared" si="2"/>
        <v>0</v>
      </c>
      <c r="P732" s="13">
        <v>2499.0</v>
      </c>
    </row>
    <row r="733">
      <c r="A733" s="4" t="s">
        <v>4040</v>
      </c>
      <c r="B733" s="4" t="s">
        <v>4041</v>
      </c>
      <c r="C733" s="4" t="s">
        <v>4042</v>
      </c>
      <c r="D733" s="13">
        <v>3999.0</v>
      </c>
      <c r="E733" s="6">
        <v>44460.0</v>
      </c>
      <c r="F733" s="4" t="s">
        <v>4953</v>
      </c>
      <c r="G733" s="4" t="s">
        <v>4043</v>
      </c>
      <c r="H733" s="4" t="s">
        <v>4044</v>
      </c>
      <c r="I733" s="4" t="s">
        <v>4044</v>
      </c>
      <c r="J733" s="4" t="s">
        <v>4045</v>
      </c>
      <c r="K733" s="7">
        <f t="shared" si="1"/>
        <v>2021</v>
      </c>
      <c r="L733" s="7" t="b">
        <f t="shared" si="2"/>
        <v>0</v>
      </c>
      <c r="P733" s="13">
        <v>3999.0</v>
      </c>
    </row>
    <row r="734">
      <c r="A734" s="4" t="s">
        <v>4046</v>
      </c>
      <c r="B734" s="4" t="s">
        <v>4047</v>
      </c>
      <c r="C734" s="4" t="s">
        <v>4048</v>
      </c>
      <c r="D734" s="13">
        <v>3999.0</v>
      </c>
      <c r="E734" s="6">
        <v>44460.0</v>
      </c>
      <c r="F734" s="4" t="s">
        <v>4935</v>
      </c>
      <c r="G734" s="4" t="s">
        <v>4049</v>
      </c>
      <c r="H734" s="4" t="s">
        <v>908</v>
      </c>
      <c r="I734" s="4" t="s">
        <v>909</v>
      </c>
      <c r="J734" s="4" t="s">
        <v>4050</v>
      </c>
      <c r="K734" s="7">
        <f t="shared" si="1"/>
        <v>2021</v>
      </c>
      <c r="L734" s="7" t="b">
        <f t="shared" si="2"/>
        <v>0</v>
      </c>
      <c r="P734" s="13">
        <v>3999.0</v>
      </c>
    </row>
    <row r="735">
      <c r="A735" s="4" t="s">
        <v>4051</v>
      </c>
      <c r="B735" s="4" t="s">
        <v>4052</v>
      </c>
      <c r="C735" s="4" t="s">
        <v>4053</v>
      </c>
      <c r="D735" s="13">
        <v>1499.0</v>
      </c>
      <c r="E735" s="6">
        <v>44460.0</v>
      </c>
      <c r="F735" s="4" t="s">
        <v>4930</v>
      </c>
      <c r="G735" s="4" t="s">
        <v>4054</v>
      </c>
      <c r="H735" s="4" t="s">
        <v>4055</v>
      </c>
      <c r="I735" s="4" t="s">
        <v>4056</v>
      </c>
      <c r="J735" s="4" t="s">
        <v>4057</v>
      </c>
      <c r="K735" s="7">
        <f t="shared" si="1"/>
        <v>2021</v>
      </c>
      <c r="L735" s="7" t="b">
        <f t="shared" si="2"/>
        <v>0</v>
      </c>
      <c r="P735" s="13">
        <v>1499.0</v>
      </c>
    </row>
    <row r="736">
      <c r="A736" s="4" t="s">
        <v>4058</v>
      </c>
      <c r="B736" s="4" t="s">
        <v>4059</v>
      </c>
      <c r="C736" s="4" t="s">
        <v>4060</v>
      </c>
      <c r="D736" s="13">
        <v>1999.0</v>
      </c>
      <c r="E736" s="6">
        <v>44461.0</v>
      </c>
      <c r="F736" s="4" t="s">
        <v>4935</v>
      </c>
      <c r="G736" s="4" t="s">
        <v>4061</v>
      </c>
      <c r="K736" s="7">
        <f t="shared" si="1"/>
        <v>2021</v>
      </c>
      <c r="L736" s="7" t="b">
        <f t="shared" si="2"/>
        <v>0</v>
      </c>
      <c r="P736" s="13">
        <v>1999.0</v>
      </c>
    </row>
    <row r="737">
      <c r="A737" s="4" t="s">
        <v>4062</v>
      </c>
      <c r="B737" s="4" t="s">
        <v>4063</v>
      </c>
      <c r="C737" s="4" t="s">
        <v>4064</v>
      </c>
      <c r="D737" s="13">
        <v>1499.0</v>
      </c>
      <c r="E737" s="6">
        <v>44462.0</v>
      </c>
      <c r="F737" s="4" t="s">
        <v>4953</v>
      </c>
      <c r="G737" s="4" t="s">
        <v>4065</v>
      </c>
      <c r="K737" s="7">
        <f t="shared" si="1"/>
        <v>2021</v>
      </c>
      <c r="L737" s="7" t="b">
        <f t="shared" si="2"/>
        <v>0</v>
      </c>
      <c r="P737" s="13">
        <v>1499.0</v>
      </c>
    </row>
    <row r="738">
      <c r="A738" s="4" t="s">
        <v>4066</v>
      </c>
      <c r="B738" s="4" t="s">
        <v>4067</v>
      </c>
      <c r="C738" s="4" t="s">
        <v>4068</v>
      </c>
      <c r="D738" s="13">
        <v>1999.0</v>
      </c>
      <c r="E738" s="6">
        <v>44462.0</v>
      </c>
      <c r="F738" s="4" t="s">
        <v>4959</v>
      </c>
      <c r="G738" s="4" t="s">
        <v>4069</v>
      </c>
      <c r="K738" s="7">
        <f t="shared" si="1"/>
        <v>2021</v>
      </c>
      <c r="L738" s="7" t="b">
        <f t="shared" si="2"/>
        <v>0</v>
      </c>
      <c r="P738" s="13">
        <v>1999.0</v>
      </c>
    </row>
    <row r="739">
      <c r="A739" s="4" t="s">
        <v>4070</v>
      </c>
      <c r="B739" s="4" t="s">
        <v>4071</v>
      </c>
      <c r="C739" s="4" t="s">
        <v>4072</v>
      </c>
      <c r="D739" s="13">
        <v>0.0</v>
      </c>
      <c r="E739" s="6">
        <v>44462.0</v>
      </c>
      <c r="F739" s="4" t="s">
        <v>4935</v>
      </c>
      <c r="G739" s="4" t="s">
        <v>4073</v>
      </c>
      <c r="K739" s="7">
        <f t="shared" si="1"/>
        <v>2021</v>
      </c>
      <c r="L739" s="7" t="b">
        <f t="shared" si="2"/>
        <v>0</v>
      </c>
      <c r="P739" s="13">
        <v>0.0</v>
      </c>
    </row>
    <row r="740">
      <c r="A740" s="4" t="s">
        <v>4074</v>
      </c>
      <c r="B740" s="4" t="s">
        <v>4075</v>
      </c>
      <c r="C740" s="4" t="s">
        <v>4076</v>
      </c>
      <c r="D740" s="13">
        <v>1499.0</v>
      </c>
      <c r="E740" s="6">
        <v>44462.0</v>
      </c>
      <c r="F740" s="4" t="s">
        <v>4935</v>
      </c>
      <c r="G740" s="4" t="s">
        <v>4077</v>
      </c>
      <c r="K740" s="7">
        <f t="shared" si="1"/>
        <v>2021</v>
      </c>
      <c r="L740" s="7" t="b">
        <f t="shared" si="2"/>
        <v>0</v>
      </c>
      <c r="P740" s="13">
        <v>1499.0</v>
      </c>
    </row>
    <row r="741">
      <c r="A741" s="4" t="s">
        <v>4078</v>
      </c>
      <c r="B741" s="4" t="s">
        <v>4079</v>
      </c>
      <c r="C741" s="4" t="s">
        <v>4080</v>
      </c>
      <c r="D741" s="13">
        <v>2499.0</v>
      </c>
      <c r="E741" s="6">
        <v>44462.0</v>
      </c>
      <c r="F741" s="4" t="s">
        <v>4935</v>
      </c>
      <c r="G741" s="4" t="s">
        <v>4081</v>
      </c>
      <c r="K741" s="7">
        <f t="shared" si="1"/>
        <v>2021</v>
      </c>
      <c r="L741" s="7" t="b">
        <f t="shared" si="2"/>
        <v>0</v>
      </c>
      <c r="P741" s="13">
        <v>2499.0</v>
      </c>
    </row>
    <row r="742">
      <c r="A742" s="4" t="s">
        <v>4082</v>
      </c>
      <c r="B742" s="4" t="s">
        <v>4083</v>
      </c>
      <c r="C742" s="4" t="s">
        <v>4084</v>
      </c>
      <c r="D742" s="13">
        <v>1699.0</v>
      </c>
      <c r="E742" s="6">
        <v>44462.0</v>
      </c>
      <c r="F742" s="4" t="s">
        <v>4935</v>
      </c>
      <c r="G742" s="4" t="s">
        <v>4085</v>
      </c>
      <c r="K742" s="7">
        <f t="shared" si="1"/>
        <v>2021</v>
      </c>
      <c r="L742" s="7" t="b">
        <f t="shared" si="2"/>
        <v>0</v>
      </c>
      <c r="P742" s="13">
        <v>1699.0</v>
      </c>
    </row>
    <row r="743">
      <c r="A743" s="4" t="s">
        <v>4086</v>
      </c>
      <c r="B743" s="4" t="s">
        <v>4087</v>
      </c>
      <c r="C743" s="4" t="s">
        <v>4088</v>
      </c>
      <c r="D743" s="13">
        <v>1999.0</v>
      </c>
      <c r="E743" s="6">
        <v>44462.0</v>
      </c>
      <c r="F743" s="4" t="s">
        <v>4930</v>
      </c>
      <c r="G743" s="4" t="s">
        <v>4087</v>
      </c>
      <c r="I743" s="4" t="s">
        <v>559</v>
      </c>
      <c r="K743" s="7">
        <f t="shared" si="1"/>
        <v>2021</v>
      </c>
      <c r="L743" s="7" t="b">
        <f t="shared" si="2"/>
        <v>0</v>
      </c>
      <c r="P743" s="13">
        <v>1999.0</v>
      </c>
    </row>
    <row r="744">
      <c r="A744" s="4" t="s">
        <v>4089</v>
      </c>
      <c r="B744" s="4" t="s">
        <v>4090</v>
      </c>
      <c r="C744" s="4" t="s">
        <v>4091</v>
      </c>
      <c r="D744" s="13">
        <v>1499.0</v>
      </c>
      <c r="E744" s="6">
        <v>44462.0</v>
      </c>
      <c r="F744" s="4" t="s">
        <v>4930</v>
      </c>
      <c r="G744" s="4" t="s">
        <v>4092</v>
      </c>
      <c r="K744" s="7">
        <f t="shared" si="1"/>
        <v>2021</v>
      </c>
      <c r="L744" s="7" t="b">
        <f t="shared" si="2"/>
        <v>0</v>
      </c>
      <c r="P744" s="13">
        <v>1499.0</v>
      </c>
    </row>
    <row r="745">
      <c r="A745" s="4" t="s">
        <v>4093</v>
      </c>
      <c r="B745" s="4" t="s">
        <v>4094</v>
      </c>
      <c r="C745" s="4" t="s">
        <v>4095</v>
      </c>
      <c r="D745" s="13">
        <v>4999.0</v>
      </c>
      <c r="E745" s="6">
        <v>44462.0</v>
      </c>
      <c r="F745" s="4" t="s">
        <v>4974</v>
      </c>
      <c r="G745" s="4" t="s">
        <v>4096</v>
      </c>
      <c r="H745" s="4" t="s">
        <v>3986</v>
      </c>
      <c r="I745" s="4" t="s">
        <v>3986</v>
      </c>
      <c r="J745" s="4" t="s">
        <v>4097</v>
      </c>
      <c r="K745" s="7">
        <f t="shared" si="1"/>
        <v>2021</v>
      </c>
      <c r="L745" s="7" t="b">
        <f t="shared" si="2"/>
        <v>0</v>
      </c>
      <c r="P745" s="13">
        <v>4999.0</v>
      </c>
    </row>
    <row r="746">
      <c r="A746" s="4" t="s">
        <v>4098</v>
      </c>
      <c r="B746" s="4" t="s">
        <v>4099</v>
      </c>
      <c r="C746" s="4" t="s">
        <v>4100</v>
      </c>
      <c r="D746" s="13">
        <v>999.0</v>
      </c>
      <c r="E746" s="6">
        <v>44462.0</v>
      </c>
      <c r="F746" s="4" t="s">
        <v>4939</v>
      </c>
      <c r="G746" s="4" t="s">
        <v>4101</v>
      </c>
      <c r="K746" s="7">
        <f t="shared" si="1"/>
        <v>2021</v>
      </c>
      <c r="L746" s="7" t="b">
        <f t="shared" si="2"/>
        <v>0</v>
      </c>
      <c r="P746" s="13">
        <v>999.0</v>
      </c>
    </row>
    <row r="747">
      <c r="A747" s="4" t="s">
        <v>4102</v>
      </c>
      <c r="B747" s="4" t="s">
        <v>4103</v>
      </c>
      <c r="C747" s="4" t="s">
        <v>4104</v>
      </c>
      <c r="D747" s="13">
        <v>999.0</v>
      </c>
      <c r="E747" s="6">
        <v>44462.0</v>
      </c>
      <c r="F747" s="4" t="s">
        <v>4939</v>
      </c>
      <c r="G747" s="4" t="s">
        <v>4105</v>
      </c>
      <c r="K747" s="7">
        <f t="shared" si="1"/>
        <v>2021</v>
      </c>
      <c r="L747" s="7" t="b">
        <f t="shared" si="2"/>
        <v>0</v>
      </c>
      <c r="P747" s="13">
        <v>999.0</v>
      </c>
    </row>
    <row r="748">
      <c r="A748" s="4" t="s">
        <v>4106</v>
      </c>
      <c r="B748" s="4" t="s">
        <v>4107</v>
      </c>
      <c r="C748" s="4" t="s">
        <v>4108</v>
      </c>
      <c r="D748" s="13">
        <v>1999.0</v>
      </c>
      <c r="E748" s="6">
        <v>44462.0</v>
      </c>
      <c r="F748" s="4" t="s">
        <v>4939</v>
      </c>
      <c r="G748" s="4" t="s">
        <v>4109</v>
      </c>
      <c r="K748" s="7">
        <f t="shared" si="1"/>
        <v>2021</v>
      </c>
      <c r="L748" s="7" t="b">
        <f t="shared" si="2"/>
        <v>0</v>
      </c>
      <c r="P748" s="13">
        <v>1999.0</v>
      </c>
    </row>
    <row r="749">
      <c r="A749" s="4" t="s">
        <v>4110</v>
      </c>
      <c r="B749" s="4" t="s">
        <v>4111</v>
      </c>
      <c r="C749" s="4" t="s">
        <v>4112</v>
      </c>
      <c r="D749" s="13">
        <v>2999.0</v>
      </c>
      <c r="E749" s="6">
        <v>44462.0</v>
      </c>
      <c r="F749" s="4" t="s">
        <v>4949</v>
      </c>
      <c r="G749" s="4" t="s">
        <v>4113</v>
      </c>
      <c r="K749" s="7">
        <f t="shared" si="1"/>
        <v>2021</v>
      </c>
      <c r="L749" s="7" t="b">
        <f t="shared" si="2"/>
        <v>0</v>
      </c>
      <c r="P749" s="13">
        <v>2999.0</v>
      </c>
    </row>
    <row r="750">
      <c r="A750" s="4" t="s">
        <v>4114</v>
      </c>
      <c r="B750" s="4" t="s">
        <v>4115</v>
      </c>
      <c r="C750" s="4" t="s">
        <v>4116</v>
      </c>
      <c r="D750" s="13">
        <v>1999.0</v>
      </c>
      <c r="E750" s="6">
        <v>44466.0</v>
      </c>
      <c r="F750" s="4" t="s">
        <v>4949</v>
      </c>
      <c r="G750" s="4" t="s">
        <v>4117</v>
      </c>
      <c r="H750" s="4" t="s">
        <v>4118</v>
      </c>
      <c r="I750" s="4" t="s">
        <v>2282</v>
      </c>
      <c r="J750" s="4" t="s">
        <v>4119</v>
      </c>
      <c r="K750" s="7">
        <f t="shared" si="1"/>
        <v>2021</v>
      </c>
      <c r="L750" s="7" t="b">
        <f t="shared" si="2"/>
        <v>0</v>
      </c>
      <c r="P750" s="13">
        <v>1999.0</v>
      </c>
    </row>
    <row r="751">
      <c r="A751" s="4" t="s">
        <v>4120</v>
      </c>
      <c r="B751" s="4" t="s">
        <v>4121</v>
      </c>
      <c r="C751" s="4" t="s">
        <v>4122</v>
      </c>
      <c r="D751" s="13">
        <v>1999.0</v>
      </c>
      <c r="E751" s="6">
        <v>44467.0</v>
      </c>
      <c r="F751" s="4" t="s">
        <v>4953</v>
      </c>
      <c r="G751" s="4" t="s">
        <v>4123</v>
      </c>
      <c r="H751" s="4" t="s">
        <v>4124</v>
      </c>
      <c r="I751" s="4" t="s">
        <v>4124</v>
      </c>
      <c r="J751" s="4" t="s">
        <v>4125</v>
      </c>
      <c r="K751" s="7">
        <f t="shared" si="1"/>
        <v>2021</v>
      </c>
      <c r="L751" s="7" t="b">
        <f t="shared" si="2"/>
        <v>0</v>
      </c>
      <c r="P751" s="13">
        <v>1999.0</v>
      </c>
    </row>
    <row r="752">
      <c r="A752" s="4" t="s">
        <v>4126</v>
      </c>
      <c r="B752" s="4" t="s">
        <v>4127</v>
      </c>
      <c r="C752" s="4" t="s">
        <v>4128</v>
      </c>
      <c r="D752" s="13">
        <v>3499.0</v>
      </c>
      <c r="E752" s="6">
        <v>44467.0</v>
      </c>
      <c r="F752" s="4" t="s">
        <v>4935</v>
      </c>
      <c r="G752" s="4" t="s">
        <v>4129</v>
      </c>
      <c r="K752" s="7">
        <f t="shared" si="1"/>
        <v>2021</v>
      </c>
      <c r="L752" s="7" t="b">
        <f t="shared" si="2"/>
        <v>0</v>
      </c>
      <c r="P752" s="13">
        <v>3499.0</v>
      </c>
    </row>
    <row r="753">
      <c r="A753" s="4" t="s">
        <v>4130</v>
      </c>
      <c r="B753" s="4" t="s">
        <v>4131</v>
      </c>
      <c r="C753" s="4" t="s">
        <v>4132</v>
      </c>
      <c r="D753" s="13">
        <v>1999.0</v>
      </c>
      <c r="E753" s="6">
        <v>44467.0</v>
      </c>
      <c r="F753" s="4" t="s">
        <v>4926</v>
      </c>
      <c r="G753" s="4" t="s">
        <v>4133</v>
      </c>
      <c r="H753" s="4" t="s">
        <v>4134</v>
      </c>
      <c r="I753" s="4" t="s">
        <v>4134</v>
      </c>
      <c r="K753" s="7">
        <f t="shared" si="1"/>
        <v>2021</v>
      </c>
      <c r="L753" s="7" t="b">
        <f t="shared" si="2"/>
        <v>0</v>
      </c>
      <c r="P753" s="13">
        <v>1999.0</v>
      </c>
    </row>
    <row r="754">
      <c r="A754" s="4" t="s">
        <v>4135</v>
      </c>
      <c r="B754" s="4" t="s">
        <v>4136</v>
      </c>
      <c r="C754" s="4" t="s">
        <v>4137</v>
      </c>
      <c r="D754" s="13">
        <v>1999.0</v>
      </c>
      <c r="E754" s="6">
        <v>44467.0</v>
      </c>
      <c r="F754" s="4" t="s">
        <v>4926</v>
      </c>
      <c r="G754" s="4" t="s">
        <v>4138</v>
      </c>
      <c r="K754" s="7">
        <f t="shared" si="1"/>
        <v>2021</v>
      </c>
      <c r="L754" s="7" t="b">
        <f t="shared" si="2"/>
        <v>0</v>
      </c>
      <c r="P754" s="13">
        <v>1999.0</v>
      </c>
    </row>
    <row r="755">
      <c r="A755" s="4" t="s">
        <v>4139</v>
      </c>
      <c r="B755" s="4" t="s">
        <v>4140</v>
      </c>
      <c r="C755" s="4" t="s">
        <v>4141</v>
      </c>
      <c r="D755" s="13">
        <v>1999.0</v>
      </c>
      <c r="E755" s="6">
        <v>44467.0</v>
      </c>
      <c r="F755" s="4" t="s">
        <v>4926</v>
      </c>
      <c r="G755" s="4" t="s">
        <v>4142</v>
      </c>
      <c r="K755" s="7">
        <f t="shared" si="1"/>
        <v>2021</v>
      </c>
      <c r="L755" s="7" t="b">
        <f t="shared" si="2"/>
        <v>0</v>
      </c>
      <c r="P755" s="13">
        <v>1999.0</v>
      </c>
    </row>
    <row r="756">
      <c r="A756" s="4" t="s">
        <v>4143</v>
      </c>
      <c r="B756" s="4" t="s">
        <v>4144</v>
      </c>
      <c r="C756" s="4" t="s">
        <v>4145</v>
      </c>
      <c r="D756" s="13">
        <v>1999.0</v>
      </c>
      <c r="E756" s="6">
        <v>44467.0</v>
      </c>
      <c r="F756" s="4" t="s">
        <v>4926</v>
      </c>
      <c r="G756" s="4" t="s">
        <v>4146</v>
      </c>
      <c r="K756" s="7">
        <f t="shared" si="1"/>
        <v>2021</v>
      </c>
      <c r="L756" s="7" t="b">
        <f t="shared" si="2"/>
        <v>0</v>
      </c>
      <c r="P756" s="13">
        <v>1999.0</v>
      </c>
    </row>
    <row r="757">
      <c r="A757" s="4" t="s">
        <v>4147</v>
      </c>
      <c r="B757" s="4" t="s">
        <v>4148</v>
      </c>
      <c r="C757" s="4" t="s">
        <v>4149</v>
      </c>
      <c r="D757" s="13">
        <v>5999.0</v>
      </c>
      <c r="E757" s="6">
        <v>44467.0</v>
      </c>
      <c r="F757" s="4" t="s">
        <v>4926</v>
      </c>
      <c r="G757" s="4" t="s">
        <v>4150</v>
      </c>
      <c r="H757" s="4" t="s">
        <v>4151</v>
      </c>
      <c r="I757" s="4" t="s">
        <v>1314</v>
      </c>
      <c r="J757" s="4" t="s">
        <v>146</v>
      </c>
      <c r="K757" s="7">
        <f t="shared" si="1"/>
        <v>2021</v>
      </c>
      <c r="L757" s="7" t="b">
        <f t="shared" si="2"/>
        <v>1</v>
      </c>
      <c r="P757" s="13">
        <v>5999.0</v>
      </c>
    </row>
    <row r="758">
      <c r="A758" s="4" t="s">
        <v>4152</v>
      </c>
      <c r="B758" s="4" t="s">
        <v>4153</v>
      </c>
      <c r="C758" s="4" t="s">
        <v>4154</v>
      </c>
      <c r="D758" s="13">
        <v>1999.0</v>
      </c>
      <c r="E758" s="6">
        <v>44467.0</v>
      </c>
      <c r="F758" s="4" t="s">
        <v>4949</v>
      </c>
      <c r="G758" s="4" t="s">
        <v>4155</v>
      </c>
      <c r="H758" s="4" t="s">
        <v>4156</v>
      </c>
      <c r="I758" s="4" t="s">
        <v>883</v>
      </c>
      <c r="J758" s="4" t="s">
        <v>4157</v>
      </c>
      <c r="K758" s="7">
        <f t="shared" si="1"/>
        <v>2021</v>
      </c>
      <c r="L758" s="7" t="b">
        <f t="shared" si="2"/>
        <v>0</v>
      </c>
      <c r="P758" s="13">
        <v>1999.0</v>
      </c>
    </row>
    <row r="759">
      <c r="A759" s="4" t="s">
        <v>4158</v>
      </c>
      <c r="B759" s="4" t="s">
        <v>4159</v>
      </c>
      <c r="C759" s="4" t="s">
        <v>4160</v>
      </c>
      <c r="D759" s="13">
        <v>999.0</v>
      </c>
      <c r="E759" s="6">
        <v>44468.0</v>
      </c>
      <c r="F759" s="4" t="s">
        <v>4953</v>
      </c>
      <c r="G759" s="4" t="s">
        <v>4161</v>
      </c>
      <c r="K759" s="7">
        <f t="shared" si="1"/>
        <v>2021</v>
      </c>
      <c r="L759" s="7" t="b">
        <f t="shared" si="2"/>
        <v>0</v>
      </c>
      <c r="P759" s="13">
        <v>999.0</v>
      </c>
    </row>
    <row r="760">
      <c r="A760" s="4" t="s">
        <v>4162</v>
      </c>
      <c r="B760" s="4" t="s">
        <v>4163</v>
      </c>
      <c r="C760" s="4" t="s">
        <v>4164</v>
      </c>
      <c r="D760" s="13">
        <v>2499.0</v>
      </c>
      <c r="E760" s="6">
        <v>44469.0</v>
      </c>
      <c r="F760" s="4" t="s">
        <v>4937</v>
      </c>
      <c r="G760" s="4" t="s">
        <v>4165</v>
      </c>
      <c r="H760" s="4" t="s">
        <v>4166</v>
      </c>
      <c r="I760" s="4" t="s">
        <v>1832</v>
      </c>
      <c r="J760" s="4" t="s">
        <v>4167</v>
      </c>
      <c r="K760" s="7">
        <f t="shared" si="1"/>
        <v>2021</v>
      </c>
      <c r="L760" s="7" t="b">
        <f t="shared" si="2"/>
        <v>0</v>
      </c>
      <c r="P760" s="13">
        <v>2499.0</v>
      </c>
    </row>
    <row r="761">
      <c r="A761" s="4" t="s">
        <v>4168</v>
      </c>
      <c r="B761" s="4" t="s">
        <v>4169</v>
      </c>
      <c r="C761" s="4" t="s">
        <v>4170</v>
      </c>
      <c r="D761" s="13">
        <v>2499.0</v>
      </c>
      <c r="E761" s="6">
        <v>44469.0</v>
      </c>
      <c r="F761" s="4" t="s">
        <v>4947</v>
      </c>
      <c r="G761" s="4" t="s">
        <v>4171</v>
      </c>
      <c r="K761" s="7">
        <f t="shared" si="1"/>
        <v>2021</v>
      </c>
      <c r="L761" s="7" t="b">
        <f t="shared" si="2"/>
        <v>0</v>
      </c>
      <c r="P761" s="13">
        <v>2499.0</v>
      </c>
    </row>
    <row r="762">
      <c r="A762" s="4" t="s">
        <v>4172</v>
      </c>
      <c r="B762" s="4" t="s">
        <v>4173</v>
      </c>
      <c r="C762" s="4" t="s">
        <v>4174</v>
      </c>
      <c r="D762" s="13">
        <v>1999.0</v>
      </c>
      <c r="E762" s="6">
        <v>44469.0</v>
      </c>
      <c r="F762" s="4" t="s">
        <v>4935</v>
      </c>
      <c r="G762" s="4" t="s">
        <v>4175</v>
      </c>
      <c r="K762" s="7">
        <f t="shared" si="1"/>
        <v>2021</v>
      </c>
      <c r="L762" s="7" t="b">
        <f t="shared" si="2"/>
        <v>0</v>
      </c>
      <c r="P762" s="13">
        <v>1999.0</v>
      </c>
    </row>
    <row r="763">
      <c r="A763" s="4" t="s">
        <v>4176</v>
      </c>
      <c r="B763" s="4" t="s">
        <v>4177</v>
      </c>
      <c r="C763" s="4" t="s">
        <v>4178</v>
      </c>
      <c r="D763" s="13">
        <v>3999.0</v>
      </c>
      <c r="E763" s="6">
        <v>44469.0</v>
      </c>
      <c r="F763" s="4" t="s">
        <v>4926</v>
      </c>
      <c r="G763" s="4" t="s">
        <v>4179</v>
      </c>
      <c r="H763" s="4" t="s">
        <v>4180</v>
      </c>
      <c r="I763" s="4" t="s">
        <v>518</v>
      </c>
      <c r="J763" s="4" t="s">
        <v>1930</v>
      </c>
      <c r="K763" s="7">
        <f t="shared" si="1"/>
        <v>2021</v>
      </c>
      <c r="L763" s="7" t="b">
        <f t="shared" si="2"/>
        <v>0</v>
      </c>
      <c r="P763" s="13">
        <v>3999.0</v>
      </c>
    </row>
    <row r="764">
      <c r="A764" s="4" t="s">
        <v>4181</v>
      </c>
      <c r="B764" s="4" t="s">
        <v>4182</v>
      </c>
      <c r="C764" s="4" t="s">
        <v>4183</v>
      </c>
      <c r="D764" s="13">
        <v>3499.0</v>
      </c>
      <c r="E764" s="6">
        <v>44469.0</v>
      </c>
      <c r="F764" s="4" t="s">
        <v>4926</v>
      </c>
      <c r="G764" s="4" t="s">
        <v>4184</v>
      </c>
      <c r="H764" s="4" t="s">
        <v>4185</v>
      </c>
      <c r="I764" s="4" t="s">
        <v>1887</v>
      </c>
      <c r="J764" s="4" t="s">
        <v>4186</v>
      </c>
      <c r="K764" s="7">
        <f t="shared" si="1"/>
        <v>2021</v>
      </c>
      <c r="L764" s="7" t="b">
        <f t="shared" si="2"/>
        <v>0</v>
      </c>
      <c r="P764" s="13">
        <v>3499.0</v>
      </c>
    </row>
    <row r="765">
      <c r="A765" s="4" t="s">
        <v>4187</v>
      </c>
      <c r="B765" s="4" t="s">
        <v>4188</v>
      </c>
      <c r="C765" s="4" t="s">
        <v>4189</v>
      </c>
      <c r="D765" s="13">
        <v>4999.0</v>
      </c>
      <c r="E765" s="6">
        <v>44469.0</v>
      </c>
      <c r="F765" s="4" t="s">
        <v>4939</v>
      </c>
      <c r="G765" s="4" t="s">
        <v>4190</v>
      </c>
      <c r="H765" s="4" t="s">
        <v>3081</v>
      </c>
      <c r="I765" s="4" t="s">
        <v>3081</v>
      </c>
      <c r="J765" s="4" t="s">
        <v>304</v>
      </c>
      <c r="K765" s="7">
        <f t="shared" si="1"/>
        <v>2021</v>
      </c>
      <c r="L765" s="7" t="b">
        <f t="shared" si="2"/>
        <v>0</v>
      </c>
      <c r="P765" s="13">
        <v>4999.0</v>
      </c>
    </row>
    <row r="766">
      <c r="A766" s="4" t="s">
        <v>4191</v>
      </c>
      <c r="B766" s="4" t="s">
        <v>4192</v>
      </c>
      <c r="C766" s="4" t="s">
        <v>4193</v>
      </c>
      <c r="D766" s="13">
        <v>1499.0</v>
      </c>
      <c r="E766" s="6">
        <v>44469.0</v>
      </c>
      <c r="F766" s="4" t="s">
        <v>4939</v>
      </c>
      <c r="G766" s="4" t="s">
        <v>4194</v>
      </c>
      <c r="H766" s="4" t="s">
        <v>4195</v>
      </c>
      <c r="I766" s="4" t="s">
        <v>4196</v>
      </c>
      <c r="J766" s="4" t="s">
        <v>4197</v>
      </c>
      <c r="K766" s="7">
        <f t="shared" si="1"/>
        <v>2021</v>
      </c>
      <c r="L766" s="7" t="b">
        <f t="shared" si="2"/>
        <v>0</v>
      </c>
      <c r="P766" s="13">
        <v>1499.0</v>
      </c>
    </row>
    <row r="767">
      <c r="A767" s="4" t="s">
        <v>4198</v>
      </c>
      <c r="B767" s="4" t="s">
        <v>4199</v>
      </c>
      <c r="C767" s="4" t="s">
        <v>4200</v>
      </c>
      <c r="D767" s="13">
        <v>1999.0</v>
      </c>
      <c r="E767" s="6">
        <v>44469.0</v>
      </c>
      <c r="F767" s="4" t="s">
        <v>4939</v>
      </c>
      <c r="G767" s="4" t="s">
        <v>4201</v>
      </c>
      <c r="K767" s="7">
        <f t="shared" si="1"/>
        <v>2021</v>
      </c>
      <c r="L767" s="7" t="b">
        <f t="shared" si="2"/>
        <v>0</v>
      </c>
      <c r="P767" s="13">
        <v>1999.0</v>
      </c>
    </row>
    <row r="768">
      <c r="A768" s="4" t="s">
        <v>4202</v>
      </c>
      <c r="B768" s="4" t="s">
        <v>4203</v>
      </c>
      <c r="C768" s="4" t="s">
        <v>4204</v>
      </c>
      <c r="D768" s="13">
        <v>2999.0</v>
      </c>
      <c r="E768" s="6">
        <v>44469.0</v>
      </c>
      <c r="F768" s="4" t="s">
        <v>4949</v>
      </c>
      <c r="G768" s="4" t="s">
        <v>4205</v>
      </c>
      <c r="H768" s="4" t="s">
        <v>4206</v>
      </c>
      <c r="I768" s="4" t="s">
        <v>920</v>
      </c>
      <c r="J768" s="4" t="s">
        <v>4207</v>
      </c>
      <c r="K768" s="7">
        <f t="shared" si="1"/>
        <v>2021</v>
      </c>
      <c r="L768" s="7" t="b">
        <f t="shared" si="2"/>
        <v>0</v>
      </c>
      <c r="P768" s="13">
        <v>2999.0</v>
      </c>
    </row>
    <row r="769">
      <c r="A769" s="4" t="s">
        <v>4208</v>
      </c>
      <c r="B769" s="4" t="s">
        <v>4209</v>
      </c>
      <c r="C769" s="4" t="s">
        <v>4210</v>
      </c>
      <c r="D769" s="13">
        <v>0.0</v>
      </c>
      <c r="E769" s="6">
        <v>44473.0</v>
      </c>
      <c r="F769" s="4" t="s">
        <v>4949</v>
      </c>
      <c r="G769" s="4" t="s">
        <v>4211</v>
      </c>
      <c r="K769" s="7">
        <f t="shared" si="1"/>
        <v>2021</v>
      </c>
      <c r="L769" s="7" t="b">
        <f t="shared" si="2"/>
        <v>0</v>
      </c>
      <c r="P769" s="13">
        <v>0.0</v>
      </c>
    </row>
    <row r="770">
      <c r="A770" s="4" t="s">
        <v>4212</v>
      </c>
      <c r="B770" s="4" t="s">
        <v>4213</v>
      </c>
      <c r="C770" s="4" t="s">
        <v>4214</v>
      </c>
      <c r="D770" s="13">
        <v>2999.0</v>
      </c>
      <c r="E770" s="6">
        <v>44474.0</v>
      </c>
      <c r="F770" s="4" t="s">
        <v>4953</v>
      </c>
      <c r="G770" s="4" t="s">
        <v>4215</v>
      </c>
      <c r="K770" s="7">
        <f t="shared" si="1"/>
        <v>2021</v>
      </c>
      <c r="L770" s="7" t="b">
        <f t="shared" si="2"/>
        <v>0</v>
      </c>
      <c r="P770" s="13">
        <v>2999.0</v>
      </c>
    </row>
    <row r="771">
      <c r="A771" s="4" t="s">
        <v>4216</v>
      </c>
      <c r="B771" s="4" t="s">
        <v>4217</v>
      </c>
      <c r="C771" s="4" t="s">
        <v>4218</v>
      </c>
      <c r="D771" s="13">
        <v>2999.0</v>
      </c>
      <c r="E771" s="6">
        <v>44474.0</v>
      </c>
      <c r="F771" s="4" t="s">
        <v>4935</v>
      </c>
      <c r="G771" s="4" t="s">
        <v>4219</v>
      </c>
      <c r="H771" s="4" t="s">
        <v>4220</v>
      </c>
      <c r="I771" s="4" t="s">
        <v>3615</v>
      </c>
      <c r="J771" s="4" t="s">
        <v>4221</v>
      </c>
      <c r="K771" s="7">
        <f t="shared" si="1"/>
        <v>2021</v>
      </c>
      <c r="L771" s="7" t="b">
        <f t="shared" si="2"/>
        <v>0</v>
      </c>
      <c r="P771" s="13">
        <v>2999.0</v>
      </c>
    </row>
    <row r="772">
      <c r="A772" s="4" t="s">
        <v>4222</v>
      </c>
      <c r="B772" s="4" t="s">
        <v>4223</v>
      </c>
      <c r="C772" s="4" t="s">
        <v>4224</v>
      </c>
      <c r="D772" s="13">
        <v>2999.0</v>
      </c>
      <c r="E772" s="6">
        <v>44474.0</v>
      </c>
      <c r="F772" s="4" t="s">
        <v>4935</v>
      </c>
      <c r="G772" s="4" t="s">
        <v>4225</v>
      </c>
      <c r="H772" s="4" t="s">
        <v>4226</v>
      </c>
      <c r="I772" s="4" t="s">
        <v>4226</v>
      </c>
      <c r="J772" s="4" t="s">
        <v>4227</v>
      </c>
      <c r="K772" s="7">
        <f t="shared" si="1"/>
        <v>2021</v>
      </c>
      <c r="L772" s="7" t="b">
        <f t="shared" si="2"/>
        <v>0</v>
      </c>
      <c r="P772" s="13">
        <v>2999.0</v>
      </c>
    </row>
    <row r="773">
      <c r="A773" s="4" t="s">
        <v>4228</v>
      </c>
      <c r="B773" s="4" t="s">
        <v>4229</v>
      </c>
      <c r="C773" s="4" t="s">
        <v>4230</v>
      </c>
      <c r="D773" s="13">
        <v>1999.0</v>
      </c>
      <c r="E773" s="6">
        <v>44474.0</v>
      </c>
      <c r="F773" s="4" t="s">
        <v>4926</v>
      </c>
      <c r="G773" s="4" t="s">
        <v>4231</v>
      </c>
      <c r="J773" s="4" t="s">
        <v>2628</v>
      </c>
      <c r="K773" s="7">
        <f t="shared" si="1"/>
        <v>2021</v>
      </c>
      <c r="L773" s="7" t="b">
        <f t="shared" si="2"/>
        <v>0</v>
      </c>
      <c r="P773" s="13">
        <v>1999.0</v>
      </c>
    </row>
    <row r="774">
      <c r="A774" s="4" t="s">
        <v>4232</v>
      </c>
      <c r="B774" s="4" t="s">
        <v>4233</v>
      </c>
      <c r="C774" s="4" t="s">
        <v>4234</v>
      </c>
      <c r="D774" s="13">
        <v>1999.0</v>
      </c>
      <c r="E774" s="6">
        <v>44475.0</v>
      </c>
      <c r="F774" s="4" t="s">
        <v>4949</v>
      </c>
      <c r="G774" s="4" t="s">
        <v>4233</v>
      </c>
      <c r="H774" s="4" t="s">
        <v>4235</v>
      </c>
      <c r="I774" s="4" t="s">
        <v>2282</v>
      </c>
      <c r="J774" s="4" t="s">
        <v>4236</v>
      </c>
      <c r="K774" s="7">
        <f t="shared" si="1"/>
        <v>2021</v>
      </c>
      <c r="L774" s="7" t="b">
        <f t="shared" si="2"/>
        <v>0</v>
      </c>
      <c r="P774" s="13">
        <v>1999.0</v>
      </c>
    </row>
    <row r="775">
      <c r="A775" s="4" t="s">
        <v>4237</v>
      </c>
      <c r="B775" s="4" t="s">
        <v>4238</v>
      </c>
      <c r="C775" s="4" t="s">
        <v>4239</v>
      </c>
      <c r="D775" s="13">
        <v>5999.0</v>
      </c>
      <c r="E775" s="6">
        <v>44476.0</v>
      </c>
      <c r="F775" s="4" t="s">
        <v>4953</v>
      </c>
      <c r="G775" s="4" t="s">
        <v>4240</v>
      </c>
      <c r="H775" s="4" t="s">
        <v>2153</v>
      </c>
      <c r="I775" s="4" t="s">
        <v>20</v>
      </c>
      <c r="J775" s="4" t="s">
        <v>4241</v>
      </c>
      <c r="K775" s="7">
        <f t="shared" si="1"/>
        <v>2021</v>
      </c>
      <c r="L775" s="7" t="b">
        <f t="shared" si="2"/>
        <v>1</v>
      </c>
      <c r="P775" s="13">
        <v>5999.0</v>
      </c>
    </row>
    <row r="776">
      <c r="A776" s="4" t="s">
        <v>4242</v>
      </c>
      <c r="B776" s="4" t="s">
        <v>4243</v>
      </c>
      <c r="C776" s="4" t="s">
        <v>4244</v>
      </c>
      <c r="D776" s="13">
        <v>1999.0</v>
      </c>
      <c r="E776" s="6">
        <v>44476.0</v>
      </c>
      <c r="F776" s="4" t="s">
        <v>4926</v>
      </c>
      <c r="G776" s="4" t="s">
        <v>4245</v>
      </c>
      <c r="K776" s="7">
        <f t="shared" si="1"/>
        <v>2021</v>
      </c>
      <c r="L776" s="7" t="b">
        <f t="shared" si="2"/>
        <v>0</v>
      </c>
      <c r="P776" s="13">
        <v>1999.0</v>
      </c>
    </row>
    <row r="777">
      <c r="A777" s="4" t="s">
        <v>4246</v>
      </c>
      <c r="B777" s="4" t="s">
        <v>4247</v>
      </c>
      <c r="C777" s="4" t="s">
        <v>4248</v>
      </c>
      <c r="D777" s="13">
        <v>999.0</v>
      </c>
      <c r="E777" s="6">
        <v>44480.0</v>
      </c>
      <c r="F777" s="4" t="s">
        <v>4949</v>
      </c>
      <c r="G777" s="4" t="s">
        <v>4249</v>
      </c>
      <c r="J777" s="4" t="s">
        <v>4250</v>
      </c>
      <c r="K777" s="7">
        <f t="shared" si="1"/>
        <v>2021</v>
      </c>
      <c r="L777" s="7" t="b">
        <f t="shared" si="2"/>
        <v>0</v>
      </c>
      <c r="P777" s="13">
        <v>999.0</v>
      </c>
    </row>
    <row r="778">
      <c r="A778" s="4" t="s">
        <v>4251</v>
      </c>
      <c r="B778" s="4" t="s">
        <v>4252</v>
      </c>
      <c r="C778" s="4" t="s">
        <v>4253</v>
      </c>
      <c r="D778" s="13">
        <v>5999.0</v>
      </c>
      <c r="E778" s="6">
        <v>44481.0</v>
      </c>
      <c r="F778" s="4" t="s">
        <v>4926</v>
      </c>
      <c r="G778" s="4" t="s">
        <v>4254</v>
      </c>
      <c r="H778" s="4" t="s">
        <v>4255</v>
      </c>
      <c r="I778" s="4" t="s">
        <v>4256</v>
      </c>
      <c r="J778" s="4" t="s">
        <v>1527</v>
      </c>
      <c r="K778" s="7">
        <f t="shared" si="1"/>
        <v>2021</v>
      </c>
      <c r="L778" s="7" t="b">
        <f t="shared" si="2"/>
        <v>1</v>
      </c>
      <c r="P778" s="13">
        <v>5999.0</v>
      </c>
    </row>
    <row r="779">
      <c r="A779" s="4" t="s">
        <v>4257</v>
      </c>
      <c r="B779" s="4" t="s">
        <v>4258</v>
      </c>
      <c r="C779" s="4" t="s">
        <v>4259</v>
      </c>
      <c r="D779" s="13">
        <v>2999.0</v>
      </c>
      <c r="E779" s="6">
        <v>44481.0</v>
      </c>
      <c r="F779" s="4" t="s">
        <v>4975</v>
      </c>
      <c r="G779" s="4" t="s">
        <v>4260</v>
      </c>
      <c r="J779" s="4" t="s">
        <v>3176</v>
      </c>
      <c r="K779" s="7">
        <f t="shared" si="1"/>
        <v>2021</v>
      </c>
      <c r="L779" s="7" t="b">
        <f t="shared" si="2"/>
        <v>0</v>
      </c>
      <c r="P779" s="13">
        <v>2999.0</v>
      </c>
    </row>
    <row r="780">
      <c r="A780" s="4" t="s">
        <v>4261</v>
      </c>
      <c r="B780" s="4" t="s">
        <v>4262</v>
      </c>
      <c r="C780" s="4" t="s">
        <v>4263</v>
      </c>
      <c r="D780" s="13">
        <v>1999.0</v>
      </c>
      <c r="E780" s="6">
        <v>44481.0</v>
      </c>
      <c r="F780" s="4" t="s">
        <v>4975</v>
      </c>
      <c r="G780" s="4" t="s">
        <v>4264</v>
      </c>
      <c r="J780" s="4" t="s">
        <v>2589</v>
      </c>
      <c r="K780" s="7">
        <f t="shared" si="1"/>
        <v>2021</v>
      </c>
      <c r="L780" s="7" t="b">
        <f t="shared" si="2"/>
        <v>0</v>
      </c>
      <c r="P780" s="13">
        <v>1999.0</v>
      </c>
    </row>
    <row r="781">
      <c r="A781" s="4" t="s">
        <v>4265</v>
      </c>
      <c r="B781" s="4" t="s">
        <v>4266</v>
      </c>
      <c r="C781" s="4" t="s">
        <v>4267</v>
      </c>
      <c r="D781" s="13">
        <v>1999.0</v>
      </c>
      <c r="E781" s="6">
        <v>44482.0</v>
      </c>
      <c r="F781" s="4" t="s">
        <v>4950</v>
      </c>
      <c r="G781" s="4" t="s">
        <v>4268</v>
      </c>
      <c r="K781" s="7">
        <f t="shared" si="1"/>
        <v>2021</v>
      </c>
      <c r="L781" s="7" t="b">
        <f t="shared" si="2"/>
        <v>0</v>
      </c>
      <c r="P781" s="13">
        <v>1999.0</v>
      </c>
    </row>
    <row r="782">
      <c r="A782" s="4" t="s">
        <v>4269</v>
      </c>
      <c r="B782" s="4" t="s">
        <v>4270</v>
      </c>
      <c r="C782" s="4" t="s">
        <v>4271</v>
      </c>
      <c r="D782" s="13">
        <v>2999.0</v>
      </c>
      <c r="E782" s="6">
        <v>44483.0</v>
      </c>
      <c r="F782" s="4" t="s">
        <v>4948</v>
      </c>
      <c r="G782" s="4" t="s">
        <v>4272</v>
      </c>
      <c r="H782" s="4" t="s">
        <v>2024</v>
      </c>
      <c r="I782" s="4" t="s">
        <v>2024</v>
      </c>
      <c r="J782" s="4" t="s">
        <v>4273</v>
      </c>
      <c r="K782" s="7">
        <f t="shared" si="1"/>
        <v>2021</v>
      </c>
      <c r="L782" s="7" t="b">
        <f t="shared" si="2"/>
        <v>0</v>
      </c>
      <c r="P782" s="13">
        <v>2999.0</v>
      </c>
    </row>
    <row r="783">
      <c r="A783" s="4" t="s">
        <v>4274</v>
      </c>
      <c r="B783" s="4" t="s">
        <v>4275</v>
      </c>
      <c r="C783" s="4" t="s">
        <v>4276</v>
      </c>
      <c r="D783" s="13">
        <v>2999.0</v>
      </c>
      <c r="E783" s="6">
        <v>44483.0</v>
      </c>
      <c r="F783" s="4" t="s">
        <v>4937</v>
      </c>
      <c r="G783" s="4" t="s">
        <v>4277</v>
      </c>
      <c r="H783" s="4" t="s">
        <v>4278</v>
      </c>
      <c r="I783" s="4" t="s">
        <v>4278</v>
      </c>
      <c r="J783" s="4" t="s">
        <v>4279</v>
      </c>
      <c r="K783" s="7">
        <f t="shared" si="1"/>
        <v>2021</v>
      </c>
      <c r="L783" s="7" t="b">
        <f t="shared" si="2"/>
        <v>0</v>
      </c>
      <c r="P783" s="13">
        <v>2999.0</v>
      </c>
    </row>
    <row r="784">
      <c r="A784" s="4" t="s">
        <v>4280</v>
      </c>
      <c r="B784" s="4" t="s">
        <v>4281</v>
      </c>
      <c r="C784" s="4" t="s">
        <v>4282</v>
      </c>
      <c r="D784" s="13">
        <v>1999.0</v>
      </c>
      <c r="E784" s="6">
        <v>44483.0</v>
      </c>
      <c r="F784" s="4" t="s">
        <v>4926</v>
      </c>
      <c r="G784" s="4" t="s">
        <v>4283</v>
      </c>
      <c r="H784" s="4" t="s">
        <v>4284</v>
      </c>
      <c r="I784" s="4" t="s">
        <v>4284</v>
      </c>
      <c r="J784" s="4" t="s">
        <v>4285</v>
      </c>
      <c r="K784" s="7">
        <f t="shared" si="1"/>
        <v>2021</v>
      </c>
      <c r="L784" s="7" t="b">
        <f t="shared" si="2"/>
        <v>0</v>
      </c>
      <c r="P784" s="13">
        <v>1999.0</v>
      </c>
    </row>
    <row r="785">
      <c r="A785" s="4" t="s">
        <v>4286</v>
      </c>
      <c r="B785" s="4" t="s">
        <v>4287</v>
      </c>
      <c r="C785" s="4" t="s">
        <v>4288</v>
      </c>
      <c r="D785" s="13">
        <v>1499.0</v>
      </c>
      <c r="E785" s="6">
        <v>44483.0</v>
      </c>
      <c r="F785" s="4" t="s">
        <v>4926</v>
      </c>
      <c r="G785" s="4" t="s">
        <v>4289</v>
      </c>
      <c r="H785" s="4" t="s">
        <v>4290</v>
      </c>
      <c r="I785" s="4" t="s">
        <v>4291</v>
      </c>
      <c r="K785" s="7">
        <f t="shared" si="1"/>
        <v>2021</v>
      </c>
      <c r="L785" s="7" t="b">
        <f t="shared" si="2"/>
        <v>0</v>
      </c>
      <c r="P785" s="13">
        <v>1499.0</v>
      </c>
    </row>
    <row r="786">
      <c r="A786" s="4" t="s">
        <v>4292</v>
      </c>
      <c r="B786" s="4" t="s">
        <v>4293</v>
      </c>
      <c r="C786" s="4" t="s">
        <v>4294</v>
      </c>
      <c r="D786" s="13">
        <v>2999.0</v>
      </c>
      <c r="E786" s="6">
        <v>44484.0</v>
      </c>
      <c r="F786" s="4" t="s">
        <v>4959</v>
      </c>
      <c r="G786" s="4" t="s">
        <v>4295</v>
      </c>
      <c r="K786" s="7">
        <f t="shared" si="1"/>
        <v>2021</v>
      </c>
      <c r="L786" s="7" t="b">
        <f t="shared" si="2"/>
        <v>0</v>
      </c>
      <c r="P786" s="13">
        <v>2999.0</v>
      </c>
    </row>
    <row r="787">
      <c r="A787" s="4" t="s">
        <v>4296</v>
      </c>
      <c r="B787" s="4" t="s">
        <v>4297</v>
      </c>
      <c r="C787" s="4" t="s">
        <v>4298</v>
      </c>
      <c r="D787" s="13">
        <v>4999.0</v>
      </c>
      <c r="E787" s="6">
        <v>44484.0</v>
      </c>
      <c r="F787" s="4" t="s">
        <v>4959</v>
      </c>
      <c r="G787" s="4" t="s">
        <v>4299</v>
      </c>
      <c r="K787" s="7">
        <f t="shared" si="1"/>
        <v>2021</v>
      </c>
      <c r="L787" s="7" t="b">
        <f t="shared" si="2"/>
        <v>0</v>
      </c>
      <c r="P787" s="13">
        <v>4999.0</v>
      </c>
    </row>
    <row r="788">
      <c r="A788" s="4" t="s">
        <v>4300</v>
      </c>
      <c r="B788" s="4" t="s">
        <v>4301</v>
      </c>
      <c r="C788" s="4" t="s">
        <v>4302</v>
      </c>
      <c r="D788" s="13">
        <v>2999.0</v>
      </c>
      <c r="E788" s="6">
        <v>44484.0</v>
      </c>
      <c r="F788" s="4" t="s">
        <v>4959</v>
      </c>
      <c r="G788" s="4" t="s">
        <v>4303</v>
      </c>
      <c r="K788" s="7">
        <f t="shared" si="1"/>
        <v>2021</v>
      </c>
      <c r="L788" s="7" t="b">
        <f t="shared" si="2"/>
        <v>0</v>
      </c>
      <c r="P788" s="13">
        <v>2999.0</v>
      </c>
    </row>
    <row r="789">
      <c r="A789" s="4" t="s">
        <v>4304</v>
      </c>
      <c r="B789" s="4" t="s">
        <v>4305</v>
      </c>
      <c r="C789" s="4" t="s">
        <v>4306</v>
      </c>
      <c r="D789" s="13">
        <v>2999.0</v>
      </c>
      <c r="E789" s="6">
        <v>44487.0</v>
      </c>
      <c r="F789" s="4" t="s">
        <v>4935</v>
      </c>
      <c r="G789" s="4" t="s">
        <v>4307</v>
      </c>
      <c r="H789" s="4" t="s">
        <v>4308</v>
      </c>
      <c r="I789" s="4" t="s">
        <v>1314</v>
      </c>
      <c r="K789" s="7">
        <f t="shared" si="1"/>
        <v>2021</v>
      </c>
      <c r="L789" s="7" t="b">
        <f t="shared" si="2"/>
        <v>0</v>
      </c>
      <c r="P789" s="13">
        <v>2999.0</v>
      </c>
    </row>
    <row r="790">
      <c r="A790" s="4" t="s">
        <v>4309</v>
      </c>
      <c r="B790" s="4" t="s">
        <v>4310</v>
      </c>
      <c r="C790" s="4" t="s">
        <v>4311</v>
      </c>
      <c r="D790" s="13">
        <v>2499.0</v>
      </c>
      <c r="E790" s="6">
        <v>44487.0</v>
      </c>
      <c r="F790" s="4" t="s">
        <v>4926</v>
      </c>
      <c r="G790" s="4" t="s">
        <v>4312</v>
      </c>
      <c r="K790" s="7">
        <f t="shared" si="1"/>
        <v>2021</v>
      </c>
      <c r="L790" s="7" t="b">
        <f t="shared" si="2"/>
        <v>0</v>
      </c>
      <c r="P790" s="13">
        <v>2499.0</v>
      </c>
    </row>
    <row r="791">
      <c r="A791" s="4" t="s">
        <v>4313</v>
      </c>
      <c r="B791" s="4" t="s">
        <v>4314</v>
      </c>
      <c r="C791" s="4" t="s">
        <v>4315</v>
      </c>
      <c r="D791" s="13">
        <v>1999.0</v>
      </c>
      <c r="E791" s="6">
        <v>44487.0</v>
      </c>
      <c r="F791" s="4" t="s">
        <v>4926</v>
      </c>
      <c r="G791" s="4" t="s">
        <v>4316</v>
      </c>
      <c r="H791" s="4" t="s">
        <v>4317</v>
      </c>
      <c r="I791" s="4" t="s">
        <v>4317</v>
      </c>
      <c r="J791" s="4" t="s">
        <v>4318</v>
      </c>
      <c r="K791" s="7">
        <f t="shared" si="1"/>
        <v>2021</v>
      </c>
      <c r="L791" s="7" t="b">
        <f t="shared" si="2"/>
        <v>0</v>
      </c>
      <c r="P791" s="13">
        <v>1999.0</v>
      </c>
    </row>
    <row r="792">
      <c r="A792" s="4" t="s">
        <v>4319</v>
      </c>
      <c r="B792" s="4" t="s">
        <v>4320</v>
      </c>
      <c r="C792" s="4" t="s">
        <v>4321</v>
      </c>
      <c r="D792" s="13">
        <v>1499.0</v>
      </c>
      <c r="E792" s="6">
        <v>44487.0</v>
      </c>
      <c r="F792" s="4" t="s">
        <v>4926</v>
      </c>
      <c r="G792" s="4" t="s">
        <v>4322</v>
      </c>
      <c r="K792" s="7">
        <f t="shared" si="1"/>
        <v>2021</v>
      </c>
      <c r="L792" s="7" t="b">
        <f t="shared" si="2"/>
        <v>0</v>
      </c>
      <c r="P792" s="13">
        <v>1499.0</v>
      </c>
    </row>
    <row r="793">
      <c r="A793" s="4" t="s">
        <v>4323</v>
      </c>
      <c r="B793" s="4" t="s">
        <v>4324</v>
      </c>
      <c r="C793" s="4" t="s">
        <v>4325</v>
      </c>
      <c r="D793" s="13">
        <v>1999.0</v>
      </c>
      <c r="E793" s="6">
        <v>44488.0</v>
      </c>
      <c r="F793" s="4" t="s">
        <v>4935</v>
      </c>
      <c r="G793" s="4" t="s">
        <v>4326</v>
      </c>
      <c r="J793" s="4" t="s">
        <v>4327</v>
      </c>
      <c r="K793" s="7">
        <f t="shared" si="1"/>
        <v>2021</v>
      </c>
      <c r="L793" s="7" t="b">
        <f t="shared" si="2"/>
        <v>0</v>
      </c>
      <c r="P793" s="13">
        <v>1999.0</v>
      </c>
    </row>
    <row r="794">
      <c r="A794" s="4" t="s">
        <v>4328</v>
      </c>
      <c r="B794" s="4" t="s">
        <v>4329</v>
      </c>
      <c r="C794" s="4" t="s">
        <v>4330</v>
      </c>
      <c r="D794" s="13">
        <v>1999.0</v>
      </c>
      <c r="E794" s="6">
        <v>44488.0</v>
      </c>
      <c r="F794" s="4" t="s">
        <v>4926</v>
      </c>
      <c r="G794" s="4" t="s">
        <v>4329</v>
      </c>
      <c r="K794" s="7">
        <f t="shared" si="1"/>
        <v>2021</v>
      </c>
      <c r="L794" s="7" t="b">
        <f t="shared" si="2"/>
        <v>0</v>
      </c>
      <c r="P794" s="13">
        <v>1999.0</v>
      </c>
    </row>
    <row r="795">
      <c r="A795" s="4" t="s">
        <v>4331</v>
      </c>
      <c r="B795" s="4" t="s">
        <v>4332</v>
      </c>
      <c r="C795" s="4" t="s">
        <v>4333</v>
      </c>
      <c r="D795" s="13">
        <v>4499.0</v>
      </c>
      <c r="E795" s="6">
        <v>44488.0</v>
      </c>
      <c r="F795" s="4" t="s">
        <v>4939</v>
      </c>
      <c r="G795" s="4" t="s">
        <v>4334</v>
      </c>
      <c r="K795" s="7">
        <f t="shared" si="1"/>
        <v>2021</v>
      </c>
      <c r="L795" s="7" t="b">
        <f t="shared" si="2"/>
        <v>0</v>
      </c>
      <c r="P795" s="13">
        <v>4499.0</v>
      </c>
    </row>
    <row r="796">
      <c r="A796" s="4" t="s">
        <v>4335</v>
      </c>
      <c r="B796" s="4" t="s">
        <v>4336</v>
      </c>
      <c r="C796" s="4" t="s">
        <v>4337</v>
      </c>
      <c r="D796" s="13">
        <v>2499.0</v>
      </c>
      <c r="E796" s="6">
        <v>44489.0</v>
      </c>
      <c r="F796" s="4" t="s">
        <v>4937</v>
      </c>
      <c r="G796" s="4" t="s">
        <v>4338</v>
      </c>
      <c r="J796" s="4" t="s">
        <v>4339</v>
      </c>
      <c r="K796" s="7">
        <f t="shared" si="1"/>
        <v>2021</v>
      </c>
      <c r="L796" s="7" t="b">
        <f t="shared" si="2"/>
        <v>0</v>
      </c>
      <c r="P796" s="13">
        <v>2499.0</v>
      </c>
    </row>
    <row r="797">
      <c r="A797" s="4" t="s">
        <v>4340</v>
      </c>
      <c r="B797" s="4" t="s">
        <v>4341</v>
      </c>
      <c r="C797" s="4" t="s">
        <v>4342</v>
      </c>
      <c r="D797" s="13">
        <v>1999.0</v>
      </c>
      <c r="E797" s="6">
        <v>44489.0</v>
      </c>
      <c r="F797" s="4" t="s">
        <v>4949</v>
      </c>
      <c r="G797" s="4" t="s">
        <v>4343</v>
      </c>
      <c r="H797" s="4" t="s">
        <v>4344</v>
      </c>
      <c r="I797" s="4" t="s">
        <v>4344</v>
      </c>
      <c r="J797" s="4" t="s">
        <v>4345</v>
      </c>
      <c r="K797" s="7">
        <f t="shared" si="1"/>
        <v>2021</v>
      </c>
      <c r="L797" s="7" t="b">
        <f t="shared" si="2"/>
        <v>0</v>
      </c>
      <c r="P797" s="13">
        <v>1999.0</v>
      </c>
    </row>
    <row r="798">
      <c r="A798" s="4" t="s">
        <v>4346</v>
      </c>
      <c r="B798" s="4" t="s">
        <v>4347</v>
      </c>
      <c r="C798" s="4" t="s">
        <v>4348</v>
      </c>
      <c r="D798" s="13">
        <v>1499.0</v>
      </c>
      <c r="E798" s="6">
        <v>44489.0</v>
      </c>
      <c r="F798" s="4" t="s">
        <v>4950</v>
      </c>
      <c r="G798" s="4" t="s">
        <v>4349</v>
      </c>
      <c r="K798" s="7">
        <f t="shared" si="1"/>
        <v>2021</v>
      </c>
      <c r="L798" s="7" t="b">
        <f t="shared" si="2"/>
        <v>0</v>
      </c>
      <c r="P798" s="13">
        <v>1499.0</v>
      </c>
    </row>
    <row r="799">
      <c r="A799" s="4" t="s">
        <v>4350</v>
      </c>
      <c r="B799" s="4" t="s">
        <v>4351</v>
      </c>
      <c r="C799" s="4" t="s">
        <v>4352</v>
      </c>
      <c r="D799" s="13">
        <v>1499.0</v>
      </c>
      <c r="E799" s="6">
        <v>44490.0</v>
      </c>
      <c r="F799" s="4" t="s">
        <v>4937</v>
      </c>
      <c r="G799" s="4" t="s">
        <v>4353</v>
      </c>
      <c r="J799" s="4" t="s">
        <v>4354</v>
      </c>
      <c r="K799" s="7">
        <f t="shared" si="1"/>
        <v>2021</v>
      </c>
      <c r="L799" s="7" t="b">
        <f t="shared" si="2"/>
        <v>0</v>
      </c>
      <c r="P799" s="13">
        <v>1499.0</v>
      </c>
    </row>
    <row r="800">
      <c r="A800" s="4" t="s">
        <v>4355</v>
      </c>
      <c r="B800" s="4" t="s">
        <v>4356</v>
      </c>
      <c r="C800" s="4" t="s">
        <v>4357</v>
      </c>
      <c r="D800" s="13">
        <v>2499.0</v>
      </c>
      <c r="E800" s="6">
        <v>44490.0</v>
      </c>
      <c r="F800" s="4" t="s">
        <v>4935</v>
      </c>
      <c r="G800" s="4" t="s">
        <v>4358</v>
      </c>
      <c r="H800" s="4" t="s">
        <v>4359</v>
      </c>
      <c r="I800" s="4" t="s">
        <v>2380</v>
      </c>
      <c r="J800" s="4" t="s">
        <v>254</v>
      </c>
      <c r="K800" s="7">
        <f t="shared" si="1"/>
        <v>2021</v>
      </c>
      <c r="L800" s="7" t="b">
        <f t="shared" si="2"/>
        <v>0</v>
      </c>
      <c r="P800" s="13">
        <v>2499.0</v>
      </c>
    </row>
    <row r="801">
      <c r="A801" s="4" t="s">
        <v>4360</v>
      </c>
      <c r="B801" s="4" t="s">
        <v>4361</v>
      </c>
      <c r="C801" s="4" t="s">
        <v>4362</v>
      </c>
      <c r="D801" s="13">
        <v>1699.0</v>
      </c>
      <c r="E801" s="6">
        <v>44490.0</v>
      </c>
      <c r="F801" s="4" t="s">
        <v>4926</v>
      </c>
      <c r="G801" s="4" t="s">
        <v>4363</v>
      </c>
      <c r="H801" s="4" t="s">
        <v>4364</v>
      </c>
      <c r="I801" s="4" t="s">
        <v>4364</v>
      </c>
      <c r="J801" s="4" t="s">
        <v>4365</v>
      </c>
      <c r="K801" s="7">
        <f t="shared" si="1"/>
        <v>2021</v>
      </c>
      <c r="L801" s="7" t="b">
        <f t="shared" si="2"/>
        <v>0</v>
      </c>
      <c r="P801" s="13">
        <v>1699.0</v>
      </c>
    </row>
    <row r="802">
      <c r="A802" s="4" t="s">
        <v>4366</v>
      </c>
      <c r="B802" s="4" t="s">
        <v>4367</v>
      </c>
      <c r="C802" s="4" t="s">
        <v>4368</v>
      </c>
      <c r="D802" s="13">
        <v>3999.0</v>
      </c>
      <c r="E802" s="6">
        <v>44490.0</v>
      </c>
      <c r="F802" s="4" t="s">
        <v>4949</v>
      </c>
      <c r="G802" s="4" t="s">
        <v>4367</v>
      </c>
      <c r="H802" s="4" t="s">
        <v>4369</v>
      </c>
      <c r="I802" s="4" t="s">
        <v>1852</v>
      </c>
      <c r="J802" s="4" t="s">
        <v>4370</v>
      </c>
      <c r="K802" s="7">
        <f t="shared" si="1"/>
        <v>2021</v>
      </c>
      <c r="L802" s="7" t="b">
        <f t="shared" si="2"/>
        <v>0</v>
      </c>
      <c r="P802" s="13">
        <v>3999.0</v>
      </c>
    </row>
    <row r="803">
      <c r="A803" s="4" t="s">
        <v>4371</v>
      </c>
      <c r="B803" s="4" t="s">
        <v>4372</v>
      </c>
      <c r="C803" s="4" t="s">
        <v>4373</v>
      </c>
      <c r="D803" s="13">
        <v>2999.0</v>
      </c>
      <c r="E803" s="6">
        <v>44494.0</v>
      </c>
      <c r="F803" s="4" t="s">
        <v>4930</v>
      </c>
      <c r="G803" s="4" t="s">
        <v>4374</v>
      </c>
      <c r="J803" s="4" t="s">
        <v>4375</v>
      </c>
      <c r="K803" s="7">
        <f t="shared" si="1"/>
        <v>2021</v>
      </c>
      <c r="L803" s="7" t="b">
        <f t="shared" si="2"/>
        <v>0</v>
      </c>
      <c r="P803" s="13">
        <v>2999.0</v>
      </c>
    </row>
    <row r="804">
      <c r="A804" s="4" t="s">
        <v>4376</v>
      </c>
      <c r="B804" s="4" t="s">
        <v>4377</v>
      </c>
      <c r="C804" s="4" t="s">
        <v>4378</v>
      </c>
      <c r="D804" s="13">
        <v>1499.0</v>
      </c>
      <c r="E804" s="6">
        <v>44494.0</v>
      </c>
      <c r="F804" s="4" t="s">
        <v>4939</v>
      </c>
      <c r="G804" s="4" t="s">
        <v>4379</v>
      </c>
      <c r="J804" s="4" t="s">
        <v>4380</v>
      </c>
      <c r="K804" s="7">
        <f t="shared" si="1"/>
        <v>2021</v>
      </c>
      <c r="L804" s="7" t="b">
        <f t="shared" si="2"/>
        <v>0</v>
      </c>
      <c r="P804" s="13">
        <v>1499.0</v>
      </c>
    </row>
    <row r="805">
      <c r="A805" s="4" t="s">
        <v>4381</v>
      </c>
      <c r="B805" s="4" t="s">
        <v>4382</v>
      </c>
      <c r="C805" s="4" t="s">
        <v>4383</v>
      </c>
      <c r="D805" s="13">
        <v>2499.0</v>
      </c>
      <c r="E805" s="6">
        <v>44495.0</v>
      </c>
      <c r="F805" s="4" t="s">
        <v>4939</v>
      </c>
      <c r="G805" s="4" t="s">
        <v>4384</v>
      </c>
      <c r="K805" s="7">
        <f t="shared" si="1"/>
        <v>2021</v>
      </c>
      <c r="L805" s="7" t="b">
        <f t="shared" si="2"/>
        <v>0</v>
      </c>
      <c r="P805" s="13">
        <v>2499.0</v>
      </c>
    </row>
    <row r="806">
      <c r="A806" s="4" t="s">
        <v>4385</v>
      </c>
      <c r="B806" s="4" t="s">
        <v>4386</v>
      </c>
      <c r="C806" s="4" t="s">
        <v>4387</v>
      </c>
      <c r="D806" s="13">
        <v>2999.0</v>
      </c>
      <c r="E806" s="6">
        <v>44495.0</v>
      </c>
      <c r="F806" s="4" t="s">
        <v>4939</v>
      </c>
      <c r="G806" s="4" t="s">
        <v>4388</v>
      </c>
      <c r="K806" s="7">
        <f t="shared" si="1"/>
        <v>2021</v>
      </c>
      <c r="L806" s="7" t="b">
        <f t="shared" si="2"/>
        <v>0</v>
      </c>
      <c r="P806" s="13">
        <v>2999.0</v>
      </c>
    </row>
    <row r="807">
      <c r="A807" s="4" t="s">
        <v>4389</v>
      </c>
      <c r="B807" s="4" t="s">
        <v>4390</v>
      </c>
      <c r="C807" s="4" t="s">
        <v>4391</v>
      </c>
      <c r="D807" s="13">
        <v>5999.0</v>
      </c>
      <c r="E807" s="6">
        <v>44495.0</v>
      </c>
      <c r="F807" s="4" t="s">
        <v>4939</v>
      </c>
      <c r="G807" s="4" t="s">
        <v>4392</v>
      </c>
      <c r="H807" s="4" t="s">
        <v>4393</v>
      </c>
      <c r="I807" s="4" t="s">
        <v>1314</v>
      </c>
      <c r="J807" s="4" t="s">
        <v>760</v>
      </c>
      <c r="K807" s="7">
        <f t="shared" si="1"/>
        <v>2021</v>
      </c>
      <c r="L807" s="7" t="b">
        <f t="shared" si="2"/>
        <v>1</v>
      </c>
      <c r="P807" s="13">
        <v>5999.0</v>
      </c>
    </row>
    <row r="808">
      <c r="A808" s="4" t="s">
        <v>4394</v>
      </c>
      <c r="B808" s="4" t="s">
        <v>4395</v>
      </c>
      <c r="C808" s="4" t="s">
        <v>4396</v>
      </c>
      <c r="D808" s="13">
        <v>1999.0</v>
      </c>
      <c r="E808" s="6">
        <v>44496.0</v>
      </c>
      <c r="F808" s="4" t="s">
        <v>4976</v>
      </c>
      <c r="G808" s="4" t="s">
        <v>4397</v>
      </c>
      <c r="J808" s="4" t="s">
        <v>4398</v>
      </c>
      <c r="K808" s="7">
        <f t="shared" si="1"/>
        <v>2021</v>
      </c>
      <c r="L808" s="7" t="b">
        <f t="shared" si="2"/>
        <v>0</v>
      </c>
      <c r="P808" s="13">
        <v>1999.0</v>
      </c>
    </row>
    <row r="809">
      <c r="A809" s="4" t="s">
        <v>4399</v>
      </c>
      <c r="B809" s="4" t="s">
        <v>4400</v>
      </c>
      <c r="C809" s="4" t="s">
        <v>4401</v>
      </c>
      <c r="D809" s="13">
        <v>5999.0</v>
      </c>
      <c r="E809" s="6">
        <v>44497.0</v>
      </c>
      <c r="F809" s="4" t="s">
        <v>4953</v>
      </c>
      <c r="G809" s="4" t="s">
        <v>4402</v>
      </c>
      <c r="H809" s="4" t="s">
        <v>4403</v>
      </c>
      <c r="I809" s="4" t="s">
        <v>20</v>
      </c>
      <c r="J809" s="4" t="s">
        <v>4404</v>
      </c>
      <c r="K809" s="7">
        <f t="shared" si="1"/>
        <v>2021</v>
      </c>
      <c r="L809" s="7" t="b">
        <f t="shared" si="2"/>
        <v>1</v>
      </c>
      <c r="P809" s="13">
        <v>5999.0</v>
      </c>
    </row>
    <row r="810">
      <c r="A810" s="4" t="s">
        <v>4405</v>
      </c>
      <c r="B810" s="4" t="s">
        <v>4406</v>
      </c>
      <c r="C810" s="4" t="s">
        <v>4407</v>
      </c>
      <c r="D810" s="13">
        <v>999.0</v>
      </c>
      <c r="E810" s="6">
        <v>44497.0</v>
      </c>
      <c r="F810" s="4" t="s">
        <v>4959</v>
      </c>
      <c r="G810" s="4" t="s">
        <v>4408</v>
      </c>
      <c r="J810" s="4" t="s">
        <v>4409</v>
      </c>
      <c r="K810" s="7">
        <f t="shared" si="1"/>
        <v>2021</v>
      </c>
      <c r="L810" s="7" t="b">
        <f t="shared" si="2"/>
        <v>0</v>
      </c>
      <c r="P810" s="13">
        <v>999.0</v>
      </c>
    </row>
    <row r="811">
      <c r="A811" s="4" t="s">
        <v>4410</v>
      </c>
      <c r="B811" s="4" t="s">
        <v>4411</v>
      </c>
      <c r="C811" s="4" t="s">
        <v>4412</v>
      </c>
      <c r="D811" s="13">
        <v>2499.0</v>
      </c>
      <c r="E811" s="6">
        <v>44497.0</v>
      </c>
      <c r="F811" s="4" t="s">
        <v>4926</v>
      </c>
      <c r="G811" s="4" t="s">
        <v>4413</v>
      </c>
      <c r="H811" s="4" t="s">
        <v>4414</v>
      </c>
      <c r="I811" s="4" t="s">
        <v>658</v>
      </c>
      <c r="J811" s="4" t="s">
        <v>4415</v>
      </c>
      <c r="K811" s="7">
        <f t="shared" si="1"/>
        <v>2021</v>
      </c>
      <c r="L811" s="7" t="b">
        <f t="shared" si="2"/>
        <v>0</v>
      </c>
      <c r="P811" s="13">
        <v>2499.0</v>
      </c>
    </row>
    <row r="812">
      <c r="A812" s="4" t="s">
        <v>4416</v>
      </c>
      <c r="B812" s="4" t="s">
        <v>4417</v>
      </c>
      <c r="C812" s="4" t="s">
        <v>4418</v>
      </c>
      <c r="D812" s="13">
        <v>1999.0</v>
      </c>
      <c r="E812" s="6">
        <v>44497.0</v>
      </c>
      <c r="F812" s="4" t="s">
        <v>4926</v>
      </c>
      <c r="G812" s="4" t="s">
        <v>4419</v>
      </c>
      <c r="H812" s="4" t="s">
        <v>4420</v>
      </c>
      <c r="I812" s="4" t="s">
        <v>4420</v>
      </c>
      <c r="J812" s="4" t="s">
        <v>4421</v>
      </c>
      <c r="K812" s="7">
        <f t="shared" si="1"/>
        <v>2021</v>
      </c>
      <c r="L812" s="7" t="b">
        <f t="shared" si="2"/>
        <v>0</v>
      </c>
      <c r="P812" s="13">
        <v>1999.0</v>
      </c>
    </row>
    <row r="813">
      <c r="A813" s="4" t="s">
        <v>4422</v>
      </c>
      <c r="B813" s="4" t="s">
        <v>4423</v>
      </c>
      <c r="C813" s="4" t="s">
        <v>4424</v>
      </c>
      <c r="D813" s="13">
        <v>1999.0</v>
      </c>
      <c r="E813" s="6">
        <v>44497.0</v>
      </c>
      <c r="F813" s="4" t="s">
        <v>4949</v>
      </c>
      <c r="G813" s="4" t="s">
        <v>4425</v>
      </c>
      <c r="K813" s="7">
        <f t="shared" si="1"/>
        <v>2021</v>
      </c>
      <c r="L813" s="7" t="b">
        <f t="shared" si="2"/>
        <v>0</v>
      </c>
      <c r="P813" s="13">
        <v>1999.0</v>
      </c>
    </row>
    <row r="814">
      <c r="A814" s="4" t="s">
        <v>4426</v>
      </c>
      <c r="B814" s="4" t="s">
        <v>4427</v>
      </c>
      <c r="C814" s="4" t="s">
        <v>4428</v>
      </c>
      <c r="D814" s="13">
        <v>1999.0</v>
      </c>
      <c r="E814" s="6">
        <v>44499.0</v>
      </c>
      <c r="F814" s="4" t="s">
        <v>4941</v>
      </c>
      <c r="G814" s="4" t="s">
        <v>4429</v>
      </c>
      <c r="H814" s="4" t="s">
        <v>4430</v>
      </c>
      <c r="I814" s="4" t="s">
        <v>4430</v>
      </c>
      <c r="J814" s="4" t="s">
        <v>4431</v>
      </c>
      <c r="K814" s="7">
        <f t="shared" si="1"/>
        <v>2021</v>
      </c>
      <c r="L814" s="7" t="b">
        <f t="shared" si="2"/>
        <v>0</v>
      </c>
      <c r="P814" s="13">
        <v>1999.0</v>
      </c>
    </row>
    <row r="815">
      <c r="A815" s="4" t="s">
        <v>4432</v>
      </c>
      <c r="B815" s="4" t="s">
        <v>4433</v>
      </c>
      <c r="C815" s="4" t="s">
        <v>4434</v>
      </c>
      <c r="D815" s="13">
        <v>1999.0</v>
      </c>
      <c r="E815" s="6">
        <v>44502.0</v>
      </c>
      <c r="F815" s="4" t="s">
        <v>4958</v>
      </c>
      <c r="G815" s="4" t="s">
        <v>4435</v>
      </c>
      <c r="K815" s="7">
        <f t="shared" si="1"/>
        <v>2021</v>
      </c>
      <c r="L815" s="7" t="b">
        <f t="shared" si="2"/>
        <v>0</v>
      </c>
      <c r="P815" s="13">
        <v>1999.0</v>
      </c>
    </row>
    <row r="816">
      <c r="A816" s="4" t="s">
        <v>4436</v>
      </c>
      <c r="B816" s="4" t="s">
        <v>4437</v>
      </c>
      <c r="C816" s="4" t="s">
        <v>4438</v>
      </c>
      <c r="D816" s="13">
        <v>1999.0</v>
      </c>
      <c r="E816" s="6">
        <v>44502.0</v>
      </c>
      <c r="F816" s="4" t="s">
        <v>4939</v>
      </c>
      <c r="G816" s="4" t="s">
        <v>4439</v>
      </c>
      <c r="H816" s="4" t="s">
        <v>4440</v>
      </c>
      <c r="I816" s="4" t="s">
        <v>743</v>
      </c>
      <c r="K816" s="7">
        <f t="shared" si="1"/>
        <v>2021</v>
      </c>
      <c r="L816" s="7" t="b">
        <f t="shared" si="2"/>
        <v>0</v>
      </c>
      <c r="P816" s="13">
        <v>1999.0</v>
      </c>
    </row>
    <row r="817">
      <c r="A817" s="4" t="s">
        <v>4441</v>
      </c>
      <c r="B817" s="4" t="s">
        <v>4442</v>
      </c>
      <c r="C817" s="4" t="s">
        <v>4443</v>
      </c>
      <c r="D817" s="13">
        <v>2499.0</v>
      </c>
      <c r="E817" s="6">
        <v>44502.0</v>
      </c>
      <c r="F817" s="4" t="s">
        <v>4939</v>
      </c>
      <c r="G817" s="4" t="s">
        <v>4444</v>
      </c>
      <c r="H817" s="4" t="s">
        <v>4445</v>
      </c>
      <c r="I817" s="4" t="s">
        <v>743</v>
      </c>
      <c r="J817" s="4" t="s">
        <v>1577</v>
      </c>
      <c r="K817" s="7">
        <f t="shared" si="1"/>
        <v>2021</v>
      </c>
      <c r="L817" s="7" t="b">
        <f t="shared" si="2"/>
        <v>0</v>
      </c>
      <c r="P817" s="13">
        <v>2499.0</v>
      </c>
    </row>
    <row r="818">
      <c r="A818" s="4" t="s">
        <v>4446</v>
      </c>
      <c r="B818" s="4" t="s">
        <v>4447</v>
      </c>
      <c r="C818" s="4" t="s">
        <v>4448</v>
      </c>
      <c r="D818" s="13">
        <v>1999.0</v>
      </c>
      <c r="E818" s="6">
        <v>44502.0</v>
      </c>
      <c r="F818" s="4" t="s">
        <v>4939</v>
      </c>
      <c r="G818" s="4" t="s">
        <v>4447</v>
      </c>
      <c r="H818" s="4" t="s">
        <v>4449</v>
      </c>
      <c r="I818" s="4" t="s">
        <v>743</v>
      </c>
      <c r="J818" s="4" t="s">
        <v>4450</v>
      </c>
      <c r="K818" s="7">
        <f t="shared" si="1"/>
        <v>2021</v>
      </c>
      <c r="L818" s="7" t="b">
        <f t="shared" si="2"/>
        <v>0</v>
      </c>
      <c r="P818" s="13">
        <v>1999.0</v>
      </c>
    </row>
    <row r="819">
      <c r="A819" s="4" t="s">
        <v>4451</v>
      </c>
      <c r="B819" s="4" t="s">
        <v>4452</v>
      </c>
      <c r="C819" s="4" t="s">
        <v>4453</v>
      </c>
      <c r="D819" s="13">
        <v>1999.0</v>
      </c>
      <c r="E819" s="6">
        <v>44502.0</v>
      </c>
      <c r="F819" s="4" t="s">
        <v>4949</v>
      </c>
      <c r="G819" s="4" t="s">
        <v>4452</v>
      </c>
      <c r="J819" s="4" t="s">
        <v>4454</v>
      </c>
      <c r="K819" s="7">
        <f t="shared" si="1"/>
        <v>2021</v>
      </c>
      <c r="L819" s="7" t="b">
        <f t="shared" si="2"/>
        <v>0</v>
      </c>
      <c r="P819" s="13">
        <v>1999.0</v>
      </c>
    </row>
    <row r="820">
      <c r="A820" s="4" t="s">
        <v>4455</v>
      </c>
      <c r="B820" s="4" t="s">
        <v>4456</v>
      </c>
      <c r="C820" s="4" t="s">
        <v>4457</v>
      </c>
      <c r="D820" s="13">
        <v>3999.0</v>
      </c>
      <c r="E820" s="6">
        <v>44503.0</v>
      </c>
      <c r="F820" s="4" t="s">
        <v>4926</v>
      </c>
      <c r="G820" s="4" t="s">
        <v>4458</v>
      </c>
      <c r="H820" s="4" t="s">
        <v>4459</v>
      </c>
      <c r="I820" s="4" t="s">
        <v>4459</v>
      </c>
      <c r="J820" s="4" t="s">
        <v>4460</v>
      </c>
      <c r="K820" s="7">
        <f t="shared" si="1"/>
        <v>2021</v>
      </c>
      <c r="L820" s="7" t="b">
        <f t="shared" si="2"/>
        <v>0</v>
      </c>
      <c r="P820" s="13">
        <v>3999.0</v>
      </c>
    </row>
    <row r="821">
      <c r="A821" s="4" t="s">
        <v>4461</v>
      </c>
      <c r="B821" s="4" t="s">
        <v>4462</v>
      </c>
      <c r="C821" s="4" t="s">
        <v>4463</v>
      </c>
      <c r="D821" s="13">
        <v>1299.0</v>
      </c>
      <c r="E821" s="6">
        <v>44503.0</v>
      </c>
      <c r="F821" s="4" t="s">
        <v>4939</v>
      </c>
      <c r="G821" s="4" t="s">
        <v>4464</v>
      </c>
      <c r="J821" s="4" t="s">
        <v>4465</v>
      </c>
      <c r="K821" s="7">
        <f t="shared" si="1"/>
        <v>2021</v>
      </c>
      <c r="L821" s="7" t="b">
        <f t="shared" si="2"/>
        <v>0</v>
      </c>
      <c r="P821" s="13">
        <v>1299.0</v>
      </c>
    </row>
    <row r="822">
      <c r="A822" s="4" t="s">
        <v>4466</v>
      </c>
      <c r="B822" s="4" t="s">
        <v>4467</v>
      </c>
      <c r="C822" s="4" t="s">
        <v>4468</v>
      </c>
      <c r="D822" s="13">
        <v>1499.0</v>
      </c>
      <c r="E822" s="6">
        <v>44503.0</v>
      </c>
      <c r="F822" s="4" t="s">
        <v>4939</v>
      </c>
      <c r="G822" s="4" t="s">
        <v>4469</v>
      </c>
      <c r="K822" s="7">
        <f t="shared" si="1"/>
        <v>2021</v>
      </c>
      <c r="L822" s="7" t="b">
        <f t="shared" si="2"/>
        <v>0</v>
      </c>
      <c r="P822" s="13">
        <v>1499.0</v>
      </c>
    </row>
    <row r="823">
      <c r="A823" s="4" t="s">
        <v>4470</v>
      </c>
      <c r="B823" s="4" t="s">
        <v>4471</v>
      </c>
      <c r="C823" s="4" t="s">
        <v>4472</v>
      </c>
      <c r="D823" s="13">
        <v>2999.0</v>
      </c>
      <c r="E823" s="6">
        <v>44503.0</v>
      </c>
      <c r="F823" s="4" t="s">
        <v>4949</v>
      </c>
      <c r="G823" s="4" t="s">
        <v>4473</v>
      </c>
      <c r="J823" s="4" t="s">
        <v>4474</v>
      </c>
      <c r="K823" s="7">
        <f t="shared" si="1"/>
        <v>2021</v>
      </c>
      <c r="L823" s="7" t="b">
        <f t="shared" si="2"/>
        <v>0</v>
      </c>
      <c r="P823" s="13">
        <v>2999.0</v>
      </c>
    </row>
    <row r="824">
      <c r="A824" s="4" t="s">
        <v>4475</v>
      </c>
      <c r="B824" s="4" t="s">
        <v>4476</v>
      </c>
      <c r="C824" s="4" t="s">
        <v>4477</v>
      </c>
      <c r="D824" s="13">
        <v>1999.0</v>
      </c>
      <c r="E824" s="6">
        <v>44504.0</v>
      </c>
      <c r="F824" s="4" t="s">
        <v>4940</v>
      </c>
      <c r="G824" s="4" t="s">
        <v>4478</v>
      </c>
      <c r="K824" s="7">
        <f t="shared" si="1"/>
        <v>2021</v>
      </c>
      <c r="L824" s="7" t="b">
        <f t="shared" si="2"/>
        <v>0</v>
      </c>
      <c r="P824" s="13">
        <v>1999.0</v>
      </c>
    </row>
    <row r="825">
      <c r="A825" s="4" t="s">
        <v>4479</v>
      </c>
      <c r="B825" s="4" t="s">
        <v>4480</v>
      </c>
      <c r="C825" s="4" t="s">
        <v>4481</v>
      </c>
      <c r="D825" s="13">
        <v>2499.0</v>
      </c>
      <c r="E825" s="6">
        <v>44504.0</v>
      </c>
      <c r="F825" s="4" t="s">
        <v>4940</v>
      </c>
      <c r="G825" s="4" t="s">
        <v>4482</v>
      </c>
      <c r="H825" s="4" t="s">
        <v>4483</v>
      </c>
      <c r="I825" s="4" t="s">
        <v>4484</v>
      </c>
      <c r="J825" s="4" t="s">
        <v>4485</v>
      </c>
      <c r="K825" s="7">
        <f t="shared" si="1"/>
        <v>2021</v>
      </c>
      <c r="L825" s="7" t="b">
        <f t="shared" si="2"/>
        <v>0</v>
      </c>
      <c r="P825" s="13">
        <v>2499.0</v>
      </c>
    </row>
    <row r="826">
      <c r="A826" s="4" t="s">
        <v>4486</v>
      </c>
      <c r="B826" s="4" t="s">
        <v>4487</v>
      </c>
      <c r="C826" s="4" t="s">
        <v>4488</v>
      </c>
      <c r="D826" s="13">
        <v>2999.0</v>
      </c>
      <c r="E826" s="6">
        <v>44504.0</v>
      </c>
      <c r="F826" s="4" t="s">
        <v>4926</v>
      </c>
      <c r="G826" s="4" t="s">
        <v>4489</v>
      </c>
      <c r="H826" s="4" t="s">
        <v>4490</v>
      </c>
      <c r="I826" s="4" t="s">
        <v>658</v>
      </c>
      <c r="J826" s="4" t="s">
        <v>4491</v>
      </c>
      <c r="K826" s="7">
        <f t="shared" si="1"/>
        <v>2021</v>
      </c>
      <c r="L826" s="7" t="b">
        <f t="shared" si="2"/>
        <v>0</v>
      </c>
      <c r="P826" s="13">
        <v>2999.0</v>
      </c>
    </row>
    <row r="827">
      <c r="A827" s="4" t="s">
        <v>4492</v>
      </c>
      <c r="B827" s="4" t="s">
        <v>4493</v>
      </c>
      <c r="C827" s="4" t="s">
        <v>4494</v>
      </c>
      <c r="D827" s="13">
        <v>4999.0</v>
      </c>
      <c r="E827" s="6">
        <v>44504.0</v>
      </c>
      <c r="F827" s="4" t="s">
        <v>4926</v>
      </c>
      <c r="G827" s="4" t="s">
        <v>4495</v>
      </c>
      <c r="J827" s="4" t="s">
        <v>3913</v>
      </c>
      <c r="K827" s="7">
        <f t="shared" si="1"/>
        <v>2021</v>
      </c>
      <c r="L827" s="7" t="b">
        <f t="shared" si="2"/>
        <v>0</v>
      </c>
      <c r="P827" s="13">
        <v>4999.0</v>
      </c>
    </row>
    <row r="828">
      <c r="A828" s="4" t="s">
        <v>4496</v>
      </c>
      <c r="B828" s="4" t="s">
        <v>4497</v>
      </c>
      <c r="C828" s="4" t="s">
        <v>4498</v>
      </c>
      <c r="D828" s="13">
        <v>0.0</v>
      </c>
      <c r="E828" s="6">
        <v>44504.0</v>
      </c>
      <c r="F828" s="4" t="s">
        <v>4977</v>
      </c>
      <c r="G828" s="4" t="s">
        <v>4499</v>
      </c>
      <c r="K828" s="7">
        <f t="shared" si="1"/>
        <v>2021</v>
      </c>
      <c r="L828" s="7" t="b">
        <f t="shared" si="2"/>
        <v>0</v>
      </c>
      <c r="P828" s="13">
        <v>0.0</v>
      </c>
    </row>
    <row r="829">
      <c r="A829" s="4" t="s">
        <v>4500</v>
      </c>
      <c r="B829" s="4" t="s">
        <v>4501</v>
      </c>
      <c r="C829" s="4" t="s">
        <v>4502</v>
      </c>
      <c r="D829" s="13">
        <v>0.0</v>
      </c>
      <c r="E829" s="6">
        <v>44504.0</v>
      </c>
      <c r="F829" s="4" t="s">
        <v>4977</v>
      </c>
      <c r="G829" s="4" t="s">
        <v>4503</v>
      </c>
      <c r="K829" s="7">
        <f t="shared" si="1"/>
        <v>2021</v>
      </c>
      <c r="L829" s="7" t="b">
        <f t="shared" si="2"/>
        <v>0</v>
      </c>
      <c r="P829" s="13">
        <v>0.0</v>
      </c>
    </row>
    <row r="830">
      <c r="A830" s="4" t="s">
        <v>4504</v>
      </c>
      <c r="B830" s="4" t="s">
        <v>4505</v>
      </c>
      <c r="C830" s="4" t="s">
        <v>4506</v>
      </c>
      <c r="D830" s="13">
        <v>0.0</v>
      </c>
      <c r="E830" s="6">
        <v>44504.0</v>
      </c>
      <c r="F830" s="4" t="s">
        <v>4977</v>
      </c>
      <c r="G830" s="4" t="s">
        <v>4507</v>
      </c>
      <c r="K830" s="7">
        <f t="shared" si="1"/>
        <v>2021</v>
      </c>
      <c r="L830" s="7" t="b">
        <f t="shared" si="2"/>
        <v>0</v>
      </c>
      <c r="P830" s="13">
        <v>0.0</v>
      </c>
    </row>
    <row r="831">
      <c r="A831" s="4" t="s">
        <v>4508</v>
      </c>
      <c r="B831" s="4" t="s">
        <v>4509</v>
      </c>
      <c r="C831" s="4" t="s">
        <v>4510</v>
      </c>
      <c r="D831" s="13">
        <v>0.0</v>
      </c>
      <c r="E831" s="6">
        <v>44504.0</v>
      </c>
      <c r="F831" s="4" t="s">
        <v>4977</v>
      </c>
      <c r="G831" s="4" t="s">
        <v>4511</v>
      </c>
      <c r="K831" s="7">
        <f t="shared" si="1"/>
        <v>2021</v>
      </c>
      <c r="L831" s="7" t="b">
        <f t="shared" si="2"/>
        <v>0</v>
      </c>
      <c r="P831" s="13">
        <v>0.0</v>
      </c>
    </row>
    <row r="832">
      <c r="A832" s="4" t="s">
        <v>4512</v>
      </c>
      <c r="B832" s="4" t="s">
        <v>4513</v>
      </c>
      <c r="C832" s="4" t="s">
        <v>4514</v>
      </c>
      <c r="D832" s="13">
        <v>1999.0</v>
      </c>
      <c r="E832" s="6">
        <v>44504.0</v>
      </c>
      <c r="F832" s="4" t="s">
        <v>4949</v>
      </c>
      <c r="G832" s="4" t="s">
        <v>4515</v>
      </c>
      <c r="H832" s="4" t="s">
        <v>4516</v>
      </c>
      <c r="I832" s="4" t="s">
        <v>1667</v>
      </c>
      <c r="J832" s="4" t="s">
        <v>2123</v>
      </c>
      <c r="K832" s="7">
        <f t="shared" si="1"/>
        <v>2021</v>
      </c>
      <c r="L832" s="7" t="b">
        <f t="shared" si="2"/>
        <v>0</v>
      </c>
      <c r="P832" s="13">
        <v>1999.0</v>
      </c>
    </row>
    <row r="833">
      <c r="A833" s="4" t="s">
        <v>4517</v>
      </c>
      <c r="B833" s="4" t="s">
        <v>4518</v>
      </c>
      <c r="C833" s="4" t="s">
        <v>4519</v>
      </c>
      <c r="D833" s="13">
        <v>1999.0</v>
      </c>
      <c r="E833" s="6">
        <v>44505.0</v>
      </c>
      <c r="F833" s="4" t="s">
        <v>4939</v>
      </c>
      <c r="G833" s="4" t="s">
        <v>4520</v>
      </c>
      <c r="H833" s="4" t="s">
        <v>4521</v>
      </c>
      <c r="I833" s="4" t="s">
        <v>2875</v>
      </c>
      <c r="J833" s="4" t="s">
        <v>4522</v>
      </c>
      <c r="K833" s="7">
        <f t="shared" si="1"/>
        <v>2021</v>
      </c>
      <c r="L833" s="7" t="b">
        <f t="shared" si="2"/>
        <v>0</v>
      </c>
      <c r="P833" s="13">
        <v>1999.0</v>
      </c>
    </row>
    <row r="834">
      <c r="A834" s="4" t="s">
        <v>4523</v>
      </c>
      <c r="B834" s="4" t="s">
        <v>4524</v>
      </c>
      <c r="C834" s="4" t="s">
        <v>4525</v>
      </c>
      <c r="D834" s="13">
        <v>5499.0</v>
      </c>
      <c r="E834" s="6">
        <v>44508.0</v>
      </c>
      <c r="F834" s="4" t="s">
        <v>4978</v>
      </c>
      <c r="G834" s="4" t="s">
        <v>4526</v>
      </c>
      <c r="K834" s="7">
        <f t="shared" si="1"/>
        <v>2021</v>
      </c>
      <c r="L834" s="7" t="b">
        <f t="shared" si="2"/>
        <v>1</v>
      </c>
      <c r="P834" s="13">
        <v>5499.0</v>
      </c>
    </row>
    <row r="835">
      <c r="A835" s="4" t="s">
        <v>4527</v>
      </c>
      <c r="B835" s="4" t="s">
        <v>4528</v>
      </c>
      <c r="C835" s="4" t="s">
        <v>4529</v>
      </c>
      <c r="D835" s="13">
        <v>5999.0</v>
      </c>
      <c r="E835" s="6">
        <v>44509.0</v>
      </c>
      <c r="F835" s="4" t="s">
        <v>4930</v>
      </c>
      <c r="G835" s="4" t="s">
        <v>4530</v>
      </c>
      <c r="K835" s="7">
        <f t="shared" si="1"/>
        <v>2021</v>
      </c>
      <c r="L835" s="7" t="b">
        <f t="shared" si="2"/>
        <v>1</v>
      </c>
      <c r="P835" s="13">
        <v>5999.0</v>
      </c>
    </row>
    <row r="836">
      <c r="A836" s="4" t="s">
        <v>4531</v>
      </c>
      <c r="B836" s="4" t="s">
        <v>4532</v>
      </c>
      <c r="C836" s="4" t="s">
        <v>4533</v>
      </c>
      <c r="D836" s="13">
        <v>999.0</v>
      </c>
      <c r="E836" s="6">
        <v>44509.0</v>
      </c>
      <c r="F836" s="4" t="s">
        <v>4939</v>
      </c>
      <c r="G836" s="4" t="s">
        <v>4534</v>
      </c>
      <c r="H836" s="4" t="s">
        <v>4535</v>
      </c>
      <c r="I836" s="4" t="s">
        <v>876</v>
      </c>
      <c r="J836" s="4" t="s">
        <v>4536</v>
      </c>
      <c r="K836" s="7">
        <f t="shared" si="1"/>
        <v>2021</v>
      </c>
      <c r="L836" s="7" t="b">
        <f t="shared" si="2"/>
        <v>0</v>
      </c>
      <c r="P836" s="13">
        <v>999.0</v>
      </c>
    </row>
    <row r="837">
      <c r="A837" s="4" t="s">
        <v>4537</v>
      </c>
      <c r="B837" s="4" t="s">
        <v>4538</v>
      </c>
      <c r="C837" s="4" t="s">
        <v>4539</v>
      </c>
      <c r="D837" s="13">
        <v>1799.0</v>
      </c>
      <c r="E837" s="6">
        <v>44511.0</v>
      </c>
      <c r="F837" s="4" t="s">
        <v>4979</v>
      </c>
      <c r="G837" s="4" t="s">
        <v>4540</v>
      </c>
      <c r="J837" s="4" t="s">
        <v>4541</v>
      </c>
      <c r="K837" s="7">
        <f t="shared" si="1"/>
        <v>2021</v>
      </c>
      <c r="L837" s="7" t="b">
        <f t="shared" si="2"/>
        <v>0</v>
      </c>
      <c r="P837" s="13">
        <v>1799.0</v>
      </c>
    </row>
    <row r="838">
      <c r="A838" s="4" t="s">
        <v>4542</v>
      </c>
      <c r="B838" s="4" t="s">
        <v>4543</v>
      </c>
      <c r="C838" s="4" t="s">
        <v>4544</v>
      </c>
      <c r="D838" s="13">
        <v>2499.0</v>
      </c>
      <c r="E838" s="6">
        <v>44511.0</v>
      </c>
      <c r="F838" s="4" t="s">
        <v>4949</v>
      </c>
      <c r="G838" s="4" t="s">
        <v>4545</v>
      </c>
      <c r="J838" s="4" t="s">
        <v>4546</v>
      </c>
      <c r="K838" s="7">
        <f t="shared" si="1"/>
        <v>2021</v>
      </c>
      <c r="L838" s="7" t="b">
        <f t="shared" si="2"/>
        <v>0</v>
      </c>
      <c r="P838" s="13">
        <v>2499.0</v>
      </c>
    </row>
    <row r="839">
      <c r="A839" s="4" t="s">
        <v>4547</v>
      </c>
      <c r="B839" s="4" t="s">
        <v>4548</v>
      </c>
      <c r="C839" s="4" t="s">
        <v>4549</v>
      </c>
      <c r="D839" s="13">
        <v>999.0</v>
      </c>
      <c r="E839" s="6">
        <v>44515.0</v>
      </c>
      <c r="F839" s="4" t="s">
        <v>4971</v>
      </c>
      <c r="G839" s="4" t="s">
        <v>4550</v>
      </c>
      <c r="H839" s="4" t="s">
        <v>4551</v>
      </c>
      <c r="I839" s="4" t="s">
        <v>4551</v>
      </c>
      <c r="J839" s="4" t="s">
        <v>4552</v>
      </c>
      <c r="K839" s="7">
        <f t="shared" si="1"/>
        <v>2021</v>
      </c>
      <c r="L839" s="7" t="b">
        <f t="shared" si="2"/>
        <v>0</v>
      </c>
      <c r="P839" s="13">
        <v>999.0</v>
      </c>
    </row>
    <row r="840">
      <c r="A840" s="4" t="s">
        <v>4553</v>
      </c>
      <c r="B840" s="4" t="s">
        <v>4554</v>
      </c>
      <c r="C840" s="4" t="s">
        <v>4555</v>
      </c>
      <c r="D840" s="13">
        <v>2499.0</v>
      </c>
      <c r="E840" s="6">
        <v>44516.0</v>
      </c>
      <c r="F840" s="4" t="s">
        <v>4926</v>
      </c>
      <c r="G840" s="4" t="s">
        <v>4556</v>
      </c>
      <c r="J840" s="4" t="s">
        <v>4557</v>
      </c>
      <c r="K840" s="7">
        <f t="shared" si="1"/>
        <v>2021</v>
      </c>
      <c r="L840" s="7" t="b">
        <f t="shared" si="2"/>
        <v>0</v>
      </c>
      <c r="P840" s="13">
        <v>2499.0</v>
      </c>
    </row>
    <row r="841">
      <c r="A841" s="4" t="s">
        <v>4558</v>
      </c>
      <c r="B841" s="4" t="s">
        <v>4559</v>
      </c>
      <c r="C841" s="4" t="s">
        <v>4560</v>
      </c>
      <c r="D841" s="13">
        <v>4499.0</v>
      </c>
      <c r="E841" s="6">
        <v>44516.0</v>
      </c>
      <c r="F841" s="4" t="s">
        <v>4939</v>
      </c>
      <c r="G841" s="4" t="s">
        <v>4561</v>
      </c>
      <c r="H841" s="4" t="s">
        <v>1282</v>
      </c>
      <c r="I841" s="4" t="s">
        <v>1282</v>
      </c>
      <c r="J841" s="4" t="s">
        <v>4562</v>
      </c>
      <c r="K841" s="7">
        <f t="shared" si="1"/>
        <v>2021</v>
      </c>
      <c r="L841" s="7" t="b">
        <f t="shared" si="2"/>
        <v>0</v>
      </c>
      <c r="P841" s="13">
        <v>4499.0</v>
      </c>
    </row>
    <row r="842">
      <c r="A842" s="4" t="s">
        <v>4563</v>
      </c>
      <c r="B842" s="4" t="s">
        <v>4564</v>
      </c>
      <c r="C842" s="4" t="s">
        <v>4565</v>
      </c>
      <c r="D842" s="13">
        <v>2999.0</v>
      </c>
      <c r="E842" s="6">
        <v>44516.0</v>
      </c>
      <c r="F842" s="4" t="s">
        <v>4977</v>
      </c>
      <c r="G842" s="4" t="s">
        <v>4566</v>
      </c>
      <c r="H842" s="4" t="s">
        <v>2848</v>
      </c>
      <c r="I842" s="4" t="s">
        <v>4567</v>
      </c>
      <c r="J842" s="4" t="s">
        <v>2654</v>
      </c>
      <c r="K842" s="7">
        <f t="shared" si="1"/>
        <v>2021</v>
      </c>
      <c r="L842" s="7" t="b">
        <f t="shared" si="2"/>
        <v>0</v>
      </c>
      <c r="P842" s="13">
        <v>2999.0</v>
      </c>
    </row>
    <row r="843">
      <c r="A843" s="4" t="s">
        <v>4568</v>
      </c>
      <c r="B843" s="4" t="s">
        <v>4569</v>
      </c>
      <c r="C843" s="4" t="s">
        <v>4570</v>
      </c>
      <c r="D843" s="13">
        <v>999.0</v>
      </c>
      <c r="E843" s="6">
        <v>44516.0</v>
      </c>
      <c r="F843" s="4" t="s">
        <v>4977</v>
      </c>
      <c r="G843" s="4" t="s">
        <v>4571</v>
      </c>
      <c r="K843" s="7">
        <f t="shared" si="1"/>
        <v>2021</v>
      </c>
      <c r="L843" s="7" t="b">
        <f t="shared" si="2"/>
        <v>0</v>
      </c>
      <c r="P843" s="13">
        <v>999.0</v>
      </c>
    </row>
    <row r="844">
      <c r="A844" s="4" t="s">
        <v>4572</v>
      </c>
      <c r="B844" s="4" t="s">
        <v>4573</v>
      </c>
      <c r="C844" s="4" t="s">
        <v>4574</v>
      </c>
      <c r="D844" s="13">
        <v>2999.0</v>
      </c>
      <c r="E844" s="6">
        <v>44516.0</v>
      </c>
      <c r="F844" s="4" t="s">
        <v>4949</v>
      </c>
      <c r="G844" s="4" t="s">
        <v>4575</v>
      </c>
      <c r="H844" s="4" t="s">
        <v>4576</v>
      </c>
      <c r="I844" s="4" t="s">
        <v>4577</v>
      </c>
      <c r="J844" s="4" t="s">
        <v>1302</v>
      </c>
      <c r="K844" s="7">
        <f t="shared" si="1"/>
        <v>2021</v>
      </c>
      <c r="L844" s="7" t="b">
        <f t="shared" si="2"/>
        <v>0</v>
      </c>
      <c r="P844" s="13">
        <v>2999.0</v>
      </c>
    </row>
    <row r="845">
      <c r="A845" s="4" t="s">
        <v>4578</v>
      </c>
      <c r="B845" s="4" t="s">
        <v>4579</v>
      </c>
      <c r="C845" s="4" t="s">
        <v>4580</v>
      </c>
      <c r="D845" s="13">
        <v>1699.0</v>
      </c>
      <c r="E845" s="6">
        <v>44518.0</v>
      </c>
      <c r="F845" s="4" t="s">
        <v>4926</v>
      </c>
      <c r="G845" s="4" t="s">
        <v>4581</v>
      </c>
      <c r="K845" s="7">
        <f t="shared" si="1"/>
        <v>2021</v>
      </c>
      <c r="L845" s="7" t="b">
        <f t="shared" si="2"/>
        <v>0</v>
      </c>
      <c r="P845" s="13">
        <v>1699.0</v>
      </c>
    </row>
    <row r="846">
      <c r="A846" s="4" t="s">
        <v>4582</v>
      </c>
      <c r="B846" s="4" t="s">
        <v>4583</v>
      </c>
      <c r="C846" s="4" t="s">
        <v>4584</v>
      </c>
      <c r="D846" s="13">
        <v>1999.0</v>
      </c>
      <c r="E846" s="6">
        <v>44518.0</v>
      </c>
      <c r="F846" s="4" t="s">
        <v>4939</v>
      </c>
      <c r="G846" s="4" t="s">
        <v>4585</v>
      </c>
      <c r="J846" s="4" t="s">
        <v>4586</v>
      </c>
      <c r="K846" s="7">
        <f t="shared" si="1"/>
        <v>2021</v>
      </c>
      <c r="L846" s="7" t="b">
        <f t="shared" si="2"/>
        <v>0</v>
      </c>
      <c r="P846" s="13">
        <v>1999.0</v>
      </c>
    </row>
    <row r="847">
      <c r="A847" s="4" t="s">
        <v>4587</v>
      </c>
      <c r="B847" s="4" t="s">
        <v>4588</v>
      </c>
      <c r="C847" s="4" t="s">
        <v>4589</v>
      </c>
      <c r="D847" s="13">
        <v>1499.0</v>
      </c>
      <c r="E847" s="6">
        <v>44518.0</v>
      </c>
      <c r="F847" s="4" t="s">
        <v>4939</v>
      </c>
      <c r="G847" s="4" t="s">
        <v>4590</v>
      </c>
      <c r="H847" s="4" t="s">
        <v>4591</v>
      </c>
      <c r="I847" s="4" t="s">
        <v>1442</v>
      </c>
      <c r="J847" s="4" t="s">
        <v>4592</v>
      </c>
      <c r="K847" s="7">
        <f t="shared" si="1"/>
        <v>2021</v>
      </c>
      <c r="L847" s="7" t="b">
        <f t="shared" si="2"/>
        <v>0</v>
      </c>
      <c r="P847" s="13">
        <v>1499.0</v>
      </c>
    </row>
    <row r="848">
      <c r="A848" s="4" t="s">
        <v>4593</v>
      </c>
      <c r="B848" s="4" t="s">
        <v>4594</v>
      </c>
      <c r="C848" s="4" t="s">
        <v>4595</v>
      </c>
      <c r="D848" s="13">
        <v>0.0</v>
      </c>
      <c r="E848" s="6">
        <v>44518.0</v>
      </c>
      <c r="F848" s="4" t="s">
        <v>4939</v>
      </c>
      <c r="G848" s="4" t="s">
        <v>4596</v>
      </c>
      <c r="K848" s="7">
        <f t="shared" si="1"/>
        <v>2021</v>
      </c>
      <c r="L848" s="7" t="b">
        <f t="shared" si="2"/>
        <v>0</v>
      </c>
      <c r="P848" s="13">
        <v>0.0</v>
      </c>
    </row>
    <row r="849">
      <c r="A849" s="4" t="s">
        <v>4597</v>
      </c>
      <c r="B849" s="4" t="s">
        <v>4598</v>
      </c>
      <c r="C849" s="4" t="s">
        <v>4599</v>
      </c>
      <c r="D849" s="13">
        <v>0.0</v>
      </c>
      <c r="E849" s="6">
        <v>44518.0</v>
      </c>
      <c r="F849" s="4" t="s">
        <v>4939</v>
      </c>
      <c r="G849" s="4" t="s">
        <v>4600</v>
      </c>
      <c r="K849" s="7">
        <f t="shared" si="1"/>
        <v>2021</v>
      </c>
      <c r="L849" s="7" t="b">
        <f t="shared" si="2"/>
        <v>0</v>
      </c>
      <c r="P849" s="13">
        <v>0.0</v>
      </c>
    </row>
    <row r="850">
      <c r="A850" s="4" t="s">
        <v>4601</v>
      </c>
      <c r="B850" s="4" t="s">
        <v>4602</v>
      </c>
      <c r="C850" s="4" t="s">
        <v>4603</v>
      </c>
      <c r="D850" s="13">
        <v>5999.0</v>
      </c>
      <c r="E850" s="6">
        <v>44519.0</v>
      </c>
      <c r="F850" s="4" t="s">
        <v>4937</v>
      </c>
      <c r="G850" s="4" t="s">
        <v>4604</v>
      </c>
      <c r="J850" s="4" t="s">
        <v>4605</v>
      </c>
      <c r="K850" s="7">
        <f t="shared" si="1"/>
        <v>2021</v>
      </c>
      <c r="L850" s="7" t="b">
        <f t="shared" si="2"/>
        <v>1</v>
      </c>
      <c r="P850" s="13">
        <v>5999.0</v>
      </c>
    </row>
    <row r="851">
      <c r="A851" s="4" t="s">
        <v>4606</v>
      </c>
      <c r="B851" s="4" t="s">
        <v>4607</v>
      </c>
      <c r="C851" s="4" t="s">
        <v>4608</v>
      </c>
      <c r="D851" s="13">
        <v>4999.0</v>
      </c>
      <c r="E851" s="6">
        <v>44522.0</v>
      </c>
      <c r="F851" s="4" t="s">
        <v>4937</v>
      </c>
      <c r="G851" s="4" t="s">
        <v>4609</v>
      </c>
      <c r="K851" s="7">
        <f t="shared" si="1"/>
        <v>2021</v>
      </c>
      <c r="L851" s="7" t="b">
        <f t="shared" si="2"/>
        <v>0</v>
      </c>
      <c r="P851" s="13">
        <v>4999.0</v>
      </c>
    </row>
    <row r="852">
      <c r="A852" s="4" t="s">
        <v>4610</v>
      </c>
      <c r="B852" s="4" t="s">
        <v>4611</v>
      </c>
      <c r="C852" s="4" t="s">
        <v>4612</v>
      </c>
      <c r="D852" s="13">
        <v>5999.0</v>
      </c>
      <c r="E852" s="6">
        <v>44522.0</v>
      </c>
      <c r="F852" s="4" t="s">
        <v>4926</v>
      </c>
      <c r="G852" s="4" t="s">
        <v>4613</v>
      </c>
      <c r="H852" s="4" t="s">
        <v>1659</v>
      </c>
      <c r="I852" s="4" t="s">
        <v>1660</v>
      </c>
      <c r="J852" s="4" t="s">
        <v>4614</v>
      </c>
      <c r="K852" s="7">
        <f t="shared" si="1"/>
        <v>2021</v>
      </c>
      <c r="L852" s="7" t="b">
        <f t="shared" si="2"/>
        <v>1</v>
      </c>
      <c r="P852" s="13">
        <v>5999.0</v>
      </c>
    </row>
    <row r="853">
      <c r="A853" s="4" t="s">
        <v>4615</v>
      </c>
      <c r="B853" s="4" t="s">
        <v>4616</v>
      </c>
      <c r="C853" s="4" t="s">
        <v>363</v>
      </c>
      <c r="D853" s="13">
        <v>3999.0</v>
      </c>
      <c r="E853" s="6">
        <v>44523.0</v>
      </c>
      <c r="F853" s="4" t="s">
        <v>4939</v>
      </c>
      <c r="G853" s="4" t="s">
        <v>4617</v>
      </c>
      <c r="H853" s="4" t="s">
        <v>365</v>
      </c>
      <c r="I853" s="4" t="s">
        <v>365</v>
      </c>
      <c r="K853" s="7">
        <f t="shared" si="1"/>
        <v>2021</v>
      </c>
      <c r="L853" s="7" t="b">
        <f t="shared" si="2"/>
        <v>0</v>
      </c>
      <c r="P853" s="13">
        <v>3999.0</v>
      </c>
    </row>
    <row r="854">
      <c r="A854" s="4" t="s">
        <v>4618</v>
      </c>
      <c r="B854" s="4" t="s">
        <v>4619</v>
      </c>
      <c r="C854" s="4" t="s">
        <v>4620</v>
      </c>
      <c r="D854" s="13">
        <v>1999.0</v>
      </c>
      <c r="E854" s="6">
        <v>44525.0</v>
      </c>
      <c r="F854" s="4" t="s">
        <v>4939</v>
      </c>
      <c r="G854" s="4" t="s">
        <v>4621</v>
      </c>
      <c r="K854" s="7">
        <f t="shared" si="1"/>
        <v>2021</v>
      </c>
      <c r="L854" s="7" t="b">
        <f t="shared" si="2"/>
        <v>0</v>
      </c>
      <c r="P854" s="13">
        <v>1999.0</v>
      </c>
    </row>
    <row r="855">
      <c r="A855" s="4" t="s">
        <v>4622</v>
      </c>
      <c r="B855" s="4" t="s">
        <v>4623</v>
      </c>
      <c r="C855" s="4" t="s">
        <v>4624</v>
      </c>
      <c r="D855" s="13">
        <v>1999.0</v>
      </c>
      <c r="E855" s="6">
        <v>44530.0</v>
      </c>
      <c r="F855" s="4" t="s">
        <v>4930</v>
      </c>
      <c r="G855" s="4" t="s">
        <v>4625</v>
      </c>
      <c r="J855" s="4" t="s">
        <v>4626</v>
      </c>
      <c r="K855" s="7">
        <f t="shared" si="1"/>
        <v>2021</v>
      </c>
      <c r="L855" s="7" t="b">
        <f t="shared" si="2"/>
        <v>0</v>
      </c>
      <c r="P855" s="13">
        <v>1999.0</v>
      </c>
    </row>
    <row r="856">
      <c r="A856" s="4" t="s">
        <v>4627</v>
      </c>
      <c r="B856" s="4" t="s">
        <v>4628</v>
      </c>
      <c r="C856" s="4" t="s">
        <v>4629</v>
      </c>
      <c r="D856" s="13">
        <v>3999.0</v>
      </c>
      <c r="E856" s="6">
        <v>44530.0</v>
      </c>
      <c r="F856" s="4" t="s">
        <v>4939</v>
      </c>
      <c r="G856" s="4" t="s">
        <v>4630</v>
      </c>
      <c r="K856" s="7">
        <f t="shared" si="1"/>
        <v>2021</v>
      </c>
      <c r="L856" s="7" t="b">
        <f t="shared" si="2"/>
        <v>0</v>
      </c>
      <c r="P856" s="13">
        <v>3999.0</v>
      </c>
    </row>
    <row r="857">
      <c r="A857" s="4" t="s">
        <v>4631</v>
      </c>
      <c r="B857" s="4" t="s">
        <v>4632</v>
      </c>
      <c r="C857" s="4" t="s">
        <v>4633</v>
      </c>
      <c r="D857" s="13">
        <v>999.0</v>
      </c>
      <c r="E857" s="6">
        <v>44532.0</v>
      </c>
      <c r="F857" s="4" t="s">
        <v>4939</v>
      </c>
      <c r="G857" s="4" t="s">
        <v>4634</v>
      </c>
      <c r="H857" s="4" t="s">
        <v>4635</v>
      </c>
      <c r="I857" s="4" t="s">
        <v>2634</v>
      </c>
      <c r="J857" s="4" t="s">
        <v>4636</v>
      </c>
      <c r="K857" s="7">
        <f t="shared" si="1"/>
        <v>2021</v>
      </c>
      <c r="L857" s="7" t="b">
        <f t="shared" si="2"/>
        <v>0</v>
      </c>
      <c r="P857" s="13">
        <v>999.0</v>
      </c>
    </row>
    <row r="858">
      <c r="A858" s="4" t="s">
        <v>4637</v>
      </c>
      <c r="B858" s="4" t="s">
        <v>4638</v>
      </c>
      <c r="C858" s="4" t="s">
        <v>4639</v>
      </c>
      <c r="D858" s="13">
        <v>1299.0</v>
      </c>
      <c r="E858" s="6">
        <v>44532.0</v>
      </c>
      <c r="F858" s="4" t="s">
        <v>4939</v>
      </c>
      <c r="G858" s="4" t="s">
        <v>4640</v>
      </c>
      <c r="H858" s="10" t="s">
        <v>4641</v>
      </c>
      <c r="I858" s="4" t="s">
        <v>4642</v>
      </c>
      <c r="J858" s="4" t="s">
        <v>4643</v>
      </c>
      <c r="K858" s="7">
        <f t="shared" si="1"/>
        <v>2021</v>
      </c>
      <c r="L858" s="7" t="b">
        <f t="shared" si="2"/>
        <v>0</v>
      </c>
      <c r="P858" s="13">
        <v>1299.0</v>
      </c>
    </row>
    <row r="859">
      <c r="A859" s="4" t="s">
        <v>4644</v>
      </c>
      <c r="B859" s="4" t="s">
        <v>4645</v>
      </c>
      <c r="C859" s="4" t="s">
        <v>4646</v>
      </c>
      <c r="D859" s="13">
        <v>3999.0</v>
      </c>
      <c r="E859" s="6">
        <v>44532.0</v>
      </c>
      <c r="F859" s="4" t="s">
        <v>4949</v>
      </c>
      <c r="G859" s="4" t="s">
        <v>4647</v>
      </c>
      <c r="H859" s="4" t="s">
        <v>309</v>
      </c>
      <c r="I859" s="4" t="s">
        <v>401</v>
      </c>
      <c r="K859" s="7">
        <f t="shared" si="1"/>
        <v>2021</v>
      </c>
      <c r="L859" s="7" t="b">
        <f t="shared" si="2"/>
        <v>0</v>
      </c>
      <c r="P859" s="13">
        <v>3999.0</v>
      </c>
    </row>
    <row r="860">
      <c r="A860" s="4" t="s">
        <v>4648</v>
      </c>
      <c r="B860" s="4" t="s">
        <v>4649</v>
      </c>
      <c r="C860" s="4" t="s">
        <v>4650</v>
      </c>
      <c r="D860" s="13">
        <v>3999.0</v>
      </c>
      <c r="E860" s="6">
        <v>44533.0</v>
      </c>
      <c r="F860" s="4" t="s">
        <v>4937</v>
      </c>
      <c r="G860" s="4" t="s">
        <v>4651</v>
      </c>
      <c r="H860" s="4" t="s">
        <v>4652</v>
      </c>
      <c r="I860" s="4" t="s">
        <v>45</v>
      </c>
      <c r="J860" s="4" t="s">
        <v>616</v>
      </c>
      <c r="K860" s="7">
        <f t="shared" si="1"/>
        <v>2021</v>
      </c>
      <c r="L860" s="7" t="b">
        <f t="shared" si="2"/>
        <v>0</v>
      </c>
      <c r="P860" s="13">
        <v>3999.0</v>
      </c>
    </row>
    <row r="861">
      <c r="A861" s="4" t="s">
        <v>4653</v>
      </c>
      <c r="B861" s="4" t="s">
        <v>4654</v>
      </c>
      <c r="C861" s="4" t="s">
        <v>4655</v>
      </c>
      <c r="D861" s="13">
        <v>1999.0</v>
      </c>
      <c r="E861" s="6">
        <v>44533.0</v>
      </c>
      <c r="F861" s="4" t="s">
        <v>4949</v>
      </c>
      <c r="G861" s="4" t="s">
        <v>4656</v>
      </c>
      <c r="H861" s="4" t="s">
        <v>4657</v>
      </c>
      <c r="I861" s="4" t="s">
        <v>104</v>
      </c>
      <c r="J861" s="4" t="s">
        <v>1668</v>
      </c>
      <c r="K861" s="7">
        <f t="shared" si="1"/>
        <v>2021</v>
      </c>
      <c r="L861" s="7" t="b">
        <f t="shared" si="2"/>
        <v>0</v>
      </c>
      <c r="P861" s="13">
        <v>1999.0</v>
      </c>
    </row>
    <row r="862">
      <c r="A862" s="4" t="s">
        <v>4658</v>
      </c>
      <c r="B862" s="4" t="s">
        <v>4659</v>
      </c>
      <c r="C862" s="4" t="s">
        <v>4660</v>
      </c>
      <c r="D862" s="13">
        <v>1999.0</v>
      </c>
      <c r="E862" s="6">
        <v>44533.0</v>
      </c>
      <c r="F862" s="4" t="s">
        <v>4950</v>
      </c>
      <c r="G862" s="4" t="s">
        <v>4661</v>
      </c>
      <c r="J862" s="4" t="s">
        <v>4662</v>
      </c>
      <c r="K862" s="7">
        <f t="shared" si="1"/>
        <v>2021</v>
      </c>
      <c r="L862" s="7" t="b">
        <f t="shared" si="2"/>
        <v>0</v>
      </c>
      <c r="P862" s="13">
        <v>1999.0</v>
      </c>
    </row>
    <row r="863">
      <c r="A863" s="4" t="s">
        <v>4663</v>
      </c>
      <c r="B863" s="4" t="s">
        <v>4664</v>
      </c>
      <c r="C863" s="4" t="s">
        <v>4665</v>
      </c>
      <c r="D863" s="13">
        <v>2999.0</v>
      </c>
      <c r="E863" s="6">
        <v>44536.0</v>
      </c>
      <c r="F863" s="4" t="s">
        <v>4945</v>
      </c>
      <c r="G863" s="4" t="s">
        <v>4666</v>
      </c>
      <c r="J863" s="4" t="s">
        <v>4667</v>
      </c>
      <c r="K863" s="7">
        <f t="shared" si="1"/>
        <v>2021</v>
      </c>
      <c r="L863" s="7" t="b">
        <f t="shared" si="2"/>
        <v>0</v>
      </c>
      <c r="P863" s="13">
        <v>2999.0</v>
      </c>
    </row>
    <row r="864">
      <c r="A864" s="4" t="s">
        <v>4668</v>
      </c>
      <c r="B864" s="4" t="s">
        <v>4669</v>
      </c>
      <c r="C864" s="4" t="s">
        <v>4670</v>
      </c>
      <c r="D864" s="13">
        <v>1499.0</v>
      </c>
      <c r="E864" s="6">
        <v>44536.0</v>
      </c>
      <c r="F864" s="4" t="s">
        <v>4950</v>
      </c>
      <c r="G864" s="4" t="s">
        <v>4671</v>
      </c>
      <c r="H864" s="4" t="s">
        <v>4672</v>
      </c>
      <c r="I864" s="4" t="s">
        <v>253</v>
      </c>
      <c r="J864" s="4" t="s">
        <v>4673</v>
      </c>
      <c r="K864" s="7">
        <f t="shared" si="1"/>
        <v>2021</v>
      </c>
      <c r="L864" s="7" t="b">
        <f t="shared" si="2"/>
        <v>0</v>
      </c>
      <c r="P864" s="13">
        <v>1499.0</v>
      </c>
    </row>
    <row r="865">
      <c r="A865" s="4" t="s">
        <v>4674</v>
      </c>
      <c r="B865" s="4" t="s">
        <v>4675</v>
      </c>
      <c r="C865" s="4" t="s">
        <v>4676</v>
      </c>
      <c r="D865" s="13">
        <v>3999.0</v>
      </c>
      <c r="E865" s="6">
        <v>44536.0</v>
      </c>
      <c r="F865" s="4" t="s">
        <v>4950</v>
      </c>
      <c r="G865" s="4" t="s">
        <v>4677</v>
      </c>
      <c r="H865" s="4" t="s">
        <v>2357</v>
      </c>
      <c r="I865" s="4" t="s">
        <v>253</v>
      </c>
      <c r="J865" s="4" t="s">
        <v>4678</v>
      </c>
      <c r="K865" s="7">
        <f t="shared" si="1"/>
        <v>2021</v>
      </c>
      <c r="L865" s="7" t="b">
        <f t="shared" si="2"/>
        <v>0</v>
      </c>
      <c r="P865" s="13">
        <v>3999.0</v>
      </c>
    </row>
    <row r="866">
      <c r="A866" s="4" t="s">
        <v>4679</v>
      </c>
      <c r="B866" s="4" t="s">
        <v>4680</v>
      </c>
      <c r="C866" s="4" t="s">
        <v>4681</v>
      </c>
      <c r="D866" s="13">
        <v>1499.0</v>
      </c>
      <c r="E866" s="6">
        <v>44537.0</v>
      </c>
      <c r="F866" s="4" t="s">
        <v>4978</v>
      </c>
      <c r="G866" s="4" t="s">
        <v>4682</v>
      </c>
      <c r="J866" s="4" t="s">
        <v>4683</v>
      </c>
      <c r="K866" s="7">
        <f t="shared" si="1"/>
        <v>2021</v>
      </c>
      <c r="L866" s="7" t="b">
        <f t="shared" si="2"/>
        <v>0</v>
      </c>
      <c r="P866" s="13">
        <v>1499.0</v>
      </c>
    </row>
    <row r="867">
      <c r="A867" s="4" t="s">
        <v>4684</v>
      </c>
      <c r="B867" s="4" t="s">
        <v>4685</v>
      </c>
      <c r="C867" s="4" t="s">
        <v>4686</v>
      </c>
      <c r="D867" s="13">
        <v>1999.0</v>
      </c>
      <c r="E867" s="6">
        <v>44538.0</v>
      </c>
      <c r="F867" s="4" t="s">
        <v>4939</v>
      </c>
      <c r="G867" s="4" t="s">
        <v>4687</v>
      </c>
      <c r="H867" s="4" t="s">
        <v>4688</v>
      </c>
      <c r="I867" s="4" t="s">
        <v>4689</v>
      </c>
      <c r="J867" s="4" t="s">
        <v>4690</v>
      </c>
      <c r="K867" s="7">
        <f t="shared" si="1"/>
        <v>2021</v>
      </c>
      <c r="L867" s="7" t="b">
        <f t="shared" si="2"/>
        <v>0</v>
      </c>
      <c r="P867" s="13">
        <v>1999.0</v>
      </c>
    </row>
    <row r="868">
      <c r="A868" s="4" t="s">
        <v>4691</v>
      </c>
      <c r="B868" s="4" t="s">
        <v>4692</v>
      </c>
      <c r="C868" s="4" t="s">
        <v>4693</v>
      </c>
      <c r="D868" s="13">
        <v>1999.0</v>
      </c>
      <c r="E868" s="6">
        <v>44539.0</v>
      </c>
      <c r="F868" s="4" t="s">
        <v>4939</v>
      </c>
      <c r="G868" s="4" t="s">
        <v>4694</v>
      </c>
      <c r="K868" s="7">
        <f t="shared" si="1"/>
        <v>2021</v>
      </c>
      <c r="L868" s="7" t="b">
        <f t="shared" si="2"/>
        <v>0</v>
      </c>
      <c r="P868" s="13">
        <v>1999.0</v>
      </c>
    </row>
    <row r="869">
      <c r="A869" s="4" t="s">
        <v>4695</v>
      </c>
      <c r="B869" s="4" t="s">
        <v>4696</v>
      </c>
      <c r="C869" s="4" t="s">
        <v>4697</v>
      </c>
      <c r="D869" s="13">
        <v>2999.0</v>
      </c>
      <c r="E869" s="6">
        <v>44539.0</v>
      </c>
      <c r="F869" s="4" t="s">
        <v>4939</v>
      </c>
      <c r="G869" s="4" t="s">
        <v>4698</v>
      </c>
      <c r="K869" s="7">
        <f t="shared" si="1"/>
        <v>2021</v>
      </c>
      <c r="L869" s="7" t="b">
        <f t="shared" si="2"/>
        <v>0</v>
      </c>
      <c r="P869" s="13">
        <v>2999.0</v>
      </c>
    </row>
    <row r="870">
      <c r="A870" s="4" t="s">
        <v>4699</v>
      </c>
      <c r="B870" s="4" t="s">
        <v>4700</v>
      </c>
      <c r="C870" s="4" t="s">
        <v>4701</v>
      </c>
      <c r="D870" s="13">
        <v>2999.0</v>
      </c>
      <c r="E870" s="6">
        <v>44539.0</v>
      </c>
      <c r="F870" s="4" t="s">
        <v>4939</v>
      </c>
      <c r="G870" s="4" t="s">
        <v>4702</v>
      </c>
      <c r="K870" s="7">
        <f t="shared" si="1"/>
        <v>2021</v>
      </c>
      <c r="L870" s="7" t="b">
        <f t="shared" si="2"/>
        <v>0</v>
      </c>
      <c r="P870" s="13">
        <v>2999.0</v>
      </c>
    </row>
    <row r="871">
      <c r="A871" s="4" t="s">
        <v>4703</v>
      </c>
      <c r="B871" s="4" t="s">
        <v>4704</v>
      </c>
      <c r="C871" s="4" t="s">
        <v>4705</v>
      </c>
      <c r="D871" s="13">
        <v>1999.0</v>
      </c>
      <c r="E871" s="6">
        <v>44539.0</v>
      </c>
      <c r="F871" s="4" t="s">
        <v>4949</v>
      </c>
      <c r="G871" s="4" t="s">
        <v>4706</v>
      </c>
      <c r="H871" s="4" t="s">
        <v>4707</v>
      </c>
      <c r="I871" s="4" t="s">
        <v>2260</v>
      </c>
      <c r="J871" s="4" t="s">
        <v>4708</v>
      </c>
      <c r="K871" s="7">
        <f t="shared" si="1"/>
        <v>2021</v>
      </c>
      <c r="L871" s="7" t="b">
        <f t="shared" si="2"/>
        <v>0</v>
      </c>
      <c r="P871" s="13">
        <v>1999.0</v>
      </c>
    </row>
    <row r="872">
      <c r="A872" s="4" t="s">
        <v>4709</v>
      </c>
      <c r="B872" s="4" t="s">
        <v>4710</v>
      </c>
      <c r="C872" s="4" t="s">
        <v>4711</v>
      </c>
      <c r="D872" s="13">
        <v>0.0</v>
      </c>
      <c r="E872" s="6">
        <v>44539.0</v>
      </c>
      <c r="F872" s="4" t="s">
        <v>4980</v>
      </c>
      <c r="G872" s="4" t="s">
        <v>4712</v>
      </c>
      <c r="K872" s="7">
        <f t="shared" si="1"/>
        <v>2021</v>
      </c>
      <c r="L872" s="7" t="b">
        <f t="shared" si="2"/>
        <v>0</v>
      </c>
      <c r="P872" s="13">
        <v>0.0</v>
      </c>
    </row>
    <row r="873">
      <c r="A873" s="4" t="s">
        <v>4713</v>
      </c>
      <c r="B873" s="4" t="s">
        <v>4714</v>
      </c>
      <c r="C873" s="4" t="s">
        <v>4715</v>
      </c>
      <c r="D873" s="13">
        <v>2999.0</v>
      </c>
      <c r="E873" s="6">
        <v>44544.0</v>
      </c>
      <c r="F873" s="4" t="s">
        <v>4937</v>
      </c>
      <c r="G873" s="4" t="s">
        <v>4716</v>
      </c>
      <c r="H873" s="4" t="s">
        <v>4717</v>
      </c>
      <c r="I873" s="4" t="s">
        <v>4718</v>
      </c>
      <c r="J873" s="4" t="s">
        <v>4719</v>
      </c>
      <c r="K873" s="7">
        <f t="shared" si="1"/>
        <v>2021</v>
      </c>
      <c r="L873" s="7" t="b">
        <f t="shared" si="2"/>
        <v>0</v>
      </c>
      <c r="P873" s="13">
        <v>2999.0</v>
      </c>
    </row>
    <row r="874">
      <c r="A874" s="4" t="s">
        <v>4720</v>
      </c>
      <c r="B874" s="4" t="s">
        <v>4721</v>
      </c>
      <c r="C874" s="4" t="s">
        <v>4722</v>
      </c>
      <c r="D874" s="13">
        <v>1499.0</v>
      </c>
      <c r="E874" s="6">
        <v>44544.0</v>
      </c>
      <c r="F874" s="4" t="s">
        <v>4930</v>
      </c>
      <c r="G874" s="4" t="s">
        <v>4723</v>
      </c>
      <c r="K874" s="7">
        <f t="shared" si="1"/>
        <v>2021</v>
      </c>
      <c r="L874" s="7" t="b">
        <f t="shared" si="2"/>
        <v>0</v>
      </c>
      <c r="P874" s="13">
        <v>1499.0</v>
      </c>
    </row>
    <row r="875">
      <c r="A875" s="4" t="s">
        <v>4724</v>
      </c>
      <c r="B875" s="4" t="s">
        <v>4725</v>
      </c>
      <c r="C875" s="4" t="s">
        <v>4726</v>
      </c>
      <c r="D875" s="13">
        <v>999.0</v>
      </c>
      <c r="E875" s="6">
        <v>44544.0</v>
      </c>
      <c r="F875" s="4" t="s">
        <v>4939</v>
      </c>
      <c r="G875" s="4" t="s">
        <v>4727</v>
      </c>
      <c r="J875" s="4" t="s">
        <v>4728</v>
      </c>
      <c r="K875" s="7">
        <f t="shared" si="1"/>
        <v>2021</v>
      </c>
      <c r="L875" s="7" t="b">
        <f t="shared" si="2"/>
        <v>0</v>
      </c>
      <c r="P875" s="13">
        <v>999.0</v>
      </c>
    </row>
    <row r="876">
      <c r="A876" s="4" t="s">
        <v>4729</v>
      </c>
      <c r="B876" s="4" t="s">
        <v>4730</v>
      </c>
      <c r="C876" s="4" t="s">
        <v>4731</v>
      </c>
      <c r="D876" s="13">
        <v>1999.0</v>
      </c>
      <c r="E876" s="6">
        <v>44544.0</v>
      </c>
      <c r="F876" s="4" t="s">
        <v>4949</v>
      </c>
      <c r="G876" s="4" t="s">
        <v>4732</v>
      </c>
      <c r="H876" s="4" t="s">
        <v>4733</v>
      </c>
      <c r="I876" s="4" t="s">
        <v>4734</v>
      </c>
      <c r="J876" s="4" t="s">
        <v>4735</v>
      </c>
      <c r="K876" s="7">
        <f t="shared" si="1"/>
        <v>2021</v>
      </c>
      <c r="L876" s="7" t="b">
        <f t="shared" si="2"/>
        <v>0</v>
      </c>
      <c r="P876" s="13">
        <v>1999.0</v>
      </c>
    </row>
    <row r="877">
      <c r="A877" s="4" t="s">
        <v>4736</v>
      </c>
      <c r="B877" s="4" t="s">
        <v>4737</v>
      </c>
      <c r="C877" s="4" t="s">
        <v>4738</v>
      </c>
      <c r="D877" s="13">
        <v>999.0</v>
      </c>
      <c r="E877" s="6">
        <v>44544.0</v>
      </c>
      <c r="F877" s="4" t="s">
        <v>4971</v>
      </c>
      <c r="G877" s="4" t="s">
        <v>4739</v>
      </c>
      <c r="H877" s="4" t="s">
        <v>4740</v>
      </c>
      <c r="I877" s="4" t="s">
        <v>4740</v>
      </c>
      <c r="J877" s="4" t="s">
        <v>4741</v>
      </c>
      <c r="K877" s="7">
        <f t="shared" si="1"/>
        <v>2021</v>
      </c>
      <c r="L877" s="7" t="b">
        <f t="shared" si="2"/>
        <v>0</v>
      </c>
      <c r="P877" s="13">
        <v>999.0</v>
      </c>
    </row>
    <row r="878">
      <c r="A878" s="4" t="s">
        <v>4742</v>
      </c>
      <c r="B878" s="4" t="s">
        <v>4743</v>
      </c>
      <c r="C878" s="4" t="s">
        <v>4744</v>
      </c>
      <c r="D878" s="13">
        <v>1999.0</v>
      </c>
      <c r="E878" s="6">
        <v>44545.0</v>
      </c>
      <c r="F878" s="4" t="s">
        <v>4930</v>
      </c>
      <c r="G878" s="4" t="s">
        <v>4745</v>
      </c>
      <c r="H878" s="4" t="s">
        <v>4746</v>
      </c>
      <c r="I878" s="4" t="s">
        <v>4747</v>
      </c>
      <c r="J878" s="4" t="s">
        <v>4748</v>
      </c>
      <c r="K878" s="7">
        <f t="shared" si="1"/>
        <v>2021</v>
      </c>
      <c r="L878" s="7" t="b">
        <f t="shared" si="2"/>
        <v>0</v>
      </c>
      <c r="P878" s="13">
        <v>1999.0</v>
      </c>
    </row>
    <row r="879">
      <c r="A879" s="4" t="s">
        <v>4749</v>
      </c>
      <c r="B879" s="4" t="s">
        <v>4750</v>
      </c>
      <c r="C879" s="4" t="s">
        <v>4751</v>
      </c>
      <c r="D879" s="13">
        <v>2999.0</v>
      </c>
      <c r="E879" s="6">
        <v>44545.0</v>
      </c>
      <c r="F879" s="4" t="s">
        <v>4926</v>
      </c>
      <c r="G879" s="4" t="s">
        <v>4752</v>
      </c>
      <c r="H879" s="4" t="s">
        <v>4753</v>
      </c>
      <c r="I879" s="4" t="s">
        <v>4753</v>
      </c>
      <c r="J879" s="4" t="s">
        <v>4754</v>
      </c>
      <c r="K879" s="7">
        <f t="shared" si="1"/>
        <v>2021</v>
      </c>
      <c r="L879" s="7" t="b">
        <f t="shared" si="2"/>
        <v>0</v>
      </c>
      <c r="P879" s="13">
        <v>2999.0</v>
      </c>
    </row>
    <row r="880">
      <c r="A880" s="4" t="s">
        <v>4755</v>
      </c>
      <c r="B880" s="4" t="s">
        <v>4756</v>
      </c>
      <c r="C880" s="4" t="s">
        <v>4757</v>
      </c>
      <c r="D880" s="13">
        <v>1999.0</v>
      </c>
      <c r="E880" s="6">
        <v>44545.0</v>
      </c>
      <c r="F880" s="4" t="s">
        <v>4971</v>
      </c>
      <c r="G880" s="4" t="s">
        <v>4758</v>
      </c>
      <c r="J880" s="4" t="s">
        <v>4759</v>
      </c>
      <c r="K880" s="7">
        <f t="shared" si="1"/>
        <v>2021</v>
      </c>
      <c r="L880" s="7" t="b">
        <f t="shared" si="2"/>
        <v>0</v>
      </c>
      <c r="P880" s="13">
        <v>1999.0</v>
      </c>
    </row>
    <row r="881">
      <c r="A881" s="4" t="s">
        <v>4760</v>
      </c>
      <c r="B881" s="4" t="s">
        <v>4761</v>
      </c>
      <c r="C881" s="4" t="s">
        <v>4762</v>
      </c>
      <c r="D881" s="13">
        <v>6999.0</v>
      </c>
      <c r="E881" s="6">
        <v>44546.0</v>
      </c>
      <c r="F881" s="4" t="s">
        <v>4981</v>
      </c>
      <c r="G881" s="4" t="s">
        <v>4763</v>
      </c>
      <c r="K881" s="7">
        <f t="shared" si="1"/>
        <v>2021</v>
      </c>
      <c r="L881" s="7" t="b">
        <f t="shared" si="2"/>
        <v>1</v>
      </c>
      <c r="P881" s="13">
        <v>6999.0</v>
      </c>
    </row>
    <row r="882">
      <c r="A882" s="4" t="s">
        <v>4764</v>
      </c>
      <c r="B882" s="4" t="s">
        <v>4765</v>
      </c>
      <c r="C882" s="4" t="s">
        <v>4766</v>
      </c>
      <c r="D882" s="13">
        <v>1499.0</v>
      </c>
      <c r="E882" s="6">
        <v>44546.0</v>
      </c>
      <c r="F882" s="4" t="s">
        <v>4939</v>
      </c>
      <c r="G882" s="4" t="s">
        <v>4767</v>
      </c>
      <c r="H882" s="4" t="s">
        <v>4768</v>
      </c>
      <c r="I882" s="4" t="s">
        <v>4769</v>
      </c>
      <c r="J882" s="4" t="s">
        <v>4770</v>
      </c>
      <c r="K882" s="7">
        <f t="shared" si="1"/>
        <v>2021</v>
      </c>
      <c r="L882" s="7" t="b">
        <f t="shared" si="2"/>
        <v>0</v>
      </c>
      <c r="P882" s="13">
        <v>1499.0</v>
      </c>
    </row>
    <row r="883">
      <c r="A883" s="4" t="s">
        <v>4771</v>
      </c>
      <c r="B883" s="4" t="s">
        <v>4772</v>
      </c>
      <c r="C883" s="4" t="s">
        <v>4773</v>
      </c>
      <c r="D883" s="13">
        <v>1999.0</v>
      </c>
      <c r="E883" s="6">
        <v>44549.0</v>
      </c>
      <c r="F883" s="4" t="s">
        <v>4939</v>
      </c>
      <c r="G883" s="4" t="s">
        <v>4774</v>
      </c>
      <c r="H883" s="4" t="s">
        <v>4775</v>
      </c>
      <c r="J883" s="4" t="s">
        <v>4776</v>
      </c>
      <c r="K883" s="7">
        <f t="shared" si="1"/>
        <v>2021</v>
      </c>
      <c r="L883" s="7" t="b">
        <f t="shared" si="2"/>
        <v>0</v>
      </c>
      <c r="P883" s="13">
        <v>1999.0</v>
      </c>
    </row>
    <row r="884">
      <c r="A884" s="4" t="s">
        <v>4777</v>
      </c>
      <c r="B884" s="4" t="s">
        <v>4778</v>
      </c>
      <c r="C884" s="4" t="s">
        <v>4779</v>
      </c>
      <c r="D884" s="13">
        <v>1999.0</v>
      </c>
      <c r="E884" s="6">
        <v>44557.0</v>
      </c>
      <c r="F884" s="4" t="s">
        <v>4939</v>
      </c>
      <c r="G884" s="4" t="s">
        <v>4780</v>
      </c>
      <c r="J884" s="4" t="s">
        <v>4781</v>
      </c>
      <c r="K884" s="7">
        <f t="shared" si="1"/>
        <v>2021</v>
      </c>
      <c r="L884" s="7" t="b">
        <f t="shared" si="2"/>
        <v>0</v>
      </c>
      <c r="P884" s="13">
        <v>1999.0</v>
      </c>
    </row>
    <row r="885">
      <c r="A885" s="4" t="s">
        <v>4782</v>
      </c>
      <c r="B885" s="4" t="s">
        <v>4783</v>
      </c>
      <c r="C885" s="4" t="s">
        <v>4784</v>
      </c>
      <c r="D885" s="13">
        <v>2499.0</v>
      </c>
      <c r="E885" s="6">
        <v>44558.0</v>
      </c>
      <c r="F885" s="4" t="s">
        <v>4939</v>
      </c>
      <c r="G885" s="4" t="s">
        <v>4785</v>
      </c>
      <c r="J885" s="4" t="s">
        <v>4786</v>
      </c>
      <c r="K885" s="7">
        <f t="shared" si="1"/>
        <v>2021</v>
      </c>
      <c r="L885" s="7" t="b">
        <f t="shared" si="2"/>
        <v>0</v>
      </c>
      <c r="P885" s="13">
        <v>2499.0</v>
      </c>
    </row>
    <row r="886">
      <c r="A886" s="4" t="s">
        <v>4787</v>
      </c>
      <c r="B886" s="4" t="s">
        <v>4788</v>
      </c>
      <c r="C886" s="4" t="s">
        <v>4789</v>
      </c>
      <c r="D886" s="13">
        <v>1799.0</v>
      </c>
      <c r="E886" s="6">
        <v>44559.0</v>
      </c>
      <c r="F886" s="4" t="s">
        <v>4939</v>
      </c>
      <c r="G886" s="4" t="s">
        <v>4790</v>
      </c>
      <c r="K886" s="7">
        <f t="shared" si="1"/>
        <v>2021</v>
      </c>
      <c r="L886" s="7" t="b">
        <f t="shared" si="2"/>
        <v>0</v>
      </c>
      <c r="P886" s="13">
        <v>1799.0</v>
      </c>
    </row>
    <row r="887">
      <c r="A887" s="4" t="s">
        <v>4791</v>
      </c>
      <c r="B887" s="4" t="s">
        <v>4792</v>
      </c>
      <c r="C887" s="4" t="s">
        <v>4793</v>
      </c>
      <c r="D887" s="13">
        <v>1999.0</v>
      </c>
      <c r="E887" s="6">
        <v>44560.0</v>
      </c>
      <c r="F887" s="4" t="s">
        <v>4939</v>
      </c>
      <c r="G887" s="4" t="s">
        <v>4794</v>
      </c>
      <c r="J887" s="4" t="s">
        <v>3323</v>
      </c>
      <c r="K887" s="7">
        <f t="shared" si="1"/>
        <v>2021</v>
      </c>
      <c r="L887" s="7" t="b">
        <f t="shared" si="2"/>
        <v>0</v>
      </c>
      <c r="P887" s="13">
        <v>1999.0</v>
      </c>
    </row>
    <row r="888">
      <c r="A888" s="4" t="s">
        <v>4795</v>
      </c>
      <c r="B888" s="4" t="s">
        <v>4796</v>
      </c>
      <c r="C888" s="4" t="s">
        <v>4797</v>
      </c>
      <c r="D888" s="13">
        <v>3999.0</v>
      </c>
      <c r="E888" s="6">
        <v>44560.0</v>
      </c>
      <c r="F888" s="4" t="s">
        <v>4939</v>
      </c>
      <c r="G888" s="4" t="s">
        <v>4798</v>
      </c>
      <c r="J888" s="4" t="s">
        <v>3323</v>
      </c>
      <c r="K888" s="7">
        <f t="shared" si="1"/>
        <v>2021</v>
      </c>
      <c r="L888" s="7" t="b">
        <f t="shared" si="2"/>
        <v>0</v>
      </c>
      <c r="P888" s="13">
        <v>3999.0</v>
      </c>
    </row>
    <row r="889">
      <c r="A889" s="4" t="s">
        <v>4799</v>
      </c>
      <c r="B889" s="4" t="s">
        <v>4800</v>
      </c>
      <c r="C889" s="4" t="s">
        <v>4801</v>
      </c>
      <c r="D889" s="13">
        <v>999.0</v>
      </c>
      <c r="E889" s="6">
        <v>44567.0</v>
      </c>
      <c r="F889" s="4" t="s">
        <v>4930</v>
      </c>
      <c r="G889" s="4" t="s">
        <v>4802</v>
      </c>
      <c r="J889" s="4" t="s">
        <v>4803</v>
      </c>
      <c r="K889" s="7">
        <f t="shared" si="1"/>
        <v>2022</v>
      </c>
      <c r="L889" s="7" t="b">
        <f t="shared" si="2"/>
        <v>0</v>
      </c>
      <c r="P889" s="13">
        <v>999.0</v>
      </c>
    </row>
    <row r="890">
      <c r="A890" s="4" t="s">
        <v>4804</v>
      </c>
      <c r="B890" s="4" t="s">
        <v>4805</v>
      </c>
      <c r="C890" s="4" t="s">
        <v>4806</v>
      </c>
      <c r="D890" s="13">
        <v>1499.0</v>
      </c>
      <c r="E890" s="6">
        <v>44572.0</v>
      </c>
      <c r="F890" s="4" t="s">
        <v>4949</v>
      </c>
      <c r="G890" s="4" t="s">
        <v>4807</v>
      </c>
      <c r="H890" s="4" t="s">
        <v>4808</v>
      </c>
      <c r="I890" s="4" t="s">
        <v>4808</v>
      </c>
      <c r="J890" s="4" t="s">
        <v>4809</v>
      </c>
      <c r="K890" s="7">
        <f t="shared" si="1"/>
        <v>2022</v>
      </c>
      <c r="L890" s="7" t="b">
        <f t="shared" si="2"/>
        <v>0</v>
      </c>
      <c r="P890" s="13">
        <v>1499.0</v>
      </c>
    </row>
    <row r="891">
      <c r="A891" s="4" t="s">
        <v>4810</v>
      </c>
      <c r="B891" s="4" t="s">
        <v>4811</v>
      </c>
      <c r="C891" s="4" t="s">
        <v>4812</v>
      </c>
      <c r="D891" s="13">
        <v>3999.0</v>
      </c>
      <c r="E891" s="6">
        <v>44572.0</v>
      </c>
      <c r="F891" s="4" t="s">
        <v>4971</v>
      </c>
      <c r="G891" s="4" t="s">
        <v>4813</v>
      </c>
      <c r="J891" s="4" t="s">
        <v>4814</v>
      </c>
      <c r="K891" s="7">
        <f t="shared" si="1"/>
        <v>2022</v>
      </c>
      <c r="L891" s="7" t="b">
        <f t="shared" si="2"/>
        <v>0</v>
      </c>
      <c r="P891" s="13">
        <v>3999.0</v>
      </c>
    </row>
    <row r="892">
      <c r="A892" s="4" t="s">
        <v>4815</v>
      </c>
      <c r="B892" s="4" t="s">
        <v>4816</v>
      </c>
      <c r="C892" s="4" t="s">
        <v>4817</v>
      </c>
      <c r="D892" s="13">
        <v>2999.0</v>
      </c>
      <c r="E892" s="6">
        <v>44573.0</v>
      </c>
      <c r="F892" s="4" t="s">
        <v>4939</v>
      </c>
      <c r="G892" s="4" t="s">
        <v>4818</v>
      </c>
      <c r="J892" s="4" t="s">
        <v>4819</v>
      </c>
      <c r="K892" s="7">
        <f t="shared" si="1"/>
        <v>2022</v>
      </c>
      <c r="L892" s="7" t="b">
        <f t="shared" si="2"/>
        <v>0</v>
      </c>
      <c r="P892" s="13">
        <v>2999.0</v>
      </c>
    </row>
    <row r="893">
      <c r="A893" s="4" t="s">
        <v>4820</v>
      </c>
      <c r="B893" s="4" t="s">
        <v>4821</v>
      </c>
      <c r="C893" s="4" t="s">
        <v>4822</v>
      </c>
      <c r="D893" s="13">
        <v>2999.0</v>
      </c>
      <c r="E893" s="6">
        <v>44574.0</v>
      </c>
      <c r="F893" s="4" t="s">
        <v>4940</v>
      </c>
      <c r="G893" s="4" t="s">
        <v>4823</v>
      </c>
      <c r="K893" s="7">
        <f t="shared" si="1"/>
        <v>2022</v>
      </c>
      <c r="L893" s="7" t="b">
        <f t="shared" si="2"/>
        <v>0</v>
      </c>
      <c r="P893" s="13">
        <v>2999.0</v>
      </c>
    </row>
    <row r="894">
      <c r="A894" s="4" t="s">
        <v>4824</v>
      </c>
      <c r="B894" s="4" t="s">
        <v>4825</v>
      </c>
      <c r="C894" s="4" t="s">
        <v>4826</v>
      </c>
      <c r="D894" s="13">
        <v>999.0</v>
      </c>
      <c r="E894" s="6">
        <v>44574.0</v>
      </c>
      <c r="F894" s="4" t="s">
        <v>4939</v>
      </c>
      <c r="G894" s="4" t="s">
        <v>4827</v>
      </c>
      <c r="H894" s="4" t="s">
        <v>4828</v>
      </c>
      <c r="I894" s="4" t="s">
        <v>336</v>
      </c>
      <c r="J894" s="4" t="s">
        <v>4829</v>
      </c>
      <c r="K894" s="7">
        <f t="shared" si="1"/>
        <v>2022</v>
      </c>
      <c r="L894" s="7" t="b">
        <f t="shared" si="2"/>
        <v>0</v>
      </c>
      <c r="P894" s="13">
        <v>999.0</v>
      </c>
    </row>
    <row r="895">
      <c r="A895" s="4" t="s">
        <v>4830</v>
      </c>
      <c r="B895" s="4" t="s">
        <v>4831</v>
      </c>
      <c r="C895" s="4" t="s">
        <v>4832</v>
      </c>
      <c r="D895" s="13">
        <v>4999.0</v>
      </c>
      <c r="E895" s="6">
        <v>44575.0</v>
      </c>
      <c r="F895" s="4" t="s">
        <v>4939</v>
      </c>
      <c r="G895" s="4" t="s">
        <v>4833</v>
      </c>
      <c r="K895" s="7">
        <f t="shared" si="1"/>
        <v>2022</v>
      </c>
      <c r="L895" s="7" t="b">
        <f t="shared" si="2"/>
        <v>0</v>
      </c>
      <c r="P895" s="13">
        <v>4999.0</v>
      </c>
    </row>
    <row r="896">
      <c r="A896" s="4" t="s">
        <v>4834</v>
      </c>
      <c r="B896" s="4" t="s">
        <v>4835</v>
      </c>
      <c r="C896" s="4" t="s">
        <v>4836</v>
      </c>
      <c r="D896" s="13">
        <v>3999.0</v>
      </c>
      <c r="E896" s="6">
        <v>44581.0</v>
      </c>
      <c r="F896" s="4" t="s">
        <v>4948</v>
      </c>
      <c r="G896" s="4" t="s">
        <v>4835</v>
      </c>
      <c r="H896" s="4" t="s">
        <v>20</v>
      </c>
      <c r="I896" s="4" t="s">
        <v>20</v>
      </c>
      <c r="J896" s="4" t="s">
        <v>4837</v>
      </c>
      <c r="K896" s="7">
        <f t="shared" si="1"/>
        <v>2022</v>
      </c>
      <c r="L896" s="7" t="b">
        <f t="shared" si="2"/>
        <v>0</v>
      </c>
      <c r="P896" s="13">
        <v>3999.0</v>
      </c>
    </row>
    <row r="897">
      <c r="A897" s="4" t="s">
        <v>4838</v>
      </c>
      <c r="B897" s="4" t="s">
        <v>4839</v>
      </c>
      <c r="C897" s="4" t="s">
        <v>4840</v>
      </c>
      <c r="D897" s="13">
        <v>5999.0</v>
      </c>
      <c r="E897" s="6">
        <v>44581.0</v>
      </c>
      <c r="F897" s="4" t="s">
        <v>4948</v>
      </c>
      <c r="G897" s="4" t="s">
        <v>4841</v>
      </c>
      <c r="H897" s="4" t="s">
        <v>20</v>
      </c>
      <c r="I897" s="4" t="s">
        <v>20</v>
      </c>
      <c r="K897" s="7">
        <f t="shared" si="1"/>
        <v>2022</v>
      </c>
      <c r="L897" s="7" t="b">
        <f t="shared" si="2"/>
        <v>1</v>
      </c>
      <c r="P897" s="13">
        <v>5999.0</v>
      </c>
    </row>
    <row r="898">
      <c r="A898" s="4" t="s">
        <v>4842</v>
      </c>
      <c r="B898" s="4" t="s">
        <v>4843</v>
      </c>
      <c r="C898" s="4" t="s">
        <v>4844</v>
      </c>
      <c r="D898" s="13">
        <v>1999.0</v>
      </c>
      <c r="E898" s="6">
        <v>44581.0</v>
      </c>
      <c r="F898" s="4" t="s">
        <v>4950</v>
      </c>
      <c r="G898" s="4" t="s">
        <v>4845</v>
      </c>
      <c r="K898" s="7">
        <f t="shared" si="1"/>
        <v>2022</v>
      </c>
      <c r="L898" s="7" t="b">
        <f t="shared" si="2"/>
        <v>0</v>
      </c>
      <c r="P898" s="13">
        <v>1999.0</v>
      </c>
    </row>
    <row r="899">
      <c r="A899" s="4" t="s">
        <v>4846</v>
      </c>
      <c r="B899" s="4" t="s">
        <v>4847</v>
      </c>
      <c r="C899" s="4" t="s">
        <v>4848</v>
      </c>
      <c r="D899" s="13">
        <v>3999.0</v>
      </c>
      <c r="E899" s="6">
        <v>44581.0</v>
      </c>
      <c r="F899" s="4" t="s">
        <v>4950</v>
      </c>
      <c r="G899" s="4" t="s">
        <v>4847</v>
      </c>
      <c r="K899" s="7">
        <f t="shared" si="1"/>
        <v>2022</v>
      </c>
      <c r="L899" s="7" t="b">
        <f t="shared" si="2"/>
        <v>0</v>
      </c>
      <c r="P899" s="13">
        <v>3999.0</v>
      </c>
    </row>
    <row r="900">
      <c r="A900" s="4" t="s">
        <v>4849</v>
      </c>
      <c r="B900" s="4" t="s">
        <v>4850</v>
      </c>
      <c r="C900" s="4" t="s">
        <v>4851</v>
      </c>
      <c r="D900" s="13">
        <v>4499.0</v>
      </c>
      <c r="E900" s="6">
        <v>44581.0</v>
      </c>
      <c r="F900" s="4" t="s">
        <v>4950</v>
      </c>
      <c r="G900" s="4" t="s">
        <v>4852</v>
      </c>
      <c r="J900" s="4" t="s">
        <v>4370</v>
      </c>
      <c r="K900" s="7">
        <f t="shared" si="1"/>
        <v>2022</v>
      </c>
      <c r="L900" s="7" t="b">
        <f t="shared" si="2"/>
        <v>0</v>
      </c>
      <c r="P900" s="13">
        <v>4499.0</v>
      </c>
    </row>
    <row r="901">
      <c r="A901" s="4" t="s">
        <v>4853</v>
      </c>
      <c r="B901" s="4" t="s">
        <v>4854</v>
      </c>
      <c r="C901" s="4" t="s">
        <v>4855</v>
      </c>
      <c r="D901" s="13">
        <v>1499.0</v>
      </c>
      <c r="E901" s="6">
        <v>44585.0</v>
      </c>
      <c r="F901" s="4" t="s">
        <v>4949</v>
      </c>
      <c r="G901" s="4" t="s">
        <v>4856</v>
      </c>
      <c r="K901" s="7">
        <f t="shared" si="1"/>
        <v>2022</v>
      </c>
      <c r="L901" s="7" t="b">
        <f t="shared" si="2"/>
        <v>0</v>
      </c>
      <c r="P901" s="13">
        <v>1499.0</v>
      </c>
    </row>
    <row r="902">
      <c r="A902" s="4" t="s">
        <v>4857</v>
      </c>
      <c r="B902" s="4" t="s">
        <v>4858</v>
      </c>
      <c r="C902" s="4" t="s">
        <v>4859</v>
      </c>
      <c r="D902" s="13">
        <v>1499.0</v>
      </c>
      <c r="E902" s="6">
        <v>44585.0</v>
      </c>
      <c r="F902" s="4" t="s">
        <v>4949</v>
      </c>
      <c r="G902" s="4" t="s">
        <v>4860</v>
      </c>
      <c r="K902" s="7">
        <f t="shared" si="1"/>
        <v>2022</v>
      </c>
      <c r="L902" s="7" t="b">
        <f t="shared" si="2"/>
        <v>0</v>
      </c>
      <c r="P902" s="13">
        <v>1499.0</v>
      </c>
    </row>
    <row r="903">
      <c r="A903" s="4" t="s">
        <v>4861</v>
      </c>
      <c r="B903" s="4" t="s">
        <v>4862</v>
      </c>
      <c r="C903" s="4" t="s">
        <v>4863</v>
      </c>
      <c r="D903" s="13">
        <v>999.0</v>
      </c>
      <c r="E903" s="6">
        <v>44585.0</v>
      </c>
      <c r="F903" s="4" t="s">
        <v>4949</v>
      </c>
      <c r="G903" s="4" t="s">
        <v>4862</v>
      </c>
      <c r="K903" s="7">
        <f t="shared" si="1"/>
        <v>2022</v>
      </c>
      <c r="L903" s="7" t="b">
        <f t="shared" si="2"/>
        <v>0</v>
      </c>
      <c r="P903" s="13">
        <v>999.0</v>
      </c>
    </row>
    <row r="904">
      <c r="A904" s="4" t="s">
        <v>4864</v>
      </c>
      <c r="B904" s="4" t="s">
        <v>4865</v>
      </c>
      <c r="C904" s="4" t="s">
        <v>4866</v>
      </c>
      <c r="D904" s="13">
        <v>0.0</v>
      </c>
      <c r="E904" s="6">
        <v>44586.0</v>
      </c>
      <c r="F904" s="4" t="s">
        <v>4950</v>
      </c>
      <c r="G904" s="4" t="s">
        <v>4867</v>
      </c>
      <c r="H904" s="4" t="s">
        <v>4868</v>
      </c>
      <c r="K904" s="7">
        <f t="shared" si="1"/>
        <v>2022</v>
      </c>
      <c r="L904" s="7" t="b">
        <f t="shared" si="2"/>
        <v>0</v>
      </c>
      <c r="P904" s="13">
        <v>0.0</v>
      </c>
    </row>
    <row r="905">
      <c r="A905" s="4" t="s">
        <v>4869</v>
      </c>
      <c r="B905" s="4" t="s">
        <v>4870</v>
      </c>
      <c r="C905" s="4" t="s">
        <v>4871</v>
      </c>
      <c r="D905" s="13">
        <v>0.0</v>
      </c>
      <c r="E905" s="6">
        <v>44588.0</v>
      </c>
      <c r="F905" s="4" t="s">
        <v>4953</v>
      </c>
      <c r="G905" s="4" t="s">
        <v>4872</v>
      </c>
      <c r="K905" s="7">
        <f t="shared" si="1"/>
        <v>2022</v>
      </c>
      <c r="L905" s="7" t="b">
        <f t="shared" si="2"/>
        <v>0</v>
      </c>
      <c r="P905" s="13">
        <v>0.0</v>
      </c>
    </row>
    <row r="906">
      <c r="A906" s="4" t="s">
        <v>4873</v>
      </c>
      <c r="B906" s="4" t="s">
        <v>4874</v>
      </c>
      <c r="C906" s="4" t="s">
        <v>4875</v>
      </c>
      <c r="D906" s="13">
        <v>1999.0</v>
      </c>
      <c r="E906" s="6">
        <v>44588.0</v>
      </c>
      <c r="F906" s="4" t="s">
        <v>4938</v>
      </c>
      <c r="G906" s="4" t="s">
        <v>4876</v>
      </c>
      <c r="J906" s="4" t="s">
        <v>4877</v>
      </c>
      <c r="K906" s="7">
        <f t="shared" si="1"/>
        <v>2022</v>
      </c>
      <c r="L906" s="7" t="b">
        <f t="shared" si="2"/>
        <v>0</v>
      </c>
      <c r="P906" s="13">
        <v>1999.0</v>
      </c>
    </row>
    <row r="907">
      <c r="A907" s="4" t="s">
        <v>4878</v>
      </c>
      <c r="B907" s="4" t="s">
        <v>4879</v>
      </c>
      <c r="C907" s="4" t="s">
        <v>4880</v>
      </c>
      <c r="D907" s="13">
        <v>4999.0</v>
      </c>
      <c r="E907" s="6">
        <v>44588.0</v>
      </c>
      <c r="F907" s="4" t="s">
        <v>4939</v>
      </c>
      <c r="G907" s="4" t="s">
        <v>4881</v>
      </c>
      <c r="K907" s="7">
        <f t="shared" si="1"/>
        <v>2022</v>
      </c>
      <c r="L907" s="7" t="b">
        <f t="shared" si="2"/>
        <v>0</v>
      </c>
      <c r="P907" s="13">
        <v>4999.0</v>
      </c>
    </row>
    <row r="908">
      <c r="A908" s="4" t="s">
        <v>4882</v>
      </c>
      <c r="B908" s="4" t="s">
        <v>4883</v>
      </c>
      <c r="C908" s="4" t="s">
        <v>4884</v>
      </c>
      <c r="D908" s="13">
        <v>1299.0</v>
      </c>
      <c r="E908" s="6">
        <v>44592.0</v>
      </c>
      <c r="F908" s="4" t="s">
        <v>4971</v>
      </c>
      <c r="G908" s="4" t="s">
        <v>4885</v>
      </c>
      <c r="K908" s="7">
        <f t="shared" si="1"/>
        <v>2022</v>
      </c>
      <c r="L908" s="7" t="b">
        <f t="shared" si="2"/>
        <v>0</v>
      </c>
      <c r="P908" s="13">
        <v>1299.0</v>
      </c>
    </row>
    <row r="909">
      <c r="A909" s="4" t="s">
        <v>4886</v>
      </c>
      <c r="B909" s="4" t="s">
        <v>4887</v>
      </c>
      <c r="C909" s="4" t="s">
        <v>4888</v>
      </c>
      <c r="D909" s="13">
        <v>5999.0</v>
      </c>
      <c r="E909" s="6">
        <v>44596.0</v>
      </c>
      <c r="F909" s="4" t="s">
        <v>4941</v>
      </c>
      <c r="G909" s="4" t="s">
        <v>4889</v>
      </c>
      <c r="H909" s="4" t="s">
        <v>1721</v>
      </c>
      <c r="I909" s="4" t="s">
        <v>1721</v>
      </c>
      <c r="J909" s="4" t="s">
        <v>4890</v>
      </c>
      <c r="K909" s="7">
        <f t="shared" si="1"/>
        <v>2022</v>
      </c>
      <c r="L909" s="7" t="b">
        <f t="shared" si="2"/>
        <v>1</v>
      </c>
      <c r="P909" s="13">
        <v>5999.0</v>
      </c>
    </row>
    <row r="910">
      <c r="A910" s="4" t="s">
        <v>4891</v>
      </c>
      <c r="B910" s="4" t="s">
        <v>4892</v>
      </c>
      <c r="C910" s="4" t="s">
        <v>4893</v>
      </c>
      <c r="D910" s="13">
        <v>2499.0</v>
      </c>
      <c r="E910" s="6">
        <v>44600.0</v>
      </c>
      <c r="F910" s="4" t="s">
        <v>4937</v>
      </c>
      <c r="G910" s="4" t="s">
        <v>4894</v>
      </c>
      <c r="J910" s="4" t="s">
        <v>1636</v>
      </c>
      <c r="K910" s="7">
        <f t="shared" si="1"/>
        <v>2022</v>
      </c>
      <c r="L910" s="7" t="b">
        <f t="shared" si="2"/>
        <v>0</v>
      </c>
      <c r="P910" s="13">
        <v>2499.0</v>
      </c>
    </row>
    <row r="911">
      <c r="A911" s="4" t="s">
        <v>4895</v>
      </c>
      <c r="B911" s="4" t="s">
        <v>4896</v>
      </c>
      <c r="C911" s="4" t="s">
        <v>4897</v>
      </c>
      <c r="D911" s="13">
        <v>3999.0</v>
      </c>
      <c r="E911" s="6">
        <v>44600.0</v>
      </c>
      <c r="F911" s="4" t="s">
        <v>4947</v>
      </c>
      <c r="G911" s="4" t="s">
        <v>4898</v>
      </c>
      <c r="H911" s="4" t="s">
        <v>4899</v>
      </c>
      <c r="I911" s="4" t="s">
        <v>4899</v>
      </c>
      <c r="J911" s="4" t="s">
        <v>4900</v>
      </c>
      <c r="K911" s="7">
        <f t="shared" si="1"/>
        <v>2022</v>
      </c>
      <c r="L911" s="7" t="b">
        <f t="shared" si="2"/>
        <v>0</v>
      </c>
      <c r="P911" s="13">
        <v>3999.0</v>
      </c>
    </row>
    <row r="912">
      <c r="A912" s="4" t="s">
        <v>4901</v>
      </c>
      <c r="B912" s="4" t="s">
        <v>4902</v>
      </c>
      <c r="C912" s="4" t="s">
        <v>4903</v>
      </c>
      <c r="D912" s="13">
        <v>1999.0</v>
      </c>
      <c r="E912" s="6">
        <v>44600.0</v>
      </c>
      <c r="F912" s="4" t="s">
        <v>4939</v>
      </c>
      <c r="G912" s="4" t="s">
        <v>4904</v>
      </c>
      <c r="K912" s="7">
        <f t="shared" si="1"/>
        <v>2022</v>
      </c>
      <c r="L912" s="7" t="b">
        <f t="shared" si="2"/>
        <v>0</v>
      </c>
      <c r="P912" s="13">
        <v>1999.0</v>
      </c>
    </row>
    <row r="913">
      <c r="A913" s="4" t="s">
        <v>4905</v>
      </c>
      <c r="B913" s="4" t="s">
        <v>4906</v>
      </c>
      <c r="C913" s="4" t="s">
        <v>4907</v>
      </c>
      <c r="D913" s="13">
        <v>999.0</v>
      </c>
      <c r="E913" s="6">
        <v>44602.0</v>
      </c>
      <c r="F913" s="4" t="s">
        <v>4930</v>
      </c>
      <c r="G913" s="4" t="s">
        <v>4908</v>
      </c>
      <c r="K913" s="7">
        <f t="shared" si="1"/>
        <v>2022</v>
      </c>
      <c r="L913" s="7" t="b">
        <f t="shared" si="2"/>
        <v>0</v>
      </c>
      <c r="P913" s="13">
        <v>999.0</v>
      </c>
    </row>
    <row r="914">
      <c r="A914" s="4" t="s">
        <v>4909</v>
      </c>
      <c r="B914" s="4" t="s">
        <v>4910</v>
      </c>
      <c r="C914" s="4" t="s">
        <v>4911</v>
      </c>
      <c r="D914" s="13">
        <v>0.0</v>
      </c>
      <c r="E914" s="6">
        <v>44602.0</v>
      </c>
      <c r="F914" s="4" t="s">
        <v>4982</v>
      </c>
      <c r="G914" s="4" t="s">
        <v>4910</v>
      </c>
      <c r="K914" s="7">
        <f t="shared" si="1"/>
        <v>2022</v>
      </c>
      <c r="L914" s="7" t="b">
        <f t="shared" si="2"/>
        <v>0</v>
      </c>
      <c r="P914" s="13">
        <v>0.0</v>
      </c>
    </row>
    <row r="915">
      <c r="A915" s="4" t="s">
        <v>4912</v>
      </c>
      <c r="B915" s="4" t="s">
        <v>4913</v>
      </c>
      <c r="C915" s="4" t="s">
        <v>4914</v>
      </c>
      <c r="D915" s="13">
        <v>2499.0</v>
      </c>
      <c r="E915" s="6">
        <v>44602.0</v>
      </c>
      <c r="F915" s="4" t="s">
        <v>4977</v>
      </c>
      <c r="G915" s="4" t="s">
        <v>4915</v>
      </c>
      <c r="K915" s="7">
        <f t="shared" si="1"/>
        <v>2022</v>
      </c>
      <c r="L915" s="7" t="b">
        <f t="shared" si="2"/>
        <v>0</v>
      </c>
      <c r="P915" s="13">
        <v>2499.0</v>
      </c>
    </row>
    <row r="916">
      <c r="A916" s="4" t="s">
        <v>4916</v>
      </c>
      <c r="B916" s="4" t="s">
        <v>4917</v>
      </c>
      <c r="C916" s="4" t="s">
        <v>1225</v>
      </c>
      <c r="D916" s="13">
        <v>2999.0</v>
      </c>
      <c r="E916" s="6">
        <v>44602.0</v>
      </c>
      <c r="F916" s="4" t="s">
        <v>4949</v>
      </c>
      <c r="G916" s="4" t="s">
        <v>4918</v>
      </c>
      <c r="H916" s="4" t="s">
        <v>1227</v>
      </c>
      <c r="J916" s="4" t="s">
        <v>1228</v>
      </c>
      <c r="K916" s="7">
        <f t="shared" si="1"/>
        <v>2022</v>
      </c>
      <c r="L916" s="7" t="b">
        <f t="shared" si="2"/>
        <v>0</v>
      </c>
      <c r="P916" s="13">
        <v>2999.0</v>
      </c>
    </row>
    <row r="917">
      <c r="D917" s="14"/>
      <c r="P917" s="14"/>
    </row>
    <row r="918">
      <c r="D918" s="14"/>
      <c r="P918" s="14"/>
    </row>
    <row r="919">
      <c r="D919" s="14"/>
      <c r="P919" s="14"/>
    </row>
    <row r="920">
      <c r="D920" s="14"/>
      <c r="P920" s="14"/>
    </row>
    <row r="921">
      <c r="D921" s="14"/>
      <c r="P921" s="14"/>
    </row>
    <row r="922">
      <c r="D922" s="14"/>
      <c r="P922" s="14"/>
    </row>
    <row r="923">
      <c r="D923" s="14"/>
      <c r="P923" s="14"/>
    </row>
    <row r="924">
      <c r="D924" s="14"/>
      <c r="P924" s="14"/>
    </row>
    <row r="925">
      <c r="D925" s="14"/>
      <c r="P925" s="14"/>
    </row>
    <row r="926">
      <c r="D926" s="14"/>
      <c r="P926" s="14"/>
    </row>
    <row r="927">
      <c r="D927" s="14"/>
      <c r="P927" s="14"/>
    </row>
    <row r="928">
      <c r="D928" s="14"/>
      <c r="P928" s="14"/>
    </row>
    <row r="929">
      <c r="D929" s="14"/>
      <c r="P929" s="14"/>
    </row>
    <row r="930">
      <c r="D930" s="14"/>
      <c r="P930" s="14"/>
    </row>
    <row r="931">
      <c r="D931" s="14"/>
      <c r="P931" s="14"/>
    </row>
    <row r="932">
      <c r="D932" s="14"/>
      <c r="P932" s="14"/>
    </row>
    <row r="933">
      <c r="D933" s="14"/>
      <c r="P933" s="14"/>
    </row>
    <row r="934">
      <c r="D934" s="14"/>
      <c r="P934" s="14"/>
    </row>
    <row r="935">
      <c r="D935" s="14"/>
      <c r="P935" s="14"/>
    </row>
    <row r="936">
      <c r="D936" s="14"/>
      <c r="P936" s="14"/>
    </row>
    <row r="937">
      <c r="D937" s="14"/>
      <c r="P937" s="14"/>
    </row>
    <row r="938">
      <c r="D938" s="14"/>
      <c r="P938" s="14"/>
    </row>
    <row r="939">
      <c r="D939" s="14"/>
      <c r="P939" s="14"/>
    </row>
    <row r="940">
      <c r="D940" s="14"/>
      <c r="P940" s="14"/>
    </row>
    <row r="941">
      <c r="D941" s="14"/>
      <c r="P941" s="14"/>
    </row>
    <row r="942">
      <c r="D942" s="14"/>
      <c r="P942" s="14"/>
    </row>
    <row r="943">
      <c r="D943" s="14"/>
      <c r="P943" s="14"/>
    </row>
    <row r="944">
      <c r="D944" s="14"/>
      <c r="P944" s="14"/>
    </row>
    <row r="945">
      <c r="D945" s="14"/>
      <c r="P945" s="14"/>
    </row>
    <row r="946">
      <c r="D946" s="14"/>
      <c r="P946" s="14"/>
    </row>
    <row r="947">
      <c r="D947" s="14"/>
      <c r="P947" s="14"/>
    </row>
    <row r="948">
      <c r="D948" s="14"/>
      <c r="P948" s="14"/>
    </row>
    <row r="949">
      <c r="D949" s="14"/>
      <c r="P949" s="14"/>
    </row>
    <row r="950">
      <c r="D950" s="14"/>
      <c r="P950" s="14"/>
    </row>
    <row r="951">
      <c r="D951" s="14"/>
      <c r="P951" s="14"/>
    </row>
    <row r="952">
      <c r="D952" s="14"/>
      <c r="P952" s="14"/>
    </row>
    <row r="953">
      <c r="D953" s="14"/>
      <c r="P953" s="14"/>
    </row>
    <row r="954">
      <c r="D954" s="14"/>
      <c r="P954" s="14"/>
    </row>
    <row r="955">
      <c r="D955" s="14"/>
      <c r="P955" s="14"/>
    </row>
    <row r="956">
      <c r="D956" s="14"/>
      <c r="P956" s="14"/>
    </row>
    <row r="957">
      <c r="D957" s="14"/>
      <c r="P957" s="14"/>
    </row>
    <row r="958">
      <c r="D958" s="14"/>
      <c r="P958" s="14"/>
    </row>
    <row r="959">
      <c r="D959" s="14"/>
      <c r="P959" s="14"/>
    </row>
    <row r="960">
      <c r="D960" s="14"/>
      <c r="P960" s="14"/>
    </row>
    <row r="961">
      <c r="D961" s="14"/>
      <c r="P961" s="14"/>
    </row>
    <row r="962">
      <c r="D962" s="14"/>
      <c r="P962" s="14"/>
    </row>
    <row r="963">
      <c r="D963" s="14"/>
      <c r="P963" s="14"/>
    </row>
    <row r="964">
      <c r="D964" s="14"/>
      <c r="P964" s="14"/>
    </row>
    <row r="965">
      <c r="D965" s="14"/>
      <c r="P965" s="14"/>
    </row>
    <row r="966">
      <c r="D966" s="14"/>
      <c r="P966" s="14"/>
    </row>
    <row r="967">
      <c r="D967" s="14"/>
      <c r="P967" s="14"/>
    </row>
    <row r="968">
      <c r="D968" s="14"/>
      <c r="P968" s="14"/>
    </row>
    <row r="969">
      <c r="D969" s="14"/>
      <c r="P969" s="14"/>
    </row>
    <row r="970">
      <c r="D970" s="14"/>
      <c r="P970" s="14"/>
    </row>
    <row r="971">
      <c r="D971" s="14"/>
      <c r="P971" s="14"/>
    </row>
    <row r="972">
      <c r="D972" s="14"/>
      <c r="P972" s="14"/>
    </row>
    <row r="973">
      <c r="D973" s="14"/>
      <c r="P973" s="14"/>
    </row>
    <row r="974">
      <c r="D974" s="14"/>
      <c r="P974" s="14"/>
    </row>
    <row r="975">
      <c r="D975" s="14"/>
      <c r="P975" s="14"/>
    </row>
    <row r="976">
      <c r="D976" s="14"/>
      <c r="P976" s="14"/>
    </row>
    <row r="977">
      <c r="D977" s="14"/>
      <c r="P977" s="14"/>
    </row>
    <row r="978">
      <c r="D978" s="14"/>
      <c r="P978" s="14"/>
    </row>
    <row r="979">
      <c r="D979" s="14"/>
      <c r="P979" s="14"/>
    </row>
    <row r="980">
      <c r="D980" s="14"/>
      <c r="P980" s="14"/>
    </row>
    <row r="981">
      <c r="D981" s="14"/>
      <c r="P981" s="14"/>
    </row>
    <row r="982">
      <c r="D982" s="14"/>
      <c r="P982" s="14"/>
    </row>
    <row r="983">
      <c r="D983" s="14"/>
      <c r="P983" s="14"/>
    </row>
    <row r="984">
      <c r="D984" s="14"/>
      <c r="P984" s="14"/>
    </row>
    <row r="985">
      <c r="D985" s="14"/>
      <c r="P985" s="14"/>
    </row>
    <row r="986">
      <c r="D986" s="14"/>
      <c r="P986" s="14"/>
    </row>
    <row r="987">
      <c r="D987" s="14"/>
      <c r="P987" s="14"/>
    </row>
    <row r="988">
      <c r="D988" s="14"/>
      <c r="P988" s="14"/>
    </row>
    <row r="989">
      <c r="D989" s="14"/>
      <c r="P989" s="14"/>
    </row>
    <row r="990">
      <c r="D990" s="14"/>
      <c r="P990" s="14"/>
    </row>
    <row r="991">
      <c r="D991" s="14"/>
      <c r="P991" s="14"/>
    </row>
    <row r="992">
      <c r="D992" s="14"/>
      <c r="P992" s="14"/>
    </row>
    <row r="993">
      <c r="D993" s="14"/>
      <c r="P993" s="14"/>
    </row>
    <row r="994">
      <c r="D994" s="14"/>
      <c r="P994" s="14"/>
    </row>
    <row r="995">
      <c r="D995" s="14"/>
      <c r="P995" s="14"/>
    </row>
    <row r="996">
      <c r="D996" s="14"/>
      <c r="P996" s="14"/>
    </row>
    <row r="997">
      <c r="D997" s="14"/>
      <c r="P997" s="14"/>
    </row>
    <row r="998">
      <c r="D998" s="14"/>
      <c r="P998" s="14"/>
    </row>
    <row r="999">
      <c r="D999" s="14"/>
      <c r="P999" s="14"/>
    </row>
    <row r="1000">
      <c r="D1000" s="14"/>
      <c r="P1000" s="14"/>
    </row>
  </sheetData>
  <autoFilter ref="$A$1:$L$916"/>
  <hyperlinks>
    <hyperlink r:id="rId1" ref="I360"/>
    <hyperlink r:id="rId2" ref="B540"/>
    <hyperlink r:id="rId3" ref="H540"/>
    <hyperlink r:id="rId4" ref="I540"/>
    <hyperlink r:id="rId5" ref="H858"/>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C2" s="15">
        <f>B2/B12</f>
        <v>1</v>
      </c>
      <c r="G2" s="15">
        <f>F2/F553</f>
        <v>0.2218579235</v>
      </c>
      <c r="K2" s="15">
        <f>J2/J333</f>
        <v>0.2273224044</v>
      </c>
      <c r="P2" s="15">
        <f>O2/O588</f>
        <v>0.1726775956</v>
      </c>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sheetData>
  <hyperlinks>
    <hyperlink r:id="rId6" ref="I148"/>
    <hyperlink r:id="rId7" ref="E238"/>
    <hyperlink r:id="rId8" ref="E267"/>
    <hyperlink r:id="rId9" ref="I271"/>
  </hyperlinks>
  <drawing r:id="rId10"/>
</worksheet>
</file>