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esktop\DS\Excel\Assignments\"/>
    </mc:Choice>
  </mc:AlternateContent>
  <xr:revisionPtr revIDLastSave="0" documentId="13_ncr:1_{072D73EC-607B-45A1-95E1-979E490146D3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Master" sheetId="6" state="hidden" r:id="rId6"/>
    <sheet name="2017" sheetId="7" r:id="rId7"/>
    <sheet name="Questions" sheetId="8" r:id="rId8"/>
    <sheet name="Solutions" sheetId="18" r:id="rId9"/>
    <sheet name="Working" sheetId="10" r:id="rId10"/>
    <sheet name="Yearly comparison " sheetId="9" state="hidden" r:id="rId11"/>
  </sheets>
  <calcPr calcId="181029"/>
</workbook>
</file>

<file path=xl/calcChain.xml><?xml version="1.0" encoding="utf-8"?>
<calcChain xmlns="http://schemas.openxmlformats.org/spreadsheetml/2006/main">
  <c r="H42" i="18" l="1"/>
  <c r="D49" i="10"/>
  <c r="H47" i="10"/>
  <c r="G47" i="10"/>
  <c r="F47" i="10"/>
  <c r="E47" i="10"/>
  <c r="D47" i="10"/>
  <c r="K32" i="10"/>
  <c r="D13" i="10"/>
  <c r="C19" i="10"/>
  <c r="C14" i="7"/>
  <c r="C15" i="5"/>
  <c r="C14" i="4"/>
  <c r="C14" i="3"/>
  <c r="C15" i="2"/>
  <c r="C15" i="1"/>
</calcChain>
</file>

<file path=xl/sharedStrings.xml><?xml version="1.0" encoding="utf-8"?>
<sst xmlns="http://schemas.openxmlformats.org/spreadsheetml/2006/main" count="373" uniqueCount="74">
  <si>
    <t xml:space="preserve"> Crimes Reported by Type and Provinces- 2012</t>
  </si>
  <si>
    <t>Offence</t>
  </si>
  <si>
    <t>Punjab</t>
  </si>
  <si>
    <t>Sindh</t>
  </si>
  <si>
    <t>KP</t>
  </si>
  <si>
    <t>Balochistan</t>
  </si>
  <si>
    <t>Islamabad</t>
  </si>
  <si>
    <t>Railways</t>
  </si>
  <si>
    <t>G.B</t>
  </si>
  <si>
    <t>AJK</t>
  </si>
  <si>
    <t>Pakistan</t>
  </si>
  <si>
    <t>Murder</t>
  </si>
  <si>
    <t>Attempt to Murder</t>
  </si>
  <si>
    <t>Kidnapping /Abduction</t>
  </si>
  <si>
    <t>Dacoity</t>
  </si>
  <si>
    <t>Robbery</t>
  </si>
  <si>
    <t>Burglary</t>
  </si>
  <si>
    <t>Cattle Theft</t>
  </si>
  <si>
    <t>Other Theft</t>
  </si>
  <si>
    <t>Others</t>
  </si>
  <si>
    <t>TOTAL RECORDED CRIME</t>
  </si>
  <si>
    <t xml:space="preserve"> Crimes Reported by Type and Provinces- 2013</t>
  </si>
  <si>
    <t xml:space="preserve"> Crimes Reported by Type and Provinces- 2014</t>
  </si>
  <si>
    <t xml:space="preserve"> Crimes Reported by Type and Provinces- 2015</t>
  </si>
  <si>
    <t xml:space="preserve"> Crimes Reported by Type and Provinces- 2016</t>
  </si>
  <si>
    <t>Year</t>
  </si>
  <si>
    <t xml:space="preserve"> Crimes Reported by Type and Provinces- 2017</t>
  </si>
  <si>
    <t>Total crime reported in AJK, Punjab and Railway</t>
  </si>
  <si>
    <t>Total Crime reported in 2016 in Sindh, KPK</t>
  </si>
  <si>
    <t>Total Murder reported in 2016 and 2017 in Punjab</t>
  </si>
  <si>
    <t>Which Province has the highest theft in 2015</t>
  </si>
  <si>
    <t>What is the % of crime in Sindh</t>
  </si>
  <si>
    <t>Total Number of Cattle Theft in 2017</t>
  </si>
  <si>
    <t>What is the % of theft in 2014</t>
  </si>
  <si>
    <t xml:space="preserve">Which state is worst in terms of Abduction </t>
  </si>
  <si>
    <t>Which year had the highest proportion of attempt to murder</t>
  </si>
  <si>
    <t>Is the trend of crime increasing or decreasing over the years</t>
  </si>
  <si>
    <t>Railway</t>
  </si>
  <si>
    <t>punjab</t>
  </si>
  <si>
    <t>solution:03</t>
  </si>
  <si>
    <t>solution:01</t>
  </si>
  <si>
    <t>solution:02</t>
  </si>
  <si>
    <t>sindh</t>
  </si>
  <si>
    <t>KPK</t>
  </si>
  <si>
    <t>Column1</t>
  </si>
  <si>
    <t>Column2</t>
  </si>
  <si>
    <t>solution:04</t>
  </si>
  <si>
    <t>highest theft in punjab</t>
  </si>
  <si>
    <t>Column3</t>
  </si>
  <si>
    <t>Column4</t>
  </si>
  <si>
    <t>YEAR</t>
  </si>
  <si>
    <t>TOTAL</t>
  </si>
  <si>
    <t>sol:05</t>
  </si>
  <si>
    <t>solution:6</t>
  </si>
  <si>
    <t>manually</t>
  </si>
  <si>
    <t>solution:07</t>
  </si>
  <si>
    <t>Punjab 2012</t>
  </si>
  <si>
    <t>solution:)8</t>
  </si>
  <si>
    <t>solution :09</t>
  </si>
  <si>
    <t>solution:10</t>
  </si>
  <si>
    <t>Questions:</t>
  </si>
  <si>
    <t>Answer:</t>
  </si>
  <si>
    <t>Total:</t>
  </si>
  <si>
    <t>Highest theft in Punjab</t>
  </si>
  <si>
    <t xml:space="preserve">finding future trend that’s why we apply </t>
  </si>
  <si>
    <t>values</t>
  </si>
  <si>
    <t>total:</t>
  </si>
  <si>
    <t>%</t>
  </si>
  <si>
    <t>question:07</t>
  </si>
  <si>
    <t>Murder in Punjab</t>
  </si>
  <si>
    <t>Total theft in 2014 is 3% on the basis of given table.</t>
  </si>
  <si>
    <t xml:space="preserve">Total crime in Sindh is 11% </t>
  </si>
  <si>
    <t>Manually</t>
  </si>
  <si>
    <t>The Linear line shows the trend over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</si>
</sst>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7">
    <xf numFmtId="0" fontId="0" fillId="0" borderId="0" xfId="0"/>
    <xf numFmtId="0" fontId="3" fillId="3" borderId="4" xfId="0" applyFont="1" applyFill="1" applyBorder="1"/>
    <xf numFmtId="0" fontId="3" fillId="4" borderId="4" xfId="0" applyFont="1" applyFill="1" applyBorder="1"/>
    <xf numFmtId="0" fontId="3" fillId="0" borderId="0" xfId="0" applyFont="1"/>
    <xf numFmtId="0" fontId="4" fillId="5" borderId="4" xfId="0" applyFont="1" applyFill="1" applyBorder="1"/>
    <xf numFmtId="0" fontId="5" fillId="0" borderId="0" xfId="0" applyFont="1"/>
    <xf numFmtId="0" fontId="6" fillId="6" borderId="5" xfId="0" applyFont="1" applyFill="1" applyBorder="1"/>
    <xf numFmtId="0" fontId="7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0" fillId="0" borderId="8" xfId="0" applyBorder="1"/>
    <xf numFmtId="0" fontId="3" fillId="0" borderId="9" xfId="0" applyFont="1" applyBorder="1"/>
    <xf numFmtId="0" fontId="0" fillId="0" borderId="10" xfId="0" applyBorder="1"/>
    <xf numFmtId="0" fontId="3" fillId="0" borderId="11" xfId="0" applyFont="1" applyBorder="1"/>
    <xf numFmtId="0" fontId="5" fillId="0" borderId="12" xfId="0" applyFont="1" applyBorder="1"/>
    <xf numFmtId="0" fontId="3" fillId="4" borderId="13" xfId="0" applyFont="1" applyFill="1" applyBorder="1"/>
    <xf numFmtId="0" fontId="3" fillId="0" borderId="13" xfId="0" applyFont="1" applyBorder="1"/>
    <xf numFmtId="0" fontId="0" fillId="0" borderId="14" xfId="0" applyBorder="1"/>
    <xf numFmtId="0" fontId="0" fillId="0" borderId="9" xfId="0" applyBorder="1"/>
    <xf numFmtId="0" fontId="0" fillId="0" borderId="18" xfId="0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2" borderId="15" xfId="0" applyFont="1" applyFill="1" applyBorder="1"/>
    <xf numFmtId="0" fontId="11" fillId="2" borderId="16" xfId="0" applyFont="1" applyFill="1" applyBorder="1"/>
    <xf numFmtId="0" fontId="10" fillId="6" borderId="15" xfId="0" applyFont="1" applyFill="1" applyBorder="1"/>
    <xf numFmtId="0" fontId="10" fillId="6" borderId="16" xfId="0" applyFont="1" applyFill="1" applyBorder="1"/>
    <xf numFmtId="0" fontId="10" fillId="0" borderId="15" xfId="0" applyFont="1" applyBorder="1"/>
    <xf numFmtId="0" fontId="10" fillId="0" borderId="16" xfId="0" applyFont="1" applyBorder="1"/>
    <xf numFmtId="0" fontId="9" fillId="6" borderId="15" xfId="0" applyFont="1" applyFill="1" applyBorder="1"/>
    <xf numFmtId="0" fontId="9" fillId="6" borderId="16" xfId="0" applyFont="1" applyFill="1" applyBorder="1"/>
    <xf numFmtId="0" fontId="10" fillId="6" borderId="17" xfId="0" applyFont="1" applyFill="1" applyBorder="1"/>
    <xf numFmtId="0" fontId="10" fillId="0" borderId="17" xfId="0" applyFont="1" applyBorder="1"/>
    <xf numFmtId="0" fontId="11" fillId="2" borderId="17" xfId="0" applyFont="1" applyFill="1" applyBorder="1"/>
    <xf numFmtId="0" fontId="10" fillId="4" borderId="12" xfId="0" applyFont="1" applyFill="1" applyBorder="1"/>
    <xf numFmtId="0" fontId="10" fillId="0" borderId="20" xfId="0" applyFont="1" applyBorder="1"/>
    <xf numFmtId="0" fontId="10" fillId="0" borderId="21" xfId="0" applyFont="1" applyBorder="1"/>
    <xf numFmtId="0" fontId="10" fillId="7" borderId="19" xfId="0" applyFont="1" applyFill="1" applyBorder="1"/>
    <xf numFmtId="0" fontId="10" fillId="7" borderId="22" xfId="0" applyFont="1" applyFill="1" applyBorder="1"/>
    <xf numFmtId="0" fontId="10" fillId="7" borderId="23" xfId="0" applyFont="1" applyFill="1" applyBorder="1"/>
    <xf numFmtId="0" fontId="10" fillId="7" borderId="24" xfId="0" applyFont="1" applyFill="1" applyBorder="1"/>
    <xf numFmtId="0" fontId="10" fillId="0" borderId="0" xfId="0" applyFont="1" applyAlignment="1">
      <alignment horizontal="right"/>
    </xf>
    <xf numFmtId="9" fontId="0" fillId="0" borderId="9" xfId="1" applyFont="1" applyBorder="1"/>
    <xf numFmtId="9" fontId="0" fillId="0" borderId="11" xfId="0" applyNumberFormat="1" applyBorder="1"/>
    <xf numFmtId="9" fontId="0" fillId="0" borderId="0" xfId="0" applyNumberFormat="1"/>
    <xf numFmtId="0" fontId="3" fillId="0" borderId="19" xfId="0" applyFont="1" applyBorder="1"/>
    <xf numFmtId="0" fontId="3" fillId="0" borderId="25" xfId="0" applyFont="1" applyBorder="1"/>
    <xf numFmtId="0" fontId="3" fillId="0" borderId="22" xfId="0" applyFont="1" applyBorder="1"/>
    <xf numFmtId="0" fontId="0" fillId="0" borderId="6" xfId="0" applyBorder="1"/>
    <xf numFmtId="0" fontId="0" fillId="0" borderId="26" xfId="0" applyBorder="1"/>
    <xf numFmtId="0" fontId="0" fillId="0" borderId="7" xfId="0" applyBorder="1"/>
    <xf numFmtId="0" fontId="0" fillId="0" borderId="4" xfId="0" applyBorder="1"/>
    <xf numFmtId="0" fontId="3" fillId="0" borderId="4" xfId="0" applyFont="1" applyBorder="1"/>
    <xf numFmtId="9" fontId="0" fillId="0" borderId="4" xfId="1" applyFont="1" applyBorder="1"/>
    <xf numFmtId="9" fontId="0" fillId="0" borderId="18" xfId="0" applyNumberFormat="1" applyBorder="1"/>
    <xf numFmtId="0" fontId="0" fillId="0" borderId="11" xfId="0" applyBorder="1"/>
    <xf numFmtId="0" fontId="10" fillId="0" borderId="7" xfId="0" applyFont="1" applyBorder="1"/>
    <xf numFmtId="0" fontId="10" fillId="8" borderId="27" xfId="0" applyFont="1" applyFill="1" applyBorder="1"/>
    <xf numFmtId="0" fontId="10" fillId="9" borderId="28" xfId="0" applyFont="1" applyFill="1" applyBorder="1"/>
    <xf numFmtId="0" fontId="10" fillId="7" borderId="28" xfId="0" applyFont="1" applyFill="1" applyBorder="1"/>
    <xf numFmtId="0" fontId="10" fillId="0" borderId="10" xfId="0" applyFont="1" applyBorder="1"/>
    <xf numFmtId="0" fontId="10" fillId="0" borderId="11" xfId="0" applyFont="1" applyBorder="1"/>
    <xf numFmtId="0" fontId="9" fillId="0" borderId="6" xfId="0" applyFont="1" applyBorder="1"/>
    <xf numFmtId="0" fontId="5" fillId="0" borderId="26" xfId="0" applyFont="1" applyBorder="1"/>
    <xf numFmtId="0" fontId="5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3" fillId="4" borderId="26" xfId="0" applyFont="1" applyFill="1" applyBorder="1"/>
    <xf numFmtId="0" fontId="10" fillId="0" borderId="9" xfId="0" applyFont="1" applyBorder="1"/>
    <xf numFmtId="0" fontId="5" fillId="0" borderId="10" xfId="0" applyFont="1" applyBorder="1"/>
    <xf numFmtId="0" fontId="10" fillId="0" borderId="18" xfId="0" applyFont="1" applyBorder="1"/>
    <xf numFmtId="0" fontId="5" fillId="0" borderId="29" xfId="0" applyFont="1" applyBorder="1"/>
    <xf numFmtId="0" fontId="5" fillId="0" borderId="30" xfId="0" applyFont="1" applyBorder="1"/>
    <xf numFmtId="0" fontId="10" fillId="0" borderId="30" xfId="0" applyFont="1" applyBorder="1"/>
    <xf numFmtId="0" fontId="6" fillId="0" borderId="8" xfId="0" applyFont="1" applyBorder="1"/>
    <xf numFmtId="0" fontId="10" fillId="0" borderId="4" xfId="0" applyFont="1" applyBorder="1"/>
    <xf numFmtId="0" fontId="10" fillId="0" borderId="19" xfId="0" applyFont="1" applyBorder="1"/>
    <xf numFmtId="0" fontId="10" fillId="0" borderId="25" xfId="0" applyFont="1" applyBorder="1"/>
    <xf numFmtId="0" fontId="10" fillId="0" borderId="22" xfId="0" applyFont="1" applyBorder="1"/>
    <xf numFmtId="0" fontId="9" fillId="0" borderId="4" xfId="0" applyFont="1" applyBorder="1"/>
    <xf numFmtId="0" fontId="10" fillId="7" borderId="4" xfId="0" applyFont="1" applyFill="1" applyBorder="1"/>
    <xf numFmtId="0" fontId="6" fillId="0" borderId="4" xfId="0" applyFont="1" applyBorder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0439251938055"/>
          <c:y val="0.1893387314439946"/>
          <c:w val="0.83931648915115309"/>
          <c:h val="0.72879771607496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Working!$M$21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Working!$L$22:$L$27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Working!$M$22:$M$27</c:f>
              <c:numCache>
                <c:formatCode>General</c:formatCode>
                <c:ptCount val="6"/>
                <c:pt idx="0">
                  <c:v>645647</c:v>
                </c:pt>
                <c:pt idx="1">
                  <c:v>634404</c:v>
                </c:pt>
                <c:pt idx="2">
                  <c:v>627127</c:v>
                </c:pt>
                <c:pt idx="3">
                  <c:v>633299</c:v>
                </c:pt>
                <c:pt idx="4">
                  <c:v>677554</c:v>
                </c:pt>
                <c:pt idx="5">
                  <c:v>683925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6-451D-B4DE-6BA8C02B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60672"/>
        <c:axId val="613455152"/>
      </c:scatterChart>
      <c:valAx>
        <c:axId val="6689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55152"/>
        <c:crosses val="autoZero"/>
        <c:crossBetween val="midCat"/>
      </c:valAx>
      <c:valAx>
        <c:axId val="613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Working!$M$21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Working!$L$22:$L$27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Working!$M$22:$M$27</c:f>
              <c:numCache>
                <c:formatCode>General</c:formatCode>
                <c:ptCount val="6"/>
                <c:pt idx="0">
                  <c:v>645647</c:v>
                </c:pt>
                <c:pt idx="1">
                  <c:v>634404</c:v>
                </c:pt>
                <c:pt idx="2">
                  <c:v>627127</c:v>
                </c:pt>
                <c:pt idx="3">
                  <c:v>633299</c:v>
                </c:pt>
                <c:pt idx="4">
                  <c:v>677554</c:v>
                </c:pt>
                <c:pt idx="5">
                  <c:v>683925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2-47ED-A457-75346192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60672"/>
        <c:axId val="613455152"/>
      </c:scatterChart>
      <c:valAx>
        <c:axId val="6689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55152"/>
        <c:crosses val="autoZero"/>
        <c:crossBetween val="midCat"/>
      </c:valAx>
      <c:valAx>
        <c:axId val="613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75</xdr:row>
      <xdr:rowOff>0</xdr:rowOff>
    </xdr:from>
    <xdr:to>
      <xdr:col>11</xdr:col>
      <xdr:colOff>525780</xdr:colOff>
      <xdr:row>88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A1C5F-BE98-4831-B066-11EF79F77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19</xdr:row>
      <xdr:rowOff>144780</xdr:rowOff>
    </xdr:from>
    <xdr:to>
      <xdr:col>21</xdr:col>
      <xdr:colOff>316230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4E377-E936-B727-23E9-489BDADA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2</xdr:row>
      <xdr:rowOff>76200</xdr:rowOff>
    </xdr:from>
    <xdr:ext cx="8486775" cy="6743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D5577-94A6-47AA-95D1-5F68FF734B11}" name="Table1" displayName="Table1" ref="F1:H3" totalsRowShown="0" headerRowDxfId="9">
  <autoFilter ref="F1:H3" xr:uid="{472D5577-94A6-47AA-95D1-5F68FF734B11}"/>
  <tableColumns count="3">
    <tableColumn id="1" xr3:uid="{7FFDBA31-7ED4-46E3-8630-C747FD01A7DD}" name="solution:03"/>
    <tableColumn id="2" xr3:uid="{A95903A5-31C9-496A-B15C-1B7EA1C89D8C}" name="Murder"/>
    <tableColumn id="3" xr3:uid="{AC2CD7BC-1874-47C8-875B-A6776E90C759}" name="Punjab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37AF97-97CF-4F41-B190-B9171724E3D0}" name="Table2" displayName="Table2" ref="A1:D8" totalsRowShown="0" headerRowDxfId="7" dataDxfId="6">
  <autoFilter ref="A1:D8" xr:uid="{EC37AF97-97CF-4F41-B190-B9171724E3D0}"/>
  <tableColumns count="4">
    <tableColumn id="1" xr3:uid="{D91AF7BF-E41D-48C0-9E65-08659DC1D3D0}" name="AJK" dataDxfId="5"/>
    <tableColumn id="2" xr3:uid="{2EE230C3-D92E-429A-A64C-62FB9F060A4C}" name="Railway" dataDxfId="4"/>
    <tableColumn id="3" xr3:uid="{71859B75-CDD7-4943-94C5-AFAACC92EACB}" name="punjab" dataDxfId="3"/>
    <tableColumn id="4" xr3:uid="{1BAEDCD3-ECE7-4208-ACC3-FA228476D4EA}" name="solution:0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32005-498A-4745-B138-421D1FC980C1}" name="Table3" displayName="Table3" ref="J1:L3" totalsRowShown="0">
  <autoFilter ref="J1:L3" xr:uid="{4FE32005-498A-4745-B138-421D1FC980C1}"/>
  <tableColumns count="3">
    <tableColumn id="1" xr3:uid="{C6D8B4ED-EB07-4265-BDBA-0A7ACDC9707D}" name="solution:02"/>
    <tableColumn id="2" xr3:uid="{AEF7E430-99DE-4DB9-A6B0-C311D710B5F9}" name="Column1"/>
    <tableColumn id="3" xr3:uid="{9FD283DD-A3EB-4DA0-BDC8-D59A5E114F77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E1CB9E-216D-46E2-9A7F-9C3153947A02}" name="Table5" displayName="Table5" ref="H7:K10" totalsRowShown="0">
  <autoFilter ref="H7:K10" xr:uid="{2FE1CB9E-216D-46E2-9A7F-9C3153947A02}"/>
  <tableColumns count="4">
    <tableColumn id="1" xr3:uid="{BFE38E69-BCE2-44EF-8D0A-45E8A6686D58}" name="Column1"/>
    <tableColumn id="2" xr3:uid="{7E74FCC6-2C55-4C2C-9654-A0F1EE3024FC}" name="Column2"/>
    <tableColumn id="3" xr3:uid="{FEB793F5-67DC-48AE-A6CB-6CC92AA9A732}" name="Column3"/>
    <tableColumn id="4" xr3:uid="{A4A42CD3-6ED5-498B-8B48-FF03B2A9E8F4}" name="Column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53C6CE-3E09-4A2E-9F32-5E6113C5BD00}" name="Table4" displayName="Table4" ref="H16:I17" totalsRowShown="0">
  <autoFilter ref="H16:I17" xr:uid="{9C53C6CE-3E09-4A2E-9F32-5E6113C5BD00}"/>
  <tableColumns count="2">
    <tableColumn id="1" xr3:uid="{C6FD4A77-0B83-4D09-852D-30130B575BBC}" name="solution:)8" dataDxfId="2"/>
    <tableColumn id="2" xr3:uid="{5B510F0A-C00C-4609-A9AF-AD6B26D0C686}" name="Column1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E08DD2-D51C-4019-BCE6-5E32456755E9}" name="Table6" displayName="Table6" ref="H20:I21" totalsRowShown="0">
  <autoFilter ref="H20:I21" xr:uid="{E4E08DD2-D51C-4019-BCE6-5E32456755E9}"/>
  <tableColumns count="2">
    <tableColumn id="1" xr3:uid="{3FBCC3CD-E014-42A9-BE8F-190509952C6B}" name="solution :09"/>
    <tableColumn id="2" xr3:uid="{32220663-F43D-4F9D-AEB3-12835B97A281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12" sqref="J12"/>
    </sheetView>
  </sheetViews>
  <sheetFormatPr defaultColWidth="11.25" defaultRowHeight="15" customHeight="1" x14ac:dyDescent="0.25"/>
  <cols>
    <col min="1" max="1" width="21.875" bestFit="1" customWidth="1"/>
    <col min="2" max="2" width="15" customWidth="1"/>
    <col min="3" max="7" width="10.625" customWidth="1"/>
    <col min="8" max="8" width="13.375" customWidth="1"/>
    <col min="9" max="9" width="14.375" customWidth="1"/>
    <col min="10" max="10" width="15.375" customWidth="1"/>
  </cols>
  <sheetData>
    <row r="1" spans="1:10" ht="15.75" customHeight="1" x14ac:dyDescent="0.2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5">
      <c r="A3" s="2" t="s">
        <v>11</v>
      </c>
      <c r="B3" s="3">
        <v>6128</v>
      </c>
      <c r="C3" s="3">
        <v>3726</v>
      </c>
      <c r="D3" s="3">
        <v>2958</v>
      </c>
      <c r="E3" s="3">
        <v>711</v>
      </c>
      <c r="F3" s="3">
        <v>120</v>
      </c>
      <c r="G3" s="3">
        <v>6</v>
      </c>
      <c r="H3" s="3">
        <v>102</v>
      </c>
      <c r="I3" s="3">
        <v>95</v>
      </c>
      <c r="J3" s="3">
        <v>13846</v>
      </c>
    </row>
    <row r="4" spans="1:10" ht="15.75" customHeight="1" x14ac:dyDescent="0.25">
      <c r="A4" s="2" t="s">
        <v>12</v>
      </c>
      <c r="B4" s="3">
        <v>7641</v>
      </c>
      <c r="C4" s="3">
        <v>3732</v>
      </c>
      <c r="D4" s="3">
        <v>2892</v>
      </c>
      <c r="E4" s="3">
        <v>583</v>
      </c>
      <c r="F4" s="3">
        <v>146</v>
      </c>
      <c r="G4" s="3">
        <v>9</v>
      </c>
      <c r="H4" s="3">
        <v>163</v>
      </c>
      <c r="I4" s="3">
        <v>172</v>
      </c>
      <c r="J4" s="3">
        <v>15338</v>
      </c>
    </row>
    <row r="5" spans="1:10" ht="15.75" customHeight="1" x14ac:dyDescent="0.25">
      <c r="A5" s="2" t="s">
        <v>13</v>
      </c>
      <c r="B5" s="3">
        <v>15699</v>
      </c>
      <c r="C5" s="3">
        <v>3077</v>
      </c>
      <c r="D5" s="3">
        <v>1052</v>
      </c>
      <c r="E5" s="3">
        <v>386</v>
      </c>
      <c r="F5" s="3">
        <v>70</v>
      </c>
      <c r="G5" s="3">
        <v>6</v>
      </c>
      <c r="H5" s="3">
        <v>32</v>
      </c>
      <c r="I5" s="3">
        <v>288</v>
      </c>
      <c r="J5" s="3">
        <v>20610</v>
      </c>
    </row>
    <row r="6" spans="1:10" ht="15.75" customHeight="1" x14ac:dyDescent="0.25">
      <c r="A6" s="2" t="s">
        <v>14</v>
      </c>
      <c r="B6" s="3">
        <v>2715</v>
      </c>
      <c r="C6" s="3">
        <v>1341</v>
      </c>
      <c r="D6" s="3">
        <v>60</v>
      </c>
      <c r="E6" s="3">
        <v>98</v>
      </c>
      <c r="F6" s="3">
        <v>22</v>
      </c>
      <c r="G6" s="3">
        <v>1</v>
      </c>
      <c r="H6" s="3">
        <v>8</v>
      </c>
      <c r="I6" s="3">
        <v>12</v>
      </c>
      <c r="J6" s="3">
        <v>4257</v>
      </c>
    </row>
    <row r="7" spans="1:10" ht="15.75" customHeight="1" x14ac:dyDescent="0.25">
      <c r="A7" s="2" t="s">
        <v>15</v>
      </c>
      <c r="B7" s="3">
        <v>12181</v>
      </c>
      <c r="C7" s="3">
        <v>4320</v>
      </c>
      <c r="D7" s="3">
        <v>134</v>
      </c>
      <c r="E7" s="3">
        <v>160</v>
      </c>
      <c r="F7" s="3">
        <v>177</v>
      </c>
      <c r="G7" s="3">
        <v>5</v>
      </c>
      <c r="H7" s="3">
        <v>26</v>
      </c>
      <c r="I7" s="3">
        <v>78</v>
      </c>
      <c r="J7" s="3">
        <v>17081</v>
      </c>
    </row>
    <row r="8" spans="1:10" ht="15.75" customHeight="1" x14ac:dyDescent="0.25">
      <c r="A8" s="2" t="s">
        <v>16</v>
      </c>
      <c r="B8" s="3">
        <v>14740</v>
      </c>
      <c r="C8" s="3">
        <v>1680</v>
      </c>
      <c r="D8" s="3">
        <v>500</v>
      </c>
      <c r="E8" s="3">
        <v>117</v>
      </c>
      <c r="F8" s="3">
        <v>245</v>
      </c>
      <c r="G8" s="3">
        <v>0</v>
      </c>
      <c r="H8" s="3">
        <v>101</v>
      </c>
      <c r="I8" s="3">
        <v>255</v>
      </c>
      <c r="J8" s="3">
        <v>17638</v>
      </c>
    </row>
    <row r="9" spans="1:10" ht="15.75" customHeight="1" x14ac:dyDescent="0.25">
      <c r="A9" s="2" t="s">
        <v>17</v>
      </c>
      <c r="B9" s="3">
        <v>8115</v>
      </c>
      <c r="C9" s="3">
        <v>630</v>
      </c>
      <c r="D9" s="3">
        <v>118</v>
      </c>
      <c r="E9" s="3">
        <v>77</v>
      </c>
      <c r="F9" s="3">
        <v>43</v>
      </c>
      <c r="G9" s="3">
        <v>0</v>
      </c>
      <c r="H9" s="3">
        <v>23</v>
      </c>
      <c r="I9" s="3">
        <v>40</v>
      </c>
      <c r="J9" s="3">
        <v>9046</v>
      </c>
    </row>
    <row r="10" spans="1:10" ht="15.75" customHeight="1" x14ac:dyDescent="0.25">
      <c r="A10" s="2" t="s">
        <v>18</v>
      </c>
      <c r="B10" s="3">
        <v>34719</v>
      </c>
      <c r="C10" s="3">
        <v>2976</v>
      </c>
      <c r="D10" s="3">
        <v>717</v>
      </c>
      <c r="E10" s="3">
        <v>332</v>
      </c>
      <c r="F10" s="3">
        <v>585</v>
      </c>
      <c r="G10" s="3">
        <v>560</v>
      </c>
      <c r="H10" s="3">
        <v>71</v>
      </c>
      <c r="I10" s="3">
        <v>142</v>
      </c>
      <c r="J10" s="3">
        <v>40102</v>
      </c>
    </row>
    <row r="11" spans="1:10" ht="15.75" customHeight="1" x14ac:dyDescent="0.25">
      <c r="A11" s="2" t="s">
        <v>19</v>
      </c>
      <c r="B11" s="3">
        <v>292665</v>
      </c>
      <c r="C11" s="3">
        <v>57206</v>
      </c>
      <c r="D11" s="3">
        <v>139344</v>
      </c>
      <c r="E11" s="3">
        <v>5745</v>
      </c>
      <c r="F11" s="3">
        <v>5699</v>
      </c>
      <c r="G11" s="3">
        <v>1528</v>
      </c>
      <c r="H11" s="3">
        <v>1033</v>
      </c>
      <c r="I11" s="3">
        <v>4509</v>
      </c>
      <c r="J11" s="3">
        <v>507729</v>
      </c>
    </row>
    <row r="12" spans="1:10" ht="15.75" customHeight="1" x14ac:dyDescent="0.25">
      <c r="A12" s="2" t="s">
        <v>20</v>
      </c>
      <c r="B12" s="3">
        <v>394603</v>
      </c>
      <c r="C12" s="3">
        <v>78688</v>
      </c>
      <c r="D12" s="3">
        <v>147775</v>
      </c>
      <c r="E12" s="3">
        <v>8209</v>
      </c>
      <c r="F12" s="3">
        <v>7107</v>
      </c>
      <c r="G12" s="3">
        <v>2115</v>
      </c>
      <c r="H12" s="3">
        <v>1559</v>
      </c>
      <c r="I12" s="3">
        <v>5591</v>
      </c>
      <c r="J12" s="3">
        <v>645647</v>
      </c>
    </row>
    <row r="13" spans="1:10" ht="15.75" customHeight="1" x14ac:dyDescent="0.25"/>
    <row r="14" spans="1:10" ht="15.75" customHeight="1" x14ac:dyDescent="0.25"/>
    <row r="15" spans="1:10" ht="15.75" customHeight="1" x14ac:dyDescent="0.25">
      <c r="C15">
        <f>C12/J12</f>
        <v>0.1218746466722528</v>
      </c>
    </row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6745-F17C-4B25-8E68-96ADD9D607C9}">
  <dimension ref="A1:V49"/>
  <sheetViews>
    <sheetView topLeftCell="A5" workbookViewId="0">
      <selection activeCell="C13" sqref="C13:C19"/>
    </sheetView>
  </sheetViews>
  <sheetFormatPr defaultRowHeight="15.75" x14ac:dyDescent="0.25"/>
  <cols>
    <col min="2" max="2" width="9.125" customWidth="1"/>
    <col min="4" max="4" width="12.125" customWidth="1"/>
    <col min="5" max="5" width="9.375" bestFit="1" customWidth="1"/>
    <col min="6" max="6" width="12.125" customWidth="1"/>
    <col min="7" max="7" width="8.875" customWidth="1"/>
    <col min="8" max="8" width="12.625" customWidth="1"/>
    <col min="9" max="9" width="11.25" bestFit="1" customWidth="1"/>
    <col min="10" max="10" width="12.125" customWidth="1"/>
    <col min="11" max="12" width="10.125" customWidth="1"/>
  </cols>
  <sheetData>
    <row r="1" spans="1:12" x14ac:dyDescent="0.25">
      <c r="A1" s="5" t="s">
        <v>9</v>
      </c>
      <c r="B1" s="5" t="s">
        <v>37</v>
      </c>
      <c r="C1" s="5" t="s">
        <v>38</v>
      </c>
      <c r="D1" s="7" t="s">
        <v>40</v>
      </c>
      <c r="F1" s="7" t="s">
        <v>39</v>
      </c>
      <c r="G1" s="5" t="s">
        <v>11</v>
      </c>
      <c r="H1" s="5" t="s">
        <v>2</v>
      </c>
      <c r="J1" s="7" t="s">
        <v>41</v>
      </c>
      <c r="K1" t="s">
        <v>44</v>
      </c>
      <c r="L1" t="s">
        <v>45</v>
      </c>
    </row>
    <row r="2" spans="1:12" x14ac:dyDescent="0.25">
      <c r="A2" s="3">
        <v>5591</v>
      </c>
      <c r="B2" s="3">
        <v>2115</v>
      </c>
      <c r="C2" s="3">
        <v>394603</v>
      </c>
      <c r="G2">
        <v>2016</v>
      </c>
      <c r="H2" s="3">
        <v>3995</v>
      </c>
      <c r="K2" s="5" t="s">
        <v>42</v>
      </c>
      <c r="L2" s="5" t="s">
        <v>43</v>
      </c>
    </row>
    <row r="3" spans="1:12" x14ac:dyDescent="0.25">
      <c r="A3" s="3">
        <v>5895</v>
      </c>
      <c r="B3" s="3">
        <v>2056</v>
      </c>
      <c r="C3" s="3">
        <v>390408</v>
      </c>
      <c r="G3">
        <v>2017</v>
      </c>
      <c r="H3" s="3">
        <v>3914</v>
      </c>
      <c r="K3">
        <v>72547</v>
      </c>
      <c r="L3">
        <v>172317</v>
      </c>
    </row>
    <row r="4" spans="1:12" x14ac:dyDescent="0.25">
      <c r="A4" s="3">
        <v>1326</v>
      </c>
      <c r="B4" s="3">
        <v>1803</v>
      </c>
      <c r="C4" s="3">
        <v>389618</v>
      </c>
    </row>
    <row r="5" spans="1:12" x14ac:dyDescent="0.25">
      <c r="A5" s="3">
        <v>5764</v>
      </c>
      <c r="B5" s="3">
        <v>1566</v>
      </c>
      <c r="C5" s="3">
        <v>383055</v>
      </c>
    </row>
    <row r="6" spans="1:12" x14ac:dyDescent="0.25">
      <c r="A6" s="3">
        <v>5963</v>
      </c>
      <c r="B6" s="3">
        <v>1367</v>
      </c>
      <c r="C6" s="3">
        <v>408148</v>
      </c>
    </row>
    <row r="7" spans="1:12" x14ac:dyDescent="0.25">
      <c r="A7" s="3">
        <v>7085</v>
      </c>
      <c r="B7" s="3">
        <v>1528</v>
      </c>
      <c r="C7" s="3">
        <v>405845</v>
      </c>
      <c r="H7" s="5" t="s">
        <v>44</v>
      </c>
      <c r="I7" t="s">
        <v>45</v>
      </c>
      <c r="J7" s="5" t="s">
        <v>48</v>
      </c>
      <c r="K7" t="s">
        <v>49</v>
      </c>
    </row>
    <row r="8" spans="1:12" x14ac:dyDescent="0.25">
      <c r="A8" s="6">
        <v>31624</v>
      </c>
      <c r="B8" s="6">
        <v>10435</v>
      </c>
      <c r="C8" s="6">
        <v>2371677</v>
      </c>
      <c r="H8" s="5" t="s">
        <v>46</v>
      </c>
      <c r="J8" s="5" t="s">
        <v>47</v>
      </c>
    </row>
    <row r="9" spans="1:12" x14ac:dyDescent="0.25">
      <c r="I9" s="2" t="s">
        <v>17</v>
      </c>
      <c r="J9" s="3">
        <v>5837</v>
      </c>
    </row>
    <row r="10" spans="1:12" ht="16.5" thickBot="1" x14ac:dyDescent="0.3">
      <c r="I10" s="2" t="s">
        <v>18</v>
      </c>
      <c r="J10" s="3">
        <v>27452</v>
      </c>
    </row>
    <row r="11" spans="1:12" x14ac:dyDescent="0.25">
      <c r="A11" s="8" t="s">
        <v>52</v>
      </c>
      <c r="B11" s="9" t="s">
        <v>3</v>
      </c>
      <c r="C11" s="9" t="s">
        <v>54</v>
      </c>
    </row>
    <row r="12" spans="1:12" ht="16.5" thickBot="1" x14ac:dyDescent="0.3">
      <c r="A12" s="10" t="s">
        <v>50</v>
      </c>
      <c r="B12" s="11" t="s">
        <v>51</v>
      </c>
      <c r="C12" s="20"/>
    </row>
    <row r="13" spans="1:12" x14ac:dyDescent="0.25">
      <c r="A13" s="12">
        <v>2012</v>
      </c>
      <c r="B13" s="13">
        <v>78688</v>
      </c>
      <c r="C13" s="44">
        <v>0.12180000000000001</v>
      </c>
      <c r="D13" s="46">
        <f>AVERAGE(C13:C18)</f>
        <v>0.11364999999999999</v>
      </c>
      <c r="F13" s="16" t="s">
        <v>53</v>
      </c>
      <c r="H13" s="5" t="s">
        <v>55</v>
      </c>
    </row>
    <row r="14" spans="1:12" x14ac:dyDescent="0.25">
      <c r="A14" s="12">
        <v>2013</v>
      </c>
      <c r="B14" s="13">
        <v>74990</v>
      </c>
      <c r="C14" s="44">
        <v>0.1182</v>
      </c>
      <c r="F14" s="17" t="s">
        <v>17</v>
      </c>
    </row>
    <row r="15" spans="1:12" x14ac:dyDescent="0.25">
      <c r="A15" s="12">
        <v>2014</v>
      </c>
      <c r="B15" s="13">
        <v>73773</v>
      </c>
      <c r="C15" s="44">
        <v>0.1176</v>
      </c>
      <c r="F15" s="18">
        <v>4721</v>
      </c>
    </row>
    <row r="16" spans="1:12" x14ac:dyDescent="0.25">
      <c r="A16" s="12">
        <v>2015</v>
      </c>
      <c r="B16" s="13">
        <v>72630</v>
      </c>
      <c r="C16" s="44">
        <v>0.11459999999999999</v>
      </c>
      <c r="F16" s="18">
        <v>383</v>
      </c>
      <c r="H16" s="5" t="s">
        <v>57</v>
      </c>
      <c r="I16" t="s">
        <v>44</v>
      </c>
    </row>
    <row r="17" spans="1:22" ht="16.5" thickBot="1" x14ac:dyDescent="0.3">
      <c r="A17" s="12">
        <v>2016</v>
      </c>
      <c r="B17" s="13">
        <v>72547</v>
      </c>
      <c r="C17" s="44">
        <v>0.107</v>
      </c>
      <c r="F17" s="18">
        <v>126</v>
      </c>
      <c r="H17" s="3">
        <v>15699</v>
      </c>
      <c r="I17" s="5" t="s">
        <v>56</v>
      </c>
    </row>
    <row r="18" spans="1:22" ht="16.5" thickBot="1" x14ac:dyDescent="0.3">
      <c r="A18" s="14">
        <v>2017</v>
      </c>
      <c r="B18" s="15">
        <v>70273</v>
      </c>
      <c r="C18" s="44">
        <v>0.1027</v>
      </c>
      <c r="F18" s="18">
        <v>39</v>
      </c>
      <c r="J18" s="53"/>
      <c r="K18" s="50"/>
      <c r="L18" s="65" t="s">
        <v>59</v>
      </c>
      <c r="M18" s="51"/>
      <c r="N18" s="51"/>
      <c r="O18" s="51"/>
      <c r="P18" s="51"/>
      <c r="Q18" s="51"/>
      <c r="R18" s="51"/>
      <c r="S18" s="51"/>
      <c r="T18" s="51"/>
      <c r="U18" s="51"/>
      <c r="V18" s="52"/>
    </row>
    <row r="19" spans="1:22" ht="16.5" thickBot="1" x14ac:dyDescent="0.3">
      <c r="A19" s="14"/>
      <c r="B19" s="21"/>
      <c r="C19" s="45">
        <f>SUM(C13:C18)</f>
        <v>0.68189999999999995</v>
      </c>
      <c r="F19" s="18">
        <v>22</v>
      </c>
      <c r="J19" s="53"/>
      <c r="K19" s="12"/>
      <c r="L19" s="66" t="s">
        <v>64</v>
      </c>
      <c r="M19" s="53"/>
      <c r="N19" s="53"/>
      <c r="O19" s="53"/>
      <c r="P19" s="53"/>
      <c r="Q19" s="53"/>
      <c r="R19" s="53"/>
      <c r="S19" s="53"/>
      <c r="T19" s="53"/>
      <c r="U19" s="53"/>
      <c r="V19" s="20"/>
    </row>
    <row r="20" spans="1:22" ht="16.5" thickBot="1" x14ac:dyDescent="0.3">
      <c r="F20" s="18">
        <v>0</v>
      </c>
      <c r="H20" s="5" t="s">
        <v>58</v>
      </c>
      <c r="I20" t="s">
        <v>44</v>
      </c>
      <c r="J20" s="53"/>
      <c r="K20" s="12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20"/>
    </row>
    <row r="21" spans="1:22" x14ac:dyDescent="0.25">
      <c r="F21" s="18">
        <v>17</v>
      </c>
      <c r="H21">
        <v>2012</v>
      </c>
      <c r="I21" s="3">
        <v>15338</v>
      </c>
      <c r="J21" s="53"/>
      <c r="K21" s="12"/>
      <c r="L21" s="8" t="s">
        <v>50</v>
      </c>
      <c r="M21" s="9" t="s">
        <v>65</v>
      </c>
      <c r="N21" s="53"/>
      <c r="O21" s="53"/>
      <c r="P21" s="53"/>
      <c r="Q21" s="53"/>
      <c r="R21" s="53"/>
      <c r="S21" s="53"/>
      <c r="T21" s="53"/>
      <c r="U21" s="53"/>
      <c r="V21" s="20"/>
    </row>
    <row r="22" spans="1:22" x14ac:dyDescent="0.25">
      <c r="F22" s="18">
        <v>34</v>
      </c>
      <c r="J22" s="53"/>
      <c r="K22" s="12"/>
      <c r="L22" s="12">
        <v>2012</v>
      </c>
      <c r="M22" s="13">
        <v>645647</v>
      </c>
      <c r="N22" s="53"/>
      <c r="O22" s="53"/>
      <c r="P22" s="53"/>
      <c r="Q22" s="53"/>
      <c r="R22" s="53"/>
      <c r="S22" s="53"/>
      <c r="T22" s="53"/>
      <c r="U22" s="53"/>
      <c r="V22" s="20"/>
    </row>
    <row r="23" spans="1:22" x14ac:dyDescent="0.25">
      <c r="F23" s="18">
        <v>5342</v>
      </c>
      <c r="J23" s="53"/>
      <c r="K23" s="12"/>
      <c r="L23" s="12">
        <v>2013</v>
      </c>
      <c r="M23" s="13">
        <v>634404</v>
      </c>
      <c r="N23" s="53"/>
      <c r="O23" s="53"/>
      <c r="P23" s="53"/>
      <c r="Q23" s="53"/>
      <c r="R23" s="53"/>
      <c r="S23" s="53"/>
      <c r="T23" s="53"/>
      <c r="U23" s="53"/>
      <c r="V23" s="20"/>
    </row>
    <row r="24" spans="1:22" ht="16.5" thickBot="1" x14ac:dyDescent="0.3">
      <c r="F24" s="19"/>
      <c r="J24" s="53"/>
      <c r="K24" s="12"/>
      <c r="L24" s="12">
        <v>2014</v>
      </c>
      <c r="M24" s="13">
        <v>627127</v>
      </c>
      <c r="N24" s="53"/>
      <c r="O24" s="53"/>
      <c r="P24" s="53"/>
      <c r="Q24" s="53"/>
      <c r="R24" s="53"/>
      <c r="S24" s="53"/>
      <c r="T24" s="53"/>
      <c r="U24" s="53"/>
      <c r="V24" s="20"/>
    </row>
    <row r="25" spans="1:22" x14ac:dyDescent="0.25">
      <c r="J25" s="53"/>
      <c r="K25" s="12"/>
      <c r="L25" s="12">
        <v>2015</v>
      </c>
      <c r="M25" s="13">
        <v>633299</v>
      </c>
      <c r="N25" s="53"/>
      <c r="O25" s="53"/>
      <c r="P25" s="53"/>
      <c r="Q25" s="53"/>
      <c r="R25" s="53"/>
      <c r="S25" s="53"/>
      <c r="T25" s="53"/>
      <c r="U25" s="53"/>
      <c r="V25" s="20"/>
    </row>
    <row r="26" spans="1:22" x14ac:dyDescent="0.25">
      <c r="J26" s="53"/>
      <c r="K26" s="12"/>
      <c r="L26" s="12">
        <v>2016</v>
      </c>
      <c r="M26" s="13">
        <v>677554</v>
      </c>
      <c r="N26" s="53"/>
      <c r="O26" s="53"/>
      <c r="P26" s="53"/>
      <c r="Q26" s="53"/>
      <c r="R26" s="53"/>
      <c r="S26" s="53"/>
      <c r="T26" s="53"/>
      <c r="U26" s="53"/>
      <c r="V26" s="20"/>
    </row>
    <row r="27" spans="1:22" ht="16.5" thickBot="1" x14ac:dyDescent="0.3">
      <c r="J27" s="53"/>
      <c r="K27" s="12"/>
      <c r="L27" s="14">
        <v>2017</v>
      </c>
      <c r="M27" s="15">
        <v>683925</v>
      </c>
      <c r="N27" s="53"/>
      <c r="O27" s="53"/>
      <c r="P27" s="53"/>
      <c r="Q27" s="53"/>
      <c r="R27" s="53"/>
      <c r="S27" s="53"/>
      <c r="T27" s="53"/>
      <c r="U27" s="53"/>
      <c r="V27" s="20"/>
    </row>
    <row r="28" spans="1:22" x14ac:dyDescent="0.25">
      <c r="J28" s="53"/>
      <c r="K28" s="12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20"/>
    </row>
    <row r="29" spans="1:22" x14ac:dyDescent="0.25">
      <c r="J29" s="53"/>
      <c r="K29" s="12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20"/>
    </row>
    <row r="30" spans="1:22" x14ac:dyDescent="0.25">
      <c r="J30" s="53"/>
      <c r="K30" s="12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20"/>
    </row>
    <row r="31" spans="1:22" x14ac:dyDescent="0.25">
      <c r="C31" s="5" t="s">
        <v>68</v>
      </c>
      <c r="J31" s="53"/>
      <c r="K31" s="12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20"/>
    </row>
    <row r="32" spans="1:22" ht="16.5" thickBot="1" x14ac:dyDescent="0.3">
      <c r="J32" s="53"/>
      <c r="K32" s="12">
        <f>TREND(M22:M27,L22:L27)</f>
        <v>626968</v>
      </c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20"/>
    </row>
    <row r="33" spans="3:22" x14ac:dyDescent="0.25">
      <c r="C33" s="50"/>
      <c r="D33" s="51"/>
      <c r="E33" s="51"/>
      <c r="F33" s="51"/>
      <c r="G33" s="51"/>
      <c r="H33" s="51"/>
      <c r="I33" s="51"/>
      <c r="J33" s="51"/>
      <c r="K33" s="12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20"/>
    </row>
    <row r="34" spans="3:22" x14ac:dyDescent="0.25">
      <c r="C34" s="12"/>
      <c r="D34" s="53"/>
      <c r="E34" s="53"/>
      <c r="F34" s="53"/>
      <c r="G34" s="53"/>
      <c r="H34" s="53"/>
      <c r="I34" s="53"/>
      <c r="J34" s="53"/>
      <c r="K34" s="12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20"/>
    </row>
    <row r="35" spans="3:22" ht="16.5" thickBot="1" x14ac:dyDescent="0.3">
      <c r="C35" s="12"/>
      <c r="D35" s="2" t="s">
        <v>14</v>
      </c>
      <c r="E35" s="2" t="s">
        <v>15</v>
      </c>
      <c r="F35" s="2" t="s">
        <v>16</v>
      </c>
      <c r="G35" s="2" t="s">
        <v>17</v>
      </c>
      <c r="H35" s="2" t="s">
        <v>18</v>
      </c>
      <c r="I35" s="53"/>
      <c r="J35" s="53"/>
      <c r="K35" s="14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57"/>
    </row>
    <row r="36" spans="3:22" x14ac:dyDescent="0.25">
      <c r="C36" s="12"/>
      <c r="D36" s="54">
        <v>1984</v>
      </c>
      <c r="E36" s="54">
        <v>13808</v>
      </c>
      <c r="F36" s="54">
        <v>14206</v>
      </c>
      <c r="G36" s="54">
        <v>6685</v>
      </c>
      <c r="H36" s="54">
        <v>30178</v>
      </c>
      <c r="I36" s="53"/>
      <c r="J36" s="20"/>
    </row>
    <row r="37" spans="3:22" x14ac:dyDescent="0.25">
      <c r="C37" s="12"/>
      <c r="D37" s="54">
        <v>1320</v>
      </c>
      <c r="E37" s="54">
        <v>3433</v>
      </c>
      <c r="F37" s="54">
        <v>1387</v>
      </c>
      <c r="G37" s="54">
        <v>504</v>
      </c>
      <c r="H37" s="54">
        <v>2710</v>
      </c>
      <c r="I37" s="53"/>
      <c r="J37" s="20"/>
    </row>
    <row r="38" spans="3:22" x14ac:dyDescent="0.25">
      <c r="C38" s="12"/>
      <c r="D38" s="54">
        <v>77</v>
      </c>
      <c r="E38" s="54">
        <v>199</v>
      </c>
      <c r="F38" s="54">
        <v>778</v>
      </c>
      <c r="G38" s="54">
        <v>100</v>
      </c>
      <c r="H38" s="54">
        <v>1053</v>
      </c>
      <c r="I38" s="53"/>
      <c r="J38" s="20"/>
    </row>
    <row r="39" spans="3:22" x14ac:dyDescent="0.25">
      <c r="C39" s="12"/>
      <c r="D39" s="54">
        <v>67</v>
      </c>
      <c r="E39" s="54">
        <v>202</v>
      </c>
      <c r="F39" s="54">
        <v>143</v>
      </c>
      <c r="G39" s="54">
        <v>69</v>
      </c>
      <c r="H39" s="54">
        <v>258</v>
      </c>
      <c r="I39" s="53"/>
      <c r="J39" s="20"/>
    </row>
    <row r="40" spans="3:22" x14ac:dyDescent="0.25">
      <c r="C40" s="12"/>
      <c r="D40" s="54">
        <v>56</v>
      </c>
      <c r="E40" s="54">
        <v>379</v>
      </c>
      <c r="F40" s="54">
        <v>384</v>
      </c>
      <c r="G40" s="54">
        <v>27</v>
      </c>
      <c r="H40" s="54">
        <v>580</v>
      </c>
      <c r="I40" s="53"/>
      <c r="J40" s="20"/>
    </row>
    <row r="41" spans="3:22" x14ac:dyDescent="0.25">
      <c r="C41" s="12"/>
      <c r="D41" s="54">
        <v>1</v>
      </c>
      <c r="E41" s="54">
        <v>3</v>
      </c>
      <c r="F41" s="54">
        <v>0</v>
      </c>
      <c r="G41" s="54">
        <v>21</v>
      </c>
      <c r="H41" s="54">
        <v>325</v>
      </c>
      <c r="I41" s="53"/>
      <c r="J41" s="20"/>
    </row>
    <row r="42" spans="3:22" x14ac:dyDescent="0.25">
      <c r="C42" s="12"/>
      <c r="D42" s="54">
        <v>7</v>
      </c>
      <c r="E42" s="54">
        <v>18</v>
      </c>
      <c r="F42" s="54">
        <v>49</v>
      </c>
      <c r="G42" s="54">
        <v>19</v>
      </c>
      <c r="H42" s="54">
        <v>66</v>
      </c>
      <c r="I42" s="53"/>
      <c r="J42" s="20"/>
    </row>
    <row r="43" spans="3:22" ht="16.5" thickBot="1" x14ac:dyDescent="0.3">
      <c r="C43" s="12"/>
      <c r="D43" s="54">
        <v>4</v>
      </c>
      <c r="E43" s="54">
        <v>65</v>
      </c>
      <c r="F43" s="54">
        <v>203</v>
      </c>
      <c r="G43" s="54">
        <v>34</v>
      </c>
      <c r="H43" s="54">
        <v>118</v>
      </c>
      <c r="I43" s="53"/>
      <c r="J43" s="13">
        <v>627127</v>
      </c>
    </row>
    <row r="44" spans="3:22" ht="16.5" thickBot="1" x14ac:dyDescent="0.3">
      <c r="C44" s="10" t="s">
        <v>66</v>
      </c>
      <c r="D44" s="47">
        <v>3516</v>
      </c>
      <c r="E44" s="48">
        <v>18107</v>
      </c>
      <c r="F44" s="48">
        <v>17150</v>
      </c>
      <c r="G44" s="48">
        <v>7459</v>
      </c>
      <c r="H44" s="49">
        <v>35288</v>
      </c>
      <c r="I44" s="53"/>
      <c r="J44" s="20"/>
    </row>
    <row r="45" spans="3:22" x14ac:dyDescent="0.25">
      <c r="C45" s="12"/>
      <c r="D45" s="53"/>
      <c r="E45" s="53"/>
      <c r="F45" s="53"/>
      <c r="G45" s="53"/>
      <c r="H45" s="53"/>
      <c r="I45" s="53"/>
      <c r="J45" s="20"/>
    </row>
    <row r="46" spans="3:22" x14ac:dyDescent="0.25">
      <c r="C46" s="12"/>
      <c r="D46" s="53"/>
      <c r="E46" s="53"/>
      <c r="F46" s="53"/>
      <c r="G46" s="53"/>
      <c r="H46" s="53"/>
      <c r="I46" s="53"/>
      <c r="J46" s="20"/>
    </row>
    <row r="47" spans="3:22" x14ac:dyDescent="0.25">
      <c r="C47" s="10" t="s">
        <v>67</v>
      </c>
      <c r="D47" s="55">
        <f>D44/J43</f>
        <v>5.6065198915052298E-3</v>
      </c>
      <c r="E47" s="55">
        <f>E44/J43</f>
        <v>2.8872939611912739E-2</v>
      </c>
      <c r="F47" s="55">
        <f>F44/J43</f>
        <v>2.7346932917893824E-2</v>
      </c>
      <c r="G47" s="55">
        <f>G44/J43</f>
        <v>1.1893922602598835E-2</v>
      </c>
      <c r="H47" s="55">
        <f>H44/J43</f>
        <v>5.626930430359401E-2</v>
      </c>
      <c r="I47" s="53"/>
      <c r="J47" s="20"/>
    </row>
    <row r="48" spans="3:22" x14ac:dyDescent="0.25">
      <c r="C48" s="12"/>
      <c r="D48" s="53"/>
      <c r="E48" s="53"/>
      <c r="F48" s="53"/>
      <c r="G48" s="53"/>
      <c r="H48" s="53"/>
      <c r="I48" s="53"/>
      <c r="J48" s="20"/>
    </row>
    <row r="49" spans="3:10" ht="16.5" thickBot="1" x14ac:dyDescent="0.3">
      <c r="C49" s="14"/>
      <c r="D49" s="56">
        <f>AVERAGE(D47:H47)</f>
        <v>2.5997923865500927E-2</v>
      </c>
      <c r="E49" s="21"/>
      <c r="F49" s="21"/>
      <c r="G49" s="21"/>
      <c r="H49" s="21"/>
      <c r="I49" s="21"/>
      <c r="J49" s="57"/>
    </row>
  </sheetData>
  <phoneticPr fontId="8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/>
  </sheetViews>
  <sheetFormatPr defaultColWidth="11.25" defaultRowHeight="15" customHeight="1" x14ac:dyDescent="0.25"/>
  <cols>
    <col min="1" max="1" width="10.625" customWidth="1"/>
    <col min="2" max="2" width="19.125" customWidth="1"/>
    <col min="3" max="11" width="10.625" customWidth="1"/>
  </cols>
  <sheetData>
    <row r="1" spans="1:11" ht="15.75" customHeigh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>
        <v>2012</v>
      </c>
      <c r="B2" s="2" t="s">
        <v>11</v>
      </c>
      <c r="C2" s="3">
        <v>6128</v>
      </c>
      <c r="D2" s="3">
        <v>3726</v>
      </c>
      <c r="E2" s="3">
        <v>2958</v>
      </c>
      <c r="F2" s="3">
        <v>711</v>
      </c>
      <c r="G2" s="3">
        <v>120</v>
      </c>
      <c r="H2" s="3">
        <v>6</v>
      </c>
      <c r="I2" s="3">
        <v>102</v>
      </c>
      <c r="J2" s="3">
        <v>95</v>
      </c>
      <c r="K2" s="3">
        <v>13846</v>
      </c>
    </row>
    <row r="3" spans="1:11" ht="15.75" customHeight="1" x14ac:dyDescent="0.25">
      <c r="A3" s="2">
        <v>2012</v>
      </c>
      <c r="B3" s="2" t="s">
        <v>12</v>
      </c>
      <c r="C3" s="3">
        <v>7641</v>
      </c>
      <c r="D3" s="3">
        <v>3732</v>
      </c>
      <c r="E3" s="3">
        <v>2892</v>
      </c>
      <c r="F3" s="3">
        <v>583</v>
      </c>
      <c r="G3" s="3">
        <v>146</v>
      </c>
      <c r="H3" s="3">
        <v>9</v>
      </c>
      <c r="I3" s="3">
        <v>163</v>
      </c>
      <c r="J3" s="3">
        <v>172</v>
      </c>
      <c r="K3" s="3">
        <v>15338</v>
      </c>
    </row>
    <row r="4" spans="1:11" ht="15.75" customHeight="1" x14ac:dyDescent="0.25">
      <c r="A4" s="2">
        <v>2012</v>
      </c>
      <c r="B4" s="2" t="s">
        <v>13</v>
      </c>
      <c r="C4" s="3">
        <v>15699</v>
      </c>
      <c r="D4" s="3">
        <v>3077</v>
      </c>
      <c r="E4" s="3">
        <v>1052</v>
      </c>
      <c r="F4" s="3">
        <v>386</v>
      </c>
      <c r="G4" s="3">
        <v>70</v>
      </c>
      <c r="H4" s="3">
        <v>6</v>
      </c>
      <c r="I4" s="3">
        <v>32</v>
      </c>
      <c r="J4" s="3">
        <v>288</v>
      </c>
      <c r="K4" s="3">
        <v>20610</v>
      </c>
    </row>
    <row r="5" spans="1:11" ht="15.75" customHeight="1" x14ac:dyDescent="0.25">
      <c r="A5" s="2">
        <v>2012</v>
      </c>
      <c r="B5" s="2" t="s">
        <v>14</v>
      </c>
      <c r="C5" s="3">
        <v>2715</v>
      </c>
      <c r="D5" s="3">
        <v>1341</v>
      </c>
      <c r="E5" s="3">
        <v>60</v>
      </c>
      <c r="F5" s="3">
        <v>98</v>
      </c>
      <c r="G5" s="3">
        <v>22</v>
      </c>
      <c r="H5" s="3">
        <v>1</v>
      </c>
      <c r="I5" s="3">
        <v>8</v>
      </c>
      <c r="J5" s="3">
        <v>12</v>
      </c>
      <c r="K5" s="3">
        <v>4257</v>
      </c>
    </row>
    <row r="6" spans="1:11" ht="15.75" customHeight="1" x14ac:dyDescent="0.25">
      <c r="A6" s="2">
        <v>2012</v>
      </c>
      <c r="B6" s="2" t="s">
        <v>15</v>
      </c>
      <c r="C6" s="3">
        <v>12181</v>
      </c>
      <c r="D6" s="3">
        <v>4320</v>
      </c>
      <c r="E6" s="3">
        <v>134</v>
      </c>
      <c r="F6" s="3">
        <v>160</v>
      </c>
      <c r="G6" s="3">
        <v>177</v>
      </c>
      <c r="H6" s="3">
        <v>5</v>
      </c>
      <c r="I6" s="3">
        <v>26</v>
      </c>
      <c r="J6" s="3">
        <v>78</v>
      </c>
      <c r="K6" s="3">
        <v>17081</v>
      </c>
    </row>
    <row r="7" spans="1:11" ht="15.75" customHeight="1" x14ac:dyDescent="0.25">
      <c r="A7" s="2">
        <v>2012</v>
      </c>
      <c r="B7" s="2" t="s">
        <v>16</v>
      </c>
      <c r="C7" s="3">
        <v>14740</v>
      </c>
      <c r="D7" s="3">
        <v>1680</v>
      </c>
      <c r="E7" s="3">
        <v>500</v>
      </c>
      <c r="F7" s="3">
        <v>117</v>
      </c>
      <c r="G7" s="3">
        <v>245</v>
      </c>
      <c r="H7" s="3">
        <v>0</v>
      </c>
      <c r="I7" s="3">
        <v>101</v>
      </c>
      <c r="J7" s="3">
        <v>255</v>
      </c>
      <c r="K7" s="3">
        <v>17638</v>
      </c>
    </row>
    <row r="8" spans="1:11" ht="15.75" customHeight="1" x14ac:dyDescent="0.25">
      <c r="A8" s="2">
        <v>2012</v>
      </c>
      <c r="B8" s="2" t="s">
        <v>17</v>
      </c>
      <c r="C8" s="3">
        <v>8115</v>
      </c>
      <c r="D8" s="3">
        <v>630</v>
      </c>
      <c r="E8" s="3">
        <v>118</v>
      </c>
      <c r="F8" s="3">
        <v>77</v>
      </c>
      <c r="G8" s="3">
        <v>43</v>
      </c>
      <c r="H8" s="3">
        <v>0</v>
      </c>
      <c r="I8" s="3">
        <v>23</v>
      </c>
      <c r="J8" s="3">
        <v>40</v>
      </c>
      <c r="K8" s="3">
        <v>9046</v>
      </c>
    </row>
    <row r="9" spans="1:11" ht="15.75" customHeight="1" x14ac:dyDescent="0.25">
      <c r="A9" s="2">
        <v>2012</v>
      </c>
      <c r="B9" s="2" t="s">
        <v>18</v>
      </c>
      <c r="C9" s="3">
        <v>34719</v>
      </c>
      <c r="D9" s="3">
        <v>2976</v>
      </c>
      <c r="E9" s="3">
        <v>717</v>
      </c>
      <c r="F9" s="3">
        <v>332</v>
      </c>
      <c r="G9" s="3">
        <v>585</v>
      </c>
      <c r="H9" s="3">
        <v>560</v>
      </c>
      <c r="I9" s="3">
        <v>71</v>
      </c>
      <c r="J9" s="3">
        <v>142</v>
      </c>
      <c r="K9" s="3">
        <v>40102</v>
      </c>
    </row>
    <row r="10" spans="1:11" ht="15.75" customHeight="1" x14ac:dyDescent="0.25">
      <c r="A10" s="2">
        <v>2012</v>
      </c>
      <c r="B10" s="2" t="s">
        <v>19</v>
      </c>
      <c r="C10" s="3">
        <v>292665</v>
      </c>
      <c r="D10" s="3">
        <v>57206</v>
      </c>
      <c r="E10" s="3">
        <v>139344</v>
      </c>
      <c r="F10" s="3">
        <v>5745</v>
      </c>
      <c r="G10" s="3">
        <v>5699</v>
      </c>
      <c r="H10" s="3">
        <v>1528</v>
      </c>
      <c r="I10" s="3">
        <v>1033</v>
      </c>
      <c r="J10" s="3">
        <v>4509</v>
      </c>
      <c r="K10" s="3">
        <v>507729</v>
      </c>
    </row>
    <row r="11" spans="1:11" ht="15.75" customHeight="1" x14ac:dyDescent="0.25">
      <c r="A11" s="2">
        <v>2012</v>
      </c>
      <c r="B11" s="2" t="s">
        <v>20</v>
      </c>
      <c r="C11" s="3">
        <v>394603</v>
      </c>
      <c r="D11" s="3">
        <v>78688</v>
      </c>
      <c r="E11" s="3">
        <v>147775</v>
      </c>
      <c r="F11" s="3">
        <v>8209</v>
      </c>
      <c r="G11" s="3">
        <v>7107</v>
      </c>
      <c r="H11" s="3">
        <v>2115</v>
      </c>
      <c r="I11" s="3">
        <v>1559</v>
      </c>
      <c r="J11" s="3">
        <v>5591</v>
      </c>
      <c r="K11" s="3">
        <v>645647</v>
      </c>
    </row>
    <row r="12" spans="1:11" ht="15.75" customHeight="1" x14ac:dyDescent="0.25">
      <c r="A12" s="2">
        <v>2013</v>
      </c>
      <c r="B12" s="2" t="s">
        <v>11</v>
      </c>
      <c r="C12" s="3">
        <v>5969</v>
      </c>
      <c r="D12" s="3">
        <v>3854</v>
      </c>
      <c r="E12" s="3">
        <v>3163</v>
      </c>
      <c r="F12" s="3">
        <v>639</v>
      </c>
      <c r="G12" s="3">
        <v>131</v>
      </c>
      <c r="H12" s="3">
        <v>4</v>
      </c>
      <c r="I12" s="3">
        <v>73</v>
      </c>
      <c r="J12" s="3">
        <v>104</v>
      </c>
      <c r="K12" s="3">
        <v>13937</v>
      </c>
    </row>
    <row r="13" spans="1:11" ht="15.75" customHeight="1" x14ac:dyDescent="0.25">
      <c r="A13" s="2">
        <v>2013</v>
      </c>
      <c r="B13" s="2" t="s">
        <v>12</v>
      </c>
      <c r="C13" s="3">
        <v>6935</v>
      </c>
      <c r="D13" s="3">
        <v>3568</v>
      </c>
      <c r="E13" s="3">
        <v>3146</v>
      </c>
      <c r="F13" s="3">
        <v>482</v>
      </c>
      <c r="G13" s="3">
        <v>203</v>
      </c>
      <c r="H13" s="3">
        <v>7</v>
      </c>
      <c r="I13" s="3">
        <v>96</v>
      </c>
      <c r="J13" s="3">
        <v>211</v>
      </c>
      <c r="K13" s="3">
        <v>14648</v>
      </c>
    </row>
    <row r="14" spans="1:11" ht="15.75" customHeight="1" x14ac:dyDescent="0.25">
      <c r="A14" s="2">
        <v>2013</v>
      </c>
      <c r="B14" s="2" t="s">
        <v>13</v>
      </c>
      <c r="C14" s="3">
        <v>14527</v>
      </c>
      <c r="D14" s="3">
        <v>3149</v>
      </c>
      <c r="E14" s="3">
        <v>1137</v>
      </c>
      <c r="F14" s="3">
        <v>304</v>
      </c>
      <c r="G14" s="3">
        <v>112</v>
      </c>
      <c r="H14" s="3">
        <v>2</v>
      </c>
      <c r="I14" s="3">
        <v>32</v>
      </c>
      <c r="J14" s="3">
        <v>288</v>
      </c>
      <c r="K14" s="3">
        <v>19551</v>
      </c>
    </row>
    <row r="15" spans="1:11" ht="15.75" customHeight="1" x14ac:dyDescent="0.25">
      <c r="A15" s="2">
        <v>2013</v>
      </c>
      <c r="B15" s="2" t="s">
        <v>14</v>
      </c>
      <c r="C15" s="3">
        <v>2479</v>
      </c>
      <c r="D15" s="3">
        <v>1354</v>
      </c>
      <c r="E15" s="3">
        <v>66</v>
      </c>
      <c r="F15" s="3">
        <v>85</v>
      </c>
      <c r="G15" s="3">
        <v>52</v>
      </c>
      <c r="H15" s="3">
        <v>2</v>
      </c>
      <c r="I15" s="3">
        <v>2</v>
      </c>
      <c r="J15" s="3">
        <v>13</v>
      </c>
      <c r="K15" s="3">
        <v>4053</v>
      </c>
    </row>
    <row r="16" spans="1:11" ht="15.75" customHeight="1" x14ac:dyDescent="0.25">
      <c r="A16" s="2">
        <v>2013</v>
      </c>
      <c r="B16" s="2" t="s">
        <v>15</v>
      </c>
      <c r="C16" s="3">
        <v>12609</v>
      </c>
      <c r="D16" s="3">
        <v>4045</v>
      </c>
      <c r="E16" s="3">
        <v>145</v>
      </c>
      <c r="F16" s="3">
        <v>189</v>
      </c>
      <c r="G16" s="3">
        <v>288</v>
      </c>
      <c r="H16" s="3">
        <v>4</v>
      </c>
      <c r="I16" s="3">
        <v>16</v>
      </c>
      <c r="J16" s="3">
        <v>67</v>
      </c>
      <c r="K16" s="3">
        <v>17363</v>
      </c>
    </row>
    <row r="17" spans="1:11" ht="15.75" customHeight="1" x14ac:dyDescent="0.25">
      <c r="A17" s="2">
        <v>2013</v>
      </c>
      <c r="B17" s="2" t="s">
        <v>16</v>
      </c>
      <c r="C17" s="3">
        <v>13912</v>
      </c>
      <c r="D17" s="3">
        <v>1651</v>
      </c>
      <c r="E17" s="3">
        <v>653</v>
      </c>
      <c r="F17" s="3">
        <v>156</v>
      </c>
      <c r="G17" s="3">
        <v>345</v>
      </c>
      <c r="H17" s="3">
        <v>1</v>
      </c>
      <c r="I17" s="3">
        <v>95</v>
      </c>
      <c r="J17" s="3">
        <v>240</v>
      </c>
      <c r="K17" s="3">
        <v>17053</v>
      </c>
    </row>
    <row r="18" spans="1:11" ht="15.75" customHeight="1" x14ac:dyDescent="0.25">
      <c r="A18" s="2">
        <v>2013</v>
      </c>
      <c r="B18" s="2" t="s">
        <v>17</v>
      </c>
      <c r="C18" s="3">
        <v>6968</v>
      </c>
      <c r="D18" s="3">
        <v>477</v>
      </c>
      <c r="E18" s="3">
        <v>127</v>
      </c>
      <c r="F18" s="3">
        <v>68</v>
      </c>
      <c r="G18" s="3">
        <v>39</v>
      </c>
      <c r="H18" s="3">
        <v>0</v>
      </c>
      <c r="I18" s="3">
        <v>24</v>
      </c>
      <c r="J18" s="3">
        <v>40</v>
      </c>
      <c r="K18" s="3">
        <v>7743</v>
      </c>
    </row>
    <row r="19" spans="1:11" ht="15.75" customHeight="1" x14ac:dyDescent="0.25">
      <c r="A19" s="2">
        <v>2013</v>
      </c>
      <c r="B19" s="2" t="s">
        <v>18</v>
      </c>
      <c r="C19" s="3">
        <v>32506</v>
      </c>
      <c r="D19" s="3">
        <v>2837</v>
      </c>
      <c r="E19" s="3">
        <v>826</v>
      </c>
      <c r="F19" s="3">
        <v>312</v>
      </c>
      <c r="G19" s="3">
        <v>667</v>
      </c>
      <c r="H19" s="3">
        <v>386</v>
      </c>
      <c r="I19" s="3">
        <v>85</v>
      </c>
      <c r="J19" s="3">
        <v>132</v>
      </c>
      <c r="K19" s="3">
        <v>37751</v>
      </c>
    </row>
    <row r="20" spans="1:11" ht="15.75" customHeight="1" x14ac:dyDescent="0.25">
      <c r="A20" s="2">
        <v>2013</v>
      </c>
      <c r="B20" s="2" t="s">
        <v>19</v>
      </c>
      <c r="C20" s="3">
        <v>294503</v>
      </c>
      <c r="D20" s="3">
        <v>54055</v>
      </c>
      <c r="E20" s="3">
        <v>133466</v>
      </c>
      <c r="F20" s="3">
        <v>6402</v>
      </c>
      <c r="G20" s="3">
        <v>6257</v>
      </c>
      <c r="H20" s="3">
        <v>1650</v>
      </c>
      <c r="I20" s="3">
        <v>1172</v>
      </c>
      <c r="J20" s="3">
        <v>4800</v>
      </c>
      <c r="K20" s="3">
        <v>502305</v>
      </c>
    </row>
    <row r="21" spans="1:11" ht="15.75" customHeight="1" x14ac:dyDescent="0.25">
      <c r="A21" s="2">
        <v>2013</v>
      </c>
      <c r="B21" s="2" t="s">
        <v>20</v>
      </c>
      <c r="C21" s="3">
        <v>390408</v>
      </c>
      <c r="D21" s="3">
        <v>74990</v>
      </c>
      <c r="E21" s="3">
        <v>142729</v>
      </c>
      <c r="F21" s="3">
        <v>8637</v>
      </c>
      <c r="G21" s="3">
        <v>8094</v>
      </c>
      <c r="H21" s="3">
        <v>2056</v>
      </c>
      <c r="I21" s="3">
        <v>1595</v>
      </c>
      <c r="J21" s="3">
        <v>5895</v>
      </c>
      <c r="K21" s="3">
        <v>634404</v>
      </c>
    </row>
    <row r="22" spans="1:11" ht="15.75" customHeight="1" x14ac:dyDescent="0.25">
      <c r="A22" s="2">
        <v>2014</v>
      </c>
      <c r="B22" s="2" t="s">
        <v>11</v>
      </c>
      <c r="C22" s="3">
        <v>5953</v>
      </c>
      <c r="D22" s="3">
        <v>3225</v>
      </c>
      <c r="E22" s="3">
        <v>3184</v>
      </c>
      <c r="F22" s="3">
        <v>615</v>
      </c>
      <c r="G22" s="3">
        <v>144</v>
      </c>
      <c r="H22" s="3">
        <v>4</v>
      </c>
      <c r="I22" s="3">
        <v>74</v>
      </c>
      <c r="J22" s="3">
        <v>77</v>
      </c>
      <c r="K22" s="3">
        <v>13276</v>
      </c>
    </row>
    <row r="23" spans="1:11" ht="15.75" customHeight="1" x14ac:dyDescent="0.25">
      <c r="A23" s="2">
        <v>2014</v>
      </c>
      <c r="B23" s="2" t="s">
        <v>12</v>
      </c>
      <c r="C23" s="3">
        <v>7204</v>
      </c>
      <c r="D23" s="3">
        <v>3017</v>
      </c>
      <c r="E23" s="3">
        <v>3281</v>
      </c>
      <c r="F23" s="3">
        <v>465</v>
      </c>
      <c r="G23" s="3">
        <v>164</v>
      </c>
      <c r="H23" s="3">
        <v>6</v>
      </c>
      <c r="I23" s="3">
        <v>109</v>
      </c>
      <c r="J23" s="3">
        <v>253</v>
      </c>
      <c r="K23" s="3">
        <v>14499</v>
      </c>
    </row>
    <row r="24" spans="1:11" ht="15.75" customHeight="1" x14ac:dyDescent="0.25">
      <c r="A24" s="2">
        <v>2014</v>
      </c>
      <c r="B24" s="2" t="s">
        <v>13</v>
      </c>
      <c r="C24" s="3">
        <v>14247</v>
      </c>
      <c r="D24" s="3">
        <v>2947</v>
      </c>
      <c r="E24" s="3">
        <v>1277</v>
      </c>
      <c r="F24" s="3">
        <v>268</v>
      </c>
      <c r="G24" s="3">
        <v>98</v>
      </c>
      <c r="H24" s="3">
        <v>5</v>
      </c>
      <c r="I24" s="3">
        <v>25</v>
      </c>
      <c r="J24" s="3">
        <v>244</v>
      </c>
      <c r="K24" s="3">
        <v>19111</v>
      </c>
    </row>
    <row r="25" spans="1:11" ht="15.75" customHeight="1" x14ac:dyDescent="0.25">
      <c r="A25" s="2">
        <v>2014</v>
      </c>
      <c r="B25" s="2" t="s">
        <v>14</v>
      </c>
      <c r="C25" s="3">
        <v>1984</v>
      </c>
      <c r="D25" s="3">
        <v>1320</v>
      </c>
      <c r="E25" s="3">
        <v>77</v>
      </c>
      <c r="F25" s="3">
        <v>67</v>
      </c>
      <c r="G25" s="3">
        <v>56</v>
      </c>
      <c r="H25" s="3">
        <v>1</v>
      </c>
      <c r="I25" s="3">
        <v>7</v>
      </c>
      <c r="J25" s="3">
        <v>4</v>
      </c>
      <c r="K25" s="3">
        <v>3516</v>
      </c>
    </row>
    <row r="26" spans="1:11" ht="15.75" customHeight="1" x14ac:dyDescent="0.25">
      <c r="A26" s="2">
        <v>2014</v>
      </c>
      <c r="B26" s="2" t="s">
        <v>15</v>
      </c>
      <c r="C26" s="3">
        <v>13808</v>
      </c>
      <c r="D26" s="3">
        <v>3433</v>
      </c>
      <c r="E26" s="3">
        <v>199</v>
      </c>
      <c r="F26" s="3">
        <v>202</v>
      </c>
      <c r="G26" s="3">
        <v>379</v>
      </c>
      <c r="H26" s="3">
        <v>3</v>
      </c>
      <c r="I26" s="3">
        <v>18</v>
      </c>
      <c r="J26" s="3">
        <v>65</v>
      </c>
      <c r="K26" s="3">
        <v>18107</v>
      </c>
    </row>
    <row r="27" spans="1:11" ht="15.75" customHeight="1" x14ac:dyDescent="0.25">
      <c r="A27" s="2">
        <v>2014</v>
      </c>
      <c r="B27" s="2" t="s">
        <v>16</v>
      </c>
      <c r="C27" s="3">
        <v>14206</v>
      </c>
      <c r="D27" s="3">
        <v>1387</v>
      </c>
      <c r="E27" s="3">
        <v>778</v>
      </c>
      <c r="F27" s="3">
        <v>143</v>
      </c>
      <c r="G27" s="3">
        <v>384</v>
      </c>
      <c r="H27" s="3">
        <v>0</v>
      </c>
      <c r="I27" s="3">
        <v>49</v>
      </c>
      <c r="J27" s="3">
        <v>203</v>
      </c>
      <c r="K27" s="3">
        <v>17150</v>
      </c>
    </row>
    <row r="28" spans="1:11" ht="15.75" customHeight="1" x14ac:dyDescent="0.25">
      <c r="A28" s="2">
        <v>2014</v>
      </c>
      <c r="B28" s="2" t="s">
        <v>17</v>
      </c>
      <c r="C28" s="3">
        <v>6685</v>
      </c>
      <c r="D28" s="3">
        <v>504</v>
      </c>
      <c r="E28" s="3">
        <v>100</v>
      </c>
      <c r="F28" s="3">
        <v>69</v>
      </c>
      <c r="G28" s="3">
        <v>27</v>
      </c>
      <c r="H28" s="3">
        <v>21</v>
      </c>
      <c r="I28" s="3">
        <v>19</v>
      </c>
      <c r="J28" s="3">
        <v>34</v>
      </c>
      <c r="K28" s="3">
        <v>7459</v>
      </c>
    </row>
    <row r="29" spans="1:11" ht="15.75" customHeight="1" x14ac:dyDescent="0.25">
      <c r="A29" s="2">
        <v>2014</v>
      </c>
      <c r="B29" s="2" t="s">
        <v>18</v>
      </c>
      <c r="C29" s="3">
        <v>30178</v>
      </c>
      <c r="D29" s="3">
        <v>2710</v>
      </c>
      <c r="E29" s="3">
        <v>1053</v>
      </c>
      <c r="F29" s="3">
        <v>258</v>
      </c>
      <c r="G29" s="3">
        <v>580</v>
      </c>
      <c r="H29" s="3">
        <v>325</v>
      </c>
      <c r="I29" s="3">
        <v>66</v>
      </c>
      <c r="J29" s="3">
        <v>118</v>
      </c>
      <c r="K29" s="3">
        <v>35288</v>
      </c>
    </row>
    <row r="30" spans="1:11" ht="15.75" customHeight="1" x14ac:dyDescent="0.25">
      <c r="A30" s="2">
        <v>2014</v>
      </c>
      <c r="B30" s="2" t="s">
        <v>19</v>
      </c>
      <c r="C30" s="3">
        <v>295353</v>
      </c>
      <c r="D30" s="3">
        <v>55230</v>
      </c>
      <c r="E30" s="3">
        <v>127715</v>
      </c>
      <c r="F30" s="3">
        <v>6761</v>
      </c>
      <c r="G30" s="3">
        <v>6564</v>
      </c>
      <c r="H30" s="3">
        <v>1438</v>
      </c>
      <c r="I30" s="3">
        <v>959</v>
      </c>
      <c r="J30" s="3">
        <v>4701</v>
      </c>
      <c r="K30" s="3">
        <v>498721</v>
      </c>
    </row>
    <row r="31" spans="1:11" ht="15.75" customHeight="1" x14ac:dyDescent="0.25">
      <c r="A31" s="2">
        <v>2014</v>
      </c>
      <c r="B31" s="2" t="s">
        <v>20</v>
      </c>
      <c r="C31" s="3">
        <v>389618</v>
      </c>
      <c r="D31" s="3">
        <v>73773</v>
      </c>
      <c r="E31" s="3">
        <v>137664</v>
      </c>
      <c r="F31" s="3">
        <v>8848</v>
      </c>
      <c r="G31" s="3">
        <v>8396</v>
      </c>
      <c r="H31" s="3">
        <v>1803</v>
      </c>
      <c r="I31" s="3">
        <v>1326</v>
      </c>
      <c r="J31" s="3">
        <v>5699</v>
      </c>
      <c r="K31" s="3">
        <v>627127</v>
      </c>
    </row>
    <row r="32" spans="1:11" ht="15.75" customHeight="1" x14ac:dyDescent="0.25">
      <c r="A32" s="2">
        <v>2015</v>
      </c>
      <c r="B32" s="2" t="s">
        <v>11</v>
      </c>
      <c r="C32" s="3">
        <v>4422</v>
      </c>
      <c r="D32" s="3">
        <v>1907</v>
      </c>
      <c r="E32" s="3">
        <v>2496</v>
      </c>
      <c r="F32" s="3">
        <v>412</v>
      </c>
      <c r="G32" s="3">
        <v>116</v>
      </c>
      <c r="H32" s="3">
        <v>3</v>
      </c>
      <c r="I32" s="3">
        <v>54</v>
      </c>
      <c r="J32" s="3">
        <v>76</v>
      </c>
      <c r="K32" s="3">
        <v>9486</v>
      </c>
    </row>
    <row r="33" spans="1:11" ht="15.75" customHeight="1" x14ac:dyDescent="0.25">
      <c r="A33" s="2">
        <v>2015</v>
      </c>
      <c r="B33" s="2" t="s">
        <v>12</v>
      </c>
      <c r="C33" s="3">
        <v>5234</v>
      </c>
      <c r="D33" s="3">
        <v>2280</v>
      </c>
      <c r="E33" s="3">
        <v>3008</v>
      </c>
      <c r="F33" s="3">
        <v>356</v>
      </c>
      <c r="G33" s="3">
        <v>131</v>
      </c>
      <c r="H33" s="3">
        <v>7</v>
      </c>
      <c r="I33" s="3">
        <v>98</v>
      </c>
      <c r="J33" s="3">
        <v>222</v>
      </c>
      <c r="K33" s="3">
        <v>11336</v>
      </c>
    </row>
    <row r="34" spans="1:11" ht="15.75" customHeight="1" x14ac:dyDescent="0.25">
      <c r="A34" s="2">
        <v>2015</v>
      </c>
      <c r="B34" s="2" t="s">
        <v>13</v>
      </c>
      <c r="C34" s="3">
        <v>13378</v>
      </c>
      <c r="D34" s="3">
        <v>2963</v>
      </c>
      <c r="E34" s="3">
        <v>1165</v>
      </c>
      <c r="F34" s="3">
        <v>246</v>
      </c>
      <c r="G34" s="3">
        <v>97</v>
      </c>
      <c r="H34" s="3">
        <v>1</v>
      </c>
      <c r="I34" s="3">
        <v>35</v>
      </c>
      <c r="J34" s="3">
        <v>279</v>
      </c>
      <c r="K34" s="3">
        <v>18164</v>
      </c>
    </row>
    <row r="35" spans="1:11" ht="15.75" customHeight="1" x14ac:dyDescent="0.25">
      <c r="A35" s="2">
        <v>2015</v>
      </c>
      <c r="B35" s="2" t="s">
        <v>14</v>
      </c>
      <c r="C35" s="3">
        <v>1318</v>
      </c>
      <c r="D35" s="3">
        <v>858</v>
      </c>
      <c r="E35" s="3">
        <v>50</v>
      </c>
      <c r="F35" s="3">
        <v>66</v>
      </c>
      <c r="G35" s="3">
        <v>26</v>
      </c>
      <c r="H35" s="3">
        <v>1</v>
      </c>
      <c r="I35" s="3">
        <v>7</v>
      </c>
      <c r="J35" s="3">
        <v>3</v>
      </c>
      <c r="K35" s="3">
        <v>2329</v>
      </c>
    </row>
    <row r="36" spans="1:11" ht="15.75" customHeight="1" x14ac:dyDescent="0.25">
      <c r="A36" s="2">
        <v>2015</v>
      </c>
      <c r="B36" s="2" t="s">
        <v>15</v>
      </c>
      <c r="C36" s="3">
        <v>11871</v>
      </c>
      <c r="D36" s="3">
        <v>2595</v>
      </c>
      <c r="E36" s="3">
        <v>234</v>
      </c>
      <c r="F36" s="3">
        <v>186</v>
      </c>
      <c r="G36" s="3">
        <v>209</v>
      </c>
      <c r="H36" s="3">
        <v>1</v>
      </c>
      <c r="I36" s="3">
        <v>16</v>
      </c>
      <c r="J36" s="3">
        <v>52</v>
      </c>
      <c r="K36" s="3">
        <v>15164</v>
      </c>
    </row>
    <row r="37" spans="1:11" ht="15.75" customHeight="1" x14ac:dyDescent="0.25">
      <c r="A37" s="2">
        <v>2015</v>
      </c>
      <c r="B37" s="2" t="s">
        <v>16</v>
      </c>
      <c r="C37" s="3">
        <v>12762</v>
      </c>
      <c r="D37" s="3">
        <v>1323</v>
      </c>
      <c r="E37" s="3">
        <v>878</v>
      </c>
      <c r="F37" s="3">
        <v>162</v>
      </c>
      <c r="G37" s="3">
        <v>330</v>
      </c>
      <c r="H37" s="3">
        <v>0</v>
      </c>
      <c r="I37" s="3">
        <v>56</v>
      </c>
      <c r="J37" s="3">
        <v>225</v>
      </c>
      <c r="K37" s="3">
        <v>15736</v>
      </c>
    </row>
    <row r="38" spans="1:11" ht="15.75" customHeight="1" x14ac:dyDescent="0.25">
      <c r="A38" s="2">
        <v>2015</v>
      </c>
      <c r="B38" s="2" t="s">
        <v>17</v>
      </c>
      <c r="C38" s="3">
        <v>5837</v>
      </c>
      <c r="D38" s="3">
        <v>437</v>
      </c>
      <c r="E38" s="3">
        <v>97</v>
      </c>
      <c r="F38" s="3">
        <v>53</v>
      </c>
      <c r="G38" s="3">
        <v>21</v>
      </c>
      <c r="H38" s="3">
        <v>0</v>
      </c>
      <c r="I38" s="3">
        <v>22</v>
      </c>
      <c r="J38" s="3">
        <v>35</v>
      </c>
      <c r="K38" s="3">
        <v>6502</v>
      </c>
    </row>
    <row r="39" spans="1:11" ht="15.75" customHeight="1" x14ac:dyDescent="0.25">
      <c r="A39" s="2">
        <v>2015</v>
      </c>
      <c r="B39" s="2" t="s">
        <v>18</v>
      </c>
      <c r="C39" s="3">
        <v>27452</v>
      </c>
      <c r="D39" s="3">
        <v>2615</v>
      </c>
      <c r="E39" s="3">
        <v>1178</v>
      </c>
      <c r="F39" s="3">
        <v>248</v>
      </c>
      <c r="G39" s="3">
        <v>512</v>
      </c>
      <c r="H39" s="3">
        <v>266</v>
      </c>
      <c r="I39" s="3">
        <v>60</v>
      </c>
      <c r="J39" s="3">
        <v>69</v>
      </c>
      <c r="K39" s="3">
        <v>32400</v>
      </c>
    </row>
    <row r="40" spans="1:11" ht="15.75" customHeight="1" x14ac:dyDescent="0.25">
      <c r="A40" s="2">
        <v>2015</v>
      </c>
      <c r="B40" s="2" t="s">
        <v>19</v>
      </c>
      <c r="C40" s="3">
        <v>300781</v>
      </c>
      <c r="D40" s="3">
        <v>57652</v>
      </c>
      <c r="E40" s="3">
        <v>142994</v>
      </c>
      <c r="F40" s="3">
        <v>7182</v>
      </c>
      <c r="G40" s="3">
        <v>6340</v>
      </c>
      <c r="H40" s="3">
        <v>1287</v>
      </c>
      <c r="I40" s="3">
        <v>1143</v>
      </c>
      <c r="J40" s="3">
        <v>4803</v>
      </c>
      <c r="K40" s="3">
        <v>522182</v>
      </c>
    </row>
    <row r="41" spans="1:11" ht="15.75" customHeight="1" x14ac:dyDescent="0.25">
      <c r="A41" s="2">
        <v>2015</v>
      </c>
      <c r="B41" s="2" t="s">
        <v>20</v>
      </c>
      <c r="C41" s="3">
        <v>383055</v>
      </c>
      <c r="D41" s="3">
        <v>72630</v>
      </c>
      <c r="E41" s="3">
        <v>152100</v>
      </c>
      <c r="F41" s="3">
        <v>8911</v>
      </c>
      <c r="G41" s="3">
        <v>7782</v>
      </c>
      <c r="H41" s="3">
        <v>1566</v>
      </c>
      <c r="I41" s="3">
        <v>1491</v>
      </c>
      <c r="J41" s="3">
        <v>5764</v>
      </c>
      <c r="K41" s="3">
        <v>633299</v>
      </c>
    </row>
    <row r="42" spans="1:11" ht="15.75" customHeight="1" x14ac:dyDescent="0.25">
      <c r="A42" s="4">
        <v>2016</v>
      </c>
      <c r="B42" s="4" t="s">
        <v>11</v>
      </c>
      <c r="C42" s="3">
        <v>3995</v>
      </c>
      <c r="D42" s="3">
        <v>1445</v>
      </c>
      <c r="E42" s="3">
        <v>2481</v>
      </c>
      <c r="F42" s="3">
        <v>382</v>
      </c>
      <c r="G42" s="3">
        <v>94</v>
      </c>
      <c r="H42" s="3">
        <v>2</v>
      </c>
      <c r="I42" s="3">
        <v>67</v>
      </c>
      <c r="J42" s="3">
        <v>50</v>
      </c>
      <c r="K42" s="3">
        <v>8516</v>
      </c>
    </row>
    <row r="43" spans="1:11" ht="15.75" customHeight="1" x14ac:dyDescent="0.25">
      <c r="A43" s="4">
        <v>2016</v>
      </c>
      <c r="B43" s="4" t="s">
        <v>12</v>
      </c>
      <c r="C43" s="3">
        <v>4647</v>
      </c>
      <c r="D43" s="3">
        <v>1955</v>
      </c>
      <c r="E43" s="3">
        <v>2900</v>
      </c>
      <c r="F43" s="3">
        <v>340</v>
      </c>
      <c r="G43" s="3">
        <v>141</v>
      </c>
      <c r="H43" s="3">
        <v>4</v>
      </c>
      <c r="I43" s="3">
        <v>84</v>
      </c>
      <c r="J43" s="3">
        <v>208</v>
      </c>
      <c r="K43" s="3">
        <v>10279</v>
      </c>
    </row>
    <row r="44" spans="1:11" ht="15.75" customHeight="1" x14ac:dyDescent="0.25">
      <c r="A44" s="4">
        <v>2016</v>
      </c>
      <c r="B44" s="4" t="s">
        <v>13</v>
      </c>
      <c r="C44" s="3">
        <v>13349</v>
      </c>
      <c r="D44" s="3">
        <v>2891</v>
      </c>
      <c r="E44" s="3">
        <v>1214</v>
      </c>
      <c r="F44" s="3">
        <v>215</v>
      </c>
      <c r="G44" s="3">
        <v>81</v>
      </c>
      <c r="H44" s="3">
        <v>4</v>
      </c>
      <c r="I44" s="3">
        <v>32</v>
      </c>
      <c r="J44" s="3">
        <v>271</v>
      </c>
      <c r="K44" s="3">
        <v>18057</v>
      </c>
    </row>
    <row r="45" spans="1:11" ht="15.75" customHeight="1" x14ac:dyDescent="0.25">
      <c r="A45" s="4">
        <v>2016</v>
      </c>
      <c r="B45" s="4" t="s">
        <v>14</v>
      </c>
      <c r="C45" s="3">
        <v>825</v>
      </c>
      <c r="D45" s="3">
        <v>707</v>
      </c>
      <c r="E45" s="3">
        <v>58</v>
      </c>
      <c r="F45" s="3">
        <v>30</v>
      </c>
      <c r="G45" s="3">
        <v>12</v>
      </c>
      <c r="H45" s="3">
        <v>0</v>
      </c>
      <c r="I45" s="3">
        <v>4</v>
      </c>
      <c r="J45" s="3">
        <v>0</v>
      </c>
      <c r="K45" s="3">
        <v>1636</v>
      </c>
    </row>
    <row r="46" spans="1:11" ht="15.75" customHeight="1" x14ac:dyDescent="0.25">
      <c r="A46" s="4">
        <v>2016</v>
      </c>
      <c r="B46" s="4" t="s">
        <v>15</v>
      </c>
      <c r="C46" s="3">
        <v>10078</v>
      </c>
      <c r="D46" s="3">
        <v>2409</v>
      </c>
      <c r="E46" s="3">
        <v>206</v>
      </c>
      <c r="F46" s="3">
        <v>160</v>
      </c>
      <c r="G46" s="3">
        <v>185</v>
      </c>
      <c r="H46" s="3">
        <v>1</v>
      </c>
      <c r="I46" s="3">
        <v>7</v>
      </c>
      <c r="J46" s="3">
        <v>42</v>
      </c>
      <c r="K46" s="3">
        <v>13088</v>
      </c>
    </row>
    <row r="47" spans="1:11" ht="15.75" customHeight="1" x14ac:dyDescent="0.25">
      <c r="A47" s="4">
        <v>2016</v>
      </c>
      <c r="B47" s="4" t="s">
        <v>16</v>
      </c>
      <c r="C47" s="3">
        <v>11586</v>
      </c>
      <c r="D47" s="3">
        <v>1472</v>
      </c>
      <c r="E47" s="3">
        <v>840</v>
      </c>
      <c r="F47" s="3">
        <v>154</v>
      </c>
      <c r="G47" s="3">
        <v>297</v>
      </c>
      <c r="H47" s="3">
        <v>0</v>
      </c>
      <c r="I47" s="3">
        <v>59</v>
      </c>
      <c r="J47" s="3">
        <v>164</v>
      </c>
      <c r="K47" s="3">
        <v>14572</v>
      </c>
    </row>
    <row r="48" spans="1:11" ht="15.75" customHeight="1" x14ac:dyDescent="0.25">
      <c r="A48" s="4">
        <v>2016</v>
      </c>
      <c r="B48" s="4" t="s">
        <v>17</v>
      </c>
      <c r="C48" s="3">
        <v>5384</v>
      </c>
      <c r="D48" s="3">
        <v>419</v>
      </c>
      <c r="E48" s="3">
        <v>122</v>
      </c>
      <c r="F48" s="3">
        <v>67</v>
      </c>
      <c r="G48" s="3">
        <v>29</v>
      </c>
      <c r="H48" s="3">
        <v>1</v>
      </c>
      <c r="I48" s="3">
        <v>20</v>
      </c>
      <c r="J48" s="3">
        <v>26</v>
      </c>
      <c r="K48" s="3">
        <v>6068</v>
      </c>
    </row>
    <row r="49" spans="1:11" ht="15.75" customHeight="1" x14ac:dyDescent="0.25">
      <c r="A49" s="4">
        <v>2016</v>
      </c>
      <c r="B49" s="4" t="s">
        <v>18</v>
      </c>
      <c r="C49" s="3">
        <v>29674</v>
      </c>
      <c r="D49" s="3">
        <v>2455</v>
      </c>
      <c r="E49" s="3">
        <v>1093</v>
      </c>
      <c r="F49" s="3">
        <v>249</v>
      </c>
      <c r="G49" s="3">
        <v>489</v>
      </c>
      <c r="H49" s="3">
        <v>245</v>
      </c>
      <c r="I49" s="3">
        <v>48</v>
      </c>
      <c r="J49" s="3">
        <v>67</v>
      </c>
      <c r="K49" s="3">
        <v>34320</v>
      </c>
    </row>
    <row r="50" spans="1:11" ht="15.75" customHeight="1" x14ac:dyDescent="0.25">
      <c r="A50" s="4">
        <v>2016</v>
      </c>
      <c r="B50" s="4" t="s">
        <v>19</v>
      </c>
      <c r="C50" s="3">
        <v>328610</v>
      </c>
      <c r="D50" s="3">
        <v>58794</v>
      </c>
      <c r="E50" s="3">
        <v>163403</v>
      </c>
      <c r="F50" s="3">
        <v>7051</v>
      </c>
      <c r="G50" s="3">
        <v>5689</v>
      </c>
      <c r="H50" s="3">
        <v>1110</v>
      </c>
      <c r="I50" s="3">
        <v>1226</v>
      </c>
      <c r="J50" s="3">
        <v>5135</v>
      </c>
      <c r="K50" s="3">
        <v>571018</v>
      </c>
    </row>
    <row r="51" spans="1:11" ht="15.75" customHeight="1" x14ac:dyDescent="0.25">
      <c r="A51" s="4">
        <v>2016</v>
      </c>
      <c r="B51" s="4" t="s">
        <v>20</v>
      </c>
      <c r="C51" s="3">
        <v>408148</v>
      </c>
      <c r="D51" s="3">
        <v>72547</v>
      </c>
      <c r="E51" s="3">
        <v>172317</v>
      </c>
      <c r="F51" s="3">
        <v>8648</v>
      </c>
      <c r="G51" s="3">
        <v>7017</v>
      </c>
      <c r="H51" s="3">
        <v>1367</v>
      </c>
      <c r="I51" s="3">
        <v>1547</v>
      </c>
      <c r="J51" s="3">
        <v>5963</v>
      </c>
      <c r="K51" s="3">
        <v>677554</v>
      </c>
    </row>
    <row r="52" spans="1:11" ht="15.75" customHeight="1" x14ac:dyDescent="0.25">
      <c r="A52" s="4">
        <v>2017</v>
      </c>
      <c r="B52" s="4" t="s">
        <v>11</v>
      </c>
      <c r="C52" s="3">
        <v>3914</v>
      </c>
      <c r="D52" s="3">
        <v>1409</v>
      </c>
      <c r="E52" s="3">
        <v>2361</v>
      </c>
      <c r="F52" s="3">
        <v>325</v>
      </c>
      <c r="G52" s="3">
        <v>84</v>
      </c>
      <c r="H52" s="3">
        <v>6</v>
      </c>
      <c r="I52" s="3">
        <v>61</v>
      </c>
      <c r="J52" s="3">
        <v>75</v>
      </c>
      <c r="K52" s="3">
        <v>8235</v>
      </c>
    </row>
    <row r="53" spans="1:11" ht="15.75" customHeight="1" x14ac:dyDescent="0.25">
      <c r="A53" s="4">
        <v>2017</v>
      </c>
      <c r="B53" s="4" t="s">
        <v>12</v>
      </c>
      <c r="C53" s="3">
        <v>4440</v>
      </c>
      <c r="D53" s="3">
        <v>1644</v>
      </c>
      <c r="E53" s="3">
        <v>2641</v>
      </c>
      <c r="F53" s="3">
        <v>333</v>
      </c>
      <c r="G53" s="3">
        <v>163</v>
      </c>
      <c r="H53" s="3">
        <v>5</v>
      </c>
      <c r="I53" s="3">
        <v>94</v>
      </c>
      <c r="J53" s="3">
        <v>179</v>
      </c>
      <c r="K53" s="3">
        <v>9499</v>
      </c>
    </row>
    <row r="54" spans="1:11" ht="15.75" customHeight="1" x14ac:dyDescent="0.25">
      <c r="A54" s="4">
        <v>2017</v>
      </c>
      <c r="B54" s="4" t="s">
        <v>13</v>
      </c>
      <c r="C54" s="3">
        <v>13558</v>
      </c>
      <c r="D54" s="3">
        <v>2927</v>
      </c>
      <c r="E54" s="3">
        <v>1197</v>
      </c>
      <c r="F54" s="3">
        <v>248</v>
      </c>
      <c r="G54" s="3">
        <v>99</v>
      </c>
      <c r="H54" s="3">
        <v>7</v>
      </c>
      <c r="I54" s="3">
        <v>48</v>
      </c>
      <c r="J54" s="3">
        <v>279</v>
      </c>
      <c r="K54" s="3">
        <v>18363</v>
      </c>
    </row>
    <row r="55" spans="1:11" ht="15.75" customHeight="1" x14ac:dyDescent="0.25">
      <c r="A55" s="4">
        <v>2017</v>
      </c>
      <c r="B55" s="4" t="s">
        <v>14</v>
      </c>
      <c r="C55" s="3">
        <v>602</v>
      </c>
      <c r="D55" s="3">
        <v>572</v>
      </c>
      <c r="E55" s="3">
        <v>45</v>
      </c>
      <c r="F55" s="3">
        <v>38</v>
      </c>
      <c r="G55" s="3">
        <v>16</v>
      </c>
      <c r="H55" s="3">
        <v>1</v>
      </c>
      <c r="I55" s="3">
        <v>4</v>
      </c>
      <c r="J55" s="3">
        <v>2</v>
      </c>
      <c r="K55" s="3">
        <v>1280</v>
      </c>
    </row>
    <row r="56" spans="1:11" ht="15.75" customHeight="1" x14ac:dyDescent="0.25">
      <c r="A56" s="4">
        <v>2017</v>
      </c>
      <c r="B56" s="4" t="s">
        <v>15</v>
      </c>
      <c r="C56" s="3">
        <v>9385</v>
      </c>
      <c r="D56" s="3">
        <v>2364</v>
      </c>
      <c r="E56" s="3">
        <v>276</v>
      </c>
      <c r="F56" s="3">
        <v>185</v>
      </c>
      <c r="G56" s="3">
        <v>195</v>
      </c>
      <c r="H56" s="3">
        <v>4</v>
      </c>
      <c r="I56" s="3">
        <v>15</v>
      </c>
      <c r="J56" s="3">
        <v>34</v>
      </c>
      <c r="K56" s="3">
        <v>12458</v>
      </c>
    </row>
    <row r="57" spans="1:11" ht="15.75" customHeight="1" x14ac:dyDescent="0.25">
      <c r="A57" s="4">
        <v>2017</v>
      </c>
      <c r="B57" s="4" t="s">
        <v>16</v>
      </c>
      <c r="C57" s="3">
        <v>11023</v>
      </c>
      <c r="D57" s="3">
        <v>1344</v>
      </c>
      <c r="E57" s="3">
        <v>798</v>
      </c>
      <c r="F57" s="3">
        <v>135</v>
      </c>
      <c r="G57" s="3">
        <v>253</v>
      </c>
      <c r="H57" s="3">
        <v>1</v>
      </c>
      <c r="I57" s="3">
        <v>63</v>
      </c>
      <c r="J57" s="3">
        <v>216</v>
      </c>
      <c r="K57" s="3">
        <v>13833</v>
      </c>
    </row>
    <row r="58" spans="1:11" ht="15.75" customHeight="1" x14ac:dyDescent="0.25">
      <c r="A58" s="4">
        <v>2017</v>
      </c>
      <c r="B58" s="4" t="s">
        <v>17</v>
      </c>
      <c r="C58" s="3">
        <v>4721</v>
      </c>
      <c r="D58" s="3">
        <v>383</v>
      </c>
      <c r="E58" s="3">
        <v>126</v>
      </c>
      <c r="F58" s="3">
        <v>39</v>
      </c>
      <c r="G58" s="3">
        <v>22</v>
      </c>
      <c r="H58" s="3">
        <v>0</v>
      </c>
      <c r="I58" s="3">
        <v>17</v>
      </c>
      <c r="J58" s="3">
        <v>34</v>
      </c>
      <c r="K58" s="3">
        <v>5342</v>
      </c>
    </row>
    <row r="59" spans="1:11" ht="15.75" customHeight="1" x14ac:dyDescent="0.25">
      <c r="A59" s="4">
        <v>2017</v>
      </c>
      <c r="B59" s="4" t="s">
        <v>18</v>
      </c>
      <c r="C59" s="3">
        <v>33053</v>
      </c>
      <c r="D59" s="3">
        <v>2221</v>
      </c>
      <c r="E59" s="3">
        <v>882</v>
      </c>
      <c r="F59" s="3">
        <v>272</v>
      </c>
      <c r="G59" s="3">
        <v>506</v>
      </c>
      <c r="H59" s="3">
        <v>234</v>
      </c>
      <c r="I59" s="3">
        <v>64</v>
      </c>
      <c r="J59" s="3">
        <v>72</v>
      </c>
      <c r="K59" s="3">
        <v>37304</v>
      </c>
    </row>
    <row r="60" spans="1:11" ht="15.75" customHeight="1" x14ac:dyDescent="0.25">
      <c r="A60" s="4">
        <v>2017</v>
      </c>
      <c r="B60" s="4" t="s">
        <v>19</v>
      </c>
      <c r="C60" s="3">
        <v>325149</v>
      </c>
      <c r="D60" s="3">
        <v>57409</v>
      </c>
      <c r="E60" s="3">
        <v>172504</v>
      </c>
      <c r="F60" s="3">
        <v>7917</v>
      </c>
      <c r="G60" s="3">
        <v>5798</v>
      </c>
      <c r="H60" s="3">
        <v>1270</v>
      </c>
      <c r="I60" s="3">
        <v>1370</v>
      </c>
      <c r="J60" s="3">
        <v>6194</v>
      </c>
      <c r="K60" s="3">
        <v>577611</v>
      </c>
    </row>
    <row r="61" spans="1:11" ht="15.75" customHeight="1" x14ac:dyDescent="0.25">
      <c r="A61" s="4">
        <v>2017</v>
      </c>
      <c r="B61" s="4" t="s">
        <v>20</v>
      </c>
      <c r="C61" s="3">
        <v>405845</v>
      </c>
      <c r="D61" s="3">
        <v>70273</v>
      </c>
      <c r="E61" s="3">
        <v>180830</v>
      </c>
      <c r="F61" s="3">
        <v>9492</v>
      </c>
      <c r="G61" s="3">
        <v>7136</v>
      </c>
      <c r="H61" s="3">
        <v>1528</v>
      </c>
      <c r="I61" s="3">
        <v>1736</v>
      </c>
      <c r="J61" s="3">
        <v>7085</v>
      </c>
      <c r="K61" s="3">
        <v>683925</v>
      </c>
    </row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J12" sqref="J12"/>
    </sheetView>
  </sheetViews>
  <sheetFormatPr defaultColWidth="11.25" defaultRowHeight="15" customHeight="1" x14ac:dyDescent="0.25"/>
  <cols>
    <col min="1" max="1" width="20.625" customWidth="1"/>
    <col min="2" max="10" width="10.625" customWidth="1"/>
  </cols>
  <sheetData>
    <row r="1" spans="1:10" ht="15.75" customHeight="1" x14ac:dyDescent="0.25">
      <c r="A1" s="67" t="s">
        <v>21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5">
      <c r="A3" s="2" t="s">
        <v>11</v>
      </c>
      <c r="B3" s="3">
        <v>5969</v>
      </c>
      <c r="C3" s="3">
        <v>3854</v>
      </c>
      <c r="D3" s="3">
        <v>3163</v>
      </c>
      <c r="E3" s="3">
        <v>639</v>
      </c>
      <c r="F3" s="3">
        <v>131</v>
      </c>
      <c r="G3" s="3">
        <v>4</v>
      </c>
      <c r="H3" s="3">
        <v>73</v>
      </c>
      <c r="I3" s="3">
        <v>104</v>
      </c>
      <c r="J3" s="3">
        <v>13937</v>
      </c>
    </row>
    <row r="4" spans="1:10" ht="15.75" customHeight="1" x14ac:dyDescent="0.25">
      <c r="A4" s="2" t="s">
        <v>12</v>
      </c>
      <c r="B4" s="3">
        <v>6935</v>
      </c>
      <c r="C4" s="3">
        <v>3568</v>
      </c>
      <c r="D4" s="3">
        <v>3146</v>
      </c>
      <c r="E4" s="3">
        <v>482</v>
      </c>
      <c r="F4" s="3">
        <v>203</v>
      </c>
      <c r="G4" s="3">
        <v>7</v>
      </c>
      <c r="H4" s="3">
        <v>96</v>
      </c>
      <c r="I4" s="3">
        <v>211</v>
      </c>
      <c r="J4" s="3">
        <v>14648</v>
      </c>
    </row>
    <row r="5" spans="1:10" ht="15.75" customHeight="1" x14ac:dyDescent="0.25">
      <c r="A5" s="2" t="s">
        <v>13</v>
      </c>
      <c r="B5" s="3">
        <v>14527</v>
      </c>
      <c r="C5" s="3">
        <v>3149</v>
      </c>
      <c r="D5" s="3">
        <v>1137</v>
      </c>
      <c r="E5" s="3">
        <v>304</v>
      </c>
      <c r="F5" s="3">
        <v>112</v>
      </c>
      <c r="G5" s="3">
        <v>2</v>
      </c>
      <c r="H5" s="3">
        <v>32</v>
      </c>
      <c r="I5" s="3">
        <v>288</v>
      </c>
      <c r="J5" s="3">
        <v>19551</v>
      </c>
    </row>
    <row r="6" spans="1:10" ht="15.75" customHeight="1" x14ac:dyDescent="0.25">
      <c r="A6" s="2" t="s">
        <v>14</v>
      </c>
      <c r="B6" s="3">
        <v>2479</v>
      </c>
      <c r="C6" s="3">
        <v>1354</v>
      </c>
      <c r="D6" s="3">
        <v>66</v>
      </c>
      <c r="E6" s="3">
        <v>85</v>
      </c>
      <c r="F6" s="3">
        <v>52</v>
      </c>
      <c r="G6" s="3">
        <v>2</v>
      </c>
      <c r="H6" s="3">
        <v>2</v>
      </c>
      <c r="I6" s="3">
        <v>13</v>
      </c>
      <c r="J6" s="3">
        <v>4053</v>
      </c>
    </row>
    <row r="7" spans="1:10" ht="15.75" customHeight="1" x14ac:dyDescent="0.25">
      <c r="A7" s="2" t="s">
        <v>15</v>
      </c>
      <c r="B7" s="3">
        <v>12609</v>
      </c>
      <c r="C7" s="3">
        <v>4045</v>
      </c>
      <c r="D7" s="3">
        <v>145</v>
      </c>
      <c r="E7" s="3">
        <v>189</v>
      </c>
      <c r="F7" s="3">
        <v>288</v>
      </c>
      <c r="G7" s="3">
        <v>4</v>
      </c>
      <c r="H7" s="3">
        <v>16</v>
      </c>
      <c r="I7" s="3">
        <v>67</v>
      </c>
      <c r="J7" s="3">
        <v>17363</v>
      </c>
    </row>
    <row r="8" spans="1:10" ht="15.75" customHeight="1" x14ac:dyDescent="0.25">
      <c r="A8" s="2" t="s">
        <v>16</v>
      </c>
      <c r="B8" s="3">
        <v>13912</v>
      </c>
      <c r="C8" s="3">
        <v>1651</v>
      </c>
      <c r="D8" s="3">
        <v>653</v>
      </c>
      <c r="E8" s="3">
        <v>156</v>
      </c>
      <c r="F8" s="3">
        <v>345</v>
      </c>
      <c r="G8" s="3">
        <v>1</v>
      </c>
      <c r="H8" s="3">
        <v>95</v>
      </c>
      <c r="I8" s="3">
        <v>240</v>
      </c>
      <c r="J8" s="3">
        <v>17053</v>
      </c>
    </row>
    <row r="9" spans="1:10" ht="15.75" customHeight="1" x14ac:dyDescent="0.25">
      <c r="A9" s="2" t="s">
        <v>17</v>
      </c>
      <c r="B9" s="3">
        <v>6968</v>
      </c>
      <c r="C9" s="3">
        <v>477</v>
      </c>
      <c r="D9" s="3">
        <v>127</v>
      </c>
      <c r="E9" s="3">
        <v>68</v>
      </c>
      <c r="F9" s="3">
        <v>39</v>
      </c>
      <c r="G9" s="3">
        <v>0</v>
      </c>
      <c r="H9" s="3">
        <v>24</v>
      </c>
      <c r="I9" s="3">
        <v>40</v>
      </c>
      <c r="J9" s="3">
        <v>7743</v>
      </c>
    </row>
    <row r="10" spans="1:10" ht="15.75" customHeight="1" x14ac:dyDescent="0.25">
      <c r="A10" s="2" t="s">
        <v>18</v>
      </c>
      <c r="B10" s="3">
        <v>32506</v>
      </c>
      <c r="C10" s="3">
        <v>2837</v>
      </c>
      <c r="D10" s="3">
        <v>826</v>
      </c>
      <c r="E10" s="3">
        <v>312</v>
      </c>
      <c r="F10" s="3">
        <v>667</v>
      </c>
      <c r="G10" s="3">
        <v>386</v>
      </c>
      <c r="H10" s="3">
        <v>85</v>
      </c>
      <c r="I10" s="3">
        <v>132</v>
      </c>
      <c r="J10" s="3">
        <v>37751</v>
      </c>
    </row>
    <row r="11" spans="1:10" ht="15.75" customHeight="1" x14ac:dyDescent="0.25">
      <c r="A11" s="2" t="s">
        <v>19</v>
      </c>
      <c r="B11" s="3">
        <v>294503</v>
      </c>
      <c r="C11" s="3">
        <v>54055</v>
      </c>
      <c r="D11" s="3">
        <v>133466</v>
      </c>
      <c r="E11" s="3">
        <v>6402</v>
      </c>
      <c r="F11" s="3">
        <v>6257</v>
      </c>
      <c r="G11" s="3">
        <v>1650</v>
      </c>
      <c r="H11" s="3">
        <v>1172</v>
      </c>
      <c r="I11" s="3">
        <v>4800</v>
      </c>
      <c r="J11" s="3">
        <v>502305</v>
      </c>
    </row>
    <row r="12" spans="1:10" ht="15.75" customHeight="1" x14ac:dyDescent="0.25">
      <c r="A12" s="2" t="s">
        <v>20</v>
      </c>
      <c r="B12" s="3">
        <v>390408</v>
      </c>
      <c r="C12" s="3">
        <v>74990</v>
      </c>
      <c r="D12" s="3">
        <v>142729</v>
      </c>
      <c r="E12" s="3">
        <v>8637</v>
      </c>
      <c r="F12" s="3">
        <v>8094</v>
      </c>
      <c r="G12" s="3">
        <v>2056</v>
      </c>
      <c r="H12" s="3">
        <v>1595</v>
      </c>
      <c r="I12" s="3">
        <v>5895</v>
      </c>
      <c r="J12" s="3">
        <v>634404</v>
      </c>
    </row>
    <row r="13" spans="1:10" ht="15.75" customHeight="1" x14ac:dyDescent="0.25"/>
    <row r="14" spans="1:10" ht="15.75" customHeight="1" x14ac:dyDescent="0.25"/>
    <row r="15" spans="1:10" ht="15.75" customHeight="1" x14ac:dyDescent="0.25">
      <c r="C15">
        <f>C12/J12</f>
        <v>0.11820543376145169</v>
      </c>
    </row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J12" sqref="J12"/>
    </sheetView>
  </sheetViews>
  <sheetFormatPr defaultColWidth="11.25" defaultRowHeight="15" customHeight="1" x14ac:dyDescent="0.25"/>
  <cols>
    <col min="1" max="1" width="21.875" bestFit="1" customWidth="1"/>
    <col min="2" max="10" width="10.625" customWidth="1"/>
  </cols>
  <sheetData>
    <row r="1" spans="1:10" ht="15.75" customHeight="1" x14ac:dyDescent="0.25">
      <c r="A1" s="67" t="s">
        <v>22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5">
      <c r="A3" s="2" t="s">
        <v>11</v>
      </c>
      <c r="B3" s="3">
        <v>5953</v>
      </c>
      <c r="C3" s="3">
        <v>3225</v>
      </c>
      <c r="D3" s="3">
        <v>3184</v>
      </c>
      <c r="E3" s="3">
        <v>615</v>
      </c>
      <c r="F3" s="3">
        <v>144</v>
      </c>
      <c r="G3" s="3">
        <v>4</v>
      </c>
      <c r="H3" s="3">
        <v>74</v>
      </c>
      <c r="I3" s="3">
        <v>77</v>
      </c>
      <c r="J3" s="3">
        <v>13276</v>
      </c>
    </row>
    <row r="4" spans="1:10" ht="15.75" customHeight="1" x14ac:dyDescent="0.25">
      <c r="A4" s="2" t="s">
        <v>12</v>
      </c>
      <c r="B4" s="3">
        <v>7204</v>
      </c>
      <c r="C4" s="3">
        <v>3017</v>
      </c>
      <c r="D4" s="3">
        <v>3281</v>
      </c>
      <c r="E4" s="3">
        <v>465</v>
      </c>
      <c r="F4" s="3">
        <v>164</v>
      </c>
      <c r="G4" s="3">
        <v>6</v>
      </c>
      <c r="H4" s="3">
        <v>109</v>
      </c>
      <c r="I4" s="3">
        <v>253</v>
      </c>
      <c r="J4" s="3">
        <v>14499</v>
      </c>
    </row>
    <row r="5" spans="1:10" ht="15.75" customHeight="1" x14ac:dyDescent="0.25">
      <c r="A5" s="2" t="s">
        <v>13</v>
      </c>
      <c r="B5" s="3">
        <v>14247</v>
      </c>
      <c r="C5" s="3">
        <v>2947</v>
      </c>
      <c r="D5" s="3">
        <v>1277</v>
      </c>
      <c r="E5" s="3">
        <v>268</v>
      </c>
      <c r="F5" s="3">
        <v>98</v>
      </c>
      <c r="G5" s="3">
        <v>5</v>
      </c>
      <c r="H5" s="3">
        <v>25</v>
      </c>
      <c r="I5" s="3">
        <v>244</v>
      </c>
      <c r="J5" s="3">
        <v>19111</v>
      </c>
    </row>
    <row r="6" spans="1:10" ht="15.75" customHeight="1" x14ac:dyDescent="0.25">
      <c r="A6" s="2" t="s">
        <v>14</v>
      </c>
      <c r="B6" s="3">
        <v>1984</v>
      </c>
      <c r="C6" s="3">
        <v>1320</v>
      </c>
      <c r="D6" s="3">
        <v>77</v>
      </c>
      <c r="E6" s="3">
        <v>67</v>
      </c>
      <c r="F6" s="3">
        <v>56</v>
      </c>
      <c r="G6" s="3">
        <v>1</v>
      </c>
      <c r="H6" s="3">
        <v>7</v>
      </c>
      <c r="I6" s="3">
        <v>4</v>
      </c>
      <c r="J6" s="3">
        <v>3516</v>
      </c>
    </row>
    <row r="7" spans="1:10" ht="15.75" customHeight="1" x14ac:dyDescent="0.25">
      <c r="A7" s="2" t="s">
        <v>15</v>
      </c>
      <c r="B7" s="3">
        <v>13808</v>
      </c>
      <c r="C7" s="3">
        <v>3433</v>
      </c>
      <c r="D7" s="3">
        <v>199</v>
      </c>
      <c r="E7" s="3">
        <v>202</v>
      </c>
      <c r="F7" s="3">
        <v>379</v>
      </c>
      <c r="G7" s="3">
        <v>3</v>
      </c>
      <c r="H7" s="3">
        <v>18</v>
      </c>
      <c r="I7" s="3">
        <v>65</v>
      </c>
      <c r="J7" s="3">
        <v>18107</v>
      </c>
    </row>
    <row r="8" spans="1:10" ht="15.75" customHeight="1" x14ac:dyDescent="0.25">
      <c r="A8" s="2" t="s">
        <v>16</v>
      </c>
      <c r="B8" s="3">
        <v>14206</v>
      </c>
      <c r="C8" s="3">
        <v>1387</v>
      </c>
      <c r="D8" s="3">
        <v>778</v>
      </c>
      <c r="E8" s="3">
        <v>143</v>
      </c>
      <c r="F8" s="3">
        <v>384</v>
      </c>
      <c r="G8" s="3">
        <v>0</v>
      </c>
      <c r="H8" s="3">
        <v>49</v>
      </c>
      <c r="I8" s="3">
        <v>203</v>
      </c>
      <c r="J8" s="3">
        <v>17150</v>
      </c>
    </row>
    <row r="9" spans="1:10" ht="15.75" customHeight="1" x14ac:dyDescent="0.25">
      <c r="A9" s="2" t="s">
        <v>17</v>
      </c>
      <c r="B9" s="3">
        <v>6685</v>
      </c>
      <c r="C9" s="3">
        <v>504</v>
      </c>
      <c r="D9" s="3">
        <v>100</v>
      </c>
      <c r="E9" s="3">
        <v>69</v>
      </c>
      <c r="F9" s="3">
        <v>27</v>
      </c>
      <c r="G9" s="3">
        <v>21</v>
      </c>
      <c r="H9" s="3">
        <v>19</v>
      </c>
      <c r="I9" s="3">
        <v>34</v>
      </c>
      <c r="J9" s="3">
        <v>7459</v>
      </c>
    </row>
    <row r="10" spans="1:10" ht="15.75" customHeight="1" x14ac:dyDescent="0.25">
      <c r="A10" s="2" t="s">
        <v>18</v>
      </c>
      <c r="B10" s="3">
        <v>30178</v>
      </c>
      <c r="C10" s="3">
        <v>2710</v>
      </c>
      <c r="D10" s="3">
        <v>1053</v>
      </c>
      <c r="E10" s="3">
        <v>258</v>
      </c>
      <c r="F10" s="3">
        <v>580</v>
      </c>
      <c r="G10" s="3">
        <v>325</v>
      </c>
      <c r="H10" s="3">
        <v>66</v>
      </c>
      <c r="I10" s="3">
        <v>118</v>
      </c>
      <c r="J10" s="3">
        <v>35288</v>
      </c>
    </row>
    <row r="11" spans="1:10" ht="15.75" customHeight="1" x14ac:dyDescent="0.25">
      <c r="A11" s="2" t="s">
        <v>19</v>
      </c>
      <c r="B11" s="3">
        <v>295353</v>
      </c>
      <c r="C11" s="3">
        <v>55230</v>
      </c>
      <c r="D11" s="3">
        <v>127715</v>
      </c>
      <c r="E11" s="3">
        <v>6761</v>
      </c>
      <c r="F11" s="3">
        <v>6564</v>
      </c>
      <c r="G11" s="3">
        <v>1438</v>
      </c>
      <c r="H11" s="3">
        <v>959</v>
      </c>
      <c r="I11" s="3">
        <v>4701</v>
      </c>
      <c r="J11" s="3">
        <v>498721</v>
      </c>
    </row>
    <row r="12" spans="1:10" ht="15.75" customHeight="1" x14ac:dyDescent="0.25">
      <c r="A12" s="2" t="s">
        <v>20</v>
      </c>
      <c r="B12" s="3">
        <v>389618</v>
      </c>
      <c r="C12" s="3">
        <v>73773</v>
      </c>
      <c r="D12" s="3">
        <v>137664</v>
      </c>
      <c r="E12" s="3">
        <v>8848</v>
      </c>
      <c r="F12" s="3">
        <v>8396</v>
      </c>
      <c r="G12" s="3">
        <v>1803</v>
      </c>
      <c r="H12" s="3">
        <v>1326</v>
      </c>
      <c r="I12" s="3">
        <v>5699</v>
      </c>
      <c r="J12" s="3">
        <v>627127</v>
      </c>
    </row>
    <row r="13" spans="1:10" ht="15.75" customHeight="1" x14ac:dyDescent="0.25"/>
    <row r="14" spans="1:10" ht="15.75" customHeight="1" x14ac:dyDescent="0.25">
      <c r="C14">
        <f>C12/J12</f>
        <v>0.11763645960068694</v>
      </c>
    </row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J12" sqref="J12"/>
    </sheetView>
  </sheetViews>
  <sheetFormatPr defaultColWidth="11.25" defaultRowHeight="15" customHeight="1" x14ac:dyDescent="0.25"/>
  <cols>
    <col min="1" max="1" width="21.875" bestFit="1" customWidth="1"/>
    <col min="2" max="10" width="10.625" customWidth="1"/>
  </cols>
  <sheetData>
    <row r="1" spans="1:10" ht="15.75" customHeight="1" x14ac:dyDescent="0.25">
      <c r="A1" s="67" t="s">
        <v>23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5">
      <c r="A3" s="2" t="s">
        <v>11</v>
      </c>
      <c r="B3" s="3">
        <v>4422</v>
      </c>
      <c r="C3" s="3">
        <v>1907</v>
      </c>
      <c r="D3" s="3">
        <v>2496</v>
      </c>
      <c r="E3" s="3">
        <v>412</v>
      </c>
      <c r="F3" s="3">
        <v>116</v>
      </c>
      <c r="G3" s="3">
        <v>3</v>
      </c>
      <c r="H3" s="3">
        <v>54</v>
      </c>
      <c r="I3" s="3">
        <v>76</v>
      </c>
      <c r="J3" s="3">
        <v>9486</v>
      </c>
    </row>
    <row r="4" spans="1:10" ht="15.75" customHeight="1" x14ac:dyDescent="0.25">
      <c r="A4" s="2" t="s">
        <v>12</v>
      </c>
      <c r="B4" s="3">
        <v>5234</v>
      </c>
      <c r="C4" s="3">
        <v>2280</v>
      </c>
      <c r="D4" s="3">
        <v>3008</v>
      </c>
      <c r="E4" s="3">
        <v>356</v>
      </c>
      <c r="F4" s="3">
        <v>131</v>
      </c>
      <c r="G4" s="3">
        <v>7</v>
      </c>
      <c r="H4" s="3">
        <v>98</v>
      </c>
      <c r="I4" s="3">
        <v>222</v>
      </c>
      <c r="J4" s="3">
        <v>11336</v>
      </c>
    </row>
    <row r="5" spans="1:10" ht="15.75" customHeight="1" x14ac:dyDescent="0.25">
      <c r="A5" s="2" t="s">
        <v>13</v>
      </c>
      <c r="B5" s="3">
        <v>13378</v>
      </c>
      <c r="C5" s="3">
        <v>2963</v>
      </c>
      <c r="D5" s="3">
        <v>1165</v>
      </c>
      <c r="E5" s="3">
        <v>246</v>
      </c>
      <c r="F5" s="3">
        <v>97</v>
      </c>
      <c r="G5" s="3">
        <v>1</v>
      </c>
      <c r="H5" s="3">
        <v>35</v>
      </c>
      <c r="I5" s="3">
        <v>279</v>
      </c>
      <c r="J5" s="3">
        <v>18164</v>
      </c>
    </row>
    <row r="6" spans="1:10" ht="15.75" customHeight="1" x14ac:dyDescent="0.25">
      <c r="A6" s="2" t="s">
        <v>14</v>
      </c>
      <c r="B6" s="3">
        <v>1318</v>
      </c>
      <c r="C6" s="3">
        <v>858</v>
      </c>
      <c r="D6" s="3">
        <v>50</v>
      </c>
      <c r="E6" s="3">
        <v>66</v>
      </c>
      <c r="F6" s="3">
        <v>26</v>
      </c>
      <c r="G6" s="3">
        <v>1</v>
      </c>
      <c r="H6" s="3">
        <v>7</v>
      </c>
      <c r="I6" s="3">
        <v>3</v>
      </c>
      <c r="J6" s="3">
        <v>2329</v>
      </c>
    </row>
    <row r="7" spans="1:10" ht="15.75" customHeight="1" x14ac:dyDescent="0.25">
      <c r="A7" s="2" t="s">
        <v>15</v>
      </c>
      <c r="B7" s="3">
        <v>11871</v>
      </c>
      <c r="C7" s="3">
        <v>2595</v>
      </c>
      <c r="D7" s="3">
        <v>234</v>
      </c>
      <c r="E7" s="3">
        <v>186</v>
      </c>
      <c r="F7" s="3">
        <v>209</v>
      </c>
      <c r="G7" s="3">
        <v>1</v>
      </c>
      <c r="H7" s="3">
        <v>16</v>
      </c>
      <c r="I7" s="3">
        <v>52</v>
      </c>
      <c r="J7" s="3">
        <v>15164</v>
      </c>
    </row>
    <row r="8" spans="1:10" ht="15.75" customHeight="1" x14ac:dyDescent="0.25">
      <c r="A8" s="2" t="s">
        <v>16</v>
      </c>
      <c r="B8" s="3">
        <v>12762</v>
      </c>
      <c r="C8" s="3">
        <v>1323</v>
      </c>
      <c r="D8" s="3">
        <v>878</v>
      </c>
      <c r="E8" s="3">
        <v>162</v>
      </c>
      <c r="F8" s="3">
        <v>330</v>
      </c>
      <c r="G8" s="3">
        <v>0</v>
      </c>
      <c r="H8" s="3">
        <v>56</v>
      </c>
      <c r="I8" s="3">
        <v>225</v>
      </c>
      <c r="J8" s="3">
        <v>15736</v>
      </c>
    </row>
    <row r="9" spans="1:10" ht="15.75" customHeight="1" x14ac:dyDescent="0.25">
      <c r="A9" s="2" t="s">
        <v>17</v>
      </c>
      <c r="B9" s="3">
        <v>5837</v>
      </c>
      <c r="C9" s="3">
        <v>437</v>
      </c>
      <c r="D9" s="3">
        <v>97</v>
      </c>
      <c r="E9" s="3">
        <v>53</v>
      </c>
      <c r="F9" s="3">
        <v>21</v>
      </c>
      <c r="G9" s="3">
        <v>0</v>
      </c>
      <c r="H9" s="3">
        <v>22</v>
      </c>
      <c r="I9" s="3">
        <v>35</v>
      </c>
      <c r="J9" s="3">
        <v>6502</v>
      </c>
    </row>
    <row r="10" spans="1:10" ht="15.75" customHeight="1" x14ac:dyDescent="0.25">
      <c r="A10" s="2" t="s">
        <v>18</v>
      </c>
      <c r="B10" s="3">
        <v>27452</v>
      </c>
      <c r="C10" s="3">
        <v>2615</v>
      </c>
      <c r="D10" s="3">
        <v>1178</v>
      </c>
      <c r="E10" s="3">
        <v>248</v>
      </c>
      <c r="F10" s="3">
        <v>512</v>
      </c>
      <c r="G10" s="3">
        <v>266</v>
      </c>
      <c r="H10" s="3">
        <v>60</v>
      </c>
      <c r="I10" s="3">
        <v>69</v>
      </c>
      <c r="J10" s="3">
        <v>32400</v>
      </c>
    </row>
    <row r="11" spans="1:10" ht="15.75" customHeight="1" x14ac:dyDescent="0.25">
      <c r="A11" s="2" t="s">
        <v>19</v>
      </c>
      <c r="B11" s="3">
        <v>300781</v>
      </c>
      <c r="C11" s="3">
        <v>57652</v>
      </c>
      <c r="D11" s="3">
        <v>142994</v>
      </c>
      <c r="E11" s="3">
        <v>7182</v>
      </c>
      <c r="F11" s="3">
        <v>6340</v>
      </c>
      <c r="G11" s="3">
        <v>1287</v>
      </c>
      <c r="H11" s="3">
        <v>1143</v>
      </c>
      <c r="I11" s="3">
        <v>4803</v>
      </c>
      <c r="J11" s="3">
        <v>522182</v>
      </c>
    </row>
    <row r="12" spans="1:10" ht="15.75" customHeight="1" x14ac:dyDescent="0.25">
      <c r="A12" s="2" t="s">
        <v>20</v>
      </c>
      <c r="B12" s="3">
        <v>383055</v>
      </c>
      <c r="C12" s="3">
        <v>72630</v>
      </c>
      <c r="D12" s="3">
        <v>152100</v>
      </c>
      <c r="E12" s="3">
        <v>8911</v>
      </c>
      <c r="F12" s="3">
        <v>7782</v>
      </c>
      <c r="G12" s="3">
        <v>1566</v>
      </c>
      <c r="H12" s="3">
        <v>1491</v>
      </c>
      <c r="I12" s="3">
        <v>5764</v>
      </c>
      <c r="J12" s="3">
        <v>633299</v>
      </c>
    </row>
    <row r="13" spans="1:10" ht="15.75" customHeight="1" x14ac:dyDescent="0.25"/>
    <row r="14" spans="1:10" ht="15.75" customHeight="1" x14ac:dyDescent="0.25">
      <c r="C14">
        <f>C12/J12</f>
        <v>0.11468516451154984</v>
      </c>
    </row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J12" sqref="J12"/>
    </sheetView>
  </sheetViews>
  <sheetFormatPr defaultColWidth="11.25" defaultRowHeight="15" customHeight="1" x14ac:dyDescent="0.25"/>
  <cols>
    <col min="1" max="1" width="21.875" bestFit="1" customWidth="1"/>
    <col min="2" max="10" width="10.625" customWidth="1"/>
  </cols>
  <sheetData>
    <row r="1" spans="1:10" ht="15.75" customHeight="1" x14ac:dyDescent="0.25">
      <c r="A1" s="67" t="s">
        <v>24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5">
      <c r="A3" s="2" t="s">
        <v>11</v>
      </c>
      <c r="B3" s="3">
        <v>3995</v>
      </c>
      <c r="C3" s="3">
        <v>1445</v>
      </c>
      <c r="D3" s="3">
        <v>2481</v>
      </c>
      <c r="E3" s="3">
        <v>382</v>
      </c>
      <c r="F3" s="3">
        <v>94</v>
      </c>
      <c r="G3" s="3">
        <v>2</v>
      </c>
      <c r="H3" s="3">
        <v>67</v>
      </c>
      <c r="I3" s="3">
        <v>50</v>
      </c>
      <c r="J3" s="3">
        <v>8516</v>
      </c>
    </row>
    <row r="4" spans="1:10" ht="15.75" customHeight="1" x14ac:dyDescent="0.25">
      <c r="A4" s="2" t="s">
        <v>12</v>
      </c>
      <c r="B4" s="3">
        <v>4647</v>
      </c>
      <c r="C4" s="3">
        <v>1955</v>
      </c>
      <c r="D4" s="3">
        <v>2900</v>
      </c>
      <c r="E4" s="3">
        <v>340</v>
      </c>
      <c r="F4" s="3">
        <v>141</v>
      </c>
      <c r="G4" s="3">
        <v>4</v>
      </c>
      <c r="H4" s="3">
        <v>84</v>
      </c>
      <c r="I4" s="3">
        <v>208</v>
      </c>
      <c r="J4" s="3">
        <v>10279</v>
      </c>
    </row>
    <row r="5" spans="1:10" ht="15.75" customHeight="1" x14ac:dyDescent="0.25">
      <c r="A5" s="2" t="s">
        <v>13</v>
      </c>
      <c r="B5" s="3">
        <v>13349</v>
      </c>
      <c r="C5" s="3">
        <v>2891</v>
      </c>
      <c r="D5" s="3">
        <v>1214</v>
      </c>
      <c r="E5" s="3">
        <v>215</v>
      </c>
      <c r="F5" s="3">
        <v>81</v>
      </c>
      <c r="G5" s="3">
        <v>4</v>
      </c>
      <c r="H5" s="3">
        <v>32</v>
      </c>
      <c r="I5" s="3">
        <v>271</v>
      </c>
      <c r="J5" s="3">
        <v>18057</v>
      </c>
    </row>
    <row r="6" spans="1:10" ht="15.75" customHeight="1" x14ac:dyDescent="0.25">
      <c r="A6" s="2" t="s">
        <v>14</v>
      </c>
      <c r="B6" s="3">
        <v>825</v>
      </c>
      <c r="C6" s="3">
        <v>707</v>
      </c>
      <c r="D6" s="3">
        <v>58</v>
      </c>
      <c r="E6" s="3">
        <v>30</v>
      </c>
      <c r="F6" s="3">
        <v>12</v>
      </c>
      <c r="G6" s="3">
        <v>0</v>
      </c>
      <c r="H6" s="3">
        <v>4</v>
      </c>
      <c r="I6" s="3">
        <v>0</v>
      </c>
      <c r="J6" s="3">
        <v>1636</v>
      </c>
    </row>
    <row r="7" spans="1:10" ht="15.75" customHeight="1" x14ac:dyDescent="0.25">
      <c r="A7" s="2" t="s">
        <v>15</v>
      </c>
      <c r="B7" s="3">
        <v>10078</v>
      </c>
      <c r="C7" s="3">
        <v>2409</v>
      </c>
      <c r="D7" s="3">
        <v>206</v>
      </c>
      <c r="E7" s="3">
        <v>160</v>
      </c>
      <c r="F7" s="3">
        <v>185</v>
      </c>
      <c r="G7" s="3">
        <v>1</v>
      </c>
      <c r="H7" s="3">
        <v>7</v>
      </c>
      <c r="I7" s="3">
        <v>42</v>
      </c>
      <c r="J7" s="3">
        <v>13088</v>
      </c>
    </row>
    <row r="8" spans="1:10" ht="15.75" customHeight="1" x14ac:dyDescent="0.25">
      <c r="A8" s="2" t="s">
        <v>16</v>
      </c>
      <c r="B8" s="3">
        <v>11586</v>
      </c>
      <c r="C8" s="3">
        <v>1472</v>
      </c>
      <c r="D8" s="3">
        <v>840</v>
      </c>
      <c r="E8" s="3">
        <v>154</v>
      </c>
      <c r="F8" s="3">
        <v>297</v>
      </c>
      <c r="G8" s="3">
        <v>0</v>
      </c>
      <c r="H8" s="3">
        <v>59</v>
      </c>
      <c r="I8" s="3">
        <v>164</v>
      </c>
      <c r="J8" s="3">
        <v>14572</v>
      </c>
    </row>
    <row r="9" spans="1:10" ht="15.75" customHeight="1" x14ac:dyDescent="0.25">
      <c r="A9" s="2" t="s">
        <v>17</v>
      </c>
      <c r="B9" s="3">
        <v>5384</v>
      </c>
      <c r="C9" s="3">
        <v>419</v>
      </c>
      <c r="D9" s="3">
        <v>122</v>
      </c>
      <c r="E9" s="3">
        <v>67</v>
      </c>
      <c r="F9" s="3">
        <v>29</v>
      </c>
      <c r="G9" s="3">
        <v>1</v>
      </c>
      <c r="H9" s="3">
        <v>20</v>
      </c>
      <c r="I9" s="3">
        <v>26</v>
      </c>
      <c r="J9" s="3">
        <v>6068</v>
      </c>
    </row>
    <row r="10" spans="1:10" ht="15.75" customHeight="1" x14ac:dyDescent="0.25">
      <c r="A10" s="2" t="s">
        <v>18</v>
      </c>
      <c r="B10" s="3">
        <v>29674</v>
      </c>
      <c r="C10" s="3">
        <v>2455</v>
      </c>
      <c r="D10" s="3">
        <v>1093</v>
      </c>
      <c r="E10" s="3">
        <v>249</v>
      </c>
      <c r="F10" s="3">
        <v>489</v>
      </c>
      <c r="G10" s="3">
        <v>245</v>
      </c>
      <c r="H10" s="3">
        <v>48</v>
      </c>
      <c r="I10" s="3">
        <v>67</v>
      </c>
      <c r="J10" s="3">
        <v>34320</v>
      </c>
    </row>
    <row r="11" spans="1:10" ht="15.75" customHeight="1" x14ac:dyDescent="0.25">
      <c r="A11" s="2" t="s">
        <v>19</v>
      </c>
      <c r="B11" s="3">
        <v>328610</v>
      </c>
      <c r="C11" s="3">
        <v>58794</v>
      </c>
      <c r="D11" s="3">
        <v>163403</v>
      </c>
      <c r="E11" s="3">
        <v>7051</v>
      </c>
      <c r="F11" s="3">
        <v>5689</v>
      </c>
      <c r="G11" s="3">
        <v>1110</v>
      </c>
      <c r="H11" s="3">
        <v>1226</v>
      </c>
      <c r="I11" s="3">
        <v>5135</v>
      </c>
      <c r="J11" s="3">
        <v>571018</v>
      </c>
    </row>
    <row r="12" spans="1:10" ht="15.75" customHeight="1" x14ac:dyDescent="0.25">
      <c r="A12" s="2" t="s">
        <v>20</v>
      </c>
      <c r="B12" s="3">
        <v>408148</v>
      </c>
      <c r="C12" s="3">
        <v>72547</v>
      </c>
      <c r="D12" s="3">
        <v>172317</v>
      </c>
      <c r="E12" s="3">
        <v>8648</v>
      </c>
      <c r="F12" s="3">
        <v>7017</v>
      </c>
      <c r="G12" s="3">
        <v>1367</v>
      </c>
      <c r="H12" s="3">
        <v>1547</v>
      </c>
      <c r="I12" s="3">
        <v>5963</v>
      </c>
      <c r="J12" s="3">
        <v>677554</v>
      </c>
    </row>
    <row r="13" spans="1:10" ht="15.75" customHeight="1" x14ac:dyDescent="0.25"/>
    <row r="14" spans="1:10" ht="15.75" customHeight="1" x14ac:dyDescent="0.25"/>
    <row r="15" spans="1:10" ht="15.75" customHeight="1" x14ac:dyDescent="0.25">
      <c r="C15">
        <f>C12/J12</f>
        <v>0.10707190865967879</v>
      </c>
    </row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/>
  </sheetViews>
  <sheetFormatPr defaultColWidth="11.25" defaultRowHeight="15" customHeight="1" x14ac:dyDescent="0.25"/>
  <cols>
    <col min="1" max="11" width="26.625" customWidth="1"/>
  </cols>
  <sheetData>
    <row r="1" spans="1:11" ht="15.75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25</v>
      </c>
    </row>
    <row r="2" spans="1:11" ht="15.75" x14ac:dyDescent="0.25">
      <c r="A2" s="3" t="s">
        <v>11</v>
      </c>
      <c r="B2" s="3">
        <v>3914</v>
      </c>
      <c r="C2" s="3">
        <v>1409</v>
      </c>
      <c r="D2" s="3">
        <v>2361</v>
      </c>
      <c r="E2" s="3">
        <v>325</v>
      </c>
      <c r="F2" s="3">
        <v>84</v>
      </c>
      <c r="G2" s="3">
        <v>6</v>
      </c>
      <c r="H2" s="3">
        <v>61</v>
      </c>
      <c r="I2" s="3">
        <v>75</v>
      </c>
      <c r="J2" s="3">
        <v>8235</v>
      </c>
      <c r="K2" s="3">
        <v>2017</v>
      </c>
    </row>
    <row r="3" spans="1:11" ht="15.75" x14ac:dyDescent="0.25">
      <c r="A3" s="3" t="s">
        <v>12</v>
      </c>
      <c r="B3" s="3">
        <v>4440</v>
      </c>
      <c r="C3" s="3">
        <v>1644</v>
      </c>
      <c r="D3" s="3">
        <v>2641</v>
      </c>
      <c r="E3" s="3">
        <v>333</v>
      </c>
      <c r="F3" s="3">
        <v>163</v>
      </c>
      <c r="G3" s="3">
        <v>5</v>
      </c>
      <c r="H3" s="3">
        <v>94</v>
      </c>
      <c r="I3" s="3">
        <v>179</v>
      </c>
      <c r="J3" s="3">
        <v>9499</v>
      </c>
      <c r="K3" s="3">
        <v>2017</v>
      </c>
    </row>
    <row r="4" spans="1:11" ht="15.75" x14ac:dyDescent="0.25">
      <c r="A4" s="3" t="s">
        <v>13</v>
      </c>
      <c r="B4" s="3">
        <v>13558</v>
      </c>
      <c r="C4" s="3">
        <v>2927</v>
      </c>
      <c r="D4" s="3">
        <v>1197</v>
      </c>
      <c r="E4" s="3">
        <v>248</v>
      </c>
      <c r="F4" s="3">
        <v>99</v>
      </c>
      <c r="G4" s="3">
        <v>7</v>
      </c>
      <c r="H4" s="3">
        <v>48</v>
      </c>
      <c r="I4" s="3">
        <v>279</v>
      </c>
      <c r="J4" s="3">
        <v>18363</v>
      </c>
      <c r="K4" s="3">
        <v>2017</v>
      </c>
    </row>
    <row r="5" spans="1:11" ht="15.75" x14ac:dyDescent="0.25">
      <c r="A5" s="3" t="s">
        <v>14</v>
      </c>
      <c r="B5" s="3">
        <v>602</v>
      </c>
      <c r="C5" s="3">
        <v>572</v>
      </c>
      <c r="D5" s="3">
        <v>45</v>
      </c>
      <c r="E5" s="3">
        <v>38</v>
      </c>
      <c r="F5" s="3">
        <v>16</v>
      </c>
      <c r="G5" s="3">
        <v>1</v>
      </c>
      <c r="H5" s="3">
        <v>4</v>
      </c>
      <c r="I5" s="3">
        <v>2</v>
      </c>
      <c r="J5" s="3">
        <v>1280</v>
      </c>
      <c r="K5" s="3">
        <v>2017</v>
      </c>
    </row>
    <row r="6" spans="1:11" ht="15.75" x14ac:dyDescent="0.25">
      <c r="A6" s="3" t="s">
        <v>15</v>
      </c>
      <c r="B6" s="3">
        <v>9385</v>
      </c>
      <c r="C6" s="3">
        <v>2364</v>
      </c>
      <c r="D6" s="3">
        <v>276</v>
      </c>
      <c r="E6" s="3">
        <v>185</v>
      </c>
      <c r="F6" s="3">
        <v>195</v>
      </c>
      <c r="G6" s="3">
        <v>4</v>
      </c>
      <c r="H6" s="3">
        <v>15</v>
      </c>
      <c r="I6" s="3">
        <v>34</v>
      </c>
      <c r="J6" s="3">
        <v>12458</v>
      </c>
      <c r="K6" s="3">
        <v>2017</v>
      </c>
    </row>
    <row r="7" spans="1:11" ht="15.75" x14ac:dyDescent="0.25">
      <c r="A7" s="3" t="s">
        <v>16</v>
      </c>
      <c r="B7" s="3">
        <v>11023</v>
      </c>
      <c r="C7" s="3">
        <v>1344</v>
      </c>
      <c r="D7" s="3">
        <v>798</v>
      </c>
      <c r="E7" s="3">
        <v>135</v>
      </c>
      <c r="F7" s="3">
        <v>253</v>
      </c>
      <c r="G7" s="3">
        <v>1</v>
      </c>
      <c r="H7" s="3">
        <v>63</v>
      </c>
      <c r="I7" s="3">
        <v>216</v>
      </c>
      <c r="J7" s="3">
        <v>13833</v>
      </c>
      <c r="K7" s="3">
        <v>2017</v>
      </c>
    </row>
    <row r="8" spans="1:11" ht="15.75" x14ac:dyDescent="0.25">
      <c r="A8" s="3" t="s">
        <v>17</v>
      </c>
      <c r="B8" s="3">
        <v>4721</v>
      </c>
      <c r="C8" s="3">
        <v>383</v>
      </c>
      <c r="D8" s="3">
        <v>126</v>
      </c>
      <c r="E8" s="3">
        <v>39</v>
      </c>
      <c r="F8" s="3">
        <v>22</v>
      </c>
      <c r="G8" s="3">
        <v>0</v>
      </c>
      <c r="H8" s="3">
        <v>17</v>
      </c>
      <c r="I8" s="3">
        <v>34</v>
      </c>
      <c r="J8" s="3">
        <v>5342</v>
      </c>
      <c r="K8" s="3">
        <v>2017</v>
      </c>
    </row>
    <row r="9" spans="1:11" ht="15.75" x14ac:dyDescent="0.25">
      <c r="A9" s="3" t="s">
        <v>18</v>
      </c>
      <c r="B9" s="3">
        <v>33053</v>
      </c>
      <c r="C9" s="3">
        <v>2221</v>
      </c>
      <c r="D9" s="3">
        <v>882</v>
      </c>
      <c r="E9" s="3">
        <v>272</v>
      </c>
      <c r="F9" s="3">
        <v>506</v>
      </c>
      <c r="G9" s="3">
        <v>234</v>
      </c>
      <c r="H9" s="3">
        <v>64</v>
      </c>
      <c r="I9" s="3">
        <v>72</v>
      </c>
      <c r="J9" s="3">
        <v>37304</v>
      </c>
      <c r="K9" s="3">
        <v>2017</v>
      </c>
    </row>
    <row r="10" spans="1:11" ht="15.75" x14ac:dyDescent="0.25">
      <c r="A10" s="3" t="s">
        <v>19</v>
      </c>
      <c r="B10" s="3">
        <v>325149</v>
      </c>
      <c r="C10" s="3">
        <v>57409</v>
      </c>
      <c r="D10" s="3">
        <v>172504</v>
      </c>
      <c r="E10" s="3">
        <v>7917</v>
      </c>
      <c r="F10" s="3">
        <v>5798</v>
      </c>
      <c r="G10" s="3">
        <v>1270</v>
      </c>
      <c r="H10" s="3">
        <v>1370</v>
      </c>
      <c r="I10" s="3">
        <v>6194</v>
      </c>
      <c r="J10" s="3">
        <v>577611</v>
      </c>
      <c r="K10" s="3">
        <v>2017</v>
      </c>
    </row>
    <row r="11" spans="1:11" ht="15.75" x14ac:dyDescent="0.25">
      <c r="A11" s="3" t="s">
        <v>20</v>
      </c>
      <c r="B11" s="3">
        <v>405845</v>
      </c>
      <c r="C11" s="3">
        <v>70273</v>
      </c>
      <c r="D11" s="3">
        <v>180830</v>
      </c>
      <c r="E11" s="3">
        <v>9492</v>
      </c>
      <c r="F11" s="3">
        <v>7136</v>
      </c>
      <c r="G11" s="3">
        <v>1528</v>
      </c>
      <c r="H11" s="3">
        <v>1736</v>
      </c>
      <c r="I11" s="3">
        <v>7085</v>
      </c>
      <c r="J11" s="3">
        <v>683925</v>
      </c>
      <c r="K11" s="3">
        <v>2017</v>
      </c>
    </row>
    <row r="12" spans="1:11" ht="15.75" x14ac:dyDescent="0.25">
      <c r="A12" s="2" t="s">
        <v>11</v>
      </c>
      <c r="B12" s="3">
        <v>3995</v>
      </c>
      <c r="C12" s="3">
        <v>1445</v>
      </c>
      <c r="D12" s="3">
        <v>2481</v>
      </c>
      <c r="E12" s="3">
        <v>382</v>
      </c>
      <c r="F12" s="3">
        <v>94</v>
      </c>
      <c r="G12" s="3">
        <v>2</v>
      </c>
      <c r="H12" s="3">
        <v>67</v>
      </c>
      <c r="I12" s="3">
        <v>50</v>
      </c>
      <c r="J12" s="3">
        <v>8516</v>
      </c>
      <c r="K12" s="3">
        <v>2016</v>
      </c>
    </row>
    <row r="13" spans="1:11" ht="15.75" x14ac:dyDescent="0.25">
      <c r="A13" s="2" t="s">
        <v>12</v>
      </c>
      <c r="B13" s="3">
        <v>4647</v>
      </c>
      <c r="C13" s="3">
        <v>1955</v>
      </c>
      <c r="D13" s="3">
        <v>2900</v>
      </c>
      <c r="E13" s="3">
        <v>340</v>
      </c>
      <c r="F13" s="3">
        <v>141</v>
      </c>
      <c r="G13" s="3">
        <v>4</v>
      </c>
      <c r="H13" s="3">
        <v>84</v>
      </c>
      <c r="I13" s="3">
        <v>208</v>
      </c>
      <c r="J13" s="3">
        <v>10279</v>
      </c>
      <c r="K13" s="3">
        <v>2016</v>
      </c>
    </row>
    <row r="14" spans="1:11" ht="15.75" x14ac:dyDescent="0.25">
      <c r="A14" s="2" t="s">
        <v>13</v>
      </c>
      <c r="B14" s="3">
        <v>13349</v>
      </c>
      <c r="C14" s="3">
        <v>2891</v>
      </c>
      <c r="D14" s="3">
        <v>1214</v>
      </c>
      <c r="E14" s="3">
        <v>215</v>
      </c>
      <c r="F14" s="3">
        <v>81</v>
      </c>
      <c r="G14" s="3">
        <v>4</v>
      </c>
      <c r="H14" s="3">
        <v>32</v>
      </c>
      <c r="I14" s="3">
        <v>271</v>
      </c>
      <c r="J14" s="3">
        <v>18057</v>
      </c>
      <c r="K14" s="3">
        <v>2016</v>
      </c>
    </row>
    <row r="15" spans="1:11" ht="15.75" x14ac:dyDescent="0.25">
      <c r="A15" s="2" t="s">
        <v>14</v>
      </c>
      <c r="B15" s="3">
        <v>825</v>
      </c>
      <c r="C15" s="3">
        <v>707</v>
      </c>
      <c r="D15" s="3">
        <v>58</v>
      </c>
      <c r="E15" s="3">
        <v>30</v>
      </c>
      <c r="F15" s="3">
        <v>12</v>
      </c>
      <c r="G15" s="3">
        <v>0</v>
      </c>
      <c r="H15" s="3">
        <v>4</v>
      </c>
      <c r="I15" s="3">
        <v>0</v>
      </c>
      <c r="J15" s="3">
        <v>1636</v>
      </c>
      <c r="K15" s="3">
        <v>2016</v>
      </c>
    </row>
    <row r="16" spans="1:11" ht="15.75" x14ac:dyDescent="0.25">
      <c r="A16" s="2" t="s">
        <v>15</v>
      </c>
      <c r="B16" s="3">
        <v>10078</v>
      </c>
      <c r="C16" s="3">
        <v>2409</v>
      </c>
      <c r="D16" s="3">
        <v>206</v>
      </c>
      <c r="E16" s="3">
        <v>160</v>
      </c>
      <c r="F16" s="3">
        <v>185</v>
      </c>
      <c r="G16" s="3">
        <v>1</v>
      </c>
      <c r="H16" s="3">
        <v>7</v>
      </c>
      <c r="I16" s="3">
        <v>42</v>
      </c>
      <c r="J16" s="3">
        <v>13088</v>
      </c>
      <c r="K16" s="3">
        <v>2016</v>
      </c>
    </row>
    <row r="17" spans="1:11" ht="15.75" x14ac:dyDescent="0.25">
      <c r="A17" s="2" t="s">
        <v>16</v>
      </c>
      <c r="B17" s="3">
        <v>11586</v>
      </c>
      <c r="C17" s="3">
        <v>1472</v>
      </c>
      <c r="D17" s="3">
        <v>840</v>
      </c>
      <c r="E17" s="3">
        <v>154</v>
      </c>
      <c r="F17" s="3">
        <v>297</v>
      </c>
      <c r="G17" s="3">
        <v>0</v>
      </c>
      <c r="H17" s="3">
        <v>59</v>
      </c>
      <c r="I17" s="3">
        <v>164</v>
      </c>
      <c r="J17" s="3">
        <v>14572</v>
      </c>
      <c r="K17" s="3">
        <v>2016</v>
      </c>
    </row>
    <row r="18" spans="1:11" ht="15.75" x14ac:dyDescent="0.25">
      <c r="A18" s="2" t="s">
        <v>17</v>
      </c>
      <c r="B18" s="3">
        <v>5384</v>
      </c>
      <c r="C18" s="3">
        <v>419</v>
      </c>
      <c r="D18" s="3">
        <v>122</v>
      </c>
      <c r="E18" s="3">
        <v>67</v>
      </c>
      <c r="F18" s="3">
        <v>29</v>
      </c>
      <c r="G18" s="3">
        <v>1</v>
      </c>
      <c r="H18" s="3">
        <v>20</v>
      </c>
      <c r="I18" s="3">
        <v>26</v>
      </c>
      <c r="J18" s="3">
        <v>6068</v>
      </c>
      <c r="K18" s="3">
        <v>2016</v>
      </c>
    </row>
    <row r="19" spans="1:11" ht="15.75" x14ac:dyDescent="0.25">
      <c r="A19" s="2" t="s">
        <v>18</v>
      </c>
      <c r="B19" s="3">
        <v>29674</v>
      </c>
      <c r="C19" s="3">
        <v>2455</v>
      </c>
      <c r="D19" s="3">
        <v>1093</v>
      </c>
      <c r="E19" s="3">
        <v>249</v>
      </c>
      <c r="F19" s="3">
        <v>489</v>
      </c>
      <c r="G19" s="3">
        <v>245</v>
      </c>
      <c r="H19" s="3">
        <v>48</v>
      </c>
      <c r="I19" s="3">
        <v>67</v>
      </c>
      <c r="J19" s="3">
        <v>34320</v>
      </c>
      <c r="K19" s="3">
        <v>2016</v>
      </c>
    </row>
    <row r="20" spans="1:11" ht="15.75" x14ac:dyDescent="0.25">
      <c r="A20" s="2" t="s">
        <v>19</v>
      </c>
      <c r="B20" s="3">
        <v>328610</v>
      </c>
      <c r="C20" s="3">
        <v>58794</v>
      </c>
      <c r="D20" s="3">
        <v>163403</v>
      </c>
      <c r="E20" s="3">
        <v>7051</v>
      </c>
      <c r="F20" s="3">
        <v>5689</v>
      </c>
      <c r="G20" s="3">
        <v>1110</v>
      </c>
      <c r="H20" s="3">
        <v>1226</v>
      </c>
      <c r="I20" s="3">
        <v>5135</v>
      </c>
      <c r="J20" s="3">
        <v>571018</v>
      </c>
      <c r="K20" s="3">
        <v>2016</v>
      </c>
    </row>
    <row r="21" spans="1:11" ht="15.75" customHeight="1" x14ac:dyDescent="0.25">
      <c r="A21" s="2" t="s">
        <v>20</v>
      </c>
      <c r="B21" s="3">
        <v>408148</v>
      </c>
      <c r="C21" s="3">
        <v>72547</v>
      </c>
      <c r="D21" s="3">
        <v>172317</v>
      </c>
      <c r="E21" s="3">
        <v>8648</v>
      </c>
      <c r="F21" s="3">
        <v>7017</v>
      </c>
      <c r="G21" s="3">
        <v>1367</v>
      </c>
      <c r="H21" s="3">
        <v>1547</v>
      </c>
      <c r="I21" s="3">
        <v>5963</v>
      </c>
      <c r="J21" s="3">
        <v>677554</v>
      </c>
      <c r="K21" s="3">
        <v>2016</v>
      </c>
    </row>
    <row r="22" spans="1:11" ht="15.75" customHeight="1" x14ac:dyDescent="0.25">
      <c r="A22" s="2" t="s">
        <v>11</v>
      </c>
      <c r="B22" s="3">
        <v>4422</v>
      </c>
      <c r="C22" s="3">
        <v>1907</v>
      </c>
      <c r="D22" s="3">
        <v>2496</v>
      </c>
      <c r="E22" s="3">
        <v>412</v>
      </c>
      <c r="F22" s="3">
        <v>116</v>
      </c>
      <c r="G22" s="3">
        <v>3</v>
      </c>
      <c r="H22" s="3">
        <v>54</v>
      </c>
      <c r="I22" s="3">
        <v>76</v>
      </c>
      <c r="J22" s="3">
        <v>9486</v>
      </c>
      <c r="K22" s="3">
        <v>2015</v>
      </c>
    </row>
    <row r="23" spans="1:11" ht="15.75" customHeight="1" x14ac:dyDescent="0.25">
      <c r="A23" s="2" t="s">
        <v>12</v>
      </c>
      <c r="B23" s="3">
        <v>5234</v>
      </c>
      <c r="C23" s="3">
        <v>2280</v>
      </c>
      <c r="D23" s="3">
        <v>3008</v>
      </c>
      <c r="E23" s="3">
        <v>356</v>
      </c>
      <c r="F23" s="3">
        <v>131</v>
      </c>
      <c r="G23" s="3">
        <v>7</v>
      </c>
      <c r="H23" s="3">
        <v>98</v>
      </c>
      <c r="I23" s="3">
        <v>222</v>
      </c>
      <c r="J23" s="3">
        <v>11336</v>
      </c>
      <c r="K23" s="3">
        <v>2015</v>
      </c>
    </row>
    <row r="24" spans="1:11" ht="15.75" customHeight="1" x14ac:dyDescent="0.25">
      <c r="A24" s="2" t="s">
        <v>13</v>
      </c>
      <c r="B24" s="3">
        <v>13378</v>
      </c>
      <c r="C24" s="3">
        <v>2963</v>
      </c>
      <c r="D24" s="3">
        <v>1165</v>
      </c>
      <c r="E24" s="3">
        <v>246</v>
      </c>
      <c r="F24" s="3">
        <v>97</v>
      </c>
      <c r="G24" s="3">
        <v>1</v>
      </c>
      <c r="H24" s="3">
        <v>35</v>
      </c>
      <c r="I24" s="3">
        <v>279</v>
      </c>
      <c r="J24" s="3">
        <v>18164</v>
      </c>
      <c r="K24" s="3">
        <v>2015</v>
      </c>
    </row>
    <row r="25" spans="1:11" ht="15.75" customHeight="1" x14ac:dyDescent="0.25">
      <c r="A25" s="2" t="s">
        <v>14</v>
      </c>
      <c r="B25" s="3">
        <v>1318</v>
      </c>
      <c r="C25" s="3">
        <v>858</v>
      </c>
      <c r="D25" s="3">
        <v>50</v>
      </c>
      <c r="E25" s="3">
        <v>66</v>
      </c>
      <c r="F25" s="3">
        <v>26</v>
      </c>
      <c r="G25" s="3">
        <v>1</v>
      </c>
      <c r="H25" s="3">
        <v>7</v>
      </c>
      <c r="I25" s="3">
        <v>3</v>
      </c>
      <c r="J25" s="3">
        <v>2329</v>
      </c>
      <c r="K25" s="3">
        <v>2015</v>
      </c>
    </row>
    <row r="26" spans="1:11" ht="15.75" customHeight="1" x14ac:dyDescent="0.25">
      <c r="A26" s="2" t="s">
        <v>15</v>
      </c>
      <c r="B26" s="3">
        <v>11871</v>
      </c>
      <c r="C26" s="3">
        <v>2595</v>
      </c>
      <c r="D26" s="3">
        <v>234</v>
      </c>
      <c r="E26" s="3">
        <v>186</v>
      </c>
      <c r="F26" s="3">
        <v>209</v>
      </c>
      <c r="G26" s="3">
        <v>1</v>
      </c>
      <c r="H26" s="3">
        <v>16</v>
      </c>
      <c r="I26" s="3">
        <v>52</v>
      </c>
      <c r="J26" s="3">
        <v>15164</v>
      </c>
      <c r="K26" s="3">
        <v>2015</v>
      </c>
    </row>
    <row r="27" spans="1:11" ht="15.75" customHeight="1" x14ac:dyDescent="0.25">
      <c r="A27" s="2" t="s">
        <v>16</v>
      </c>
      <c r="B27" s="3">
        <v>12762</v>
      </c>
      <c r="C27" s="3">
        <v>1323</v>
      </c>
      <c r="D27" s="3">
        <v>878</v>
      </c>
      <c r="E27" s="3">
        <v>162</v>
      </c>
      <c r="F27" s="3">
        <v>330</v>
      </c>
      <c r="G27" s="3">
        <v>0</v>
      </c>
      <c r="H27" s="3">
        <v>56</v>
      </c>
      <c r="I27" s="3">
        <v>225</v>
      </c>
      <c r="J27" s="3">
        <v>15736</v>
      </c>
      <c r="K27" s="3">
        <v>2015</v>
      </c>
    </row>
    <row r="28" spans="1:11" ht="15.75" customHeight="1" x14ac:dyDescent="0.25">
      <c r="A28" s="2" t="s">
        <v>17</v>
      </c>
      <c r="B28" s="3">
        <v>5837</v>
      </c>
      <c r="C28" s="3">
        <v>437</v>
      </c>
      <c r="D28" s="3">
        <v>97</v>
      </c>
      <c r="E28" s="3">
        <v>53</v>
      </c>
      <c r="F28" s="3">
        <v>21</v>
      </c>
      <c r="G28" s="3">
        <v>0</v>
      </c>
      <c r="H28" s="3">
        <v>22</v>
      </c>
      <c r="I28" s="3">
        <v>35</v>
      </c>
      <c r="J28" s="3">
        <v>6502</v>
      </c>
      <c r="K28" s="3">
        <v>2015</v>
      </c>
    </row>
    <row r="29" spans="1:11" ht="15.75" customHeight="1" x14ac:dyDescent="0.25">
      <c r="A29" s="2" t="s">
        <v>18</v>
      </c>
      <c r="B29" s="3">
        <v>27452</v>
      </c>
      <c r="C29" s="3">
        <v>2615</v>
      </c>
      <c r="D29" s="3">
        <v>1178</v>
      </c>
      <c r="E29" s="3">
        <v>248</v>
      </c>
      <c r="F29" s="3">
        <v>512</v>
      </c>
      <c r="G29" s="3">
        <v>266</v>
      </c>
      <c r="H29" s="3">
        <v>60</v>
      </c>
      <c r="I29" s="3">
        <v>69</v>
      </c>
      <c r="J29" s="3">
        <v>32400</v>
      </c>
      <c r="K29" s="3">
        <v>2015</v>
      </c>
    </row>
    <row r="30" spans="1:11" ht="15.75" customHeight="1" x14ac:dyDescent="0.25">
      <c r="A30" s="2" t="s">
        <v>19</v>
      </c>
      <c r="B30" s="3">
        <v>300781</v>
      </c>
      <c r="C30" s="3">
        <v>57652</v>
      </c>
      <c r="D30" s="3">
        <v>142994</v>
      </c>
      <c r="E30" s="3">
        <v>7182</v>
      </c>
      <c r="F30" s="3">
        <v>6340</v>
      </c>
      <c r="G30" s="3">
        <v>1287</v>
      </c>
      <c r="H30" s="3">
        <v>1143</v>
      </c>
      <c r="I30" s="3">
        <v>4803</v>
      </c>
      <c r="J30" s="3">
        <v>522182</v>
      </c>
      <c r="K30" s="3">
        <v>2015</v>
      </c>
    </row>
    <row r="31" spans="1:11" ht="15.75" customHeight="1" x14ac:dyDescent="0.25">
      <c r="A31" s="2" t="s">
        <v>20</v>
      </c>
      <c r="B31" s="3">
        <v>383055</v>
      </c>
      <c r="C31" s="3">
        <v>72630</v>
      </c>
      <c r="D31" s="3">
        <v>152100</v>
      </c>
      <c r="E31" s="3">
        <v>8911</v>
      </c>
      <c r="F31" s="3">
        <v>7782</v>
      </c>
      <c r="G31" s="3">
        <v>1566</v>
      </c>
      <c r="H31" s="3">
        <v>1491</v>
      </c>
      <c r="I31" s="3">
        <v>5764</v>
      </c>
      <c r="J31" s="3">
        <v>633299</v>
      </c>
      <c r="K31" s="3">
        <v>2015</v>
      </c>
    </row>
    <row r="32" spans="1:11" ht="15.75" customHeight="1" x14ac:dyDescent="0.25">
      <c r="A32" s="2" t="s">
        <v>11</v>
      </c>
      <c r="B32" s="3">
        <v>5953</v>
      </c>
      <c r="C32" s="3">
        <v>3225</v>
      </c>
      <c r="D32" s="3">
        <v>3184</v>
      </c>
      <c r="E32" s="3">
        <v>615</v>
      </c>
      <c r="F32" s="3">
        <v>144</v>
      </c>
      <c r="G32" s="3">
        <v>4</v>
      </c>
      <c r="H32" s="3">
        <v>74</v>
      </c>
      <c r="I32" s="3">
        <v>77</v>
      </c>
      <c r="J32" s="3">
        <v>13276</v>
      </c>
      <c r="K32" s="3">
        <v>2014</v>
      </c>
    </row>
    <row r="33" spans="1:11" ht="15.75" customHeight="1" x14ac:dyDescent="0.25">
      <c r="A33" s="2" t="s">
        <v>12</v>
      </c>
      <c r="B33" s="3">
        <v>7204</v>
      </c>
      <c r="C33" s="3">
        <v>3017</v>
      </c>
      <c r="D33" s="3">
        <v>3281</v>
      </c>
      <c r="E33" s="3">
        <v>465</v>
      </c>
      <c r="F33" s="3">
        <v>164</v>
      </c>
      <c r="G33" s="3">
        <v>6</v>
      </c>
      <c r="H33" s="3">
        <v>109</v>
      </c>
      <c r="I33" s="3">
        <v>253</v>
      </c>
      <c r="J33" s="3">
        <v>14499</v>
      </c>
      <c r="K33" s="3">
        <v>2014</v>
      </c>
    </row>
    <row r="34" spans="1:11" ht="15.75" customHeight="1" x14ac:dyDescent="0.25">
      <c r="A34" s="2" t="s">
        <v>13</v>
      </c>
      <c r="B34" s="3">
        <v>14247</v>
      </c>
      <c r="C34" s="3">
        <v>2947</v>
      </c>
      <c r="D34" s="3">
        <v>1277</v>
      </c>
      <c r="E34" s="3">
        <v>268</v>
      </c>
      <c r="F34" s="3">
        <v>98</v>
      </c>
      <c r="G34" s="3">
        <v>5</v>
      </c>
      <c r="H34" s="3">
        <v>25</v>
      </c>
      <c r="I34" s="3">
        <v>244</v>
      </c>
      <c r="J34" s="3">
        <v>19111</v>
      </c>
      <c r="K34" s="3">
        <v>2014</v>
      </c>
    </row>
    <row r="35" spans="1:11" ht="15.75" customHeight="1" x14ac:dyDescent="0.25">
      <c r="A35" s="2" t="s">
        <v>14</v>
      </c>
      <c r="B35" s="3">
        <v>1984</v>
      </c>
      <c r="C35" s="3">
        <v>1320</v>
      </c>
      <c r="D35" s="3">
        <v>77</v>
      </c>
      <c r="E35" s="3">
        <v>67</v>
      </c>
      <c r="F35" s="3">
        <v>56</v>
      </c>
      <c r="G35" s="3">
        <v>1</v>
      </c>
      <c r="H35" s="3">
        <v>7</v>
      </c>
      <c r="I35" s="3">
        <v>4</v>
      </c>
      <c r="J35" s="3">
        <v>3516</v>
      </c>
      <c r="K35" s="3">
        <v>2014</v>
      </c>
    </row>
    <row r="36" spans="1:11" ht="15.75" customHeight="1" x14ac:dyDescent="0.25">
      <c r="A36" s="2" t="s">
        <v>15</v>
      </c>
      <c r="B36" s="3">
        <v>13808</v>
      </c>
      <c r="C36" s="3">
        <v>3433</v>
      </c>
      <c r="D36" s="3">
        <v>199</v>
      </c>
      <c r="E36" s="3">
        <v>202</v>
      </c>
      <c r="F36" s="3">
        <v>379</v>
      </c>
      <c r="G36" s="3">
        <v>3</v>
      </c>
      <c r="H36" s="3">
        <v>18</v>
      </c>
      <c r="I36" s="3">
        <v>65</v>
      </c>
      <c r="J36" s="3">
        <v>18107</v>
      </c>
      <c r="K36" s="3">
        <v>2014</v>
      </c>
    </row>
    <row r="37" spans="1:11" ht="15.75" customHeight="1" x14ac:dyDescent="0.25">
      <c r="A37" s="2" t="s">
        <v>16</v>
      </c>
      <c r="B37" s="3">
        <v>14206</v>
      </c>
      <c r="C37" s="3">
        <v>1387</v>
      </c>
      <c r="D37" s="3">
        <v>778</v>
      </c>
      <c r="E37" s="3">
        <v>143</v>
      </c>
      <c r="F37" s="3">
        <v>384</v>
      </c>
      <c r="G37" s="3">
        <v>0</v>
      </c>
      <c r="H37" s="3">
        <v>49</v>
      </c>
      <c r="I37" s="3">
        <v>203</v>
      </c>
      <c r="J37" s="3">
        <v>17150</v>
      </c>
      <c r="K37" s="3">
        <v>2014</v>
      </c>
    </row>
    <row r="38" spans="1:11" ht="15.75" customHeight="1" x14ac:dyDescent="0.25">
      <c r="A38" s="2" t="s">
        <v>17</v>
      </c>
      <c r="B38" s="3">
        <v>6685</v>
      </c>
      <c r="C38" s="3">
        <v>504</v>
      </c>
      <c r="D38" s="3">
        <v>100</v>
      </c>
      <c r="E38" s="3">
        <v>69</v>
      </c>
      <c r="F38" s="3">
        <v>27</v>
      </c>
      <c r="G38" s="3">
        <v>21</v>
      </c>
      <c r="H38" s="3">
        <v>19</v>
      </c>
      <c r="I38" s="3">
        <v>34</v>
      </c>
      <c r="J38" s="3">
        <v>7459</v>
      </c>
      <c r="K38" s="3">
        <v>2014</v>
      </c>
    </row>
    <row r="39" spans="1:11" ht="15.75" customHeight="1" x14ac:dyDescent="0.25">
      <c r="A39" s="2" t="s">
        <v>18</v>
      </c>
      <c r="B39" s="3">
        <v>30178</v>
      </c>
      <c r="C39" s="3">
        <v>2710</v>
      </c>
      <c r="D39" s="3">
        <v>1053</v>
      </c>
      <c r="E39" s="3">
        <v>258</v>
      </c>
      <c r="F39" s="3">
        <v>580</v>
      </c>
      <c r="G39" s="3">
        <v>325</v>
      </c>
      <c r="H39" s="3">
        <v>66</v>
      </c>
      <c r="I39" s="3">
        <v>118</v>
      </c>
      <c r="J39" s="3">
        <v>35288</v>
      </c>
      <c r="K39" s="3">
        <v>2014</v>
      </c>
    </row>
    <row r="40" spans="1:11" ht="15.75" customHeight="1" x14ac:dyDescent="0.25">
      <c r="A40" s="2" t="s">
        <v>19</v>
      </c>
      <c r="B40" s="3">
        <v>295353</v>
      </c>
      <c r="C40" s="3">
        <v>55230</v>
      </c>
      <c r="D40" s="3">
        <v>127715</v>
      </c>
      <c r="E40" s="3">
        <v>6761</v>
      </c>
      <c r="F40" s="3">
        <v>6564</v>
      </c>
      <c r="G40" s="3">
        <v>1438</v>
      </c>
      <c r="H40" s="3">
        <v>959</v>
      </c>
      <c r="I40" s="3">
        <v>4701</v>
      </c>
      <c r="J40" s="3">
        <v>498721</v>
      </c>
      <c r="K40" s="3">
        <v>2014</v>
      </c>
    </row>
    <row r="41" spans="1:11" ht="15.75" customHeight="1" x14ac:dyDescent="0.25">
      <c r="A41" s="2" t="s">
        <v>20</v>
      </c>
      <c r="B41" s="3">
        <v>389618</v>
      </c>
      <c r="C41" s="3">
        <v>73773</v>
      </c>
      <c r="D41" s="3">
        <v>137664</v>
      </c>
      <c r="E41" s="3">
        <v>8848</v>
      </c>
      <c r="F41" s="3">
        <v>8396</v>
      </c>
      <c r="G41" s="3">
        <v>1803</v>
      </c>
      <c r="H41" s="3">
        <v>1326</v>
      </c>
      <c r="I41" s="3">
        <v>5699</v>
      </c>
      <c r="J41" s="3">
        <v>627127</v>
      </c>
      <c r="K41" s="3">
        <v>2014</v>
      </c>
    </row>
    <row r="42" spans="1:11" ht="15.75" customHeight="1" x14ac:dyDescent="0.25">
      <c r="A42" s="2" t="s">
        <v>11</v>
      </c>
      <c r="B42" s="3">
        <v>5969</v>
      </c>
      <c r="C42" s="3">
        <v>3854</v>
      </c>
      <c r="D42" s="3">
        <v>3163</v>
      </c>
      <c r="E42" s="3">
        <v>639</v>
      </c>
      <c r="F42" s="3">
        <v>131</v>
      </c>
      <c r="G42" s="3">
        <v>4</v>
      </c>
      <c r="H42" s="3">
        <v>73</v>
      </c>
      <c r="I42" s="3">
        <v>104</v>
      </c>
      <c r="J42" s="3">
        <v>13937</v>
      </c>
      <c r="K42" s="3">
        <v>2013</v>
      </c>
    </row>
    <row r="43" spans="1:11" ht="15.75" customHeight="1" x14ac:dyDescent="0.25">
      <c r="A43" s="2" t="s">
        <v>12</v>
      </c>
      <c r="B43" s="3">
        <v>6935</v>
      </c>
      <c r="C43" s="3">
        <v>3568</v>
      </c>
      <c r="D43" s="3">
        <v>3146</v>
      </c>
      <c r="E43" s="3">
        <v>482</v>
      </c>
      <c r="F43" s="3">
        <v>203</v>
      </c>
      <c r="G43" s="3">
        <v>7</v>
      </c>
      <c r="H43" s="3">
        <v>96</v>
      </c>
      <c r="I43" s="3">
        <v>211</v>
      </c>
      <c r="J43" s="3">
        <v>14648</v>
      </c>
      <c r="K43" s="3">
        <v>2013</v>
      </c>
    </row>
    <row r="44" spans="1:11" ht="15.75" customHeight="1" x14ac:dyDescent="0.25">
      <c r="A44" s="2" t="s">
        <v>13</v>
      </c>
      <c r="B44" s="3">
        <v>14527</v>
      </c>
      <c r="C44" s="3">
        <v>3149</v>
      </c>
      <c r="D44" s="3">
        <v>1137</v>
      </c>
      <c r="E44" s="3">
        <v>304</v>
      </c>
      <c r="F44" s="3">
        <v>112</v>
      </c>
      <c r="G44" s="3">
        <v>2</v>
      </c>
      <c r="H44" s="3">
        <v>32</v>
      </c>
      <c r="I44" s="3">
        <v>288</v>
      </c>
      <c r="J44" s="3">
        <v>19551</v>
      </c>
      <c r="K44" s="3">
        <v>2013</v>
      </c>
    </row>
    <row r="45" spans="1:11" ht="15.75" customHeight="1" x14ac:dyDescent="0.25">
      <c r="A45" s="2" t="s">
        <v>14</v>
      </c>
      <c r="B45" s="3">
        <v>2479</v>
      </c>
      <c r="C45" s="3">
        <v>1354</v>
      </c>
      <c r="D45" s="3">
        <v>66</v>
      </c>
      <c r="E45" s="3">
        <v>85</v>
      </c>
      <c r="F45" s="3">
        <v>52</v>
      </c>
      <c r="G45" s="3">
        <v>2</v>
      </c>
      <c r="H45" s="3">
        <v>2</v>
      </c>
      <c r="I45" s="3">
        <v>13</v>
      </c>
      <c r="J45" s="3">
        <v>4053</v>
      </c>
      <c r="K45" s="3">
        <v>2013</v>
      </c>
    </row>
    <row r="46" spans="1:11" ht="15.75" customHeight="1" x14ac:dyDescent="0.25">
      <c r="A46" s="2" t="s">
        <v>15</v>
      </c>
      <c r="B46" s="3">
        <v>12609</v>
      </c>
      <c r="C46" s="3">
        <v>4045</v>
      </c>
      <c r="D46" s="3">
        <v>145</v>
      </c>
      <c r="E46" s="3">
        <v>189</v>
      </c>
      <c r="F46" s="3">
        <v>288</v>
      </c>
      <c r="G46" s="3">
        <v>4</v>
      </c>
      <c r="H46" s="3">
        <v>16</v>
      </c>
      <c r="I46" s="3">
        <v>67</v>
      </c>
      <c r="J46" s="3">
        <v>17363</v>
      </c>
      <c r="K46" s="3">
        <v>2013</v>
      </c>
    </row>
    <row r="47" spans="1:11" ht="15.75" customHeight="1" x14ac:dyDescent="0.25">
      <c r="A47" s="2" t="s">
        <v>16</v>
      </c>
      <c r="B47" s="3">
        <v>13912</v>
      </c>
      <c r="C47" s="3">
        <v>1651</v>
      </c>
      <c r="D47" s="3">
        <v>653</v>
      </c>
      <c r="E47" s="3">
        <v>156</v>
      </c>
      <c r="F47" s="3">
        <v>345</v>
      </c>
      <c r="G47" s="3">
        <v>1</v>
      </c>
      <c r="H47" s="3">
        <v>95</v>
      </c>
      <c r="I47" s="3">
        <v>240</v>
      </c>
      <c r="J47" s="3">
        <v>17053</v>
      </c>
      <c r="K47" s="3">
        <v>2013</v>
      </c>
    </row>
    <row r="48" spans="1:11" ht="15.75" customHeight="1" x14ac:dyDescent="0.25">
      <c r="A48" s="2" t="s">
        <v>17</v>
      </c>
      <c r="B48" s="3">
        <v>6968</v>
      </c>
      <c r="C48" s="3">
        <v>477</v>
      </c>
      <c r="D48" s="3">
        <v>127</v>
      </c>
      <c r="E48" s="3">
        <v>68</v>
      </c>
      <c r="F48" s="3">
        <v>39</v>
      </c>
      <c r="G48" s="3">
        <v>0</v>
      </c>
      <c r="H48" s="3">
        <v>24</v>
      </c>
      <c r="I48" s="3">
        <v>40</v>
      </c>
      <c r="J48" s="3">
        <v>7743</v>
      </c>
      <c r="K48" s="3">
        <v>2013</v>
      </c>
    </row>
    <row r="49" spans="1:11" ht="15.75" customHeight="1" x14ac:dyDescent="0.25">
      <c r="A49" s="2" t="s">
        <v>18</v>
      </c>
      <c r="B49" s="3">
        <v>32506</v>
      </c>
      <c r="C49" s="3">
        <v>2837</v>
      </c>
      <c r="D49" s="3">
        <v>826</v>
      </c>
      <c r="E49" s="3">
        <v>312</v>
      </c>
      <c r="F49" s="3">
        <v>667</v>
      </c>
      <c r="G49" s="3">
        <v>386</v>
      </c>
      <c r="H49" s="3">
        <v>85</v>
      </c>
      <c r="I49" s="3">
        <v>132</v>
      </c>
      <c r="J49" s="3">
        <v>37751</v>
      </c>
      <c r="K49" s="3">
        <v>2013</v>
      </c>
    </row>
    <row r="50" spans="1:11" ht="15.75" customHeight="1" x14ac:dyDescent="0.25">
      <c r="A50" s="2" t="s">
        <v>19</v>
      </c>
      <c r="B50" s="3">
        <v>294503</v>
      </c>
      <c r="C50" s="3">
        <v>54055</v>
      </c>
      <c r="D50" s="3">
        <v>133466</v>
      </c>
      <c r="E50" s="3">
        <v>6402</v>
      </c>
      <c r="F50" s="3">
        <v>6257</v>
      </c>
      <c r="G50" s="3">
        <v>1650</v>
      </c>
      <c r="H50" s="3">
        <v>1172</v>
      </c>
      <c r="I50" s="3">
        <v>4800</v>
      </c>
      <c r="J50" s="3">
        <v>502305</v>
      </c>
      <c r="K50" s="3">
        <v>2013</v>
      </c>
    </row>
    <row r="51" spans="1:11" ht="15.75" customHeight="1" x14ac:dyDescent="0.25">
      <c r="A51" s="2" t="s">
        <v>20</v>
      </c>
      <c r="B51" s="3">
        <v>390408</v>
      </c>
      <c r="C51" s="3">
        <v>74990</v>
      </c>
      <c r="D51" s="3">
        <v>142729</v>
      </c>
      <c r="E51" s="3">
        <v>8637</v>
      </c>
      <c r="F51" s="3">
        <v>8094</v>
      </c>
      <c r="G51" s="3">
        <v>2056</v>
      </c>
      <c r="H51" s="3">
        <v>1595</v>
      </c>
      <c r="I51" s="3">
        <v>5895</v>
      </c>
      <c r="J51" s="3">
        <v>634404</v>
      </c>
      <c r="K51" s="3">
        <v>2013</v>
      </c>
    </row>
    <row r="52" spans="1:11" ht="15.75" customHeight="1" x14ac:dyDescent="0.25">
      <c r="A52" s="2" t="s">
        <v>11</v>
      </c>
      <c r="B52" s="3">
        <v>6128</v>
      </c>
      <c r="C52" s="3">
        <v>3726</v>
      </c>
      <c r="D52" s="3">
        <v>2958</v>
      </c>
      <c r="E52" s="3">
        <v>711</v>
      </c>
      <c r="F52" s="3">
        <v>120</v>
      </c>
      <c r="G52" s="3">
        <v>6</v>
      </c>
      <c r="H52" s="3">
        <v>102</v>
      </c>
      <c r="I52" s="3">
        <v>95</v>
      </c>
      <c r="J52" s="3">
        <v>13846</v>
      </c>
      <c r="K52" s="3">
        <v>2012</v>
      </c>
    </row>
    <row r="53" spans="1:11" ht="15.75" customHeight="1" x14ac:dyDescent="0.25">
      <c r="A53" s="2" t="s">
        <v>12</v>
      </c>
      <c r="B53" s="3">
        <v>7641</v>
      </c>
      <c r="C53" s="3">
        <v>3732</v>
      </c>
      <c r="D53" s="3">
        <v>2892</v>
      </c>
      <c r="E53" s="3">
        <v>583</v>
      </c>
      <c r="F53" s="3">
        <v>146</v>
      </c>
      <c r="G53" s="3">
        <v>9</v>
      </c>
      <c r="H53" s="3">
        <v>163</v>
      </c>
      <c r="I53" s="3">
        <v>172</v>
      </c>
      <c r="J53" s="3">
        <v>15338</v>
      </c>
      <c r="K53" s="3">
        <v>2012</v>
      </c>
    </row>
    <row r="54" spans="1:11" ht="15.75" customHeight="1" x14ac:dyDescent="0.25">
      <c r="A54" s="2" t="s">
        <v>13</v>
      </c>
      <c r="B54" s="3">
        <v>15699</v>
      </c>
      <c r="C54" s="3">
        <v>3077</v>
      </c>
      <c r="D54" s="3">
        <v>1052</v>
      </c>
      <c r="E54" s="3">
        <v>386</v>
      </c>
      <c r="F54" s="3">
        <v>70</v>
      </c>
      <c r="G54" s="3">
        <v>6</v>
      </c>
      <c r="H54" s="3">
        <v>32</v>
      </c>
      <c r="I54" s="3">
        <v>288</v>
      </c>
      <c r="J54" s="3">
        <v>20610</v>
      </c>
      <c r="K54" s="3">
        <v>2012</v>
      </c>
    </row>
    <row r="55" spans="1:11" ht="15.75" customHeight="1" x14ac:dyDescent="0.25">
      <c r="A55" s="2" t="s">
        <v>14</v>
      </c>
      <c r="B55" s="3">
        <v>2715</v>
      </c>
      <c r="C55" s="3">
        <v>1341</v>
      </c>
      <c r="D55" s="3">
        <v>60</v>
      </c>
      <c r="E55" s="3">
        <v>98</v>
      </c>
      <c r="F55" s="3">
        <v>22</v>
      </c>
      <c r="G55" s="3">
        <v>1</v>
      </c>
      <c r="H55" s="3">
        <v>8</v>
      </c>
      <c r="I55" s="3">
        <v>12</v>
      </c>
      <c r="J55" s="3">
        <v>4257</v>
      </c>
      <c r="K55" s="3">
        <v>2012</v>
      </c>
    </row>
    <row r="56" spans="1:11" ht="15.75" customHeight="1" x14ac:dyDescent="0.25">
      <c r="A56" s="2" t="s">
        <v>15</v>
      </c>
      <c r="B56" s="3">
        <v>12181</v>
      </c>
      <c r="C56" s="3">
        <v>4320</v>
      </c>
      <c r="D56" s="3">
        <v>134</v>
      </c>
      <c r="E56" s="3">
        <v>160</v>
      </c>
      <c r="F56" s="3">
        <v>177</v>
      </c>
      <c r="G56" s="3">
        <v>5</v>
      </c>
      <c r="H56" s="3">
        <v>26</v>
      </c>
      <c r="I56" s="3">
        <v>78</v>
      </c>
      <c r="J56" s="3">
        <v>17081</v>
      </c>
      <c r="K56" s="3">
        <v>2012</v>
      </c>
    </row>
    <row r="57" spans="1:11" ht="15.75" customHeight="1" x14ac:dyDescent="0.25">
      <c r="A57" s="2" t="s">
        <v>16</v>
      </c>
      <c r="B57" s="3">
        <v>14740</v>
      </c>
      <c r="C57" s="3">
        <v>1680</v>
      </c>
      <c r="D57" s="3">
        <v>500</v>
      </c>
      <c r="E57" s="3">
        <v>117</v>
      </c>
      <c r="F57" s="3">
        <v>245</v>
      </c>
      <c r="G57" s="3">
        <v>0</v>
      </c>
      <c r="H57" s="3">
        <v>101</v>
      </c>
      <c r="I57" s="3">
        <v>255</v>
      </c>
      <c r="J57" s="3">
        <v>17638</v>
      </c>
      <c r="K57" s="3">
        <v>2012</v>
      </c>
    </row>
    <row r="58" spans="1:11" ht="15.75" customHeight="1" x14ac:dyDescent="0.25">
      <c r="A58" s="2" t="s">
        <v>17</v>
      </c>
      <c r="B58" s="3">
        <v>8115</v>
      </c>
      <c r="C58" s="3">
        <v>630</v>
      </c>
      <c r="D58" s="3">
        <v>118</v>
      </c>
      <c r="E58" s="3">
        <v>77</v>
      </c>
      <c r="F58" s="3">
        <v>43</v>
      </c>
      <c r="G58" s="3">
        <v>0</v>
      </c>
      <c r="H58" s="3">
        <v>23</v>
      </c>
      <c r="I58" s="3">
        <v>40</v>
      </c>
      <c r="J58" s="3">
        <v>9046</v>
      </c>
      <c r="K58" s="3">
        <v>2012</v>
      </c>
    </row>
    <row r="59" spans="1:11" ht="15.75" customHeight="1" x14ac:dyDescent="0.25">
      <c r="A59" s="2" t="s">
        <v>18</v>
      </c>
      <c r="B59" s="3">
        <v>34719</v>
      </c>
      <c r="C59" s="3">
        <v>2976</v>
      </c>
      <c r="D59" s="3">
        <v>717</v>
      </c>
      <c r="E59" s="3">
        <v>332</v>
      </c>
      <c r="F59" s="3">
        <v>585</v>
      </c>
      <c r="G59" s="3">
        <v>560</v>
      </c>
      <c r="H59" s="3">
        <v>71</v>
      </c>
      <c r="I59" s="3">
        <v>142</v>
      </c>
      <c r="J59" s="3">
        <v>40102</v>
      </c>
      <c r="K59" s="3">
        <v>2012</v>
      </c>
    </row>
    <row r="60" spans="1:11" ht="15.75" customHeight="1" x14ac:dyDescent="0.25">
      <c r="A60" s="2" t="s">
        <v>19</v>
      </c>
      <c r="B60" s="3">
        <v>292665</v>
      </c>
      <c r="C60" s="3">
        <v>57206</v>
      </c>
      <c r="D60" s="3">
        <v>139344</v>
      </c>
      <c r="E60" s="3">
        <v>5745</v>
      </c>
      <c r="F60" s="3">
        <v>5699</v>
      </c>
      <c r="G60" s="3">
        <v>1528</v>
      </c>
      <c r="H60" s="3">
        <v>1033</v>
      </c>
      <c r="I60" s="3">
        <v>4509</v>
      </c>
      <c r="J60" s="3">
        <v>507729</v>
      </c>
      <c r="K60" s="3">
        <v>2012</v>
      </c>
    </row>
    <row r="61" spans="1:11" ht="15.75" customHeight="1" x14ac:dyDescent="0.25">
      <c r="A61" s="2" t="s">
        <v>20</v>
      </c>
      <c r="B61" s="3">
        <v>394603</v>
      </c>
      <c r="C61" s="3">
        <v>78688</v>
      </c>
      <c r="D61" s="3">
        <v>147775</v>
      </c>
      <c r="E61" s="3">
        <v>8209</v>
      </c>
      <c r="F61" s="3">
        <v>7107</v>
      </c>
      <c r="G61" s="3">
        <v>2115</v>
      </c>
      <c r="H61" s="3">
        <v>1559</v>
      </c>
      <c r="I61" s="3">
        <v>5591</v>
      </c>
      <c r="J61" s="3">
        <v>645647</v>
      </c>
      <c r="K61" s="3">
        <v>2012</v>
      </c>
    </row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J12" sqref="J12"/>
    </sheetView>
  </sheetViews>
  <sheetFormatPr defaultColWidth="11.25" defaultRowHeight="15" customHeight="1" x14ac:dyDescent="0.25"/>
  <cols>
    <col min="1" max="1" width="20.625" customWidth="1"/>
    <col min="2" max="2" width="19" customWidth="1"/>
    <col min="3" max="10" width="10.625" customWidth="1"/>
  </cols>
  <sheetData>
    <row r="1" spans="1:10" ht="15.75" customHeight="1" x14ac:dyDescent="0.25">
      <c r="A1" s="67" t="s">
        <v>26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5">
      <c r="A3" s="2" t="s">
        <v>11</v>
      </c>
      <c r="B3" s="3">
        <v>3914</v>
      </c>
      <c r="C3" s="3">
        <v>1409</v>
      </c>
      <c r="D3" s="3">
        <v>2361</v>
      </c>
      <c r="E3" s="3">
        <v>325</v>
      </c>
      <c r="F3" s="3">
        <v>84</v>
      </c>
      <c r="G3" s="3">
        <v>6</v>
      </c>
      <c r="H3" s="3">
        <v>61</v>
      </c>
      <c r="I3" s="3">
        <v>75</v>
      </c>
      <c r="J3" s="3">
        <v>8235</v>
      </c>
    </row>
    <row r="4" spans="1:10" ht="15.75" customHeight="1" x14ac:dyDescent="0.25">
      <c r="A4" s="2" t="s">
        <v>12</v>
      </c>
      <c r="B4" s="3">
        <v>4440</v>
      </c>
      <c r="C4" s="3">
        <v>1644</v>
      </c>
      <c r="D4" s="3">
        <v>2641</v>
      </c>
      <c r="E4" s="3">
        <v>333</v>
      </c>
      <c r="F4" s="3">
        <v>163</v>
      </c>
      <c r="G4" s="3">
        <v>5</v>
      </c>
      <c r="H4" s="3">
        <v>94</v>
      </c>
      <c r="I4" s="3">
        <v>179</v>
      </c>
      <c r="J4" s="3">
        <v>9499</v>
      </c>
    </row>
    <row r="5" spans="1:10" ht="15.75" customHeight="1" x14ac:dyDescent="0.25">
      <c r="A5" s="2" t="s">
        <v>13</v>
      </c>
      <c r="B5" s="3">
        <v>13558</v>
      </c>
      <c r="C5" s="3">
        <v>2927</v>
      </c>
      <c r="D5" s="3">
        <v>1197</v>
      </c>
      <c r="E5" s="3">
        <v>248</v>
      </c>
      <c r="F5" s="3">
        <v>99</v>
      </c>
      <c r="G5" s="3">
        <v>7</v>
      </c>
      <c r="H5" s="3">
        <v>48</v>
      </c>
      <c r="I5" s="3">
        <v>279</v>
      </c>
      <c r="J5" s="3">
        <v>18363</v>
      </c>
    </row>
    <row r="6" spans="1:10" ht="15.75" customHeight="1" x14ac:dyDescent="0.25">
      <c r="A6" s="2" t="s">
        <v>14</v>
      </c>
      <c r="B6" s="3">
        <v>602</v>
      </c>
      <c r="C6" s="3">
        <v>572</v>
      </c>
      <c r="D6" s="3">
        <v>45</v>
      </c>
      <c r="E6" s="3">
        <v>38</v>
      </c>
      <c r="F6" s="3">
        <v>16</v>
      </c>
      <c r="G6" s="3">
        <v>1</v>
      </c>
      <c r="H6" s="3">
        <v>4</v>
      </c>
      <c r="I6" s="3">
        <v>2</v>
      </c>
      <c r="J6" s="3">
        <v>1280</v>
      </c>
    </row>
    <row r="7" spans="1:10" ht="15.75" customHeight="1" x14ac:dyDescent="0.25">
      <c r="A7" s="2" t="s">
        <v>15</v>
      </c>
      <c r="B7" s="3">
        <v>9385</v>
      </c>
      <c r="C7" s="3">
        <v>2364</v>
      </c>
      <c r="D7" s="3">
        <v>276</v>
      </c>
      <c r="E7" s="3">
        <v>185</v>
      </c>
      <c r="F7" s="3">
        <v>195</v>
      </c>
      <c r="G7" s="3">
        <v>4</v>
      </c>
      <c r="H7" s="3">
        <v>15</v>
      </c>
      <c r="I7" s="3">
        <v>34</v>
      </c>
      <c r="J7" s="3">
        <v>12458</v>
      </c>
    </row>
    <row r="8" spans="1:10" ht="15.75" customHeight="1" x14ac:dyDescent="0.25">
      <c r="A8" s="2" t="s">
        <v>16</v>
      </c>
      <c r="B8" s="3">
        <v>11023</v>
      </c>
      <c r="C8" s="3">
        <v>1344</v>
      </c>
      <c r="D8" s="3">
        <v>798</v>
      </c>
      <c r="E8" s="3">
        <v>135</v>
      </c>
      <c r="F8" s="3">
        <v>253</v>
      </c>
      <c r="G8" s="3">
        <v>1</v>
      </c>
      <c r="H8" s="3">
        <v>63</v>
      </c>
      <c r="I8" s="3">
        <v>216</v>
      </c>
      <c r="J8" s="3">
        <v>13833</v>
      </c>
    </row>
    <row r="9" spans="1:10" ht="15.75" customHeight="1" x14ac:dyDescent="0.25">
      <c r="A9" s="2" t="s">
        <v>17</v>
      </c>
      <c r="B9" s="3">
        <v>4721</v>
      </c>
      <c r="C9" s="3">
        <v>383</v>
      </c>
      <c r="D9" s="3">
        <v>126</v>
      </c>
      <c r="E9" s="3">
        <v>39</v>
      </c>
      <c r="F9" s="3">
        <v>22</v>
      </c>
      <c r="G9" s="3">
        <v>0</v>
      </c>
      <c r="H9" s="3">
        <v>17</v>
      </c>
      <c r="I9" s="3">
        <v>34</v>
      </c>
      <c r="J9" s="3">
        <v>5342</v>
      </c>
    </row>
    <row r="10" spans="1:10" ht="15.75" customHeight="1" x14ac:dyDescent="0.25">
      <c r="A10" s="2" t="s">
        <v>18</v>
      </c>
      <c r="B10" s="3">
        <v>33053</v>
      </c>
      <c r="C10" s="3">
        <v>2221</v>
      </c>
      <c r="D10" s="3">
        <v>882</v>
      </c>
      <c r="E10" s="3">
        <v>272</v>
      </c>
      <c r="F10" s="3">
        <v>506</v>
      </c>
      <c r="G10" s="3">
        <v>234</v>
      </c>
      <c r="H10" s="3">
        <v>64</v>
      </c>
      <c r="I10" s="3">
        <v>72</v>
      </c>
      <c r="J10" s="3">
        <v>37304</v>
      </c>
    </row>
    <row r="11" spans="1:10" ht="15.75" customHeight="1" x14ac:dyDescent="0.25">
      <c r="A11" s="2" t="s">
        <v>19</v>
      </c>
      <c r="B11" s="3">
        <v>325149</v>
      </c>
      <c r="C11" s="3">
        <v>57409</v>
      </c>
      <c r="D11" s="3">
        <v>172504</v>
      </c>
      <c r="E11" s="3">
        <v>7917</v>
      </c>
      <c r="F11" s="3">
        <v>5798</v>
      </c>
      <c r="G11" s="3">
        <v>1270</v>
      </c>
      <c r="H11" s="3">
        <v>1370</v>
      </c>
      <c r="I11" s="3">
        <v>6194</v>
      </c>
      <c r="J11" s="3">
        <v>577611</v>
      </c>
    </row>
    <row r="12" spans="1:10" ht="15.75" customHeight="1" x14ac:dyDescent="0.25">
      <c r="A12" s="2" t="s">
        <v>20</v>
      </c>
      <c r="B12" s="3">
        <v>405845</v>
      </c>
      <c r="C12" s="3">
        <v>70273</v>
      </c>
      <c r="D12" s="3">
        <v>180830</v>
      </c>
      <c r="E12" s="3">
        <v>9492</v>
      </c>
      <c r="F12" s="3">
        <v>7136</v>
      </c>
      <c r="G12" s="3">
        <v>1528</v>
      </c>
      <c r="H12" s="3">
        <v>1736</v>
      </c>
      <c r="I12" s="3">
        <v>7085</v>
      </c>
      <c r="J12" s="3">
        <v>683925</v>
      </c>
    </row>
    <row r="13" spans="1:10" ht="15.75" customHeight="1" x14ac:dyDescent="0.25"/>
    <row r="14" spans="1:10" ht="15.75" customHeight="1" x14ac:dyDescent="0.25">
      <c r="C14">
        <f>C12/J12</f>
        <v>0.1027495704938407</v>
      </c>
    </row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I1000"/>
  <sheetViews>
    <sheetView workbookViewId="0">
      <selection activeCell="C8" sqref="C8"/>
    </sheetView>
  </sheetViews>
  <sheetFormatPr defaultColWidth="11.25" defaultRowHeight="15" customHeight="1" x14ac:dyDescent="0.25"/>
  <cols>
    <col min="1" max="2" width="11.25" customWidth="1"/>
    <col min="3" max="3" width="26.25" customWidth="1"/>
    <col min="4" max="6" width="11.25" customWidth="1"/>
    <col min="8" max="8" width="13.375" bestFit="1" customWidth="1"/>
    <col min="9" max="9" width="14.875" bestFit="1" customWidth="1"/>
  </cols>
  <sheetData>
    <row r="2" spans="2:9" ht="15.75" x14ac:dyDescent="0.25">
      <c r="B2" s="43">
        <v>1</v>
      </c>
      <c r="C2" s="23" t="s">
        <v>27</v>
      </c>
      <c r="D2" s="23"/>
      <c r="E2" s="23"/>
      <c r="F2" s="23"/>
      <c r="G2" s="5"/>
      <c r="H2" s="5"/>
      <c r="I2" s="5"/>
    </row>
    <row r="3" spans="2:9" ht="15.75" x14ac:dyDescent="0.25">
      <c r="B3" s="24">
        <v>2</v>
      </c>
      <c r="C3" s="22" t="s">
        <v>28</v>
      </c>
      <c r="D3" s="23"/>
      <c r="E3" s="23"/>
      <c r="F3" s="23"/>
      <c r="G3" s="5"/>
      <c r="H3" s="5"/>
    </row>
    <row r="4" spans="2:9" ht="15.75" x14ac:dyDescent="0.25">
      <c r="B4" s="43">
        <v>3</v>
      </c>
      <c r="C4" s="23" t="s">
        <v>29</v>
      </c>
      <c r="D4" s="23"/>
      <c r="E4" s="23"/>
      <c r="F4" s="23"/>
    </row>
    <row r="5" spans="2:9" ht="15.75" x14ac:dyDescent="0.25">
      <c r="B5" s="24">
        <v>4</v>
      </c>
      <c r="C5" s="22" t="s">
        <v>30</v>
      </c>
      <c r="D5" s="23"/>
      <c r="E5" s="23"/>
      <c r="F5" s="23"/>
    </row>
    <row r="6" spans="2:9" ht="15.75" x14ac:dyDescent="0.25">
      <c r="B6" s="43">
        <v>5</v>
      </c>
      <c r="C6" s="23" t="s">
        <v>31</v>
      </c>
      <c r="D6" s="23"/>
      <c r="E6" s="23"/>
      <c r="F6" s="23"/>
    </row>
    <row r="7" spans="2:9" ht="15.75" x14ac:dyDescent="0.25">
      <c r="B7" s="43">
        <v>6</v>
      </c>
      <c r="C7" s="23" t="s">
        <v>32</v>
      </c>
      <c r="D7" s="23"/>
      <c r="E7" s="23"/>
      <c r="F7" s="23"/>
    </row>
    <row r="8" spans="2:9" ht="15.75" x14ac:dyDescent="0.25">
      <c r="B8" s="43">
        <v>7</v>
      </c>
      <c r="C8" s="23" t="s">
        <v>33</v>
      </c>
      <c r="D8" s="23"/>
      <c r="E8" s="23"/>
      <c r="F8" s="23"/>
    </row>
    <row r="9" spans="2:9" ht="15.75" x14ac:dyDescent="0.25">
      <c r="B9" s="43">
        <v>8</v>
      </c>
      <c r="C9" s="23" t="s">
        <v>34</v>
      </c>
      <c r="D9" s="23"/>
      <c r="E9" s="23"/>
      <c r="F9" s="23"/>
    </row>
    <row r="10" spans="2:9" ht="15.75" x14ac:dyDescent="0.25">
      <c r="B10" s="43">
        <v>9</v>
      </c>
      <c r="C10" s="23" t="s">
        <v>35</v>
      </c>
      <c r="D10" s="23"/>
      <c r="E10" s="23"/>
      <c r="F10" s="23"/>
    </row>
    <row r="11" spans="2:9" ht="15.75" x14ac:dyDescent="0.25">
      <c r="B11" s="43">
        <v>10</v>
      </c>
      <c r="C11" s="23" t="s">
        <v>36</v>
      </c>
      <c r="D11" s="23"/>
      <c r="E11" s="23"/>
      <c r="F11" s="2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91F-9B97-4BC9-AC60-F6226DDAC38C}">
  <dimension ref="A1:AA96"/>
  <sheetViews>
    <sheetView tabSelected="1" workbookViewId="0">
      <selection activeCell="S77" sqref="S77"/>
    </sheetView>
  </sheetViews>
  <sheetFormatPr defaultColWidth="8.75" defaultRowHeight="15.75" x14ac:dyDescent="0.25"/>
  <cols>
    <col min="1" max="2" width="8.75" style="23"/>
    <col min="3" max="3" width="15.375" style="23" customWidth="1"/>
    <col min="4" max="4" width="11.25" style="23" customWidth="1"/>
    <col min="5" max="9" width="8.75" style="23"/>
    <col min="10" max="10" width="12" style="23" customWidth="1"/>
    <col min="11" max="11" width="10.75" style="23" bestFit="1" customWidth="1"/>
    <col min="12" max="16384" width="8.75" style="23"/>
  </cols>
  <sheetData>
    <row r="1" spans="1:7" x14ac:dyDescent="0.25">
      <c r="A1" s="22" t="s">
        <v>60</v>
      </c>
      <c r="B1" s="22"/>
    </row>
    <row r="2" spans="1:7" x14ac:dyDescent="0.25">
      <c r="B2" s="24">
        <v>1</v>
      </c>
      <c r="C2" s="22" t="s">
        <v>27</v>
      </c>
      <c r="D2" s="22"/>
      <c r="E2" s="22"/>
      <c r="F2" s="22"/>
      <c r="G2" s="22"/>
    </row>
    <row r="3" spans="1:7" x14ac:dyDescent="0.25">
      <c r="A3" s="22" t="s">
        <v>61</v>
      </c>
    </row>
    <row r="4" spans="1:7" x14ac:dyDescent="0.25">
      <c r="C4" s="25" t="s">
        <v>9</v>
      </c>
      <c r="D4" s="26" t="s">
        <v>37</v>
      </c>
      <c r="E4" s="26" t="s">
        <v>38</v>
      </c>
    </row>
    <row r="5" spans="1:7" x14ac:dyDescent="0.25">
      <c r="C5" s="27">
        <v>5591</v>
      </c>
      <c r="D5" s="28">
        <v>2115</v>
      </c>
      <c r="E5" s="28">
        <v>394603</v>
      </c>
    </row>
    <row r="6" spans="1:7" x14ac:dyDescent="0.25">
      <c r="C6" s="29">
        <v>5895</v>
      </c>
      <c r="D6" s="30">
        <v>2056</v>
      </c>
      <c r="E6" s="30">
        <v>390408</v>
      </c>
    </row>
    <row r="7" spans="1:7" x14ac:dyDescent="0.25">
      <c r="C7" s="27">
        <v>1326</v>
      </c>
      <c r="D7" s="28">
        <v>1803</v>
      </c>
      <c r="E7" s="28">
        <v>389618</v>
      </c>
    </row>
    <row r="8" spans="1:7" x14ac:dyDescent="0.25">
      <c r="C8" s="29">
        <v>5764</v>
      </c>
      <c r="D8" s="30">
        <v>1566</v>
      </c>
      <c r="E8" s="30">
        <v>383055</v>
      </c>
    </row>
    <row r="9" spans="1:7" x14ac:dyDescent="0.25">
      <c r="C9" s="27">
        <v>5963</v>
      </c>
      <c r="D9" s="28">
        <v>1367</v>
      </c>
      <c r="E9" s="28">
        <v>408148</v>
      </c>
    </row>
    <row r="10" spans="1:7" x14ac:dyDescent="0.25">
      <c r="C10" s="29">
        <v>7085</v>
      </c>
      <c r="D10" s="30">
        <v>1528</v>
      </c>
      <c r="E10" s="30">
        <v>405845</v>
      </c>
    </row>
    <row r="11" spans="1:7" x14ac:dyDescent="0.25">
      <c r="B11" s="22" t="s">
        <v>62</v>
      </c>
      <c r="C11" s="31">
        <v>31624</v>
      </c>
      <c r="D11" s="32">
        <v>10435</v>
      </c>
      <c r="E11" s="32">
        <v>2371677</v>
      </c>
    </row>
    <row r="14" spans="1:7" x14ac:dyDescent="0.25">
      <c r="B14" s="24">
        <v>2</v>
      </c>
      <c r="C14" s="22" t="s">
        <v>28</v>
      </c>
    </row>
    <row r="15" spans="1:7" x14ac:dyDescent="0.25">
      <c r="A15" s="22" t="s">
        <v>61</v>
      </c>
    </row>
    <row r="16" spans="1:7" x14ac:dyDescent="0.25">
      <c r="C16" s="28" t="s">
        <v>42</v>
      </c>
      <c r="D16" s="33" t="s">
        <v>43</v>
      </c>
    </row>
    <row r="17" spans="1:7" x14ac:dyDescent="0.25">
      <c r="C17" s="30">
        <v>72547</v>
      </c>
      <c r="D17" s="34">
        <v>172317</v>
      </c>
    </row>
    <row r="20" spans="1:7" x14ac:dyDescent="0.25">
      <c r="B20" s="24">
        <v>3</v>
      </c>
      <c r="C20" s="22" t="s">
        <v>29</v>
      </c>
      <c r="D20" s="22"/>
      <c r="E20" s="22"/>
      <c r="F20" s="22"/>
      <c r="G20" s="22"/>
    </row>
    <row r="21" spans="1:7" x14ac:dyDescent="0.25">
      <c r="A21" s="22" t="s">
        <v>61</v>
      </c>
    </row>
    <row r="22" spans="1:7" x14ac:dyDescent="0.25">
      <c r="C22" s="26" t="s">
        <v>69</v>
      </c>
      <c r="D22" s="35"/>
    </row>
    <row r="23" spans="1:7" x14ac:dyDescent="0.25">
      <c r="C23" s="28">
        <v>2016</v>
      </c>
      <c r="D23" s="33">
        <v>3995</v>
      </c>
    </row>
    <row r="24" spans="1:7" x14ac:dyDescent="0.25">
      <c r="C24" s="30">
        <v>2017</v>
      </c>
      <c r="D24" s="34">
        <v>3914</v>
      </c>
    </row>
    <row r="27" spans="1:7" x14ac:dyDescent="0.25">
      <c r="B27" s="24">
        <v>4</v>
      </c>
      <c r="C27" s="22" t="s">
        <v>30</v>
      </c>
    </row>
    <row r="28" spans="1:7" ht="16.5" thickBot="1" x14ac:dyDescent="0.3">
      <c r="A28" s="22" t="s">
        <v>61</v>
      </c>
    </row>
    <row r="29" spans="1:7" x14ac:dyDescent="0.25">
      <c r="C29" s="64" t="s">
        <v>63</v>
      </c>
      <c r="D29" s="58"/>
    </row>
    <row r="30" spans="1:7" x14ac:dyDescent="0.25">
      <c r="C30" s="59" t="s">
        <v>17</v>
      </c>
      <c r="D30" s="60">
        <v>5837</v>
      </c>
    </row>
    <row r="31" spans="1:7" x14ac:dyDescent="0.25">
      <c r="C31" s="59" t="s">
        <v>18</v>
      </c>
      <c r="D31" s="61">
        <v>27452</v>
      </c>
    </row>
    <row r="32" spans="1:7" ht="16.5" thickBot="1" x14ac:dyDescent="0.3">
      <c r="C32" s="62"/>
      <c r="D32" s="63"/>
    </row>
    <row r="34" spans="1:8" x14ac:dyDescent="0.25">
      <c r="B34" s="24">
        <v>5</v>
      </c>
      <c r="C34" s="22" t="s">
        <v>31</v>
      </c>
      <c r="D34" s="22"/>
      <c r="E34" s="22"/>
    </row>
    <row r="35" spans="1:8" ht="16.5" thickBot="1" x14ac:dyDescent="0.3">
      <c r="A35" s="22" t="s">
        <v>61</v>
      </c>
      <c r="B35" s="22"/>
      <c r="C35" s="22"/>
      <c r="D35" s="22"/>
      <c r="E35" s="22"/>
      <c r="F35" s="76" t="s">
        <v>50</v>
      </c>
      <c r="G35" s="77" t="s">
        <v>51</v>
      </c>
      <c r="H35" s="78" t="s">
        <v>72</v>
      </c>
    </row>
    <row r="36" spans="1:8" x14ac:dyDescent="0.25">
      <c r="C36" s="23" t="s">
        <v>71</v>
      </c>
      <c r="F36" s="12">
        <v>2012</v>
      </c>
      <c r="G36" s="13">
        <v>78688</v>
      </c>
      <c r="H36" s="44">
        <v>0.12180000000000001</v>
      </c>
    </row>
    <row r="37" spans="1:8" x14ac:dyDescent="0.25">
      <c r="F37" s="12">
        <v>2013</v>
      </c>
      <c r="G37" s="13">
        <v>74990</v>
      </c>
      <c r="H37" s="44">
        <v>0.1182</v>
      </c>
    </row>
    <row r="38" spans="1:8" x14ac:dyDescent="0.25">
      <c r="F38" s="12">
        <v>2014</v>
      </c>
      <c r="G38" s="13">
        <v>73773</v>
      </c>
      <c r="H38" s="44">
        <v>0.1176</v>
      </c>
    </row>
    <row r="39" spans="1:8" x14ac:dyDescent="0.25">
      <c r="F39" s="12">
        <v>2015</v>
      </c>
      <c r="G39" s="13">
        <v>72630</v>
      </c>
      <c r="H39" s="44">
        <v>0.11459999999999999</v>
      </c>
    </row>
    <row r="40" spans="1:8" x14ac:dyDescent="0.25">
      <c r="B40" s="24">
        <v>6</v>
      </c>
      <c r="C40" s="22" t="s">
        <v>32</v>
      </c>
      <c r="D40" s="22"/>
      <c r="E40" s="22"/>
      <c r="F40" s="12">
        <v>2016</v>
      </c>
      <c r="G40" s="13">
        <v>72547</v>
      </c>
      <c r="H40" s="44">
        <v>0.107</v>
      </c>
    </row>
    <row r="41" spans="1:8" ht="16.5" thickBot="1" x14ac:dyDescent="0.3">
      <c r="A41" s="22" t="s">
        <v>61</v>
      </c>
      <c r="F41" s="14">
        <v>2017</v>
      </c>
      <c r="G41" s="15">
        <v>70273</v>
      </c>
      <c r="H41" s="44">
        <v>0.1027</v>
      </c>
    </row>
    <row r="42" spans="1:8" ht="16.5" thickBot="1" x14ac:dyDescent="0.3">
      <c r="C42" s="36" t="s">
        <v>17</v>
      </c>
      <c r="F42" s="62" t="s">
        <v>62</v>
      </c>
      <c r="G42" s="75"/>
      <c r="H42" s="45">
        <f>SUM(H36:H41)</f>
        <v>0.68189999999999995</v>
      </c>
    </row>
    <row r="43" spans="1:8" x14ac:dyDescent="0.25">
      <c r="C43" s="38">
        <v>4721</v>
      </c>
    </row>
    <row r="44" spans="1:8" x14ac:dyDescent="0.25">
      <c r="C44" s="38">
        <v>383</v>
      </c>
    </row>
    <row r="45" spans="1:8" x14ac:dyDescent="0.25">
      <c r="C45" s="38">
        <v>126</v>
      </c>
    </row>
    <row r="46" spans="1:8" x14ac:dyDescent="0.25">
      <c r="C46" s="38">
        <v>39</v>
      </c>
    </row>
    <row r="47" spans="1:8" x14ac:dyDescent="0.25">
      <c r="C47" s="38">
        <v>22</v>
      </c>
    </row>
    <row r="48" spans="1:8" x14ac:dyDescent="0.25">
      <c r="C48" s="38">
        <v>0</v>
      </c>
    </row>
    <row r="49" spans="1:15" x14ac:dyDescent="0.25">
      <c r="C49" s="38">
        <v>17</v>
      </c>
    </row>
    <row r="50" spans="1:15" x14ac:dyDescent="0.25">
      <c r="C50" s="38">
        <v>34</v>
      </c>
    </row>
    <row r="51" spans="1:15" x14ac:dyDescent="0.25">
      <c r="B51" s="23" t="s">
        <v>62</v>
      </c>
      <c r="C51" s="37">
        <v>5342</v>
      </c>
    </row>
    <row r="54" spans="1:15" ht="16.5" thickBot="1" x14ac:dyDescent="0.3"/>
    <row r="55" spans="1:15" x14ac:dyDescent="0.25">
      <c r="B55" s="24">
        <v>7</v>
      </c>
      <c r="C55" s="22" t="s">
        <v>33</v>
      </c>
      <c r="D55" s="22"/>
      <c r="E55" s="22"/>
      <c r="I55" s="50"/>
      <c r="J55" s="72" t="s">
        <v>14</v>
      </c>
      <c r="K55" s="72" t="s">
        <v>15</v>
      </c>
      <c r="L55" s="72" t="s">
        <v>16</v>
      </c>
      <c r="M55" s="72" t="s">
        <v>17</v>
      </c>
      <c r="N55" s="72" t="s">
        <v>18</v>
      </c>
      <c r="O55" s="58"/>
    </row>
    <row r="56" spans="1:15" x14ac:dyDescent="0.25">
      <c r="A56" s="22" t="s">
        <v>61</v>
      </c>
      <c r="I56" s="12"/>
      <c r="J56" s="54">
        <v>1984</v>
      </c>
      <c r="K56" s="54">
        <v>13808</v>
      </c>
      <c r="L56" s="54">
        <v>14206</v>
      </c>
      <c r="M56" s="54">
        <v>6685</v>
      </c>
      <c r="N56" s="54">
        <v>30178</v>
      </c>
      <c r="O56" s="73"/>
    </row>
    <row r="57" spans="1:15" x14ac:dyDescent="0.25">
      <c r="C57" s="23" t="s">
        <v>70</v>
      </c>
      <c r="I57" s="12"/>
      <c r="J57" s="54">
        <v>1320</v>
      </c>
      <c r="K57" s="54">
        <v>3433</v>
      </c>
      <c r="L57" s="54">
        <v>1387</v>
      </c>
      <c r="M57" s="54">
        <v>504</v>
      </c>
      <c r="N57" s="54">
        <v>2710</v>
      </c>
      <c r="O57" s="73"/>
    </row>
    <row r="58" spans="1:15" x14ac:dyDescent="0.25">
      <c r="I58" s="12"/>
      <c r="J58" s="54">
        <v>77</v>
      </c>
      <c r="K58" s="54">
        <v>199</v>
      </c>
      <c r="L58" s="54">
        <v>778</v>
      </c>
      <c r="M58" s="54">
        <v>100</v>
      </c>
      <c r="N58" s="54">
        <v>1053</v>
      </c>
      <c r="O58" s="73"/>
    </row>
    <row r="59" spans="1:15" x14ac:dyDescent="0.25">
      <c r="I59" s="12"/>
      <c r="J59" s="54">
        <v>67</v>
      </c>
      <c r="K59" s="54">
        <v>202</v>
      </c>
      <c r="L59" s="54">
        <v>143</v>
      </c>
      <c r="M59" s="54">
        <v>69</v>
      </c>
      <c r="N59" s="54">
        <v>258</v>
      </c>
      <c r="O59" s="73"/>
    </row>
    <row r="60" spans="1:15" x14ac:dyDescent="0.25">
      <c r="I60" s="12"/>
      <c r="J60" s="54">
        <v>56</v>
      </c>
      <c r="K60" s="54">
        <v>379</v>
      </c>
      <c r="L60" s="54">
        <v>384</v>
      </c>
      <c r="M60" s="54">
        <v>27</v>
      </c>
      <c r="N60" s="54">
        <v>580</v>
      </c>
      <c r="O60" s="73"/>
    </row>
    <row r="61" spans="1:15" x14ac:dyDescent="0.25">
      <c r="I61" s="12"/>
      <c r="J61" s="54">
        <v>1</v>
      </c>
      <c r="K61" s="54">
        <v>3</v>
      </c>
      <c r="L61" s="54">
        <v>0</v>
      </c>
      <c r="M61" s="54">
        <v>21</v>
      </c>
      <c r="N61" s="54">
        <v>325</v>
      </c>
      <c r="O61" s="73"/>
    </row>
    <row r="62" spans="1:15" x14ac:dyDescent="0.25">
      <c r="I62" s="12"/>
      <c r="J62" s="54">
        <v>7</v>
      </c>
      <c r="K62" s="54">
        <v>18</v>
      </c>
      <c r="L62" s="54">
        <v>49</v>
      </c>
      <c r="M62" s="54">
        <v>19</v>
      </c>
      <c r="N62" s="54">
        <v>66</v>
      </c>
      <c r="O62" s="73"/>
    </row>
    <row r="63" spans="1:15" ht="16.5" thickBot="1" x14ac:dyDescent="0.3">
      <c r="B63" s="24">
        <v>8</v>
      </c>
      <c r="C63" s="22" t="s">
        <v>34</v>
      </c>
      <c r="D63" s="22"/>
      <c r="E63" s="22"/>
      <c r="F63" s="22"/>
      <c r="I63" s="12"/>
      <c r="J63" s="54">
        <v>4</v>
      </c>
      <c r="K63" s="54">
        <v>65</v>
      </c>
      <c r="L63" s="54">
        <v>203</v>
      </c>
      <c r="M63" s="54">
        <v>34</v>
      </c>
      <c r="N63" s="54">
        <v>118</v>
      </c>
      <c r="O63" s="73"/>
    </row>
    <row r="64" spans="1:15" ht="16.5" thickBot="1" x14ac:dyDescent="0.3">
      <c r="A64" s="22" t="s">
        <v>61</v>
      </c>
      <c r="I64" s="79" t="s">
        <v>62</v>
      </c>
      <c r="J64" s="47">
        <v>3516</v>
      </c>
      <c r="K64" s="48">
        <v>18107</v>
      </c>
      <c r="L64" s="48">
        <v>17150</v>
      </c>
      <c r="M64" s="48">
        <v>7459</v>
      </c>
      <c r="N64" s="49">
        <v>35288</v>
      </c>
      <c r="O64" s="73"/>
    </row>
    <row r="65" spans="1:26" ht="16.5" thickBot="1" x14ac:dyDescent="0.3">
      <c r="C65" s="40" t="s">
        <v>56</v>
      </c>
      <c r="D65" s="39">
        <v>15699</v>
      </c>
      <c r="I65" s="74" t="s">
        <v>67</v>
      </c>
      <c r="J65" s="56">
        <v>0.01</v>
      </c>
      <c r="K65" s="56">
        <v>0.03</v>
      </c>
      <c r="L65" s="56">
        <v>0.03</v>
      </c>
      <c r="M65" s="56">
        <v>0.01</v>
      </c>
      <c r="N65" s="56">
        <v>0.06</v>
      </c>
      <c r="O65" s="63"/>
    </row>
    <row r="66" spans="1:26" x14ac:dyDescent="0.25">
      <c r="I66" s="12"/>
      <c r="J66" s="53"/>
      <c r="K66" s="53"/>
      <c r="L66" s="53"/>
      <c r="M66" s="53"/>
      <c r="N66" s="53"/>
    </row>
    <row r="67" spans="1:26" x14ac:dyDescent="0.25">
      <c r="I67" s="10"/>
      <c r="J67" s="55"/>
      <c r="K67" s="55"/>
      <c r="L67" s="55"/>
      <c r="M67" s="55"/>
      <c r="N67" s="55"/>
    </row>
    <row r="68" spans="1:26" x14ac:dyDescent="0.25">
      <c r="B68" s="24">
        <v>9</v>
      </c>
      <c r="C68" s="22" t="s">
        <v>35</v>
      </c>
      <c r="D68" s="22"/>
      <c r="E68" s="22"/>
      <c r="F68" s="22"/>
    </row>
    <row r="69" spans="1:26" ht="16.5" thickBot="1" x14ac:dyDescent="0.3">
      <c r="A69" s="22" t="s">
        <v>61</v>
      </c>
    </row>
    <row r="70" spans="1:26" ht="16.5" thickBot="1" x14ac:dyDescent="0.3">
      <c r="C70" s="41">
        <v>2012</v>
      </c>
      <c r="D70" s="42">
        <v>15338</v>
      </c>
    </row>
    <row r="73" spans="1:26" x14ac:dyDescent="0.25">
      <c r="B73" s="24">
        <v>10</v>
      </c>
      <c r="C73" s="22" t="s">
        <v>36</v>
      </c>
      <c r="D73" s="22"/>
      <c r="E73" s="22"/>
      <c r="F73" s="22"/>
      <c r="G73" s="22"/>
    </row>
    <row r="74" spans="1:26" x14ac:dyDescent="0.25">
      <c r="A74" s="22" t="s">
        <v>61</v>
      </c>
    </row>
    <row r="75" spans="1:26" ht="16.5" thickBot="1" x14ac:dyDescent="0.3"/>
    <row r="76" spans="1:26" x14ac:dyDescent="0.25">
      <c r="C76" s="70" t="s">
        <v>50</v>
      </c>
      <c r="D76" s="71" t="s">
        <v>65</v>
      </c>
    </row>
    <row r="77" spans="1:26" x14ac:dyDescent="0.25">
      <c r="C77" s="12">
        <v>2012</v>
      </c>
      <c r="D77" s="13">
        <v>645647</v>
      </c>
      <c r="V77" s="24"/>
      <c r="W77" s="84"/>
      <c r="X77" s="84"/>
      <c r="Y77" s="22"/>
      <c r="Z77" s="22"/>
    </row>
    <row r="78" spans="1:26" x14ac:dyDescent="0.25">
      <c r="C78" s="12">
        <v>2013</v>
      </c>
      <c r="D78" s="13">
        <v>634404</v>
      </c>
      <c r="U78" s="22"/>
      <c r="W78" s="80"/>
      <c r="X78" s="80"/>
    </row>
    <row r="79" spans="1:26" ht="16.5" thickBot="1" x14ac:dyDescent="0.3">
      <c r="C79" s="12">
        <v>2014</v>
      </c>
      <c r="D79" s="13">
        <v>627127</v>
      </c>
      <c r="W79" s="85"/>
      <c r="X79" s="85"/>
    </row>
    <row r="80" spans="1:26" ht="16.5" thickBot="1" x14ac:dyDescent="0.3">
      <c r="C80" s="12">
        <v>2015</v>
      </c>
      <c r="D80" s="13">
        <v>633299</v>
      </c>
      <c r="N80" s="81" t="s">
        <v>73</v>
      </c>
      <c r="O80" s="82"/>
      <c r="P80" s="82"/>
      <c r="Q80" s="83"/>
      <c r="W80" s="80"/>
      <c r="X80" s="80"/>
    </row>
    <row r="81" spans="3:27" x14ac:dyDescent="0.25">
      <c r="C81" s="12">
        <v>2016</v>
      </c>
      <c r="D81" s="13">
        <v>677554</v>
      </c>
      <c r="W81" s="80"/>
      <c r="X81" s="80"/>
    </row>
    <row r="82" spans="3:27" ht="16.5" thickBot="1" x14ac:dyDescent="0.3">
      <c r="C82" s="14">
        <v>2017</v>
      </c>
      <c r="D82" s="15">
        <v>683925</v>
      </c>
      <c r="V82" s="24"/>
      <c r="W82" s="84"/>
      <c r="X82" s="84"/>
      <c r="Y82" s="22"/>
      <c r="Z82" s="22"/>
    </row>
    <row r="83" spans="3:27" x14ac:dyDescent="0.25">
      <c r="U83" s="22"/>
      <c r="W83" s="80"/>
      <c r="X83" s="80"/>
    </row>
    <row r="84" spans="3:27" x14ac:dyDescent="0.25">
      <c r="W84" s="85"/>
      <c r="X84" s="85"/>
    </row>
    <row r="85" spans="3:27" x14ac:dyDescent="0.25">
      <c r="W85" s="80"/>
      <c r="X85" s="80"/>
    </row>
    <row r="86" spans="3:27" x14ac:dyDescent="0.25">
      <c r="W86" s="80"/>
      <c r="X86" s="80"/>
    </row>
    <row r="87" spans="3:27" x14ac:dyDescent="0.25">
      <c r="V87" s="24"/>
      <c r="W87" s="84"/>
      <c r="X87" s="84"/>
      <c r="Y87" s="22"/>
      <c r="Z87" s="22"/>
      <c r="AA87" s="22"/>
    </row>
    <row r="88" spans="3:27" x14ac:dyDescent="0.25">
      <c r="U88" s="22"/>
      <c r="W88" s="80"/>
      <c r="X88" s="80"/>
    </row>
    <row r="89" spans="3:27" x14ac:dyDescent="0.25">
      <c r="W89" s="80"/>
      <c r="X89" s="80"/>
    </row>
    <row r="90" spans="3:27" x14ac:dyDescent="0.25">
      <c r="W90" s="86"/>
      <c r="X90" s="86"/>
    </row>
    <row r="91" spans="3:27" x14ac:dyDescent="0.25">
      <c r="W91" s="53"/>
      <c r="X91" s="54"/>
    </row>
    <row r="92" spans="3:27" x14ac:dyDescent="0.25">
      <c r="W92" s="53"/>
      <c r="X92" s="54"/>
    </row>
    <row r="93" spans="3:27" x14ac:dyDescent="0.25">
      <c r="W93" s="53"/>
      <c r="X93" s="54"/>
    </row>
    <row r="94" spans="3:27" x14ac:dyDescent="0.25">
      <c r="W94" s="53"/>
      <c r="X94" s="54"/>
    </row>
    <row r="95" spans="3:27" x14ac:dyDescent="0.25">
      <c r="W95" s="53"/>
      <c r="X95" s="54"/>
    </row>
    <row r="96" spans="3:27" x14ac:dyDescent="0.25">
      <c r="W96" s="53"/>
      <c r="X96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2012</vt:lpstr>
      <vt:lpstr>2013</vt:lpstr>
      <vt:lpstr>2014</vt:lpstr>
      <vt:lpstr>2015</vt:lpstr>
      <vt:lpstr>2016</vt:lpstr>
      <vt:lpstr>Master</vt:lpstr>
      <vt:lpstr>2017</vt:lpstr>
      <vt:lpstr>Questions</vt:lpstr>
      <vt:lpstr>Solutions</vt:lpstr>
      <vt:lpstr>Working</vt:lpstr>
      <vt:lpstr>Yearly comparison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FIDA HUSSAIN BACHA</cp:lastModifiedBy>
  <dcterms:modified xsi:type="dcterms:W3CDTF">2023-10-11T14:26:42Z</dcterms:modified>
</cp:coreProperties>
</file>