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6" i="1"/>
  <c r="L6"/>
  <c r="M6"/>
  <c r="N6"/>
  <c r="N5"/>
  <c r="L5"/>
  <c r="K5"/>
  <c r="P6"/>
  <c r="I6"/>
  <c r="E6"/>
  <c r="H5"/>
  <c r="E5"/>
  <c r="M5" s="1"/>
  <c r="P5" l="1"/>
  <c r="I5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<sst xmlns="http://schemas.openxmlformats.org/spreadsheetml/2006/main" count="15" uniqueCount="15">
  <si>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</si>
  <si>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</si>
  <si>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</si>
  <si>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</si>
  <si>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gcroce</t>
  </si>
  <si>
    <t>study</t>
  </si>
  <si>
    <t>longo</t>
  </si>
  <si>
    <t>RR</t>
  </si>
  <si>
    <t>Var_lnRR</t>
  </si>
  <si>
    <t>1/a</t>
  </si>
  <si>
    <t>1/c</t>
  </si>
  <si>
    <t>-1/(a+b)</t>
  </si>
  <si>
    <t>-1/(c+d)</t>
  </si>
  <si>
    <t>a+b</t>
  </si>
  <si>
    <t>c+d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</si>
</sst>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P6"/>
  <sheetViews>
    <sheetView tabSelected="1" workbookViewId="0">
      <selection activeCell="G12" sqref="G12"/>
    </sheetView>
  </sheetViews>
  <sheetFormatPr defaultRowHeight="15"/>
  <cols>
    <col min="10" max="10" width="2.85546875" customWidth="1"/>
    <col min="15" max="15" width="4" customWidth="1"/>
  </cols>
  <sheetData>
    <row r="4" spans="2:16" s="2" customFormat="1">
      <c r="B4" s="3" t="s">
        <v>5</v>
      </c>
      <c r="C4" s="3" t="s">
        <v>0</v>
      </c>
      <c r="D4" s="3" t="s">
        <v>1</v>
      </c>
      <c r="E4" s="3" t="s">
        <v>13</v>
      </c>
      <c r="F4" s="3" t="s">
        <v>2</v>
      </c>
      <c r="G4" s="3" t="s">
        <v>3</v>
      </c>
      <c r="H4" s="3" t="s">
        <v>14</v>
      </c>
      <c r="I4" s="3" t="s">
        <v>7</v>
      </c>
      <c r="J4" s="3"/>
      <c r="K4" s="3" t="s">
        <v>9</v>
      </c>
      <c r="L4" s="3" t="s">
        <v>10</v>
      </c>
      <c r="M4" s="4" t="s">
        <v>11</v>
      </c>
      <c r="N4" s="4" t="s">
        <v>12</v>
      </c>
      <c r="O4" s="3"/>
      <c r="P4" s="3" t="s">
        <v>8</v>
      </c>
    </row>
    <row r="5" spans="2:16" s="1" customFormat="1">
      <c r="B5" s="5" t="s">
        <v>4</v>
      </c>
      <c r="C5" s="5">
        <v>19</v>
      </c>
      <c r="D5" s="5">
        <v>20</v>
      </c>
      <c r="E5" s="5">
        <f>C5+D5</f>
        <v>39</v>
      </c>
      <c r="F5" s="5">
        <v>17</v>
      </c>
      <c r="G5" s="5">
        <v>19</v>
      </c>
      <c r="H5" s="5">
        <f>F5+G5</f>
        <v>36</v>
      </c>
      <c r="I5" s="5">
        <f>(C5/E5)/(F5/H5)</f>
        <v>1.0316742081447965</v>
      </c>
      <c r="J5" s="5"/>
      <c r="K5" s="5">
        <f>1/C5</f>
        <v>5.2631578947368418E-2</v>
      </c>
      <c r="L5" s="5">
        <f>1/F5</f>
        <v>5.8823529411764705E-2</v>
      </c>
      <c r="M5" s="5">
        <f>-1/E5</f>
        <v>-2.564102564102564E-2</v>
      </c>
      <c r="N5" s="5">
        <f>-1/H5</f>
        <v>-2.7777777777777776E-2</v>
      </c>
      <c r="O5" s="5"/>
      <c r="P5" s="5">
        <f>1/C5-1/E5+1/F5-1/H5</f>
        <v>5.80363049403297E-2</v>
      </c>
    </row>
    <row r="6" spans="2:16" s="1" customFormat="1">
      <c r="B6" s="5" t="s">
        <v>6</v>
      </c>
      <c r="C6" s="5">
        <v>10</v>
      </c>
      <c r="D6" s="5">
        <v>8</v>
      </c>
      <c r="E6" s="5">
        <f>C6+D6</f>
        <v>18</v>
      </c>
      <c r="F6" s="5">
        <v>15</v>
      </c>
      <c r="G6" s="5">
        <v>3</v>
      </c>
      <c r="H6" s="5">
        <v>18</v>
      </c>
      <c r="I6" s="5">
        <f>(C6/E6)/(F6/H6)</f>
        <v>0.66666666666666663</v>
      </c>
      <c r="J6" s="5"/>
      <c r="K6" s="5">
        <f>1/C6</f>
        <v>0.1</v>
      </c>
      <c r="L6" s="5">
        <f>1/F6</f>
        <v>6.6666666666666666E-2</v>
      </c>
      <c r="M6" s="5">
        <f>-1/E6</f>
        <v>-5.5555555555555552E-2</v>
      </c>
      <c r="N6" s="5">
        <f>-1/H6</f>
        <v>-5.5555555555555552E-2</v>
      </c>
      <c r="O6" s="5"/>
      <c r="P6" s="5">
        <f>1/C6-1/E6+1/F6-1/H6</f>
        <v>5.5555555555555566E-2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UMC St Radboud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Z367191</dc:creator>
  <cp:lastModifiedBy>Z367191</cp:lastModifiedBy>
  <dcterms:created xsi:type="dcterms:W3CDTF">2019-02-15T15:08:28Z</dcterms:created>
  <dcterms:modified xsi:type="dcterms:W3CDTF">2019-02-15T15:18:23Z</dcterms:modified>
</cp:coreProperties>
</file>