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Body Plate Results 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<sst xmlns="http://schemas.openxmlformats.org/spreadsheetml/2006/main" uniqueCount="71">
  <si>
    <t>Body</t>
  </si>
  <si>
    <t>Plate</t>
  </si>
  <si>
    <t>Calculated X</t>
  </si>
  <si>
    <t>Calculated Y</t>
  </si>
  <si>
    <t>Measured X</t>
  </si>
  <si>
    <t>Measured Y</t>
  </si>
  <si>
    <t>Delta X</t>
  </si>
  <si>
    <t>Delta Y</t>
  </si>
  <si>
    <t>D X - Average</t>
  </si>
  <si>
    <t>D Y - Average</t>
  </si>
  <si>
    <t>Av Diff ^ 2 (x)</t>
  </si>
  <si>
    <t>Av Diff ^ 2(Y)</t>
  </si>
  <si>
    <t>Comments</t>
  </si>
  <si>
    <t>2018 Aj12</t>
  </si>
  <si>
    <t>12017</t>
  </si>
  <si>
    <t>91.8</t>
  </si>
  <si>
    <t>247.8</t>
  </si>
  <si>
    <t>12024</t>
  </si>
  <si>
    <t>95.6</t>
  </si>
  <si>
    <t>235.5</t>
  </si>
  <si>
    <t>12050</t>
  </si>
  <si>
    <t>118.1</t>
  </si>
  <si>
    <t>198.5</t>
  </si>
  <si>
    <t>16063</t>
  </si>
  <si>
    <t>47.1</t>
  </si>
  <si>
    <t>244.1</t>
  </si>
  <si>
    <t>16067</t>
  </si>
  <si>
    <t>303.5</t>
  </si>
  <si>
    <t>247.0</t>
  </si>
  <si>
    <t>2018 Bt6</t>
  </si>
  <si>
    <t>12347</t>
  </si>
  <si>
    <t>225.1</t>
  </si>
  <si>
    <t>53.7</t>
  </si>
  <si>
    <t>13016</t>
  </si>
  <si>
    <t>213.6</t>
  </si>
  <si>
    <t>211.7</t>
  </si>
  <si>
    <t>16618</t>
  </si>
  <si>
    <t>103.4</t>
  </si>
  <si>
    <t>148.9</t>
  </si>
  <si>
    <t>17570</t>
  </si>
  <si>
    <t>325.0</t>
  </si>
  <si>
    <t>206.2</t>
  </si>
  <si>
    <t>2018 By2</t>
  </si>
  <si>
    <t xml:space="preserve"> 3745</t>
  </si>
  <si>
    <t>270.1</t>
  </si>
  <si>
    <t>304.1</t>
  </si>
  <si>
    <t>2018 Cz2</t>
  </si>
  <si>
    <t>12905</t>
  </si>
  <si>
    <t>181.0</t>
  </si>
  <si>
    <t>122.7</t>
  </si>
  <si>
    <t>12930</t>
  </si>
  <si>
    <t>100.1</t>
  </si>
  <si>
    <t>166.1</t>
  </si>
  <si>
    <t>2018 Eh4</t>
  </si>
  <si>
    <t>11999</t>
  </si>
  <si>
    <t>145.8</t>
  </si>
  <si>
    <t>32.9</t>
  </si>
  <si>
    <t>2018 Ej4</t>
  </si>
  <si>
    <t>17792</t>
  </si>
  <si>
    <t>328.6</t>
  </si>
  <si>
    <t>184.9</t>
  </si>
  <si>
    <t>2018 Fj4</t>
  </si>
  <si>
    <t>10808</t>
  </si>
  <si>
    <t>295.3</t>
  </si>
  <si>
    <t>135.5</t>
  </si>
  <si>
    <t>Average Delta X</t>
  </si>
  <si>
    <t>Average Delta Y</t>
  </si>
  <si>
    <t>Standard Deviation X</t>
  </si>
  <si>
    <t>Standard Deviation Y</t>
  </si>
  <si>
    <t>Standard Error Delta X</t>
  </si>
  <si>
    <t>Standard Error Delta 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</si>
</sst>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 outlineLevelCol="0"/>
  <cols>
    <col customWidth="1" max="1" min="1" width="11.55"/>
    <col customWidth="1" max="2" min="2" width="25.2"/>
    <col customWidth="1" max="3" min="3" width="18.9"/>
    <col customWidth="1" max="4" min="4" width="14.7"/>
    <col customWidth="1" max="5" min="5" width="12.6"/>
    <col customWidth="1" max="6" min="6" width="12.6"/>
    <col customWidth="1" max="7" min="7" width="10.5"/>
    <col customWidth="1" max="8" min="8" width="10.5"/>
    <col customWidth="1" max="9" min="9" width="15.75"/>
    <col customWidth="1" max="10" min="10" width="15.75"/>
    <col customWidth="1" max="11" min="11" width="17.85"/>
    <col customWidth="1" max="12" min="12" width="16.8"/>
    <col customWidth="1" max="13" min="13" width="10.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G2">
        <f>C2-E2</f>
        <v/>
      </c>
      <c r="H2">
        <f>D2-F2</f>
        <v/>
      </c>
      <c r="I2">
        <f>G2-C20</f>
        <v/>
      </c>
      <c r="J2">
        <f>H2-C21</f>
        <v/>
      </c>
      <c r="K2">
        <f>I2^2</f>
        <v/>
      </c>
      <c r="L2">
        <f>J2^2</f>
        <v/>
      </c>
    </row>
    <row r="3" spans="1:13">
      <c r="A3" t="s">
        <v>13</v>
      </c>
      <c r="B3" t="s">
        <v>17</v>
      </c>
      <c r="C3" t="s">
        <v>18</v>
      </c>
      <c r="D3" t="s">
        <v>19</v>
      </c>
      <c r="G3">
        <f>C3-E3</f>
        <v/>
      </c>
      <c r="H3">
        <f>D3-F3</f>
        <v/>
      </c>
      <c r="I3">
        <f>G3-C20</f>
        <v/>
      </c>
      <c r="J3">
        <f>H3-C21</f>
        <v/>
      </c>
      <c r="K3">
        <f>I3^2</f>
        <v/>
      </c>
      <c r="L3">
        <f>J3^2</f>
        <v/>
      </c>
    </row>
    <row r="4" spans="1:13">
      <c r="A4" t="s">
        <v>13</v>
      </c>
      <c r="B4" t="s">
        <v>20</v>
      </c>
      <c r="C4" t="s">
        <v>21</v>
      </c>
      <c r="D4" t="s">
        <v>22</v>
      </c>
      <c r="G4">
        <f>C4-E4</f>
        <v/>
      </c>
      <c r="H4">
        <f>D4-F4</f>
        <v/>
      </c>
      <c r="I4">
        <f>G4-C20</f>
        <v/>
      </c>
      <c r="J4">
        <f>H4-C21</f>
        <v/>
      </c>
      <c r="K4">
        <f>I4^2</f>
        <v/>
      </c>
      <c r="L4">
        <f>J4^2</f>
        <v/>
      </c>
    </row>
    <row r="5" spans="1:13">
      <c r="A5" t="s">
        <v>13</v>
      </c>
      <c r="B5" t="s">
        <v>23</v>
      </c>
      <c r="C5" t="s">
        <v>24</v>
      </c>
      <c r="D5" t="s">
        <v>25</v>
      </c>
      <c r="G5">
        <f>C5-E5</f>
        <v/>
      </c>
      <c r="H5">
        <f>D5-F5</f>
        <v/>
      </c>
      <c r="I5">
        <f>G5-C20</f>
        <v/>
      </c>
      <c r="J5">
        <f>H5-C21</f>
        <v/>
      </c>
      <c r="K5">
        <f>I5^2</f>
        <v/>
      </c>
      <c r="L5">
        <f>J5^2</f>
        <v/>
      </c>
    </row>
    <row r="6" spans="1:13">
      <c r="A6" t="s">
        <v>13</v>
      </c>
      <c r="B6" t="s">
        <v>26</v>
      </c>
      <c r="C6" t="s">
        <v>27</v>
      </c>
      <c r="D6" t="s">
        <v>28</v>
      </c>
      <c r="G6">
        <f>C6-E6</f>
        <v/>
      </c>
      <c r="H6">
        <f>D6-F6</f>
        <v/>
      </c>
      <c r="I6">
        <f>G6-C20</f>
        <v/>
      </c>
      <c r="J6">
        <f>H6-C21</f>
        <v/>
      </c>
      <c r="K6">
        <f>I6^2</f>
        <v/>
      </c>
      <c r="L6">
        <f>J6^2</f>
        <v/>
      </c>
    </row>
    <row r="7" spans="1:13">
      <c r="A7" t="s">
        <v>29</v>
      </c>
      <c r="B7" t="s">
        <v>30</v>
      </c>
      <c r="C7" t="s">
        <v>31</v>
      </c>
      <c r="D7" t="s">
        <v>32</v>
      </c>
      <c r="G7">
        <f>C7-E7</f>
        <v/>
      </c>
      <c r="H7">
        <f>D7-F7</f>
        <v/>
      </c>
      <c r="I7">
        <f>G7-C20</f>
        <v/>
      </c>
      <c r="J7">
        <f>H7-C21</f>
        <v/>
      </c>
      <c r="K7">
        <f>I7^2</f>
        <v/>
      </c>
      <c r="L7">
        <f>J7^2</f>
        <v/>
      </c>
    </row>
    <row r="8" spans="1:13">
      <c r="A8" t="s">
        <v>29</v>
      </c>
      <c r="B8" t="s">
        <v>33</v>
      </c>
      <c r="C8" t="s">
        <v>34</v>
      </c>
      <c r="D8" t="s">
        <v>35</v>
      </c>
      <c r="G8">
        <f>C8-E8</f>
        <v/>
      </c>
      <c r="H8">
        <f>D8-F8</f>
        <v/>
      </c>
      <c r="I8">
        <f>G8-C20</f>
        <v/>
      </c>
      <c r="J8">
        <f>H8-C21</f>
        <v/>
      </c>
      <c r="K8">
        <f>I8^2</f>
        <v/>
      </c>
      <c r="L8">
        <f>J8^2</f>
        <v/>
      </c>
    </row>
    <row r="9" spans="1:13">
      <c r="A9" t="s">
        <v>29</v>
      </c>
      <c r="B9" t="s">
        <v>36</v>
      </c>
      <c r="C9" t="s">
        <v>37</v>
      </c>
      <c r="D9" t="s">
        <v>38</v>
      </c>
      <c r="G9">
        <f>C9-E9</f>
        <v/>
      </c>
      <c r="H9">
        <f>D9-F9</f>
        <v/>
      </c>
      <c r="I9">
        <f>G9-C20</f>
        <v/>
      </c>
      <c r="J9">
        <f>H9-C21</f>
        <v/>
      </c>
      <c r="K9">
        <f>I9^2</f>
        <v/>
      </c>
      <c r="L9">
        <f>J9^2</f>
        <v/>
      </c>
    </row>
    <row r="10" spans="1:13">
      <c r="A10" t="s">
        <v>29</v>
      </c>
      <c r="B10" t="s">
        <v>39</v>
      </c>
      <c r="C10" t="s">
        <v>40</v>
      </c>
      <c r="D10" t="s">
        <v>41</v>
      </c>
      <c r="G10">
        <f>C10-E10</f>
        <v/>
      </c>
      <c r="H10">
        <f>D10-F10</f>
        <v/>
      </c>
      <c r="I10">
        <f>G10-C20</f>
        <v/>
      </c>
      <c r="J10">
        <f>H10-C21</f>
        <v/>
      </c>
      <c r="K10">
        <f>I10^2</f>
        <v/>
      </c>
      <c r="L10">
        <f>J10^2</f>
        <v/>
      </c>
    </row>
    <row r="11" spans="1:13">
      <c r="A11" t="s">
        <v>42</v>
      </c>
      <c r="B11" t="s">
        <v>43</v>
      </c>
      <c r="C11" t="s">
        <v>44</v>
      </c>
      <c r="D11" t="s">
        <v>45</v>
      </c>
      <c r="G11">
        <f>C11-E11</f>
        <v/>
      </c>
      <c r="H11">
        <f>D11-F11</f>
        <v/>
      </c>
      <c r="I11">
        <f>G11-C20</f>
        <v/>
      </c>
      <c r="J11">
        <f>H11-C21</f>
        <v/>
      </c>
      <c r="K11">
        <f>I11^2</f>
        <v/>
      </c>
      <c r="L11">
        <f>J11^2</f>
        <v/>
      </c>
    </row>
    <row r="12" spans="1:13">
      <c r="A12" t="s">
        <v>46</v>
      </c>
      <c r="B12" t="s">
        <v>47</v>
      </c>
      <c r="C12" t="s">
        <v>48</v>
      </c>
      <c r="D12" t="s">
        <v>49</v>
      </c>
      <c r="G12">
        <f>C12-E12</f>
        <v/>
      </c>
      <c r="H12">
        <f>D12-F12</f>
        <v/>
      </c>
      <c r="I12">
        <f>G12-C20</f>
        <v/>
      </c>
      <c r="J12">
        <f>H12-C21</f>
        <v/>
      </c>
      <c r="K12">
        <f>I12^2</f>
        <v/>
      </c>
      <c r="L12">
        <f>J12^2</f>
        <v/>
      </c>
    </row>
    <row r="13" spans="1:13">
      <c r="A13" t="s">
        <v>46</v>
      </c>
      <c r="B13" t="s">
        <v>50</v>
      </c>
      <c r="C13" t="s">
        <v>51</v>
      </c>
      <c r="D13" t="s">
        <v>52</v>
      </c>
      <c r="G13">
        <f>C13-E13</f>
        <v/>
      </c>
      <c r="H13">
        <f>D13-F13</f>
        <v/>
      </c>
      <c r="I13">
        <f>G13-C20</f>
        <v/>
      </c>
      <c r="J13">
        <f>H13-C21</f>
        <v/>
      </c>
      <c r="K13">
        <f>I13^2</f>
        <v/>
      </c>
      <c r="L13">
        <f>J13^2</f>
        <v/>
      </c>
    </row>
    <row r="14" spans="1:13">
      <c r="A14" t="s">
        <v>53</v>
      </c>
      <c r="B14" t="s">
        <v>54</v>
      </c>
      <c r="C14" t="s">
        <v>55</v>
      </c>
      <c r="D14" t="s">
        <v>56</v>
      </c>
      <c r="G14">
        <f>C14-E14</f>
        <v/>
      </c>
      <c r="H14">
        <f>D14-F14</f>
        <v/>
      </c>
      <c r="I14">
        <f>G14-C20</f>
        <v/>
      </c>
      <c r="J14">
        <f>H14-C21</f>
        <v/>
      </c>
      <c r="K14">
        <f>I14^2</f>
        <v/>
      </c>
      <c r="L14">
        <f>J14^2</f>
        <v/>
      </c>
    </row>
    <row r="15" spans="1:13">
      <c r="A15" t="s">
        <v>57</v>
      </c>
      <c r="B15" t="s">
        <v>58</v>
      </c>
      <c r="C15" t="s">
        <v>59</v>
      </c>
      <c r="D15" t="s">
        <v>60</v>
      </c>
      <c r="G15">
        <f>C15-E15</f>
        <v/>
      </c>
      <c r="H15">
        <f>D15-F15</f>
        <v/>
      </c>
      <c r="I15">
        <f>G15-C20</f>
        <v/>
      </c>
      <c r="J15">
        <f>H15-C21</f>
        <v/>
      </c>
      <c r="K15">
        <f>I15^2</f>
        <v/>
      </c>
      <c r="L15">
        <f>J15^2</f>
        <v/>
      </c>
    </row>
    <row r="16" spans="1:13">
      <c r="A16" t="s">
        <v>61</v>
      </c>
      <c r="B16" t="s">
        <v>62</v>
      </c>
      <c r="C16" t="s">
        <v>63</v>
      </c>
      <c r="D16" t="s">
        <v>64</v>
      </c>
      <c r="G16">
        <f>C16-E16</f>
        <v/>
      </c>
      <c r="H16">
        <f>D16-F16</f>
        <v/>
      </c>
      <c r="I16">
        <f>G16-C20</f>
        <v/>
      </c>
      <c r="J16">
        <f>H16-C21</f>
        <v/>
      </c>
      <c r="K16">
        <f>I16^2</f>
        <v/>
      </c>
      <c r="L16">
        <f>J16^2</f>
        <v/>
      </c>
    </row>
    <row r="17" spans="1:13"/>
    <row r="18" spans="1:13"/>
    <row r="19" spans="1:13"/>
    <row r="20" spans="1:13">
      <c r="B20" s="1" t="s">
        <v>65</v>
      </c>
      <c r="C20">
        <f>AVERAGE(G2:G16)</f>
        <v/>
      </c>
    </row>
    <row r="21" spans="1:13">
      <c r="B21" s="1" t="s">
        <v>66</v>
      </c>
      <c r="C21">
        <f>AVERAGE(H2:H16)</f>
        <v/>
      </c>
    </row>
    <row r="22" spans="1:13">
      <c r="B22" s="1" t="s">
        <v>67</v>
      </c>
      <c r="C22">
        <f>STDEV.P(K2:K16)</f>
        <v/>
      </c>
    </row>
    <row r="23" spans="1:13">
      <c r="B23" s="1" t="s">
        <v>68</v>
      </c>
      <c r="C23">
        <f>STDEV.P(L2:L16)</f>
        <v/>
      </c>
    </row>
    <row r="24" spans="1:13">
      <c r="B24" s="1" t="s">
        <v>69</v>
      </c>
      <c r="C24">
        <f>C22/15</f>
        <v/>
      </c>
    </row>
    <row r="25" spans="1:13">
      <c r="B25" s="1" t="s">
        <v>70</v>
      </c>
      <c r="C25">
        <f>C23/15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2018-11-29T02:43:44Z</dcterms:created>
  <dcterms:modified xmlns:dcterms="http://purl.org/dc/terms/" xmlns:xsi="http://www.w3.org/2001/XMLSchema-instance" xsi:type="dcterms:W3CDTF">2018-11-29T02:43:44Z</dcterms:modified>
</cp:coreProperties>
</file>