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files.fmrcloud.com/personal/a745168_fmr_com/Documents/"/>
    </mc:Choice>
  </mc:AlternateContent>
  <xr:revisionPtr revIDLastSave="0" documentId="8_{AE34A55E-FCED-4AEB-81A4-D77F51A252AE}" xr6:coauthVersionLast="47" xr6:coauthVersionMax="47" xr10:uidLastSave="{00000000-0000-0000-0000-000000000000}"/>
  <bookViews>
    <workbookView xWindow="-108" yWindow="-108" windowWidth="23256" windowHeight="12576" activeTab="2" xr2:uid="{B9F45272-CF38-4645-887A-BB64B927935F}"/>
  </bookViews>
  <sheets>
    <sheet name="Sheet1" sheetId="1" r:id="rId1"/>
    <sheet name="Sheet2" sheetId="8" r:id="rId2"/>
    <sheet name="Sheet3" sheetId="9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E3" i="9"/>
  <c r="K3" i="9" s="1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Q4" i="8"/>
  <c r="P4" i="8"/>
  <c r="O4" i="8"/>
  <c r="N4" i="8"/>
  <c r="M4" i="8"/>
  <c r="L4" i="8"/>
  <c r="Q3" i="8"/>
  <c r="P3" i="8"/>
  <c r="O3" i="8"/>
  <c r="N3" i="8"/>
  <c r="M3" i="8"/>
  <c r="L3" i="8"/>
  <c r="E3" i="8"/>
  <c r="I3" i="8" s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Q4" i="1"/>
  <c r="P4" i="1"/>
  <c r="O4" i="1"/>
  <c r="N4" i="1"/>
  <c r="M4" i="1"/>
  <c r="E3" i="1"/>
  <c r="J3" i="1" s="1"/>
  <c r="F3" i="8" l="1"/>
  <c r="G3" i="8"/>
  <c r="J3" i="8"/>
  <c r="H3" i="8"/>
  <c r="K3" i="8"/>
  <c r="F3" i="9"/>
  <c r="G3" i="9"/>
  <c r="H3" i="9"/>
  <c r="I3" i="9"/>
  <c r="J3" i="9"/>
  <c r="F3" i="1"/>
  <c r="R3" i="1" s="1"/>
  <c r="K3" i="1"/>
  <c r="G3" i="1"/>
  <c r="H3" i="1"/>
  <c r="I3" i="1"/>
  <c r="R3" i="8" l="1"/>
  <c r="E4" i="8" s="1"/>
  <c r="F4" i="8" s="1"/>
  <c r="R3" i="9"/>
  <c r="E4" i="9" s="1"/>
  <c r="E4" i="1"/>
  <c r="I4" i="8" l="1"/>
  <c r="J4" i="8"/>
  <c r="K4" i="8"/>
  <c r="G4" i="8"/>
  <c r="H4" i="8"/>
  <c r="F4" i="9"/>
  <c r="H4" i="9"/>
  <c r="K4" i="9"/>
  <c r="J4" i="9"/>
  <c r="I4" i="9"/>
  <c r="G4" i="9"/>
  <c r="J4" i="1"/>
  <c r="K4" i="1"/>
  <c r="H4" i="1"/>
  <c r="I4" i="1"/>
  <c r="F4" i="1"/>
  <c r="G4" i="1"/>
  <c r="R4" i="8" l="1"/>
  <c r="E5" i="8" s="1"/>
  <c r="F5" i="8" s="1"/>
  <c r="R4" i="9"/>
  <c r="E5" i="9" s="1"/>
  <c r="R4" i="1"/>
  <c r="E5" i="1" s="1"/>
  <c r="K5" i="8" l="1"/>
  <c r="H5" i="8"/>
  <c r="J5" i="8"/>
  <c r="I5" i="8"/>
  <c r="G5" i="8"/>
  <c r="H5" i="9"/>
  <c r="F5" i="9"/>
  <c r="G5" i="9"/>
  <c r="I5" i="9"/>
  <c r="K5" i="9"/>
  <c r="J5" i="9"/>
  <c r="F5" i="1"/>
  <c r="G5" i="1"/>
  <c r="K5" i="1"/>
  <c r="H5" i="1"/>
  <c r="J5" i="1"/>
  <c r="I5" i="1"/>
  <c r="R5" i="8" l="1"/>
  <c r="E6" i="8" s="1"/>
  <c r="J6" i="8" s="1"/>
  <c r="R5" i="9"/>
  <c r="E6" i="9" s="1"/>
  <c r="R5" i="1"/>
  <c r="E6" i="1" s="1"/>
  <c r="K6" i="8" l="1"/>
  <c r="G6" i="8"/>
  <c r="F6" i="8"/>
  <c r="I6" i="8"/>
  <c r="H6" i="8"/>
  <c r="J6" i="9"/>
  <c r="I6" i="9"/>
  <c r="H6" i="9"/>
  <c r="G6" i="9"/>
  <c r="F6" i="9"/>
  <c r="K6" i="9"/>
  <c r="G6" i="1"/>
  <c r="F6" i="1"/>
  <c r="H6" i="1"/>
  <c r="I6" i="1"/>
  <c r="J6" i="1"/>
  <c r="K6" i="1"/>
  <c r="R6" i="8" l="1"/>
  <c r="E7" i="8" s="1"/>
  <c r="K7" i="8" s="1"/>
  <c r="R6" i="9"/>
  <c r="E7" i="9" s="1"/>
  <c r="R6" i="1"/>
  <c r="E7" i="1" s="1"/>
  <c r="I7" i="1" s="1"/>
  <c r="I7" i="8" l="1"/>
  <c r="J7" i="8"/>
  <c r="F7" i="8"/>
  <c r="G7" i="8"/>
  <c r="H7" i="8"/>
  <c r="J7" i="9"/>
  <c r="K7" i="9"/>
  <c r="F7" i="9"/>
  <c r="I7" i="9"/>
  <c r="H7" i="9"/>
  <c r="G7" i="9"/>
  <c r="H7" i="1"/>
  <c r="G7" i="1"/>
  <c r="F7" i="1"/>
  <c r="K7" i="1"/>
  <c r="J7" i="1"/>
  <c r="R7" i="8" l="1"/>
  <c r="E8" i="8" s="1"/>
  <c r="R7" i="9"/>
  <c r="E8" i="9" s="1"/>
  <c r="R7" i="1"/>
  <c r="E8" i="1" s="1"/>
  <c r="I8" i="1" s="1"/>
  <c r="J8" i="8" l="1"/>
  <c r="F8" i="8"/>
  <c r="K8" i="8"/>
  <c r="I8" i="8"/>
  <c r="H8" i="8"/>
  <c r="G8" i="8"/>
  <c r="F8" i="9"/>
  <c r="K8" i="9"/>
  <c r="G8" i="9"/>
  <c r="J8" i="9"/>
  <c r="I8" i="9"/>
  <c r="H8" i="9"/>
  <c r="K8" i="1"/>
  <c r="H8" i="1"/>
  <c r="G8" i="1"/>
  <c r="J8" i="1"/>
  <c r="F8" i="1"/>
  <c r="R8" i="8" l="1"/>
  <c r="E9" i="8" s="1"/>
  <c r="R8" i="9"/>
  <c r="E9" i="9" s="1"/>
  <c r="H9" i="9" s="1"/>
  <c r="R8" i="1"/>
  <c r="E9" i="1" s="1"/>
  <c r="I9" i="1" s="1"/>
  <c r="H9" i="8" l="1"/>
  <c r="I9" i="8"/>
  <c r="G9" i="8"/>
  <c r="F9" i="8"/>
  <c r="J9" i="8"/>
  <c r="K9" i="8"/>
  <c r="H9" i="1"/>
  <c r="G9" i="1"/>
  <c r="G9" i="9"/>
  <c r="I9" i="9"/>
  <c r="J9" i="9"/>
  <c r="F9" i="1"/>
  <c r="K9" i="9"/>
  <c r="K9" i="1"/>
  <c r="F9" i="9"/>
  <c r="J9" i="1"/>
  <c r="R9" i="8" l="1"/>
  <c r="E10" i="8" s="1"/>
  <c r="R9" i="9"/>
  <c r="E10" i="9" s="1"/>
  <c r="J10" i="9" s="1"/>
  <c r="R9" i="1"/>
  <c r="E10" i="1" s="1"/>
  <c r="F10" i="1" s="1"/>
  <c r="K10" i="8" l="1"/>
  <c r="J10" i="8"/>
  <c r="I10" i="8"/>
  <c r="G10" i="8"/>
  <c r="H10" i="8"/>
  <c r="F10" i="8"/>
  <c r="H10" i="1"/>
  <c r="K10" i="9"/>
  <c r="F10" i="9"/>
  <c r="G10" i="9"/>
  <c r="H10" i="9"/>
  <c r="I10" i="9"/>
  <c r="G10" i="1"/>
  <c r="K10" i="1"/>
  <c r="J10" i="1"/>
  <c r="I10" i="1"/>
  <c r="R10" i="8" l="1"/>
  <c r="E11" i="8" s="1"/>
  <c r="R10" i="1"/>
  <c r="E11" i="1" s="1"/>
  <c r="I11" i="1" s="1"/>
  <c r="R10" i="9"/>
  <c r="E11" i="9" s="1"/>
  <c r="K11" i="9" s="1"/>
  <c r="K11" i="1" l="1"/>
  <c r="J11" i="1"/>
  <c r="F11" i="1"/>
  <c r="G11" i="1"/>
  <c r="H11" i="1"/>
  <c r="J11" i="8"/>
  <c r="K11" i="8"/>
  <c r="I11" i="8"/>
  <c r="H11" i="8"/>
  <c r="G11" i="8"/>
  <c r="F11" i="8"/>
  <c r="F11" i="9"/>
  <c r="G11" i="9"/>
  <c r="H11" i="9"/>
  <c r="I11" i="9"/>
  <c r="J11" i="9"/>
  <c r="R11" i="1" l="1"/>
  <c r="E12" i="1" s="1"/>
  <c r="H12" i="1" s="1"/>
  <c r="R11" i="8"/>
  <c r="E12" i="8" s="1"/>
  <c r="G12" i="8" s="1"/>
  <c r="R11" i="9"/>
  <c r="E12" i="9" s="1"/>
  <c r="F12" i="9" s="1"/>
  <c r="I12" i="1" l="1"/>
  <c r="F12" i="1"/>
  <c r="K12" i="1"/>
  <c r="G12" i="1"/>
  <c r="J12" i="1"/>
  <c r="J12" i="8"/>
  <c r="K12" i="8"/>
  <c r="H12" i="8"/>
  <c r="F12" i="8"/>
  <c r="I12" i="8"/>
  <c r="K12" i="9"/>
  <c r="I12" i="9"/>
  <c r="J12" i="9"/>
  <c r="G12" i="9"/>
  <c r="H12" i="9"/>
  <c r="R12" i="1" l="1"/>
  <c r="E13" i="1" s="1"/>
  <c r="F13" i="1" s="1"/>
  <c r="R12" i="8"/>
  <c r="E13" i="8" s="1"/>
  <c r="G13" i="8" s="1"/>
  <c r="R12" i="9"/>
  <c r="E13" i="9" s="1"/>
  <c r="I13" i="9" s="1"/>
  <c r="I13" i="1" l="1"/>
  <c r="K13" i="1"/>
  <c r="J13" i="1"/>
  <c r="G13" i="1"/>
  <c r="H13" i="1"/>
  <c r="F13" i="8"/>
  <c r="I13" i="8"/>
  <c r="H13" i="8"/>
  <c r="F13" i="9"/>
  <c r="J13" i="9"/>
  <c r="G13" i="9"/>
  <c r="J13" i="8"/>
  <c r="K13" i="8"/>
  <c r="K13" i="9"/>
  <c r="H13" i="9"/>
  <c r="R13" i="1" l="1"/>
  <c r="E14" i="1" s="1"/>
  <c r="I14" i="1" s="1"/>
  <c r="R13" i="8"/>
  <c r="E14" i="8" s="1"/>
  <c r="R13" i="9"/>
  <c r="E14" i="9" s="1"/>
  <c r="H14" i="9" s="1"/>
  <c r="G14" i="9"/>
  <c r="H14" i="1" l="1"/>
  <c r="R14" i="1" s="1"/>
  <c r="E15" i="1" s="1"/>
  <c r="K15" i="1" s="1"/>
  <c r="F14" i="1"/>
  <c r="G14" i="1"/>
  <c r="J14" i="1"/>
  <c r="K14" i="1"/>
  <c r="K14" i="9"/>
  <c r="G14" i="8"/>
  <c r="H14" i="8"/>
  <c r="J14" i="8"/>
  <c r="F14" i="8"/>
  <c r="K14" i="8"/>
  <c r="I14" i="8"/>
  <c r="F14" i="9"/>
  <c r="J14" i="9"/>
  <c r="I14" i="9"/>
  <c r="R14" i="8" l="1"/>
  <c r="E15" i="8" s="1"/>
  <c r="R14" i="9"/>
  <c r="E15" i="9" s="1"/>
  <c r="H15" i="9" s="1"/>
  <c r="J15" i="1"/>
  <c r="I15" i="1"/>
  <c r="H15" i="1"/>
  <c r="F15" i="1"/>
  <c r="G15" i="1"/>
  <c r="I15" i="9" l="1"/>
  <c r="F15" i="9"/>
  <c r="J15" i="9"/>
  <c r="G15" i="9"/>
  <c r="K15" i="9"/>
  <c r="J15" i="8"/>
  <c r="I15" i="8"/>
  <c r="G15" i="8"/>
  <c r="H15" i="8"/>
  <c r="K15" i="8"/>
  <c r="F15" i="8"/>
  <c r="R15" i="1"/>
  <c r="E16" i="1" s="1"/>
  <c r="K16" i="1" s="1"/>
  <c r="R15" i="9" l="1"/>
  <c r="E16" i="9" s="1"/>
  <c r="R15" i="8"/>
  <c r="E16" i="8" s="1"/>
  <c r="F16" i="8" s="1"/>
  <c r="H16" i="1"/>
  <c r="F16" i="1"/>
  <c r="I16" i="1"/>
  <c r="G16" i="1"/>
  <c r="J16" i="1"/>
  <c r="I16" i="9"/>
  <c r="H16" i="9"/>
  <c r="G16" i="9"/>
  <c r="K16" i="9"/>
  <c r="J16" i="9"/>
  <c r="F16" i="9"/>
  <c r="H16" i="8" l="1"/>
  <c r="G16" i="8"/>
  <c r="K16" i="8"/>
  <c r="I16" i="8"/>
  <c r="J16" i="8"/>
  <c r="R16" i="1"/>
  <c r="E17" i="1" s="1"/>
  <c r="K17" i="1" s="1"/>
  <c r="R16" i="9"/>
  <c r="E17" i="9" s="1"/>
  <c r="J17" i="9" s="1"/>
  <c r="R16" i="8" l="1"/>
  <c r="E17" i="8" s="1"/>
  <c r="F17" i="1"/>
  <c r="G17" i="1"/>
  <c r="J17" i="1"/>
  <c r="I17" i="1"/>
  <c r="H17" i="1"/>
  <c r="G17" i="9"/>
  <c r="I17" i="9"/>
  <c r="K17" i="9"/>
  <c r="F17" i="9"/>
  <c r="H17" i="9"/>
  <c r="K17" i="8" l="1"/>
  <c r="J17" i="8"/>
  <c r="I17" i="8"/>
  <c r="F17" i="8"/>
  <c r="G17" i="8"/>
  <c r="H17" i="8"/>
  <c r="R17" i="1"/>
  <c r="E18" i="1" s="1"/>
  <c r="H18" i="1" s="1"/>
  <c r="R17" i="9"/>
  <c r="E18" i="9" s="1"/>
  <c r="H18" i="9" s="1"/>
  <c r="R17" i="8" l="1"/>
  <c r="E18" i="8" s="1"/>
  <c r="G18" i="8" s="1"/>
  <c r="I18" i="1"/>
  <c r="G18" i="1"/>
  <c r="K18" i="1"/>
  <c r="J18" i="1"/>
  <c r="F18" i="1"/>
  <c r="F18" i="9"/>
  <c r="K18" i="9"/>
  <c r="I18" i="9"/>
  <c r="G18" i="9"/>
  <c r="J18" i="9"/>
  <c r="I18" i="8" l="1"/>
  <c r="H18" i="8"/>
  <c r="J18" i="8"/>
  <c r="R18" i="1"/>
  <c r="E19" i="1" s="1"/>
  <c r="I19" i="1" s="1"/>
  <c r="K18" i="8"/>
  <c r="F18" i="8"/>
  <c r="K19" i="1"/>
  <c r="F19" i="1"/>
  <c r="R18" i="9"/>
  <c r="E19" i="9" s="1"/>
  <c r="I19" i="9" s="1"/>
  <c r="G19" i="1" l="1"/>
  <c r="R18" i="8"/>
  <c r="E19" i="8" s="1"/>
  <c r="J19" i="1"/>
  <c r="H19" i="1"/>
  <c r="G19" i="9"/>
  <c r="J19" i="9"/>
  <c r="F19" i="9"/>
  <c r="K19" i="9"/>
  <c r="H19" i="9"/>
  <c r="R19" i="1" l="1"/>
  <c r="E20" i="1" s="1"/>
  <c r="K20" i="1" s="1"/>
  <c r="G20" i="1"/>
  <c r="H20" i="1"/>
  <c r="I20" i="1"/>
  <c r="J20" i="1"/>
  <c r="J19" i="8"/>
  <c r="H19" i="8"/>
  <c r="I19" i="8"/>
  <c r="F19" i="8"/>
  <c r="G19" i="8"/>
  <c r="K19" i="8"/>
  <c r="R19" i="9"/>
  <c r="E20" i="9" s="1"/>
  <c r="J20" i="9" s="1"/>
  <c r="F20" i="1" l="1"/>
  <c r="R20" i="1"/>
  <c r="E21" i="1" s="1"/>
  <c r="J21" i="1" s="1"/>
  <c r="R19" i="8"/>
  <c r="E20" i="8" s="1"/>
  <c r="F20" i="9"/>
  <c r="I20" i="9"/>
  <c r="H20" i="9"/>
  <c r="K20" i="9"/>
  <c r="G20" i="9"/>
  <c r="I21" i="1"/>
  <c r="G21" i="1"/>
  <c r="F21" i="1"/>
  <c r="H21" i="1"/>
  <c r="K21" i="1" l="1"/>
  <c r="J20" i="8"/>
  <c r="H20" i="8"/>
  <c r="K20" i="8"/>
  <c r="G20" i="8"/>
  <c r="I20" i="8"/>
  <c r="F20" i="8"/>
  <c r="R20" i="9"/>
  <c r="E21" i="9" s="1"/>
  <c r="J21" i="9" s="1"/>
  <c r="R21" i="1"/>
  <c r="E22" i="1" s="1"/>
  <c r="F22" i="1" s="1"/>
  <c r="H21" i="9" l="1"/>
  <c r="I21" i="9"/>
  <c r="G21" i="9"/>
  <c r="R20" i="8"/>
  <c r="E21" i="8" s="1"/>
  <c r="K21" i="9"/>
  <c r="F21" i="9"/>
  <c r="R21" i="9" s="1"/>
  <c r="E22" i="9" s="1"/>
  <c r="I22" i="1"/>
  <c r="G22" i="1"/>
  <c r="K22" i="1"/>
  <c r="H22" i="1"/>
  <c r="J22" i="1"/>
  <c r="G21" i="8" l="1"/>
  <c r="H21" i="8"/>
  <c r="J21" i="8"/>
  <c r="I21" i="8"/>
  <c r="K21" i="8"/>
  <c r="F21" i="8"/>
  <c r="R22" i="1"/>
  <c r="E23" i="1" s="1"/>
  <c r="K23" i="1" s="1"/>
  <c r="K22" i="9"/>
  <c r="J22" i="9"/>
  <c r="H22" i="9"/>
  <c r="F22" i="9"/>
  <c r="I22" i="9"/>
  <c r="G22" i="9"/>
  <c r="R21" i="8" l="1"/>
  <c r="E22" i="8" s="1"/>
  <c r="G22" i="8" s="1"/>
  <c r="I23" i="1"/>
  <c r="J23" i="1"/>
  <c r="H23" i="1"/>
  <c r="F22" i="8"/>
  <c r="F23" i="1"/>
  <c r="G23" i="1"/>
  <c r="R22" i="9"/>
  <c r="E23" i="9" s="1"/>
  <c r="K22" i="8" l="1"/>
  <c r="J22" i="8"/>
  <c r="I22" i="8"/>
  <c r="H22" i="8"/>
  <c r="R22" i="8" s="1"/>
  <c r="E23" i="8" s="1"/>
  <c r="R23" i="1"/>
  <c r="E24" i="1" s="1"/>
  <c r="F24" i="1" s="1"/>
  <c r="J24" i="1"/>
  <c r="K23" i="9"/>
  <c r="J23" i="9"/>
  <c r="H23" i="9"/>
  <c r="I23" i="9"/>
  <c r="F23" i="9"/>
  <c r="G23" i="9"/>
  <c r="I24" i="1"/>
  <c r="G23" i="8" l="1"/>
  <c r="H23" i="8"/>
  <c r="I23" i="8"/>
  <c r="J23" i="8"/>
  <c r="K23" i="8"/>
  <c r="F23" i="8"/>
  <c r="R23" i="8" s="1"/>
  <c r="E24" i="8" s="1"/>
  <c r="G24" i="1"/>
  <c r="H24" i="1"/>
  <c r="K24" i="1"/>
  <c r="R23" i="9"/>
  <c r="E24" i="9" s="1"/>
  <c r="H24" i="9" s="1"/>
  <c r="R24" i="1" l="1"/>
  <c r="E25" i="1" s="1"/>
  <c r="F25" i="1" s="1"/>
  <c r="K24" i="9"/>
  <c r="G25" i="1"/>
  <c r="H25" i="1"/>
  <c r="I25" i="1"/>
  <c r="J24" i="9"/>
  <c r="J25" i="1"/>
  <c r="K25" i="1"/>
  <c r="F24" i="9"/>
  <c r="J24" i="8"/>
  <c r="G24" i="8"/>
  <c r="H24" i="8"/>
  <c r="I24" i="8"/>
  <c r="K24" i="8"/>
  <c r="F24" i="8"/>
  <c r="G24" i="9"/>
  <c r="I24" i="9"/>
  <c r="R24" i="9" l="1"/>
  <c r="E25" i="9" s="1"/>
  <c r="G25" i="9" s="1"/>
  <c r="R25" i="1"/>
  <c r="E26" i="1" s="1"/>
  <c r="J26" i="1" s="1"/>
  <c r="R24" i="8"/>
  <c r="E25" i="8" s="1"/>
  <c r="H25" i="8" s="1"/>
  <c r="J25" i="8"/>
  <c r="J25" i="9"/>
  <c r="G25" i="8" l="1"/>
  <c r="I25" i="8"/>
  <c r="H25" i="9"/>
  <c r="F25" i="9"/>
  <c r="K25" i="9"/>
  <c r="I25" i="9"/>
  <c r="G26" i="1"/>
  <c r="F26" i="1"/>
  <c r="H26" i="1"/>
  <c r="K26" i="1"/>
  <c r="I26" i="1"/>
  <c r="F25" i="8"/>
  <c r="K25" i="8"/>
  <c r="R26" i="1" l="1"/>
  <c r="E27" i="1" s="1"/>
  <c r="H27" i="1" s="1"/>
  <c r="R25" i="9"/>
  <c r="E26" i="9" s="1"/>
  <c r="K26" i="9" s="1"/>
  <c r="R25" i="8"/>
  <c r="E26" i="8" s="1"/>
  <c r="K26" i="8" s="1"/>
  <c r="J27" i="1"/>
  <c r="G27" i="1"/>
  <c r="I27" i="1"/>
  <c r="F27" i="1"/>
  <c r="K27" i="1"/>
  <c r="I26" i="8"/>
  <c r="J26" i="8"/>
  <c r="F26" i="9"/>
  <c r="I26" i="9"/>
  <c r="H26" i="9"/>
  <c r="J26" i="9"/>
  <c r="F26" i="8" l="1"/>
  <c r="G26" i="8"/>
  <c r="G26" i="9"/>
  <c r="H26" i="8"/>
  <c r="R27" i="1"/>
  <c r="E28" i="1" s="1"/>
  <c r="K28" i="1" s="1"/>
  <c r="R26" i="8"/>
  <c r="E27" i="8" s="1"/>
  <c r="R26" i="9"/>
  <c r="E27" i="9" s="1"/>
  <c r="H28" i="1" l="1"/>
  <c r="J28" i="1"/>
  <c r="F28" i="1"/>
  <c r="G28" i="1"/>
  <c r="R28" i="1" s="1"/>
  <c r="E29" i="1" s="1"/>
  <c r="I29" i="1" s="1"/>
  <c r="I28" i="1"/>
  <c r="J27" i="8"/>
  <c r="F27" i="8"/>
  <c r="G27" i="8"/>
  <c r="H27" i="8"/>
  <c r="I27" i="8"/>
  <c r="K27" i="8"/>
  <c r="H27" i="9"/>
  <c r="G27" i="9"/>
  <c r="K27" i="9"/>
  <c r="F27" i="9"/>
  <c r="I27" i="9"/>
  <c r="J27" i="9"/>
  <c r="R27" i="8" l="1"/>
  <c r="E28" i="8" s="1"/>
  <c r="R27" i="9"/>
  <c r="E28" i="9" s="1"/>
  <c r="K29" i="1"/>
  <c r="G29" i="1"/>
  <c r="F29" i="1"/>
  <c r="H29" i="1"/>
  <c r="J29" i="1"/>
  <c r="G28" i="8" l="1"/>
  <c r="H28" i="8"/>
  <c r="J28" i="8"/>
  <c r="I28" i="8"/>
  <c r="K28" i="8"/>
  <c r="F28" i="8"/>
  <c r="I28" i="9"/>
  <c r="K28" i="9"/>
  <c r="F28" i="9"/>
  <c r="J28" i="9"/>
  <c r="G28" i="9"/>
  <c r="H28" i="9"/>
  <c r="R29" i="1"/>
  <c r="E30" i="1" s="1"/>
  <c r="G30" i="1" s="1"/>
  <c r="R28" i="8" l="1"/>
  <c r="E29" i="8" s="1"/>
  <c r="I29" i="8" s="1"/>
  <c r="R28" i="9"/>
  <c r="E29" i="9" s="1"/>
  <c r="F30" i="1"/>
  <c r="H30" i="1"/>
  <c r="I30" i="1"/>
  <c r="J30" i="1"/>
  <c r="K30" i="1"/>
  <c r="K29" i="8" l="1"/>
  <c r="H29" i="8"/>
  <c r="F29" i="8"/>
  <c r="J29" i="8"/>
  <c r="G29" i="8"/>
  <c r="R29" i="8" s="1"/>
  <c r="E30" i="8" s="1"/>
  <c r="F29" i="9"/>
  <c r="G29" i="9"/>
  <c r="I29" i="9"/>
  <c r="K29" i="9"/>
  <c r="J29" i="9"/>
  <c r="H29" i="9"/>
  <c r="R30" i="1"/>
  <c r="E31" i="1" s="1"/>
  <c r="I31" i="1" s="1"/>
  <c r="F30" i="8" l="1"/>
  <c r="K30" i="8"/>
  <c r="G30" i="8"/>
  <c r="I30" i="8"/>
  <c r="J30" i="8"/>
  <c r="H30" i="8"/>
  <c r="R29" i="9"/>
  <c r="E30" i="9" s="1"/>
  <c r="J30" i="9" s="1"/>
  <c r="J31" i="1"/>
  <c r="F31" i="1"/>
  <c r="H31" i="1"/>
  <c r="G31" i="1"/>
  <c r="K31" i="1"/>
  <c r="G30" i="9" l="1"/>
  <c r="K30" i="9"/>
  <c r="F30" i="9"/>
  <c r="H30" i="9"/>
  <c r="R30" i="8"/>
  <c r="E31" i="8" s="1"/>
  <c r="I30" i="9"/>
  <c r="R31" i="1"/>
  <c r="E32" i="1" s="1"/>
  <c r="I32" i="1" s="1"/>
  <c r="R30" i="9" l="1"/>
  <c r="E31" i="9" s="1"/>
  <c r="K31" i="9" s="1"/>
  <c r="K31" i="8"/>
  <c r="G31" i="8"/>
  <c r="I31" i="8"/>
  <c r="F31" i="8"/>
  <c r="J31" i="8"/>
  <c r="H31" i="8"/>
  <c r="H32" i="1"/>
  <c r="G32" i="1"/>
  <c r="J32" i="1"/>
  <c r="K32" i="1"/>
  <c r="F32" i="1"/>
  <c r="F31" i="9" l="1"/>
  <c r="I31" i="9"/>
  <c r="H31" i="9"/>
  <c r="G31" i="9"/>
  <c r="J31" i="9"/>
  <c r="R31" i="8"/>
  <c r="E32" i="8" s="1"/>
  <c r="R32" i="1"/>
  <c r="E33" i="1" s="1"/>
  <c r="F33" i="1" s="1"/>
  <c r="R31" i="9" l="1"/>
  <c r="E32" i="9" s="1"/>
  <c r="H32" i="9" s="1"/>
  <c r="I33" i="1"/>
  <c r="H33" i="1"/>
  <c r="G33" i="1"/>
  <c r="K33" i="1"/>
  <c r="J33" i="1"/>
  <c r="G32" i="8"/>
  <c r="F32" i="8"/>
  <c r="K32" i="8"/>
  <c r="J32" i="8"/>
  <c r="I32" i="8"/>
  <c r="H32" i="8"/>
  <c r="I32" i="9" l="1"/>
  <c r="G32" i="9"/>
  <c r="F32" i="9"/>
  <c r="R32" i="9" s="1"/>
  <c r="E33" i="9" s="1"/>
  <c r="J33" i="9" s="1"/>
  <c r="K32" i="9"/>
  <c r="J32" i="9"/>
  <c r="R33" i="1"/>
  <c r="E34" i="1" s="1"/>
  <c r="G34" i="1" s="1"/>
  <c r="R32" i="8"/>
  <c r="E33" i="8" s="1"/>
  <c r="F34" i="1" l="1"/>
  <c r="K33" i="9"/>
  <c r="K34" i="1"/>
  <c r="H33" i="9"/>
  <c r="G33" i="9"/>
  <c r="I33" i="9"/>
  <c r="F33" i="9"/>
  <c r="R33" i="9" s="1"/>
  <c r="E34" i="9" s="1"/>
  <c r="H34" i="1"/>
  <c r="R34" i="1" s="1"/>
  <c r="E35" i="1" s="1"/>
  <c r="I35" i="1" s="1"/>
  <c r="J34" i="1"/>
  <c r="I34" i="1"/>
  <c r="J33" i="8"/>
  <c r="I33" i="8"/>
  <c r="F33" i="8"/>
  <c r="G33" i="8"/>
  <c r="K33" i="8"/>
  <c r="H33" i="8"/>
  <c r="R33" i="8" l="1"/>
  <c r="E34" i="8" s="1"/>
  <c r="J35" i="1"/>
  <c r="K35" i="1"/>
  <c r="H35" i="1"/>
  <c r="K34" i="9"/>
  <c r="G34" i="9"/>
  <c r="F34" i="9"/>
  <c r="H34" i="9"/>
  <c r="J34" i="9"/>
  <c r="I34" i="9"/>
  <c r="F35" i="1"/>
  <c r="G35" i="1"/>
  <c r="R35" i="1" l="1"/>
  <c r="E36" i="1" s="1"/>
  <c r="I36" i="1" s="1"/>
  <c r="F34" i="8"/>
  <c r="J34" i="8"/>
  <c r="K34" i="8"/>
  <c r="I34" i="8"/>
  <c r="G34" i="8"/>
  <c r="H34" i="8"/>
  <c r="R34" i="9"/>
  <c r="E35" i="9" s="1"/>
  <c r="K35" i="9" s="1"/>
  <c r="H36" i="1"/>
  <c r="G36" i="1"/>
  <c r="J36" i="1"/>
  <c r="K36" i="1"/>
  <c r="F36" i="1"/>
  <c r="G35" i="9" l="1"/>
  <c r="F35" i="9"/>
  <c r="I35" i="9"/>
  <c r="H35" i="9"/>
  <c r="J35" i="9"/>
  <c r="R34" i="8"/>
  <c r="E35" i="8" s="1"/>
  <c r="R36" i="1"/>
  <c r="E37" i="1" s="1"/>
  <c r="I37" i="1" s="1"/>
  <c r="R35" i="9" l="1"/>
  <c r="E36" i="9" s="1"/>
  <c r="F36" i="9" s="1"/>
  <c r="F37" i="1"/>
  <c r="G35" i="8"/>
  <c r="F35" i="8"/>
  <c r="J35" i="8"/>
  <c r="K35" i="8"/>
  <c r="H35" i="8"/>
  <c r="I35" i="8"/>
  <c r="J37" i="1"/>
  <c r="K37" i="1"/>
  <c r="G37" i="1"/>
  <c r="H37" i="1"/>
  <c r="G36" i="9" l="1"/>
  <c r="I36" i="9"/>
  <c r="J36" i="9"/>
  <c r="K36" i="9"/>
  <c r="H36" i="9"/>
  <c r="R37" i="1"/>
  <c r="E38" i="1" s="1"/>
  <c r="K38" i="1" s="1"/>
  <c r="R35" i="8"/>
  <c r="E36" i="8" s="1"/>
  <c r="H38" i="1" l="1"/>
  <c r="F38" i="1"/>
  <c r="R36" i="9"/>
  <c r="E37" i="9" s="1"/>
  <c r="H37" i="9" s="1"/>
  <c r="G38" i="1"/>
  <c r="J38" i="1"/>
  <c r="I38" i="1"/>
  <c r="J37" i="9"/>
  <c r="I37" i="9"/>
  <c r="F36" i="8"/>
  <c r="I36" i="8"/>
  <c r="K36" i="8"/>
  <c r="J36" i="8"/>
  <c r="G36" i="8"/>
  <c r="H36" i="8"/>
  <c r="R38" i="1" l="1"/>
  <c r="E39" i="1" s="1"/>
  <c r="K39" i="1" s="1"/>
  <c r="G37" i="9"/>
  <c r="K37" i="9"/>
  <c r="F37" i="9"/>
  <c r="G39" i="1"/>
  <c r="J39" i="1"/>
  <c r="H39" i="1"/>
  <c r="R36" i="8"/>
  <c r="E37" i="8" s="1"/>
  <c r="F39" i="1" l="1"/>
  <c r="I39" i="1"/>
  <c r="R37" i="9"/>
  <c r="E38" i="9" s="1"/>
  <c r="R39" i="1"/>
  <c r="E40" i="1" s="1"/>
  <c r="F40" i="1" s="1"/>
  <c r="J37" i="8"/>
  <c r="G37" i="8"/>
  <c r="I37" i="8"/>
  <c r="H37" i="8"/>
  <c r="K37" i="8"/>
  <c r="F37" i="8"/>
  <c r="K40" i="1" l="1"/>
  <c r="J38" i="9"/>
  <c r="F38" i="9"/>
  <c r="I38" i="9"/>
  <c r="G38" i="9"/>
  <c r="K38" i="9"/>
  <c r="H38" i="9"/>
  <c r="J40" i="1"/>
  <c r="G40" i="1"/>
  <c r="H40" i="1"/>
  <c r="I40" i="1"/>
  <c r="R37" i="8"/>
  <c r="E38" i="8" s="1"/>
  <c r="I38" i="8" s="1"/>
  <c r="G38" i="8" l="1"/>
  <c r="K38" i="8"/>
  <c r="H38" i="8"/>
  <c r="R40" i="1"/>
  <c r="E41" i="1" s="1"/>
  <c r="F41" i="1" s="1"/>
  <c r="R38" i="9"/>
  <c r="E39" i="9" s="1"/>
  <c r="F38" i="8"/>
  <c r="J38" i="8"/>
  <c r="H41" i="1" l="1"/>
  <c r="G41" i="1"/>
  <c r="K41" i="1"/>
  <c r="I41" i="1"/>
  <c r="J41" i="1"/>
  <c r="R38" i="8"/>
  <c r="E39" i="8" s="1"/>
  <c r="K39" i="8" s="1"/>
  <c r="G39" i="9"/>
  <c r="J39" i="9"/>
  <c r="H39" i="9"/>
  <c r="F39" i="9"/>
  <c r="K39" i="9"/>
  <c r="I39" i="9"/>
  <c r="F39" i="8" l="1"/>
  <c r="R41" i="1"/>
  <c r="E42" i="1" s="1"/>
  <c r="J42" i="1" s="1"/>
  <c r="H39" i="8"/>
  <c r="I39" i="8"/>
  <c r="J39" i="8"/>
  <c r="G39" i="8"/>
  <c r="R39" i="9"/>
  <c r="E40" i="9" s="1"/>
  <c r="I42" i="1"/>
  <c r="G42" i="1" l="1"/>
  <c r="H42" i="1"/>
  <c r="F42" i="1"/>
  <c r="R42" i="1" s="1"/>
  <c r="K42" i="1"/>
  <c r="R39" i="8"/>
  <c r="E40" i="8" s="1"/>
  <c r="I40" i="9"/>
  <c r="G40" i="9"/>
  <c r="J40" i="9"/>
  <c r="F40" i="9"/>
  <c r="H40" i="9"/>
  <c r="K40" i="9"/>
  <c r="I40" i="8" l="1"/>
  <c r="J40" i="8"/>
  <c r="G40" i="8"/>
  <c r="H40" i="8"/>
  <c r="K40" i="8"/>
  <c r="F40" i="8"/>
  <c r="R40" i="9"/>
  <c r="E41" i="9" s="1"/>
  <c r="R40" i="8" l="1"/>
  <c r="E41" i="8" s="1"/>
  <c r="K41" i="8" s="1"/>
  <c r="I41" i="9"/>
  <c r="K41" i="9"/>
  <c r="H41" i="9"/>
  <c r="G41" i="9"/>
  <c r="F41" i="9"/>
  <c r="J41" i="9"/>
  <c r="H41" i="8" l="1"/>
  <c r="I41" i="8"/>
  <c r="J41" i="8"/>
  <c r="F41" i="8"/>
  <c r="G41" i="8"/>
  <c r="R41" i="9"/>
  <c r="E42" i="9" s="1"/>
  <c r="G42" i="9" s="1"/>
  <c r="F42" i="9" l="1"/>
  <c r="R41" i="8"/>
  <c r="E42" i="8" s="1"/>
  <c r="J42" i="8" s="1"/>
  <c r="H42" i="9"/>
  <c r="I42" i="8"/>
  <c r="F42" i="8"/>
  <c r="K42" i="8"/>
  <c r="H42" i="8"/>
  <c r="G42" i="8"/>
  <c r="J42" i="9"/>
  <c r="I42" i="9"/>
  <c r="K42" i="9"/>
  <c r="R42" i="9" l="1"/>
  <c r="R42" i="8"/>
</calcChain>
</file>

<file path=xl/sharedStrings.xml><?xml version="1.0" encoding="utf-8"?>
<sst xmlns="http://schemas.openxmlformats.org/spreadsheetml/2006/main" count="105" uniqueCount="37">
  <si>
    <t>Investment in retirement</t>
  </si>
  <si>
    <t>Bonds</t>
  </si>
  <si>
    <t>Bonds S.D</t>
  </si>
  <si>
    <t>LOW RISK</t>
  </si>
  <si>
    <t>Large Cap</t>
  </si>
  <si>
    <t>Mid Cap</t>
  </si>
  <si>
    <t>Small Cap</t>
  </si>
  <si>
    <t>Emerging</t>
  </si>
  <si>
    <t>Market ETF</t>
  </si>
  <si>
    <t>Bonds Return</t>
  </si>
  <si>
    <t>Large Cap Return</t>
  </si>
  <si>
    <t>Large Cap S.D</t>
  </si>
  <si>
    <t>Mid Cap Return</t>
  </si>
  <si>
    <t>Mid Cap S.D</t>
  </si>
  <si>
    <t>Small Cap Return</t>
  </si>
  <si>
    <t>Small Cap S.D</t>
  </si>
  <si>
    <t>Emerging Return</t>
  </si>
  <si>
    <t>Emerging S.D</t>
  </si>
  <si>
    <t>Market ETF Return</t>
  </si>
  <si>
    <t>Market ETF S.D</t>
  </si>
  <si>
    <t>YEAR</t>
  </si>
  <si>
    <t>WEALTH AT THE BEGINNING</t>
  </si>
  <si>
    <t>LARGE CAP</t>
  </si>
  <si>
    <t>BONDS</t>
  </si>
  <si>
    <t>SMALL CAP</t>
  </si>
  <si>
    <t>MID CAP</t>
  </si>
  <si>
    <t xml:space="preserve">EMERGING </t>
  </si>
  <si>
    <t>MARKET ETF</t>
  </si>
  <si>
    <t>MID RISK</t>
  </si>
  <si>
    <t>HIGH RISK</t>
  </si>
  <si>
    <t>WEALTH IN YEARS</t>
  </si>
  <si>
    <t>RANDOM NUM(BONDS)</t>
  </si>
  <si>
    <t>RANDOM NUM(LARGE CAP)</t>
  </si>
  <si>
    <t>RANDOM NUM(MID CAP)</t>
  </si>
  <si>
    <t>RANDOM NUM(SMALL CAP)</t>
  </si>
  <si>
    <t>RANDOM NUM(EMERGING)</t>
  </si>
  <si>
    <t>RANDOM NUM(MARKET ETF)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</si>
</sst>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815183479423563E-2"/>
          <c:y val="6.6843596818137313E-2"/>
          <c:w val="0.89722636557222779"/>
          <c:h val="0.842809128559003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Sheet1!$R$3:$R$42</c:f>
              <c:numCache>
                <c:formatCode>0.00</c:formatCode>
                <c:ptCount val="40"/>
                <c:pt idx="0">
                  <c:v>1566186.1349720892</c:v>
                </c:pt>
                <c:pt idx="1">
                  <c:v>1764816.460972873</c:v>
                </c:pt>
                <c:pt idx="2">
                  <c:v>1820873.0456085566</c:v>
                </c:pt>
                <c:pt idx="3">
                  <c:v>1985332.9776899256</c:v>
                </c:pt>
                <c:pt idx="4">
                  <c:v>2089125.6981201263</c:v>
                </c:pt>
                <c:pt idx="5">
                  <c:v>2103660.347402784</c:v>
                </c:pt>
                <c:pt idx="6">
                  <c:v>2301772.3785853153</c:v>
                </c:pt>
                <c:pt idx="7">
                  <c:v>2511861.3882431965</c:v>
                </c:pt>
                <c:pt idx="8">
                  <c:v>2714846.6682398827</c:v>
                </c:pt>
                <c:pt idx="9">
                  <c:v>2910812.0063517354</c:v>
                </c:pt>
                <c:pt idx="10">
                  <c:v>3245175.954090076</c:v>
                </c:pt>
                <c:pt idx="11">
                  <c:v>3609362.3175219712</c:v>
                </c:pt>
                <c:pt idx="12">
                  <c:v>3797987.1548619997</c:v>
                </c:pt>
                <c:pt idx="13">
                  <c:v>3980270.6031817938</c:v>
                </c:pt>
                <c:pt idx="14">
                  <c:v>3850863.0430160277</c:v>
                </c:pt>
                <c:pt idx="15">
                  <c:v>3749145.439682784</c:v>
                </c:pt>
                <c:pt idx="16">
                  <c:v>4002267.8775212043</c:v>
                </c:pt>
                <c:pt idx="17">
                  <c:v>4264692.2337610628</c:v>
                </c:pt>
                <c:pt idx="18">
                  <c:v>4402848.9385404121</c:v>
                </c:pt>
                <c:pt idx="19">
                  <c:v>4468558.2509849565</c:v>
                </c:pt>
                <c:pt idx="20">
                  <c:v>4790322.7571407631</c:v>
                </c:pt>
                <c:pt idx="21">
                  <c:v>5428181.3497326961</c:v>
                </c:pt>
                <c:pt idx="22">
                  <c:v>5648664.2797920173</c:v>
                </c:pt>
                <c:pt idx="23">
                  <c:v>5447699.6290599098</c:v>
                </c:pt>
                <c:pt idx="24">
                  <c:v>5565849.5778032718</c:v>
                </c:pt>
                <c:pt idx="25">
                  <c:v>5861903.6123055415</c:v>
                </c:pt>
                <c:pt idx="26">
                  <c:v>6248739.7237029923</c:v>
                </c:pt>
                <c:pt idx="27">
                  <c:v>6830982.012473328</c:v>
                </c:pt>
                <c:pt idx="28">
                  <c:v>7438756.7373834727</c:v>
                </c:pt>
                <c:pt idx="29">
                  <c:v>7431472.9717094554</c:v>
                </c:pt>
                <c:pt idx="30">
                  <c:v>8182336.9121375801</c:v>
                </c:pt>
                <c:pt idx="31">
                  <c:v>7701681.9894037312</c:v>
                </c:pt>
                <c:pt idx="32">
                  <c:v>7879798.9597451184</c:v>
                </c:pt>
                <c:pt idx="33">
                  <c:v>7829971.2563433219</c:v>
                </c:pt>
                <c:pt idx="34">
                  <c:v>8171035.9562907247</c:v>
                </c:pt>
                <c:pt idx="35">
                  <c:v>8606362.0148669817</c:v>
                </c:pt>
                <c:pt idx="36">
                  <c:v>9171457.4465314411</c:v>
                </c:pt>
                <c:pt idx="37">
                  <c:v>9497132.1179050226</c:v>
                </c:pt>
                <c:pt idx="38">
                  <c:v>9979423.646108117</c:v>
                </c:pt>
                <c:pt idx="39">
                  <c:v>10285115.869777478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E-485F-B648-A0DD6F1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66912"/>
        <c:axId val="925164752"/>
      </c:lineChart>
      <c:catAx>
        <c:axId val="9251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4752"/>
        <c:crosses val="autoZero"/>
        <c:auto val="1"/>
        <c:lblAlgn val="ctr"/>
        <c:lblOffset val="100"/>
        <c:noMultiLvlLbl val="0"/>
      </c:catAx>
      <c:valAx>
        <c:axId val="925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5.4580550907303606E-3"/>
              <c:y val="0.44588192078663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Sheet2!$R$1:$R$2</c:f>
              <c:strCache>
                <c:ptCount val="2"/>
                <c:pt idx="1">
                  <c:v>WEALTH IN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Sheet2!$D$3:$D$42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Sheet2!$R$3:$R$42</c:f>
              <c:numCache>
                <c:formatCode>0.00</c:formatCode>
                <c:ptCount val="40"/>
                <c:pt idx="0">
                  <c:v>1668536.7250251309</c:v>
                </c:pt>
                <c:pt idx="1">
                  <c:v>1755167.0291215479</c:v>
                </c:pt>
                <c:pt idx="2">
                  <c:v>1832975.2838763408</c:v>
                </c:pt>
                <c:pt idx="3">
                  <c:v>1969064.7997131427</c:v>
                </c:pt>
                <c:pt idx="4">
                  <c:v>1985033.1732245351</c:v>
                </c:pt>
                <c:pt idx="5">
                  <c:v>2054108.106810567</c:v>
                </c:pt>
                <c:pt idx="6">
                  <c:v>2374747.5495287874</c:v>
                </c:pt>
                <c:pt idx="7">
                  <c:v>2444502.0680167824</c:v>
                </c:pt>
                <c:pt idx="8">
                  <c:v>2716578.8468604428</c:v>
                </c:pt>
                <c:pt idx="9">
                  <c:v>3007462.2586172391</c:v>
                </c:pt>
                <c:pt idx="10">
                  <c:v>3283500.8004419506</c:v>
                </c:pt>
                <c:pt idx="11">
                  <c:v>3484210.5736180013</c:v>
                </c:pt>
                <c:pt idx="12">
                  <c:v>3722030.1344919391</c:v>
                </c:pt>
                <c:pt idx="13">
                  <c:v>4017852.0631869575</c:v>
                </c:pt>
                <c:pt idx="14">
                  <c:v>4596564.8120231275</c:v>
                </c:pt>
                <c:pt idx="15">
                  <c:v>4917201.134683596</c:v>
                </c:pt>
                <c:pt idx="16">
                  <c:v>5371293.1767938752</c:v>
                </c:pt>
                <c:pt idx="17">
                  <c:v>6167307.0736760488</c:v>
                </c:pt>
                <c:pt idx="18">
                  <c:v>6289149.9365826836</c:v>
                </c:pt>
                <c:pt idx="19">
                  <c:v>6674282.7842084253</c:v>
                </c:pt>
                <c:pt idx="20">
                  <c:v>7236091.6297728503</c:v>
                </c:pt>
                <c:pt idx="21">
                  <c:v>7270556.797607352</c:v>
                </c:pt>
                <c:pt idx="22">
                  <c:v>7804700.1923439521</c:v>
                </c:pt>
                <c:pt idx="23">
                  <c:v>8522986.5261158142</c:v>
                </c:pt>
                <c:pt idx="24">
                  <c:v>9787131.7835893966</c:v>
                </c:pt>
                <c:pt idx="25">
                  <c:v>10309890.307648972</c:v>
                </c:pt>
                <c:pt idx="26">
                  <c:v>11320496.7553623</c:v>
                </c:pt>
                <c:pt idx="27">
                  <c:v>11838969.785874203</c:v>
                </c:pt>
                <c:pt idx="28">
                  <c:v>13901122.329270799</c:v>
                </c:pt>
                <c:pt idx="29">
                  <c:v>14459079.619140033</c:v>
                </c:pt>
                <c:pt idx="30">
                  <c:v>15911322.541403949</c:v>
                </c:pt>
                <c:pt idx="31">
                  <c:v>18178840.450674169</c:v>
                </c:pt>
                <c:pt idx="32">
                  <c:v>19757607.827607695</c:v>
                </c:pt>
                <c:pt idx="33">
                  <c:v>21162626.792032599</c:v>
                </c:pt>
                <c:pt idx="34">
                  <c:v>21290952.697252799</c:v>
                </c:pt>
                <c:pt idx="35">
                  <c:v>23088974.9831887</c:v>
                </c:pt>
                <c:pt idx="36">
                  <c:v>24467010.426286593</c:v>
                </c:pt>
                <c:pt idx="37">
                  <c:v>25328561.303715657</c:v>
                </c:pt>
                <c:pt idx="38">
                  <c:v>28578747.155655164</c:v>
                </c:pt>
                <c:pt idx="39">
                  <c:v>30641455.33269212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4-4E6D-B34C-AF4AB17F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76712"/>
        <c:axId val="579277432"/>
      </c:lineChart>
      <c:catAx>
        <c:axId val="5792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7432"/>
        <c:crosses val="autoZero"/>
        <c:auto val="1"/>
        <c:lblAlgn val="ctr"/>
        <c:lblOffset val="100"/>
        <c:noMultiLvlLbl val="0"/>
      </c:catAx>
      <c:valAx>
        <c:axId val="5792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Sheet3!$R$1:$R$2</c:f>
              <c:strCache>
                <c:ptCount val="2"/>
                <c:pt idx="1">
                  <c:v>WEALTH IN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Sheet3!$D$3:$D$42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Sheet3!$R$3:$R$42</c:f>
              <c:numCache>
                <c:formatCode>0.00</c:formatCode>
                <c:ptCount val="40"/>
                <c:pt idx="0">
                  <c:v>1587740.5537131752</c:v>
                </c:pt>
                <c:pt idx="1">
                  <c:v>1835369.2396859983</c:v>
                </c:pt>
                <c:pt idx="2">
                  <c:v>1860857.9266634453</c:v>
                </c:pt>
                <c:pt idx="3">
                  <c:v>1835941.1815427148</c:v>
                </c:pt>
                <c:pt idx="4">
                  <c:v>2074361.8863594364</c:v>
                </c:pt>
                <c:pt idx="5">
                  <c:v>2403316.9661185294</c:v>
                </c:pt>
                <c:pt idx="6">
                  <c:v>2558725.5640112497</c:v>
                </c:pt>
                <c:pt idx="7">
                  <c:v>2501181.0976973674</c:v>
                </c:pt>
                <c:pt idx="8">
                  <c:v>2779926.3077365211</c:v>
                </c:pt>
                <c:pt idx="9">
                  <c:v>2919364.0084762126</c:v>
                </c:pt>
                <c:pt idx="10">
                  <c:v>3537779.2896257467</c:v>
                </c:pt>
                <c:pt idx="11">
                  <c:v>3869493.5582718812</c:v>
                </c:pt>
                <c:pt idx="12">
                  <c:v>4440760.5654097954</c:v>
                </c:pt>
                <c:pt idx="13">
                  <c:v>4799360.2326988941</c:v>
                </c:pt>
                <c:pt idx="14">
                  <c:v>5314142.9500499386</c:v>
                </c:pt>
                <c:pt idx="15">
                  <c:v>5564263.4104298633</c:v>
                </c:pt>
                <c:pt idx="16">
                  <c:v>6274370.9973710114</c:v>
                </c:pt>
                <c:pt idx="17">
                  <c:v>6098012.1935070669</c:v>
                </c:pt>
                <c:pt idx="18">
                  <c:v>6977201.5703725033</c:v>
                </c:pt>
                <c:pt idx="19">
                  <c:v>7954338.276557588</c:v>
                </c:pt>
                <c:pt idx="20">
                  <c:v>9358621.1524506174</c:v>
                </c:pt>
                <c:pt idx="21">
                  <c:v>10098018.508631835</c:v>
                </c:pt>
                <c:pt idx="22">
                  <c:v>9778795.1747384779</c:v>
                </c:pt>
                <c:pt idx="23">
                  <c:v>11143633.125172732</c:v>
                </c:pt>
                <c:pt idx="24">
                  <c:v>11300003.285541516</c:v>
                </c:pt>
                <c:pt idx="25">
                  <c:v>12630170.165479902</c:v>
                </c:pt>
                <c:pt idx="26">
                  <c:v>12766548.380670253</c:v>
                </c:pt>
                <c:pt idx="27">
                  <c:v>13302252.970916066</c:v>
                </c:pt>
                <c:pt idx="28">
                  <c:v>15262897.023170911</c:v>
                </c:pt>
                <c:pt idx="29">
                  <c:v>16710411.614574222</c:v>
                </c:pt>
                <c:pt idx="30">
                  <c:v>17604157.045305591</c:v>
                </c:pt>
                <c:pt idx="31">
                  <c:v>18682855.106658682</c:v>
                </c:pt>
                <c:pt idx="32">
                  <c:v>19830086.054280248</c:v>
                </c:pt>
                <c:pt idx="33">
                  <c:v>20789643.743196636</c:v>
                </c:pt>
                <c:pt idx="34">
                  <c:v>21074460.680057235</c:v>
                </c:pt>
                <c:pt idx="35">
                  <c:v>23177801.429419573</c:v>
                </c:pt>
                <c:pt idx="36">
                  <c:v>27862374.042479172</c:v>
                </c:pt>
                <c:pt idx="37">
                  <c:v>30742912.869483169</c:v>
                </c:pt>
                <c:pt idx="38">
                  <c:v>30944839.991627011</c:v>
                </c:pt>
                <c:pt idx="39">
                  <c:v>32779643.218769781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4-4E01-93EF-8853FBBD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89584"/>
        <c:axId val="1005990664"/>
      </c:lineChart>
      <c:catAx>
        <c:axId val="10059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90664"/>
        <c:crosses val="autoZero"/>
        <c:auto val="1"/>
        <c:lblAlgn val="ctr"/>
        <c:lblOffset val="100"/>
        <c:noMultiLvlLbl val="0"/>
      </c:catAx>
      <c:valAx>
        <c:axId val="10059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48</xdr:row>
      <xdr:rowOff>160020</xdr:rowOff>
    </xdr:from>
    <xdr:to>
      <xdr:col>17</xdr:col>
      <xdr:colOff>1341120</xdr:colOff>
      <xdr:row>105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40EDB-F0DA-362F-30C7-43C1105FB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0.39265</cdr:x>
      <cdr:y>0.01277</cdr:y>
    </cdr:from>
    <cdr:to>
      <cdr:x>0.54728</cdr:x>
      <cdr:y>0.07008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8D5B329-3BC7-D09F-B26E-333CBFE77F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79773" y="138546"/>
          <a:ext cx="3103133" cy="62184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152399</xdr:rowOff>
    </xdr:from>
    <xdr:to>
      <xdr:col>18</xdr:col>
      <xdr:colOff>204438</xdr:colOff>
      <xdr:row>97</xdr:row>
      <xdr:rowOff>74340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C19F-0865-387A-BD16-B9C5EE04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575733</xdr:colOff>
      <xdr:row>45</xdr:row>
      <xdr:rowOff>16933</xdr:rowOff>
    </xdr:from>
    <xdr:to>
      <xdr:col>17</xdr:col>
      <xdr:colOff>1185333</xdr:colOff>
      <xdr:row>79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C4D97-B58C-C982-07BE-7EB00E64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8B7B-E5A3-48DA-A3D0-5909B4A5C9DE}">
  <dimension ref="A1:R42"/>
  <sheetViews>
    <sheetView topLeftCell="A64" zoomScale="36" zoomScaleNormal="32" workbookViewId="0">
      <selection activeCell="R2" sqref="R2"/>
    </sheetView>
  </sheetViews>
  <sheetFormatPr defaultRowHeight="14.4" x14ac:dyDescent="0.3"/>
  <cols>
    <col min="1" max="1" width="22.6640625" customWidth="1"/>
    <col min="2" max="2" width="12.77734375" customWidth="1"/>
    <col min="4" max="4" width="7.77734375" customWidth="1"/>
    <col min="5" max="5" width="24.6640625" customWidth="1"/>
    <col min="6" max="6" width="15.33203125" customWidth="1"/>
    <col min="7" max="7" width="16.77734375" customWidth="1"/>
    <col min="8" max="8" width="17.44140625" customWidth="1"/>
    <col min="9" max="10" width="16.77734375" customWidth="1"/>
    <col min="11" max="11" width="18.109375" customWidth="1"/>
    <col min="12" max="12" width="21.77734375" customWidth="1"/>
    <col min="13" max="14" width="22" customWidth="1"/>
    <col min="15" max="15" width="24.44140625" customWidth="1"/>
    <col min="16" max="16" width="24.5546875" customWidth="1"/>
    <col min="17" max="17" width="25.5546875" customWidth="1"/>
    <col min="18" max="18" width="20.44140625" customWidth="1"/>
  </cols>
  <sheetData>
    <row r="1" spans="1:18" x14ac:dyDescent="0.3">
      <c r="A1" t="s">
        <v>3</v>
      </c>
      <c r="M1" s="4"/>
    </row>
    <row r="2" spans="1:18" x14ac:dyDescent="0.3">
      <c r="A2" t="s">
        <v>0</v>
      </c>
      <c r="B2" s="1">
        <v>1500000</v>
      </c>
      <c r="D2" t="s">
        <v>20</v>
      </c>
      <c r="E2" s="4" t="s">
        <v>21</v>
      </c>
      <c r="F2" s="4" t="s">
        <v>23</v>
      </c>
      <c r="G2" s="4" t="s">
        <v>22</v>
      </c>
      <c r="H2" s="4" t="s">
        <v>25</v>
      </c>
      <c r="I2" s="4" t="s">
        <v>24</v>
      </c>
      <c r="J2" s="4" t="s">
        <v>26</v>
      </c>
      <c r="K2" s="4" t="s">
        <v>27</v>
      </c>
      <c r="L2" s="4" t="s">
        <v>31</v>
      </c>
      <c r="M2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30</v>
      </c>
    </row>
    <row r="3" spans="1:18" x14ac:dyDescent="0.3">
      <c r="A3" t="s">
        <v>1</v>
      </c>
      <c r="B3" s="2">
        <v>0.49</v>
      </c>
      <c r="D3">
        <v>1</v>
      </c>
      <c r="E3" s="5">
        <f>B2</f>
        <v>1500000</v>
      </c>
      <c r="F3" s="5">
        <f>$B$3*E3</f>
        <v>735000</v>
      </c>
      <c r="G3" s="5">
        <f>$B$7*E3</f>
        <v>180000</v>
      </c>
      <c r="H3" s="5">
        <f>$B$11*E3</f>
        <v>165000</v>
      </c>
      <c r="I3" s="5">
        <f>$B$15*E3</f>
        <v>105000.00000000001</v>
      </c>
      <c r="J3" s="5">
        <f>$B$19*E3</f>
        <v>105000.00000000001</v>
      </c>
      <c r="K3" s="5">
        <f>$B$23*E3</f>
        <v>210000.00000000003</v>
      </c>
      <c r="L3" s="5">
        <f ca="1">1+_xlfn.NORM.INV(RAND(),$B$4,$B$5)</f>
        <v>1.0531176800495727</v>
      </c>
      <c r="M3" s="5">
        <f ca="1">1+_xlfn.NORM.INV(RAND(),$B$8,$B$9)</f>
        <v>1.0278973625043732</v>
      </c>
      <c r="N3" s="5">
        <f ca="1">1+_xlfn.NORM.INV(RAND(),$B$12,$B$13)</f>
        <v>0.95273237594540749</v>
      </c>
      <c r="O3" s="5">
        <f ca="1">1+_xlfn.NORM.INV(RAND(),$B$19,$B$20)</f>
        <v>1.055063408326522</v>
      </c>
      <c r="P3" s="5">
        <f ca="1">1+_xlfn.NORM.INV(RAND(),$B$20,$B$21)</f>
        <v>1.1025650475861575</v>
      </c>
      <c r="Q3" s="5">
        <f ca="1">1+_xlfn.NORM.INV(RAND(),$B$24,$B$25)</f>
        <v>1.0636727856335357</v>
      </c>
      <c r="R3" s="5">
        <f ca="1">F3*L3+G3*M3+H3*N3+I3*O3+J3*P3+K3*Q3</f>
        <v>1566186.1349720892</v>
      </c>
    </row>
    <row r="4" spans="1:18" x14ac:dyDescent="0.3">
      <c r="A4" t="s">
        <v>9</v>
      </c>
      <c r="B4" s="3">
        <v>4.4400000000000002E-2</v>
      </c>
      <c r="D4">
        <v>2</v>
      </c>
      <c r="E4" s="5">
        <f ca="1">R3</f>
        <v>1566186.1349720892</v>
      </c>
      <c r="F4" s="5">
        <f ca="1">$B$3*E4</f>
        <v>767431.20613632374</v>
      </c>
      <c r="G4" s="5">
        <f ca="1">$B$7*E4</f>
        <v>187942.33619665069</v>
      </c>
      <c r="H4" s="5">
        <f ca="1">$B$11*E4</f>
        <v>172280.47484692981</v>
      </c>
      <c r="I4" s="5">
        <f ca="1">$B$15*E4</f>
        <v>109633.02944804626</v>
      </c>
      <c r="J4" s="5">
        <f ca="1">$B$19*E4</f>
        <v>109633.02944804626</v>
      </c>
      <c r="K4" s="5">
        <f ca="1">$B$23*E4</f>
        <v>219266.05889609252</v>
      </c>
      <c r="L4" s="5">
        <f ca="1">1+_xlfn.NORM.INV(RAND(),$B$4,$B$5)</f>
        <v>1.0475262354966859</v>
      </c>
      <c r="M4" s="5">
        <f ca="1">1+_xlfn.NORM.INV(RAND(),$B$8,$B$9)</f>
        <v>1.4616234723626684</v>
      </c>
      <c r="N4" s="5">
        <f ca="1">1+_xlfn.NORM.INV(RAND(),$B$12,$B$13)</f>
        <v>1.1497459197373083</v>
      </c>
      <c r="O4" s="5">
        <f ca="1">1+_xlfn.NORM.INV(RAND(),$B$19,$B$20)</f>
        <v>1.1248022445654935</v>
      </c>
      <c r="P4" s="5">
        <f ca="1">1+_xlfn.NORM.INV(RAND(),$B$20,$B$21)</f>
        <v>1.1493641225455953</v>
      </c>
      <c r="Q4" s="5">
        <f ca="1">1+_xlfn.NORM.INV(RAND(),$B$24,$B$25)</f>
        <v>1.0891274667492739</v>
      </c>
      <c r="R4" s="5">
        <f ca="1">F4*L4+G4*M4+H4*N4+I4*O4+J4*P4+K4*Q4</f>
        <v>1764816.460972873</v>
      </c>
    </row>
    <row r="5" spans="1:18" x14ac:dyDescent="0.3">
      <c r="A5" t="s">
        <v>2</v>
      </c>
      <c r="B5" s="3">
        <v>3.2899999999999999E-2</v>
      </c>
      <c r="D5">
        <v>3</v>
      </c>
      <c r="E5" s="5">
        <f t="shared" ref="E5:E42" ca="1" si="0">R4</f>
        <v>1764816.460972873</v>
      </c>
      <c r="F5" s="5">
        <f t="shared" ref="F5:F42" ca="1" si="1">$B$3*E5</f>
        <v>864760.06587670778</v>
      </c>
      <c r="G5" s="5">
        <f t="shared" ref="G5:G42" ca="1" si="2">$B$7*E5</f>
        <v>211777.97531674476</v>
      </c>
      <c r="H5" s="5">
        <f t="shared" ref="H5:H42" ca="1" si="3">$B$11*E5</f>
        <v>194129.81070701603</v>
      </c>
      <c r="I5" s="5">
        <f t="shared" ref="I5:I42" ca="1" si="4">$B$15*E5</f>
        <v>123537.15226810113</v>
      </c>
      <c r="J5" s="5">
        <f t="shared" ref="J5:J42" ca="1" si="5">$B$19*E5</f>
        <v>123537.15226810113</v>
      </c>
      <c r="K5" s="5">
        <f t="shared" ref="K5:K42" ca="1" si="6">$B$23*E5</f>
        <v>247074.30453620225</v>
      </c>
      <c r="L5" s="5">
        <f t="shared" ref="L5:L42" ca="1" si="7">1+_xlfn.NORM.INV(RAND(),$B$4,$B$5)</f>
        <v>1.0687290439084178</v>
      </c>
      <c r="M5" s="5">
        <f t="shared" ref="M5:M42" ca="1" si="8">1+_xlfn.NORM.INV(RAND(),$B$8,$B$9)</f>
        <v>0.90832077468173034</v>
      </c>
      <c r="N5" s="5">
        <f t="shared" ref="N5:N42" ca="1" si="9">1+_xlfn.NORM.INV(RAND(),$B$12,$B$13)</f>
        <v>0.86132966035392877</v>
      </c>
      <c r="O5" s="5">
        <f t="shared" ref="O5:O42" ca="1" si="10">1+_xlfn.NORM.INV(RAND(),$B$19,$B$20)</f>
        <v>0.97285588709843929</v>
      </c>
      <c r="P5" s="5">
        <f t="shared" ref="P5:P42" ca="1" si="11">1+_xlfn.NORM.INV(RAND(),$B$20,$B$21)</f>
        <v>1.0626823427359091</v>
      </c>
      <c r="Q5" s="5">
        <f t="shared" ref="Q5:Q42" ca="1" si="12">1+_xlfn.NORM.INV(RAND(),$B$24,$B$25)</f>
        <v>1.1560981744438796</v>
      </c>
      <c r="R5" s="5">
        <f t="shared" ref="R5:R42" ca="1" si="13">F5*L5+G5*M5+H5*N5+I5*O5+J5*P5+K5*Q5</f>
        <v>1820873.0456085566</v>
      </c>
    </row>
    <row r="6" spans="1:18" x14ac:dyDescent="0.3">
      <c r="B6" s="3"/>
      <c r="D6">
        <v>4</v>
      </c>
      <c r="E6" s="5">
        <f t="shared" ca="1" si="0"/>
        <v>1820873.0456085566</v>
      </c>
      <c r="F6" s="5">
        <f t="shared" ca="1" si="1"/>
        <v>892227.79234819277</v>
      </c>
      <c r="G6" s="5">
        <f t="shared" ca="1" si="2"/>
        <v>218504.76547302678</v>
      </c>
      <c r="H6" s="5">
        <f t="shared" ca="1" si="3"/>
        <v>200296.03501694123</v>
      </c>
      <c r="I6" s="5">
        <f t="shared" ca="1" si="4"/>
        <v>127461.11319259898</v>
      </c>
      <c r="J6" s="5">
        <f t="shared" ca="1" si="5"/>
        <v>127461.11319259898</v>
      </c>
      <c r="K6" s="5">
        <f t="shared" ca="1" si="6"/>
        <v>254922.22638519795</v>
      </c>
      <c r="L6" s="5">
        <f t="shared" ca="1" si="7"/>
        <v>1.0358983460401254</v>
      </c>
      <c r="M6" s="5">
        <f t="shared" ca="1" si="8"/>
        <v>0.93858548763039651</v>
      </c>
      <c r="N6" s="5">
        <f t="shared" ca="1" si="9"/>
        <v>1.3052403428656625</v>
      </c>
      <c r="O6" s="5">
        <f t="shared" ca="1" si="10"/>
        <v>1.0669052556705889</v>
      </c>
      <c r="P6" s="5">
        <f t="shared" ca="1" si="11"/>
        <v>1.1915871503293856</v>
      </c>
      <c r="Q6" s="5">
        <f t="shared" ca="1" si="12"/>
        <v>1.2030565721051967</v>
      </c>
      <c r="R6" s="5">
        <f t="shared" ca="1" si="13"/>
        <v>1985332.9776899256</v>
      </c>
    </row>
    <row r="7" spans="1:18" x14ac:dyDescent="0.3">
      <c r="A7" t="s">
        <v>4</v>
      </c>
      <c r="B7" s="2">
        <v>0.12</v>
      </c>
      <c r="D7">
        <v>5</v>
      </c>
      <c r="E7" s="5">
        <f t="shared" ca="1" si="0"/>
        <v>1985332.9776899256</v>
      </c>
      <c r="F7" s="5">
        <f t="shared" ca="1" si="1"/>
        <v>972813.15906806348</v>
      </c>
      <c r="G7" s="5">
        <f t="shared" ca="1" si="2"/>
        <v>238239.95732279107</v>
      </c>
      <c r="H7" s="5">
        <f t="shared" ca="1" si="3"/>
        <v>218386.62754589182</v>
      </c>
      <c r="I7" s="5">
        <f t="shared" ca="1" si="4"/>
        <v>138973.3084382948</v>
      </c>
      <c r="J7" s="5">
        <f t="shared" ca="1" si="5"/>
        <v>138973.3084382948</v>
      </c>
      <c r="K7" s="5">
        <f t="shared" ca="1" si="6"/>
        <v>277946.6168765896</v>
      </c>
      <c r="L7" s="5">
        <f t="shared" ca="1" si="7"/>
        <v>1.0296496094376155</v>
      </c>
      <c r="M7" s="5">
        <f t="shared" ca="1" si="8"/>
        <v>1.1136387369478498</v>
      </c>
      <c r="N7" s="5">
        <f t="shared" ca="1" si="9"/>
        <v>0.94780414980461991</v>
      </c>
      <c r="O7" s="5">
        <f t="shared" ca="1" si="10"/>
        <v>1.1171394600144628</v>
      </c>
      <c r="P7" s="5">
        <f t="shared" ca="1" si="11"/>
        <v>1.2119932022622484</v>
      </c>
      <c r="Q7" s="5">
        <f t="shared" ca="1" si="12"/>
        <v>1.0486932462925369</v>
      </c>
      <c r="R7" s="5">
        <f t="shared" ca="1" si="13"/>
        <v>2089125.6981201263</v>
      </c>
    </row>
    <row r="8" spans="1:18" x14ac:dyDescent="0.3">
      <c r="A8" t="s">
        <v>10</v>
      </c>
      <c r="B8" s="3">
        <v>7.85E-2</v>
      </c>
      <c r="D8">
        <v>6</v>
      </c>
      <c r="E8" s="5">
        <f t="shared" ca="1" si="0"/>
        <v>2089125.6981201263</v>
      </c>
      <c r="F8" s="5">
        <f t="shared" ca="1" si="1"/>
        <v>1023671.5920788619</v>
      </c>
      <c r="G8" s="5">
        <f t="shared" ca="1" si="2"/>
        <v>250695.08377441514</v>
      </c>
      <c r="H8" s="5">
        <f t="shared" ca="1" si="3"/>
        <v>229803.8267932139</v>
      </c>
      <c r="I8" s="5">
        <f t="shared" ca="1" si="4"/>
        <v>146238.79886840886</v>
      </c>
      <c r="J8" s="5">
        <f t="shared" ca="1" si="5"/>
        <v>146238.79886840886</v>
      </c>
      <c r="K8" s="5">
        <f t="shared" ca="1" si="6"/>
        <v>292477.59773681773</v>
      </c>
      <c r="L8" s="5">
        <f t="shared" ca="1" si="7"/>
        <v>1.0155384651692378</v>
      </c>
      <c r="M8" s="5">
        <f t="shared" ca="1" si="8"/>
        <v>0.99412907252084559</v>
      </c>
      <c r="N8" s="5">
        <f t="shared" ca="1" si="9"/>
        <v>0.7787551852690674</v>
      </c>
      <c r="O8" s="5">
        <f t="shared" ca="1" si="10"/>
        <v>1.0217694533270258</v>
      </c>
      <c r="P8" s="5">
        <f t="shared" ca="1" si="11"/>
        <v>1.1399256128983615</v>
      </c>
      <c r="Q8" s="5">
        <f t="shared" ca="1" si="12"/>
        <v>1.0933301886620401</v>
      </c>
      <c r="R8" s="5">
        <f t="shared" ca="1" si="13"/>
        <v>2103660.347402784</v>
      </c>
    </row>
    <row r="9" spans="1:18" x14ac:dyDescent="0.3">
      <c r="A9" t="s">
        <v>11</v>
      </c>
      <c r="B9" s="3">
        <v>0.14319999999999999</v>
      </c>
      <c r="D9">
        <v>7</v>
      </c>
      <c r="E9" s="5">
        <f t="shared" ca="1" si="0"/>
        <v>2103660.347402784</v>
      </c>
      <c r="F9" s="5">
        <f t="shared" ca="1" si="1"/>
        <v>1030793.5702273642</v>
      </c>
      <c r="G9" s="5">
        <f t="shared" ca="1" si="2"/>
        <v>252439.24168833406</v>
      </c>
      <c r="H9" s="5">
        <f t="shared" ca="1" si="3"/>
        <v>231402.63821430624</v>
      </c>
      <c r="I9" s="5">
        <f t="shared" ca="1" si="4"/>
        <v>147256.2243181949</v>
      </c>
      <c r="J9" s="5">
        <f t="shared" ca="1" si="5"/>
        <v>147256.2243181949</v>
      </c>
      <c r="K9" s="5">
        <f t="shared" ca="1" si="6"/>
        <v>294512.4486363898</v>
      </c>
      <c r="L9" s="5">
        <f t="shared" ca="1" si="7"/>
        <v>1.10532974025103</v>
      </c>
      <c r="M9" s="5">
        <f t="shared" ca="1" si="8"/>
        <v>0.98966907275998728</v>
      </c>
      <c r="N9" s="5">
        <f t="shared" ca="1" si="9"/>
        <v>1.5353164709905309</v>
      </c>
      <c r="O9" s="5">
        <f t="shared" ca="1" si="10"/>
        <v>1.0175147555456099</v>
      </c>
      <c r="P9" s="5">
        <f t="shared" ca="1" si="11"/>
        <v>0.78356778186416998</v>
      </c>
      <c r="Q9" s="5">
        <f t="shared" ca="1" si="12"/>
        <v>0.99173187561474441</v>
      </c>
      <c r="R9" s="5">
        <f t="shared" ca="1" si="13"/>
        <v>2301772.3785853153</v>
      </c>
    </row>
    <row r="10" spans="1:18" x14ac:dyDescent="0.3">
      <c r="B10" s="3"/>
      <c r="D10">
        <v>8</v>
      </c>
      <c r="E10" s="5">
        <f t="shared" ca="1" si="0"/>
        <v>2301772.3785853153</v>
      </c>
      <c r="F10" s="5">
        <f t="shared" ca="1" si="1"/>
        <v>1127868.4655068044</v>
      </c>
      <c r="G10" s="5">
        <f t="shared" ca="1" si="2"/>
        <v>276212.68543023785</v>
      </c>
      <c r="H10" s="5">
        <f t="shared" ca="1" si="3"/>
        <v>253194.96164438469</v>
      </c>
      <c r="I10" s="5">
        <f t="shared" ca="1" si="4"/>
        <v>161124.06650097208</v>
      </c>
      <c r="J10" s="5">
        <f t="shared" ca="1" si="5"/>
        <v>161124.06650097208</v>
      </c>
      <c r="K10" s="5">
        <f t="shared" ca="1" si="6"/>
        <v>322248.13300194417</v>
      </c>
      <c r="L10" s="5">
        <f t="shared" ca="1" si="7"/>
        <v>1.1045450492373678</v>
      </c>
      <c r="M10" s="5">
        <f t="shared" ca="1" si="8"/>
        <v>0.87664604318376871</v>
      </c>
      <c r="N10" s="5">
        <f t="shared" ca="1" si="9"/>
        <v>1.1931975249908067</v>
      </c>
      <c r="O10" s="5">
        <f t="shared" ca="1" si="10"/>
        <v>1.0621113727399987</v>
      </c>
      <c r="P10" s="5">
        <f t="shared" ca="1" si="11"/>
        <v>1.3829154024486745</v>
      </c>
      <c r="Q10" s="5">
        <f t="shared" ca="1" si="12"/>
        <v>1.0174607975735597</v>
      </c>
      <c r="R10" s="5">
        <f t="shared" ca="1" si="13"/>
        <v>2511861.3882431965</v>
      </c>
    </row>
    <row r="11" spans="1:18" x14ac:dyDescent="0.3">
      <c r="A11" t="s">
        <v>5</v>
      </c>
      <c r="B11" s="2">
        <v>0.11</v>
      </c>
      <c r="D11">
        <v>9</v>
      </c>
      <c r="E11" s="5">
        <f t="shared" ca="1" si="0"/>
        <v>2511861.3882431965</v>
      </c>
      <c r="F11" s="5">
        <f t="shared" ca="1" si="1"/>
        <v>1230812.0802391663</v>
      </c>
      <c r="G11" s="5">
        <f t="shared" ca="1" si="2"/>
        <v>301423.36658918357</v>
      </c>
      <c r="H11" s="5">
        <f t="shared" ca="1" si="3"/>
        <v>276304.75270675163</v>
      </c>
      <c r="I11" s="5">
        <f t="shared" ca="1" si="4"/>
        <v>175830.29717702378</v>
      </c>
      <c r="J11" s="5">
        <f t="shared" ca="1" si="5"/>
        <v>175830.29717702378</v>
      </c>
      <c r="K11" s="5">
        <f t="shared" ca="1" si="6"/>
        <v>351660.59435404756</v>
      </c>
      <c r="L11" s="5">
        <f t="shared" ca="1" si="7"/>
        <v>1.0571659404238096</v>
      </c>
      <c r="M11" s="5">
        <f t="shared" ca="1" si="8"/>
        <v>1.1077134124648096</v>
      </c>
      <c r="N11" s="5">
        <f t="shared" ca="1" si="9"/>
        <v>1.1332058281771369</v>
      </c>
      <c r="O11" s="5">
        <f t="shared" ca="1" si="10"/>
        <v>1.1103425071978843</v>
      </c>
      <c r="P11" s="5">
        <f t="shared" ca="1" si="11"/>
        <v>0.9905651994089123</v>
      </c>
      <c r="Q11" s="5">
        <f t="shared" ca="1" si="12"/>
        <v>1.1296971449500826</v>
      </c>
      <c r="R11" s="5">
        <f t="shared" ca="1" si="13"/>
        <v>2714846.6682398827</v>
      </c>
    </row>
    <row r="12" spans="1:18" x14ac:dyDescent="0.3">
      <c r="A12" t="s">
        <v>12</v>
      </c>
      <c r="B12" s="3">
        <v>9.5500000000000002E-2</v>
      </c>
      <c r="D12">
        <v>10</v>
      </c>
      <c r="E12" s="5">
        <f t="shared" ca="1" si="0"/>
        <v>2714846.6682398827</v>
      </c>
      <c r="F12" s="5">
        <f t="shared" ca="1" si="1"/>
        <v>1330274.8674375424</v>
      </c>
      <c r="G12" s="5">
        <f t="shared" ca="1" si="2"/>
        <v>325781.60018878593</v>
      </c>
      <c r="H12" s="5">
        <f t="shared" ca="1" si="3"/>
        <v>298633.13350638712</v>
      </c>
      <c r="I12" s="5">
        <f t="shared" ca="1" si="4"/>
        <v>190039.2667767918</v>
      </c>
      <c r="J12" s="5">
        <f t="shared" ca="1" si="5"/>
        <v>190039.2667767918</v>
      </c>
      <c r="K12" s="5">
        <f t="shared" ca="1" si="6"/>
        <v>380078.53355358361</v>
      </c>
      <c r="L12" s="5">
        <f t="shared" ca="1" si="7"/>
        <v>1.0689237077929838</v>
      </c>
      <c r="M12" s="5">
        <f t="shared" ca="1" si="8"/>
        <v>1.1495816533819014</v>
      </c>
      <c r="N12" s="5">
        <f t="shared" ca="1" si="9"/>
        <v>1.0785763207173327</v>
      </c>
      <c r="O12" s="5">
        <f t="shared" ca="1" si="10"/>
        <v>1.1188458214670578</v>
      </c>
      <c r="P12" s="5">
        <f t="shared" ca="1" si="11"/>
        <v>0.80611986527864499</v>
      </c>
      <c r="Q12" s="5">
        <f t="shared" ca="1" si="12"/>
        <v>1.1219244981610905</v>
      </c>
      <c r="R12" s="5">
        <f t="shared" ca="1" si="13"/>
        <v>2910812.0063517354</v>
      </c>
    </row>
    <row r="13" spans="1:18" x14ac:dyDescent="0.3">
      <c r="A13" t="s">
        <v>13</v>
      </c>
      <c r="B13" s="3">
        <v>0.17680000000000001</v>
      </c>
      <c r="D13">
        <v>11</v>
      </c>
      <c r="E13" s="5">
        <f t="shared" ca="1" si="0"/>
        <v>2910812.0063517354</v>
      </c>
      <c r="F13" s="5">
        <f t="shared" ca="1" si="1"/>
        <v>1426297.8831123502</v>
      </c>
      <c r="G13" s="5">
        <f t="shared" ca="1" si="2"/>
        <v>349297.44076220825</v>
      </c>
      <c r="H13" s="5">
        <f t="shared" ca="1" si="3"/>
        <v>320189.32069869089</v>
      </c>
      <c r="I13" s="5">
        <f t="shared" ca="1" si="4"/>
        <v>203756.84044462151</v>
      </c>
      <c r="J13" s="5">
        <f t="shared" ca="1" si="5"/>
        <v>203756.84044462151</v>
      </c>
      <c r="K13" s="5">
        <f t="shared" ca="1" si="6"/>
        <v>407513.68088924303</v>
      </c>
      <c r="L13" s="5">
        <f t="shared" ca="1" si="7"/>
        <v>1.01051691802971</v>
      </c>
      <c r="M13" s="5">
        <f t="shared" ca="1" si="8"/>
        <v>1.1060031784470254</v>
      </c>
      <c r="N13" s="5">
        <f t="shared" ca="1" si="9"/>
        <v>1.3812827813708557</v>
      </c>
      <c r="O13" s="5">
        <f t="shared" ca="1" si="10"/>
        <v>1.1401737668021303</v>
      </c>
      <c r="P13" s="5">
        <f t="shared" ca="1" si="11"/>
        <v>1.2928673953592047</v>
      </c>
      <c r="Q13" s="5">
        <f t="shared" ca="1" si="12"/>
        <v>1.1767284891359628</v>
      </c>
      <c r="R13" s="5">
        <f t="shared" ca="1" si="13"/>
        <v>3245175.954090076</v>
      </c>
    </row>
    <row r="14" spans="1:18" x14ac:dyDescent="0.3">
      <c r="B14" s="3"/>
      <c r="D14">
        <v>12</v>
      </c>
      <c r="E14" s="5">
        <f t="shared" ca="1" si="0"/>
        <v>3245175.954090076</v>
      </c>
      <c r="F14" s="5">
        <f t="shared" ca="1" si="1"/>
        <v>1590136.2175041372</v>
      </c>
      <c r="G14" s="5">
        <f t="shared" ca="1" si="2"/>
        <v>389421.11449080909</v>
      </c>
      <c r="H14" s="5">
        <f t="shared" ca="1" si="3"/>
        <v>356969.35494990839</v>
      </c>
      <c r="I14" s="5">
        <f t="shared" ca="1" si="4"/>
        <v>227162.31678630534</v>
      </c>
      <c r="J14" s="5">
        <f t="shared" ca="1" si="5"/>
        <v>227162.31678630534</v>
      </c>
      <c r="K14" s="5">
        <f t="shared" ca="1" si="6"/>
        <v>454324.63357261068</v>
      </c>
      <c r="L14" s="5">
        <f t="shared" ca="1" si="7"/>
        <v>1.0466981928193435</v>
      </c>
      <c r="M14" s="5">
        <f t="shared" ca="1" si="8"/>
        <v>1.2548504260235043</v>
      </c>
      <c r="N14" s="5">
        <f t="shared" ca="1" si="9"/>
        <v>1.2594283360198828</v>
      </c>
      <c r="O14" s="5">
        <f t="shared" ca="1" si="10"/>
        <v>1.1297233542322307</v>
      </c>
      <c r="P14" s="5">
        <f t="shared" ca="1" si="11"/>
        <v>1.21598258794298</v>
      </c>
      <c r="Q14" s="5">
        <f t="shared" ca="1" si="12"/>
        <v>1.0430230034800698</v>
      </c>
      <c r="R14" s="5">
        <f t="shared" ca="1" si="13"/>
        <v>3609362.3175219712</v>
      </c>
    </row>
    <row r="15" spans="1:18" x14ac:dyDescent="0.3">
      <c r="A15" t="s">
        <v>6</v>
      </c>
      <c r="B15" s="2">
        <v>7.0000000000000007E-2</v>
      </c>
      <c r="D15">
        <v>13</v>
      </c>
      <c r="E15" s="5">
        <f t="shared" ca="1" si="0"/>
        <v>3609362.3175219712</v>
      </c>
      <c r="F15" s="5">
        <f t="shared" ca="1" si="1"/>
        <v>1768587.535585766</v>
      </c>
      <c r="G15" s="5">
        <f t="shared" ca="1" si="2"/>
        <v>433123.47810263652</v>
      </c>
      <c r="H15" s="5">
        <f t="shared" ca="1" si="3"/>
        <v>397029.85492741683</v>
      </c>
      <c r="I15" s="5">
        <f t="shared" ca="1" si="4"/>
        <v>252655.36222653801</v>
      </c>
      <c r="J15" s="5">
        <f t="shared" ca="1" si="5"/>
        <v>252655.36222653801</v>
      </c>
      <c r="K15" s="5">
        <f t="shared" ca="1" si="6"/>
        <v>505310.72445307602</v>
      </c>
      <c r="L15" s="5">
        <f t="shared" ca="1" si="7"/>
        <v>1.0459566216629255</v>
      </c>
      <c r="M15" s="5">
        <f t="shared" ca="1" si="8"/>
        <v>0.93079375531416342</v>
      </c>
      <c r="N15" s="5">
        <f t="shared" ca="1" si="9"/>
        <v>1.1161838348094899</v>
      </c>
      <c r="O15" s="5">
        <f t="shared" ca="1" si="10"/>
        <v>1.0474728537084994</v>
      </c>
      <c r="P15" s="5">
        <f t="shared" ca="1" si="11"/>
        <v>1.0911491663990802</v>
      </c>
      <c r="Q15" s="5">
        <f t="shared" ca="1" si="12"/>
        <v>1.1111580023810437</v>
      </c>
      <c r="R15" s="5">
        <f t="shared" ca="1" si="13"/>
        <v>3797987.1548619997</v>
      </c>
    </row>
    <row r="16" spans="1:18" x14ac:dyDescent="0.3">
      <c r="A16" t="s">
        <v>14</v>
      </c>
      <c r="B16" s="3">
        <v>9.2200000000000004E-2</v>
      </c>
      <c r="D16">
        <v>14</v>
      </c>
      <c r="E16" s="5">
        <f t="shared" ca="1" si="0"/>
        <v>3797987.1548619997</v>
      </c>
      <c r="F16" s="5">
        <f t="shared" ca="1" si="1"/>
        <v>1861013.7058823798</v>
      </c>
      <c r="G16" s="5">
        <f t="shared" ca="1" si="2"/>
        <v>455758.45858343993</v>
      </c>
      <c r="H16" s="5">
        <f t="shared" ca="1" si="3"/>
        <v>417778.58703481994</v>
      </c>
      <c r="I16" s="5">
        <f t="shared" ca="1" si="4"/>
        <v>265859.10084034002</v>
      </c>
      <c r="J16" s="5">
        <f t="shared" ca="1" si="5"/>
        <v>265859.10084034002</v>
      </c>
      <c r="K16" s="5">
        <f t="shared" ca="1" si="6"/>
        <v>531718.20168068004</v>
      </c>
      <c r="L16" s="5">
        <f t="shared" ca="1" si="7"/>
        <v>1.0359080642214942</v>
      </c>
      <c r="M16" s="5">
        <f t="shared" ca="1" si="8"/>
        <v>0.89317307754657205</v>
      </c>
      <c r="N16" s="5">
        <f t="shared" ca="1" si="9"/>
        <v>1.1708899985443704</v>
      </c>
      <c r="O16" s="5">
        <f t="shared" ca="1" si="10"/>
        <v>1.1374035071817481</v>
      </c>
      <c r="P16" s="5">
        <f t="shared" ca="1" si="11"/>
        <v>1.0285251521130439</v>
      </c>
      <c r="Q16" s="5">
        <f t="shared" ca="1" si="12"/>
        <v>1.0914723169467091</v>
      </c>
      <c r="R16" s="5">
        <f t="shared" ca="1" si="13"/>
        <v>3980270.6031817938</v>
      </c>
    </row>
    <row r="17" spans="1:18" x14ac:dyDescent="0.3">
      <c r="A17" t="s">
        <v>15</v>
      </c>
      <c r="B17" s="3">
        <v>0.19550000000000001</v>
      </c>
      <c r="D17">
        <v>15</v>
      </c>
      <c r="E17" s="5">
        <f t="shared" ca="1" si="0"/>
        <v>3980270.6031817938</v>
      </c>
      <c r="F17" s="5">
        <f t="shared" ca="1" si="1"/>
        <v>1950332.595559079</v>
      </c>
      <c r="G17" s="5">
        <f t="shared" ca="1" si="2"/>
        <v>477632.47238181526</v>
      </c>
      <c r="H17" s="5">
        <f t="shared" ca="1" si="3"/>
        <v>437829.76634999731</v>
      </c>
      <c r="I17" s="5">
        <f t="shared" ca="1" si="4"/>
        <v>278618.9422227256</v>
      </c>
      <c r="J17" s="5">
        <f t="shared" ca="1" si="5"/>
        <v>278618.9422227256</v>
      </c>
      <c r="K17" s="5">
        <f t="shared" ca="1" si="6"/>
        <v>557237.8844454512</v>
      </c>
      <c r="L17" s="5">
        <f t="shared" ca="1" si="7"/>
        <v>0.99798437493846015</v>
      </c>
      <c r="M17" s="5">
        <f t="shared" ca="1" si="8"/>
        <v>1.1637551934411907</v>
      </c>
      <c r="N17" s="5">
        <f t="shared" ca="1" si="9"/>
        <v>0.64726870931002223</v>
      </c>
      <c r="O17" s="5">
        <f t="shared" ca="1" si="10"/>
        <v>1.0196558643633558</v>
      </c>
      <c r="P17" s="5">
        <f t="shared" ca="1" si="11"/>
        <v>0.70877648623503853</v>
      </c>
      <c r="Q17" s="5">
        <f t="shared" ca="1" si="12"/>
        <v>1.0473925620026665</v>
      </c>
      <c r="R17" s="5">
        <f t="shared" ca="1" si="13"/>
        <v>3850863.0430160277</v>
      </c>
    </row>
    <row r="18" spans="1:18" x14ac:dyDescent="0.3">
      <c r="B18" s="3"/>
      <c r="D18">
        <v>16</v>
      </c>
      <c r="E18" s="5">
        <f t="shared" ca="1" si="0"/>
        <v>3850863.0430160277</v>
      </c>
      <c r="F18" s="5">
        <f t="shared" ca="1" si="1"/>
        <v>1886922.8910778535</v>
      </c>
      <c r="G18" s="5">
        <f t="shared" ca="1" si="2"/>
        <v>462103.5651619233</v>
      </c>
      <c r="H18" s="5">
        <f t="shared" ca="1" si="3"/>
        <v>423594.93473176303</v>
      </c>
      <c r="I18" s="5">
        <f t="shared" ca="1" si="4"/>
        <v>269560.41301112197</v>
      </c>
      <c r="J18" s="5">
        <f t="shared" ca="1" si="5"/>
        <v>269560.41301112197</v>
      </c>
      <c r="K18" s="5">
        <f t="shared" ca="1" si="6"/>
        <v>539120.82602224394</v>
      </c>
      <c r="L18" s="5">
        <f t="shared" ca="1" si="7"/>
        <v>0.96765063182101818</v>
      </c>
      <c r="M18" s="5">
        <f t="shared" ca="1" si="8"/>
        <v>0.93213461974231682</v>
      </c>
      <c r="N18" s="5">
        <f t="shared" ca="1" si="9"/>
        <v>1.0275220836042773</v>
      </c>
      <c r="O18" s="5">
        <f t="shared" ca="1" si="10"/>
        <v>1.047728437924847</v>
      </c>
      <c r="P18" s="5">
        <f t="shared" ca="1" si="11"/>
        <v>0.77817159888692211</v>
      </c>
      <c r="Q18" s="5">
        <f t="shared" ca="1" si="12"/>
        <v>1.0481454911127128</v>
      </c>
      <c r="R18" s="5">
        <f t="shared" ca="1" si="13"/>
        <v>3749145.439682784</v>
      </c>
    </row>
    <row r="19" spans="1:18" x14ac:dyDescent="0.3">
      <c r="A19" t="s">
        <v>7</v>
      </c>
      <c r="B19" s="2">
        <v>7.0000000000000007E-2</v>
      </c>
      <c r="D19">
        <v>17</v>
      </c>
      <c r="E19" s="5">
        <f t="shared" ca="1" si="0"/>
        <v>3749145.439682784</v>
      </c>
      <c r="F19" s="5">
        <f t="shared" ca="1" si="1"/>
        <v>1837081.2654445642</v>
      </c>
      <c r="G19" s="5">
        <f t="shared" ca="1" si="2"/>
        <v>449897.45276193408</v>
      </c>
      <c r="H19" s="5">
        <f t="shared" ca="1" si="3"/>
        <v>412405.99836510624</v>
      </c>
      <c r="I19" s="5">
        <f t="shared" ca="1" si="4"/>
        <v>262440.18077779491</v>
      </c>
      <c r="J19" s="5">
        <f t="shared" ca="1" si="5"/>
        <v>262440.18077779491</v>
      </c>
      <c r="K19" s="5">
        <f t="shared" ca="1" si="6"/>
        <v>524880.36155558983</v>
      </c>
      <c r="L19" s="5">
        <f t="shared" ca="1" si="7"/>
        <v>0.9925533873572685</v>
      </c>
      <c r="M19" s="5">
        <f t="shared" ca="1" si="8"/>
        <v>1.1837920070359957</v>
      </c>
      <c r="N19" s="5">
        <f t="shared" ca="1" si="9"/>
        <v>1.2372455057559562</v>
      </c>
      <c r="O19" s="5">
        <f t="shared" ca="1" si="10"/>
        <v>1.0235137829083405</v>
      </c>
      <c r="P19" s="5">
        <f t="shared" ca="1" si="11"/>
        <v>1.2167596207133644</v>
      </c>
      <c r="Q19" s="5">
        <f t="shared" ca="1" si="12"/>
        <v>1.0442311261210184</v>
      </c>
      <c r="R19" s="5">
        <f t="shared" ca="1" si="13"/>
        <v>4002267.8775212043</v>
      </c>
    </row>
    <row r="20" spans="1:18" x14ac:dyDescent="0.3">
      <c r="A20" t="s">
        <v>16</v>
      </c>
      <c r="B20" s="3">
        <v>5.57E-2</v>
      </c>
      <c r="D20">
        <v>18</v>
      </c>
      <c r="E20" s="5">
        <f t="shared" ca="1" si="0"/>
        <v>4002267.8775212043</v>
      </c>
      <c r="F20" s="5">
        <f t="shared" ca="1" si="1"/>
        <v>1961111.2599853901</v>
      </c>
      <c r="G20" s="5">
        <f t="shared" ca="1" si="2"/>
        <v>480272.14530254452</v>
      </c>
      <c r="H20" s="5">
        <f t="shared" ca="1" si="3"/>
        <v>440249.46652733249</v>
      </c>
      <c r="I20" s="5">
        <f t="shared" ca="1" si="4"/>
        <v>280158.75142648432</v>
      </c>
      <c r="J20" s="5">
        <f t="shared" ca="1" si="5"/>
        <v>280158.75142648432</v>
      </c>
      <c r="K20" s="5">
        <f t="shared" ca="1" si="6"/>
        <v>560317.50285296864</v>
      </c>
      <c r="L20" s="5">
        <f t="shared" ca="1" si="7"/>
        <v>1.0438247712847104</v>
      </c>
      <c r="M20" s="5">
        <f t="shared" ca="1" si="8"/>
        <v>0.96502720379216422</v>
      </c>
      <c r="N20" s="5">
        <f t="shared" ca="1" si="9"/>
        <v>1.0840946395540902</v>
      </c>
      <c r="O20" s="5">
        <f t="shared" ca="1" si="10"/>
        <v>1.1517649918069568</v>
      </c>
      <c r="P20" s="5">
        <f t="shared" ca="1" si="11"/>
        <v>1.2057915378305895</v>
      </c>
      <c r="Q20" s="5">
        <f t="shared" ca="1" si="12"/>
        <v>1.1000867405969144</v>
      </c>
      <c r="R20" s="5">
        <f t="shared" ca="1" si="13"/>
        <v>4264692.2337610628</v>
      </c>
    </row>
    <row r="21" spans="1:18" x14ac:dyDescent="0.3">
      <c r="A21" t="s">
        <v>17</v>
      </c>
      <c r="B21" s="3">
        <v>0.23599999999999999</v>
      </c>
      <c r="D21">
        <v>19</v>
      </c>
      <c r="E21" s="5">
        <f t="shared" ca="1" si="0"/>
        <v>4264692.2337610628</v>
      </c>
      <c r="F21" s="5">
        <f t="shared" ca="1" si="1"/>
        <v>2089699.1945429207</v>
      </c>
      <c r="G21" s="5">
        <f t="shared" ca="1" si="2"/>
        <v>511763.06805132754</v>
      </c>
      <c r="H21" s="5">
        <f t="shared" ca="1" si="3"/>
        <v>469116.14571371692</v>
      </c>
      <c r="I21" s="5">
        <f t="shared" ca="1" si="4"/>
        <v>298528.45636327442</v>
      </c>
      <c r="J21" s="5">
        <f t="shared" ca="1" si="5"/>
        <v>298528.45636327442</v>
      </c>
      <c r="K21" s="5">
        <f t="shared" ca="1" si="6"/>
        <v>597056.91272654885</v>
      </c>
      <c r="L21" s="5">
        <f t="shared" ca="1" si="7"/>
        <v>1.0417077954981397</v>
      </c>
      <c r="M21" s="5">
        <f t="shared" ca="1" si="8"/>
        <v>1.2518325959879124</v>
      </c>
      <c r="N21" s="5">
        <f t="shared" ca="1" si="9"/>
        <v>1.0636388246469324</v>
      </c>
      <c r="O21" s="5">
        <f t="shared" ca="1" si="10"/>
        <v>1.0614996973139492</v>
      </c>
      <c r="P21" s="5">
        <f t="shared" ca="1" si="11"/>
        <v>0.52205183230342123</v>
      </c>
      <c r="Q21" s="5">
        <f t="shared" ca="1" si="12"/>
        <v>1.0277847131338256</v>
      </c>
      <c r="R21" s="5">
        <f t="shared" ca="1" si="13"/>
        <v>4402848.9385404121</v>
      </c>
    </row>
    <row r="22" spans="1:18" x14ac:dyDescent="0.3">
      <c r="B22" s="3"/>
      <c r="D22">
        <v>20</v>
      </c>
      <c r="E22" s="5">
        <f t="shared" ca="1" si="0"/>
        <v>4402848.9385404121</v>
      </c>
      <c r="F22" s="5">
        <f t="shared" ca="1" si="1"/>
        <v>2157395.9798848019</v>
      </c>
      <c r="G22" s="5">
        <f t="shared" ca="1" si="2"/>
        <v>528341.87262484943</v>
      </c>
      <c r="H22" s="5">
        <f t="shared" ca="1" si="3"/>
        <v>484313.38323944533</v>
      </c>
      <c r="I22" s="5">
        <f t="shared" ca="1" si="4"/>
        <v>308199.42569782888</v>
      </c>
      <c r="J22" s="5">
        <f t="shared" ca="1" si="5"/>
        <v>308199.42569782888</v>
      </c>
      <c r="K22" s="5">
        <f t="shared" ca="1" si="6"/>
        <v>616398.85139565775</v>
      </c>
      <c r="L22" s="5">
        <f t="shared" ca="1" si="7"/>
        <v>1.0920461597928335</v>
      </c>
      <c r="M22" s="5">
        <f t="shared" ca="1" si="8"/>
        <v>0.99218677765777663</v>
      </c>
      <c r="N22" s="5">
        <f t="shared" ca="1" si="9"/>
        <v>0.78128323758502283</v>
      </c>
      <c r="O22" s="5">
        <f t="shared" ca="1" si="10"/>
        <v>1.1161126115097801</v>
      </c>
      <c r="P22" s="5">
        <f t="shared" ca="1" si="11"/>
        <v>0.72981015989173359</v>
      </c>
      <c r="Q22" s="5">
        <f t="shared" ca="1" si="12"/>
        <v>1.0400249259953307</v>
      </c>
      <c r="R22" s="5">
        <f t="shared" ca="1" si="13"/>
        <v>4468558.2509849565</v>
      </c>
    </row>
    <row r="23" spans="1:18" x14ac:dyDescent="0.3">
      <c r="A23" t="s">
        <v>8</v>
      </c>
      <c r="B23" s="2">
        <v>0.14000000000000001</v>
      </c>
      <c r="D23">
        <v>21</v>
      </c>
      <c r="E23" s="5">
        <f t="shared" ca="1" si="0"/>
        <v>4468558.2509849565</v>
      </c>
      <c r="F23" s="5">
        <f t="shared" ca="1" si="1"/>
        <v>2189593.5429826286</v>
      </c>
      <c r="G23" s="5">
        <f t="shared" ca="1" si="2"/>
        <v>536226.99011819472</v>
      </c>
      <c r="H23" s="5">
        <f t="shared" ca="1" si="3"/>
        <v>491541.40760834521</v>
      </c>
      <c r="I23" s="5">
        <f t="shared" ca="1" si="4"/>
        <v>312799.07756894699</v>
      </c>
      <c r="J23" s="5">
        <f t="shared" ca="1" si="5"/>
        <v>312799.07756894699</v>
      </c>
      <c r="K23" s="5">
        <f t="shared" ca="1" si="6"/>
        <v>625598.15513789398</v>
      </c>
      <c r="L23" s="5">
        <f t="shared" ca="1" si="7"/>
        <v>1.0610458119141732</v>
      </c>
      <c r="M23" s="5">
        <f t="shared" ca="1" si="8"/>
        <v>1.2295051444323959</v>
      </c>
      <c r="N23" s="5">
        <f t="shared" ca="1" si="9"/>
        <v>1.0753407978428724</v>
      </c>
      <c r="O23" s="5">
        <f t="shared" ca="1" si="10"/>
        <v>1.0719618509133781</v>
      </c>
      <c r="P23" s="5">
        <f t="shared" ca="1" si="11"/>
        <v>0.85200732152330616</v>
      </c>
      <c r="Q23" s="5">
        <f t="shared" ca="1" si="12"/>
        <v>1.0827710060013671</v>
      </c>
      <c r="R23" s="5">
        <f t="shared" ca="1" si="13"/>
        <v>4790322.7571407631</v>
      </c>
    </row>
    <row r="24" spans="1:18" x14ac:dyDescent="0.3">
      <c r="A24" t="s">
        <v>18</v>
      </c>
      <c r="B24" s="3">
        <v>8.9200000000000002E-2</v>
      </c>
      <c r="D24">
        <v>22</v>
      </c>
      <c r="E24" s="5">
        <f t="shared" ca="1" si="0"/>
        <v>4790322.7571407631</v>
      </c>
      <c r="F24" s="5">
        <f t="shared" ca="1" si="1"/>
        <v>2347258.1509989738</v>
      </c>
      <c r="G24" s="5">
        <f t="shared" ca="1" si="2"/>
        <v>574838.73085689161</v>
      </c>
      <c r="H24" s="5">
        <f t="shared" ca="1" si="3"/>
        <v>526935.50328548392</v>
      </c>
      <c r="I24" s="5">
        <f t="shared" ca="1" si="4"/>
        <v>335322.59299985343</v>
      </c>
      <c r="J24" s="5">
        <f t="shared" ca="1" si="5"/>
        <v>335322.59299985343</v>
      </c>
      <c r="K24" s="5">
        <f t="shared" ca="1" si="6"/>
        <v>670645.18599970685</v>
      </c>
      <c r="L24" s="5">
        <f t="shared" ca="1" si="7"/>
        <v>1.071647709027667</v>
      </c>
      <c r="M24" s="5">
        <f t="shared" ca="1" si="8"/>
        <v>1.0306172101513096</v>
      </c>
      <c r="N24" s="5">
        <f t="shared" ca="1" si="9"/>
        <v>1.380328758784755</v>
      </c>
      <c r="O24" s="5">
        <f t="shared" ca="1" si="10"/>
        <v>1.0560744613121309</v>
      </c>
      <c r="P24" s="5">
        <f t="shared" ca="1" si="11"/>
        <v>1.6595578869536554</v>
      </c>
      <c r="Q24" s="5">
        <f t="shared" ca="1" si="12"/>
        <v>1.0174556457210451</v>
      </c>
      <c r="R24" s="5">
        <f t="shared" ca="1" si="13"/>
        <v>5428181.3497326961</v>
      </c>
    </row>
    <row r="25" spans="1:18" x14ac:dyDescent="0.3">
      <c r="A25" t="s">
        <v>19</v>
      </c>
      <c r="B25" s="3">
        <v>5.1999999999999998E-2</v>
      </c>
      <c r="D25">
        <v>23</v>
      </c>
      <c r="E25" s="5">
        <f t="shared" ca="1" si="0"/>
        <v>5428181.3497326961</v>
      </c>
      <c r="F25" s="5">
        <f t="shared" ca="1" si="1"/>
        <v>2659808.8613690212</v>
      </c>
      <c r="G25" s="5">
        <f t="shared" ca="1" si="2"/>
        <v>651381.76196792349</v>
      </c>
      <c r="H25" s="5">
        <f t="shared" ca="1" si="3"/>
        <v>597099.94847059657</v>
      </c>
      <c r="I25" s="5">
        <f t="shared" ca="1" si="4"/>
        <v>379972.69448128878</v>
      </c>
      <c r="J25" s="5">
        <f t="shared" ca="1" si="5"/>
        <v>379972.69448128878</v>
      </c>
      <c r="K25" s="5">
        <f t="shared" ca="1" si="6"/>
        <v>759945.38896257756</v>
      </c>
      <c r="L25" s="5">
        <f t="shared" ca="1" si="7"/>
        <v>1.0774235597648947</v>
      </c>
      <c r="M25" s="5">
        <f t="shared" ca="1" si="8"/>
        <v>0.73658180950128305</v>
      </c>
      <c r="N25" s="5">
        <f t="shared" ca="1" si="9"/>
        <v>1.0536936055990507</v>
      </c>
      <c r="O25" s="5">
        <f t="shared" ca="1" si="10"/>
        <v>1.1137228540637818</v>
      </c>
      <c r="P25" s="5">
        <f t="shared" ca="1" si="11"/>
        <v>1.1209407559771201</v>
      </c>
      <c r="Q25" s="5">
        <f t="shared" ca="1" si="12"/>
        <v>1.085414889519424</v>
      </c>
      <c r="R25" s="5">
        <f t="shared" ca="1" si="13"/>
        <v>5648664.2797920173</v>
      </c>
    </row>
    <row r="26" spans="1:18" x14ac:dyDescent="0.3">
      <c r="D26">
        <v>24</v>
      </c>
      <c r="E26" s="5">
        <f t="shared" ca="1" si="0"/>
        <v>5648664.2797920173</v>
      </c>
      <c r="F26" s="5">
        <f t="shared" ca="1" si="1"/>
        <v>2767845.4970980883</v>
      </c>
      <c r="G26" s="5">
        <f t="shared" ca="1" si="2"/>
        <v>677839.71357504209</v>
      </c>
      <c r="H26" s="5">
        <f t="shared" ca="1" si="3"/>
        <v>621353.07077712193</v>
      </c>
      <c r="I26" s="5">
        <f t="shared" ca="1" si="4"/>
        <v>395406.49958544126</v>
      </c>
      <c r="J26" s="5">
        <f t="shared" ca="1" si="5"/>
        <v>395406.49958544126</v>
      </c>
      <c r="K26" s="5">
        <f t="shared" ca="1" si="6"/>
        <v>790812.99917088251</v>
      </c>
      <c r="L26" s="5">
        <f t="shared" ca="1" si="7"/>
        <v>1.0059313414745437</v>
      </c>
      <c r="M26" s="5">
        <f t="shared" ca="1" si="8"/>
        <v>0.52786531801954073</v>
      </c>
      <c r="N26" s="5">
        <f t="shared" ca="1" si="9"/>
        <v>0.99871649855679023</v>
      </c>
      <c r="O26" s="5">
        <f t="shared" ca="1" si="10"/>
        <v>1.0402996192910112</v>
      </c>
      <c r="P26" s="5">
        <f t="shared" ca="1" si="11"/>
        <v>1.1070836999241915</v>
      </c>
      <c r="Q26" s="5">
        <f t="shared" ca="1" si="12"/>
        <v>1.0571198694768307</v>
      </c>
      <c r="R26" s="5">
        <f t="shared" ca="1" si="13"/>
        <v>5447699.6290599098</v>
      </c>
    </row>
    <row r="27" spans="1:18" x14ac:dyDescent="0.3">
      <c r="D27">
        <v>25</v>
      </c>
      <c r="E27" s="5">
        <f t="shared" ca="1" si="0"/>
        <v>5447699.6290599098</v>
      </c>
      <c r="F27" s="5">
        <f t="shared" ca="1" si="1"/>
        <v>2669372.8182393559</v>
      </c>
      <c r="G27" s="5">
        <f t="shared" ca="1" si="2"/>
        <v>653723.95548718912</v>
      </c>
      <c r="H27" s="5">
        <f t="shared" ca="1" si="3"/>
        <v>599246.95919659012</v>
      </c>
      <c r="I27" s="5">
        <f t="shared" ca="1" si="4"/>
        <v>381338.97403419373</v>
      </c>
      <c r="J27" s="5">
        <f t="shared" ca="1" si="5"/>
        <v>381338.97403419373</v>
      </c>
      <c r="K27" s="5">
        <f t="shared" ca="1" si="6"/>
        <v>762677.94806838746</v>
      </c>
      <c r="L27" s="5">
        <f t="shared" ca="1" si="7"/>
        <v>0.98814913565191531</v>
      </c>
      <c r="M27" s="5">
        <f t="shared" ca="1" si="8"/>
        <v>1.0607791451429076</v>
      </c>
      <c r="N27" s="5">
        <f t="shared" ca="1" si="9"/>
        <v>1.228201776884263</v>
      </c>
      <c r="O27" s="5">
        <f t="shared" ca="1" si="10"/>
        <v>1.1144956714689365</v>
      </c>
      <c r="P27" s="5">
        <f t="shared" ca="1" si="11"/>
        <v>0.49092031796934599</v>
      </c>
      <c r="Q27" s="5">
        <f t="shared" ca="1" si="12"/>
        <v>1.1622868235839954</v>
      </c>
      <c r="R27" s="5">
        <f t="shared" ca="1" si="13"/>
        <v>5565849.5778032718</v>
      </c>
    </row>
    <row r="28" spans="1:18" x14ac:dyDescent="0.3">
      <c r="D28">
        <v>26</v>
      </c>
      <c r="E28" s="5">
        <f t="shared" ca="1" si="0"/>
        <v>5565849.5778032718</v>
      </c>
      <c r="F28" s="5">
        <f t="shared" ca="1" si="1"/>
        <v>2727266.2931236033</v>
      </c>
      <c r="G28" s="5">
        <f t="shared" ca="1" si="2"/>
        <v>667901.94933639257</v>
      </c>
      <c r="H28" s="5">
        <f t="shared" ca="1" si="3"/>
        <v>612243.45355835988</v>
      </c>
      <c r="I28" s="5">
        <f t="shared" ca="1" si="4"/>
        <v>389609.47044622904</v>
      </c>
      <c r="J28" s="5">
        <f t="shared" ca="1" si="5"/>
        <v>389609.47044622904</v>
      </c>
      <c r="K28" s="5">
        <f t="shared" ca="1" si="6"/>
        <v>779218.94089245808</v>
      </c>
      <c r="L28" s="5">
        <f t="shared" ca="1" si="7"/>
        <v>1.0351779800003298</v>
      </c>
      <c r="M28" s="5">
        <f t="shared" ca="1" si="8"/>
        <v>0.91543805065216188</v>
      </c>
      <c r="N28" s="5">
        <f t="shared" ca="1" si="9"/>
        <v>1.1981519125494247</v>
      </c>
      <c r="O28" s="5">
        <f t="shared" ca="1" si="10"/>
        <v>1.0780661768455255</v>
      </c>
      <c r="P28" s="5">
        <f t="shared" ca="1" si="11"/>
        <v>1.1240341395221243</v>
      </c>
      <c r="Q28" s="5">
        <f t="shared" ca="1" si="12"/>
        <v>1.0725547015400807</v>
      </c>
      <c r="R28" s="5">
        <f t="shared" ca="1" si="13"/>
        <v>5861903.6123055415</v>
      </c>
    </row>
    <row r="29" spans="1:18" x14ac:dyDescent="0.3">
      <c r="D29">
        <v>27</v>
      </c>
      <c r="E29" s="5">
        <f t="shared" ca="1" si="0"/>
        <v>5861903.6123055415</v>
      </c>
      <c r="F29" s="5">
        <f t="shared" ca="1" si="1"/>
        <v>2872332.7700297153</v>
      </c>
      <c r="G29" s="5">
        <f t="shared" ca="1" si="2"/>
        <v>703428.43347666494</v>
      </c>
      <c r="H29" s="5">
        <f t="shared" ca="1" si="3"/>
        <v>644809.39735360956</v>
      </c>
      <c r="I29" s="5">
        <f t="shared" ca="1" si="4"/>
        <v>410333.25286138797</v>
      </c>
      <c r="J29" s="5">
        <f t="shared" ca="1" si="5"/>
        <v>410333.25286138797</v>
      </c>
      <c r="K29" s="5">
        <f t="shared" ca="1" si="6"/>
        <v>820666.50572277594</v>
      </c>
      <c r="L29" s="5">
        <f t="shared" ca="1" si="7"/>
        <v>1.0554741797859108</v>
      </c>
      <c r="M29" s="5">
        <f t="shared" ca="1" si="8"/>
        <v>1.0720762435159148</v>
      </c>
      <c r="N29" s="5">
        <f t="shared" ca="1" si="9"/>
        <v>1.1152125122096936</v>
      </c>
      <c r="O29" s="5">
        <f t="shared" ca="1" si="10"/>
        <v>1.0566505513081779</v>
      </c>
      <c r="P29" s="5">
        <f t="shared" ca="1" si="11"/>
        <v>1.0334772504258862</v>
      </c>
      <c r="Q29" s="5">
        <f t="shared" ca="1" si="12"/>
        <v>1.0798409375298643</v>
      </c>
      <c r="R29" s="5">
        <f t="shared" ca="1" si="13"/>
        <v>6248739.7237029923</v>
      </c>
    </row>
    <row r="30" spans="1:18" x14ac:dyDescent="0.3">
      <c r="D30">
        <v>28</v>
      </c>
      <c r="E30" s="5">
        <f t="shared" ca="1" si="0"/>
        <v>6248739.7237029923</v>
      </c>
      <c r="F30" s="5">
        <f t="shared" ca="1" si="1"/>
        <v>3061882.4646144663</v>
      </c>
      <c r="G30" s="5">
        <f t="shared" ca="1" si="2"/>
        <v>749848.76684435899</v>
      </c>
      <c r="H30" s="5">
        <f t="shared" ca="1" si="3"/>
        <v>687361.36960732914</v>
      </c>
      <c r="I30" s="5">
        <f t="shared" ca="1" si="4"/>
        <v>437411.78065920953</v>
      </c>
      <c r="J30" s="5">
        <f t="shared" ca="1" si="5"/>
        <v>437411.78065920953</v>
      </c>
      <c r="K30" s="5">
        <f t="shared" ca="1" si="6"/>
        <v>874823.56131841906</v>
      </c>
      <c r="L30" s="5">
        <f t="shared" ca="1" si="7"/>
        <v>1.0736306490218939</v>
      </c>
      <c r="M30" s="5">
        <f t="shared" ca="1" si="8"/>
        <v>1.2477583526248388</v>
      </c>
      <c r="N30" s="5">
        <f t="shared" ca="1" si="9"/>
        <v>0.98696132942991321</v>
      </c>
      <c r="O30" s="5">
        <f t="shared" ca="1" si="10"/>
        <v>1.0948451499389837</v>
      </c>
      <c r="P30" s="5">
        <f t="shared" ca="1" si="11"/>
        <v>1.2166432083444958</v>
      </c>
      <c r="Q30" s="5">
        <f t="shared" ca="1" si="12"/>
        <v>1.049982880461652</v>
      </c>
      <c r="R30" s="5">
        <f t="shared" ca="1" si="13"/>
        <v>6830982.012473328</v>
      </c>
    </row>
    <row r="31" spans="1:18" x14ac:dyDescent="0.3">
      <c r="D31">
        <v>29</v>
      </c>
      <c r="E31" s="5">
        <f t="shared" ca="1" si="0"/>
        <v>6830982.012473328</v>
      </c>
      <c r="F31" s="5">
        <f t="shared" ca="1" si="1"/>
        <v>3347181.1861119308</v>
      </c>
      <c r="G31" s="5">
        <f t="shared" ca="1" si="2"/>
        <v>819717.84149679937</v>
      </c>
      <c r="H31" s="5">
        <f t="shared" ca="1" si="3"/>
        <v>751408.02137206611</v>
      </c>
      <c r="I31" s="5">
        <f t="shared" ca="1" si="4"/>
        <v>478168.74087313301</v>
      </c>
      <c r="J31" s="5">
        <f t="shared" ca="1" si="5"/>
        <v>478168.74087313301</v>
      </c>
      <c r="K31" s="5">
        <f t="shared" ca="1" si="6"/>
        <v>956337.48174626601</v>
      </c>
      <c r="L31" s="5">
        <f t="shared" ca="1" si="7"/>
        <v>1.1003393327329192</v>
      </c>
      <c r="M31" s="5">
        <f t="shared" ca="1" si="8"/>
        <v>1.3283185867511917</v>
      </c>
      <c r="N31" s="5">
        <f t="shared" ca="1" si="9"/>
        <v>0.92217327505781232</v>
      </c>
      <c r="O31" s="5">
        <f t="shared" ca="1" si="10"/>
        <v>0.94714270664245293</v>
      </c>
      <c r="P31" s="5">
        <f t="shared" ca="1" si="11"/>
        <v>1.0499100762692448</v>
      </c>
      <c r="Q31" s="5">
        <f t="shared" ca="1" si="12"/>
        <v>1.0655428534213058</v>
      </c>
      <c r="R31" s="5">
        <f t="shared" ca="1" si="13"/>
        <v>7438756.7373834727</v>
      </c>
    </row>
    <row r="32" spans="1:18" x14ac:dyDescent="0.3">
      <c r="D32">
        <v>30</v>
      </c>
      <c r="E32" s="5">
        <f t="shared" ca="1" si="0"/>
        <v>7438756.7373834727</v>
      </c>
      <c r="F32" s="5">
        <f t="shared" ca="1" si="1"/>
        <v>3644990.8013179014</v>
      </c>
      <c r="G32" s="5">
        <f t="shared" ca="1" si="2"/>
        <v>892650.8084860167</v>
      </c>
      <c r="H32" s="5">
        <f t="shared" ca="1" si="3"/>
        <v>818263.24111218203</v>
      </c>
      <c r="I32" s="5">
        <f t="shared" ca="1" si="4"/>
        <v>520712.97161684313</v>
      </c>
      <c r="J32" s="5">
        <f t="shared" ca="1" si="5"/>
        <v>520712.97161684313</v>
      </c>
      <c r="K32" s="5">
        <f t="shared" ca="1" si="6"/>
        <v>1041425.9432336863</v>
      </c>
      <c r="L32" s="5">
        <f t="shared" ca="1" si="7"/>
        <v>0.99936314111705293</v>
      </c>
      <c r="M32" s="5">
        <f t="shared" ca="1" si="8"/>
        <v>1.1066939057944642</v>
      </c>
      <c r="N32" s="5">
        <f t="shared" ca="1" si="9"/>
        <v>0.71236956321232159</v>
      </c>
      <c r="O32" s="5">
        <f t="shared" ca="1" si="10"/>
        <v>0.99730551162510994</v>
      </c>
      <c r="P32" s="5">
        <f t="shared" ca="1" si="11"/>
        <v>1.2512688725243681</v>
      </c>
      <c r="Q32" s="5">
        <f t="shared" ca="1" si="12"/>
        <v>1.0054912066242967</v>
      </c>
      <c r="R32" s="5">
        <f t="shared" ca="1" si="13"/>
        <v>7431472.9717094554</v>
      </c>
    </row>
    <row r="33" spans="4:18" x14ac:dyDescent="0.3">
      <c r="D33">
        <v>31</v>
      </c>
      <c r="E33" s="5">
        <f t="shared" ca="1" si="0"/>
        <v>7431472.9717094554</v>
      </c>
      <c r="F33" s="5">
        <f t="shared" ca="1" si="1"/>
        <v>3641421.7561376332</v>
      </c>
      <c r="G33" s="5">
        <f t="shared" ca="1" si="2"/>
        <v>891776.75660513458</v>
      </c>
      <c r="H33" s="5">
        <f t="shared" ca="1" si="3"/>
        <v>817462.02688804013</v>
      </c>
      <c r="I33" s="5">
        <f t="shared" ca="1" si="4"/>
        <v>520203.10801966192</v>
      </c>
      <c r="J33" s="5">
        <f t="shared" ca="1" si="5"/>
        <v>520203.10801966192</v>
      </c>
      <c r="K33" s="5">
        <f t="shared" ca="1" si="6"/>
        <v>1040406.2160393238</v>
      </c>
      <c r="L33" s="5">
        <f t="shared" ca="1" si="7"/>
        <v>1.1013053311206069</v>
      </c>
      <c r="M33" s="5">
        <f t="shared" ca="1" si="8"/>
        <v>1.1190935331718259</v>
      </c>
      <c r="N33" s="5">
        <f t="shared" ca="1" si="9"/>
        <v>1.1724366405337738</v>
      </c>
      <c r="O33" s="5">
        <f t="shared" ca="1" si="10"/>
        <v>1.0598897845028181</v>
      </c>
      <c r="P33" s="5">
        <f t="shared" ca="1" si="11"/>
        <v>1.0071370987351154</v>
      </c>
      <c r="Q33" s="5">
        <f t="shared" ca="1" si="12"/>
        <v>1.096054462887482</v>
      </c>
      <c r="R33" s="5">
        <f t="shared" ca="1" si="13"/>
        <v>8182336.9121375801</v>
      </c>
    </row>
    <row r="34" spans="4:18" x14ac:dyDescent="0.3">
      <c r="D34">
        <v>32</v>
      </c>
      <c r="E34" s="5">
        <f t="shared" ca="1" si="0"/>
        <v>8182336.9121375801</v>
      </c>
      <c r="F34" s="5">
        <f t="shared" ca="1" si="1"/>
        <v>4009345.0869474141</v>
      </c>
      <c r="G34" s="5">
        <f t="shared" ca="1" si="2"/>
        <v>981880.42945650953</v>
      </c>
      <c r="H34" s="5">
        <f t="shared" ca="1" si="3"/>
        <v>900057.06033513381</v>
      </c>
      <c r="I34" s="5">
        <f t="shared" ca="1" si="4"/>
        <v>572763.58384963067</v>
      </c>
      <c r="J34" s="5">
        <f t="shared" ca="1" si="5"/>
        <v>572763.58384963067</v>
      </c>
      <c r="K34" s="5">
        <f t="shared" ca="1" si="6"/>
        <v>1145527.1676992613</v>
      </c>
      <c r="L34" s="5">
        <f t="shared" ca="1" si="7"/>
        <v>0.9940034882596388</v>
      </c>
      <c r="M34" s="5">
        <f t="shared" ca="1" si="8"/>
        <v>0.89376577184244821</v>
      </c>
      <c r="N34" s="5">
        <f t="shared" ca="1" si="9"/>
        <v>0.85716394602789481</v>
      </c>
      <c r="O34" s="5">
        <f t="shared" ca="1" si="10"/>
        <v>1.1190578390755559</v>
      </c>
      <c r="P34" s="5">
        <f t="shared" ca="1" si="11"/>
        <v>0.61525550260949735</v>
      </c>
      <c r="Q34" s="5">
        <f t="shared" ca="1" si="12"/>
        <v>0.93752458356729618</v>
      </c>
      <c r="R34" s="5">
        <f t="shared" ca="1" si="13"/>
        <v>7701681.9894037312</v>
      </c>
    </row>
    <row r="35" spans="4:18" x14ac:dyDescent="0.3">
      <c r="D35">
        <v>33</v>
      </c>
      <c r="E35" s="5">
        <f t="shared" ca="1" si="0"/>
        <v>7701681.9894037312</v>
      </c>
      <c r="F35" s="5">
        <f t="shared" ca="1" si="1"/>
        <v>3773824.1748078284</v>
      </c>
      <c r="G35" s="5">
        <f t="shared" ca="1" si="2"/>
        <v>924201.83872844768</v>
      </c>
      <c r="H35" s="5">
        <f t="shared" ca="1" si="3"/>
        <v>847185.01883441047</v>
      </c>
      <c r="I35" s="5">
        <f t="shared" ca="1" si="4"/>
        <v>539117.73925826128</v>
      </c>
      <c r="J35" s="5">
        <f t="shared" ca="1" si="5"/>
        <v>539117.73925826128</v>
      </c>
      <c r="K35" s="5">
        <f t="shared" ca="1" si="6"/>
        <v>1078235.4785165226</v>
      </c>
      <c r="L35" s="5">
        <f t="shared" ca="1" si="7"/>
        <v>1.0310053730659421</v>
      </c>
      <c r="M35" s="5">
        <f t="shared" ca="1" si="8"/>
        <v>1.0334380330618149</v>
      </c>
      <c r="N35" s="5">
        <f t="shared" ca="1" si="9"/>
        <v>1.1325380601181143</v>
      </c>
      <c r="O35" s="5">
        <f t="shared" ca="1" si="10"/>
        <v>1.0364731611445455</v>
      </c>
      <c r="P35" s="5">
        <f t="shared" ca="1" si="11"/>
        <v>0.71503885599048844</v>
      </c>
      <c r="Q35" s="5">
        <f t="shared" ca="1" si="12"/>
        <v>1.0481199829799306</v>
      </c>
      <c r="R35" s="5">
        <f t="shared" ca="1" si="13"/>
        <v>7879798.9597451184</v>
      </c>
    </row>
    <row r="36" spans="4:18" x14ac:dyDescent="0.3">
      <c r="D36">
        <v>34</v>
      </c>
      <c r="E36" s="5">
        <f t="shared" ca="1" si="0"/>
        <v>7879798.9597451184</v>
      </c>
      <c r="F36" s="5">
        <f t="shared" ca="1" si="1"/>
        <v>3861101.4902751078</v>
      </c>
      <c r="G36" s="5">
        <f t="shared" ca="1" si="2"/>
        <v>945575.87516941421</v>
      </c>
      <c r="H36" s="5">
        <f t="shared" ca="1" si="3"/>
        <v>866777.88557196304</v>
      </c>
      <c r="I36" s="5">
        <f t="shared" ca="1" si="4"/>
        <v>551585.92718215834</v>
      </c>
      <c r="J36" s="5">
        <f t="shared" ca="1" si="5"/>
        <v>551585.92718215834</v>
      </c>
      <c r="K36" s="5">
        <f t="shared" ca="1" si="6"/>
        <v>1103171.8543643167</v>
      </c>
      <c r="L36" s="5">
        <f t="shared" ca="1" si="7"/>
        <v>0.95753820893361186</v>
      </c>
      <c r="M36" s="5">
        <f t="shared" ca="1" si="8"/>
        <v>1.0153390808448419</v>
      </c>
      <c r="N36" s="5">
        <f t="shared" ca="1" si="9"/>
        <v>1.1424379163943819</v>
      </c>
      <c r="O36" s="5">
        <f t="shared" ca="1" si="10"/>
        <v>1.1051443768477736</v>
      </c>
      <c r="P36" s="5">
        <f t="shared" ca="1" si="11"/>
        <v>0.81297350708753191</v>
      </c>
      <c r="Q36" s="5">
        <f t="shared" ca="1" si="12"/>
        <v>1.0193263664201244</v>
      </c>
      <c r="R36" s="5">
        <f t="shared" ca="1" si="13"/>
        <v>7829971.2563433219</v>
      </c>
    </row>
    <row r="37" spans="4:18" x14ac:dyDescent="0.3">
      <c r="D37">
        <v>35</v>
      </c>
      <c r="E37" s="5">
        <f t="shared" ca="1" si="0"/>
        <v>7829971.2563433219</v>
      </c>
      <c r="F37" s="5">
        <f t="shared" ca="1" si="1"/>
        <v>3836685.9156082277</v>
      </c>
      <c r="G37" s="5">
        <f t="shared" ca="1" si="2"/>
        <v>939596.55076119862</v>
      </c>
      <c r="H37" s="5">
        <f t="shared" ca="1" si="3"/>
        <v>861296.83819776541</v>
      </c>
      <c r="I37" s="5">
        <f t="shared" ca="1" si="4"/>
        <v>548097.98794403253</v>
      </c>
      <c r="J37" s="5">
        <f t="shared" ca="1" si="5"/>
        <v>548097.98794403253</v>
      </c>
      <c r="K37" s="5">
        <f t="shared" ca="1" si="6"/>
        <v>1096195.9758880651</v>
      </c>
      <c r="L37" s="5">
        <f t="shared" ca="1" si="7"/>
        <v>0.97955902315915633</v>
      </c>
      <c r="M37" s="5">
        <f t="shared" ca="1" si="8"/>
        <v>0.98167801694561085</v>
      </c>
      <c r="N37" s="5">
        <f t="shared" ca="1" si="9"/>
        <v>1.3478318138262799</v>
      </c>
      <c r="O37" s="5">
        <f t="shared" ca="1" si="10"/>
        <v>0.91111981308270884</v>
      </c>
      <c r="P37" s="5">
        <f t="shared" ca="1" si="11"/>
        <v>1.0245026194282683</v>
      </c>
      <c r="Q37" s="5">
        <f t="shared" ca="1" si="12"/>
        <v>1.1572751200546743</v>
      </c>
      <c r="R37" s="5">
        <f t="shared" ca="1" si="13"/>
        <v>8171035.9562907247</v>
      </c>
    </row>
    <row r="38" spans="4:18" x14ac:dyDescent="0.3">
      <c r="D38">
        <v>36</v>
      </c>
      <c r="E38" s="5">
        <f t="shared" ca="1" si="0"/>
        <v>8171035.9562907247</v>
      </c>
      <c r="F38" s="5">
        <f t="shared" ca="1" si="1"/>
        <v>4003807.618582455</v>
      </c>
      <c r="G38" s="5">
        <f t="shared" ca="1" si="2"/>
        <v>980524.3147548869</v>
      </c>
      <c r="H38" s="5">
        <f t="shared" ca="1" si="3"/>
        <v>898813.95519197977</v>
      </c>
      <c r="I38" s="5">
        <f t="shared" ca="1" si="4"/>
        <v>571972.51694035076</v>
      </c>
      <c r="J38" s="5">
        <f t="shared" ca="1" si="5"/>
        <v>571972.51694035076</v>
      </c>
      <c r="K38" s="5">
        <f t="shared" ca="1" si="6"/>
        <v>1143945.0338807015</v>
      </c>
      <c r="L38" s="5">
        <f t="shared" ca="1" si="7"/>
        <v>1.0399161039742064</v>
      </c>
      <c r="M38" s="5">
        <f t="shared" ca="1" si="8"/>
        <v>1.101077694633237</v>
      </c>
      <c r="N38" s="5">
        <f t="shared" ca="1" si="9"/>
        <v>1.0230450267411877</v>
      </c>
      <c r="O38" s="5">
        <f t="shared" ca="1" si="10"/>
        <v>1.0005392337738761</v>
      </c>
      <c r="P38" s="5">
        <f t="shared" ca="1" si="11"/>
        <v>0.95816159660935218</v>
      </c>
      <c r="Q38" s="5">
        <f t="shared" ca="1" si="12"/>
        <v>1.1567464459941359</v>
      </c>
      <c r="R38" s="5">
        <f t="shared" ca="1" si="13"/>
        <v>8606362.0148669817</v>
      </c>
    </row>
    <row r="39" spans="4:18" x14ac:dyDescent="0.3">
      <c r="D39">
        <v>37</v>
      </c>
      <c r="E39" s="5">
        <f t="shared" ca="1" si="0"/>
        <v>8606362.0148669817</v>
      </c>
      <c r="F39" s="5">
        <f t="shared" ca="1" si="1"/>
        <v>4217117.3872848209</v>
      </c>
      <c r="G39" s="5">
        <f t="shared" ca="1" si="2"/>
        <v>1032763.4417840377</v>
      </c>
      <c r="H39" s="5">
        <f t="shared" ca="1" si="3"/>
        <v>946699.82163536793</v>
      </c>
      <c r="I39" s="5">
        <f t="shared" ca="1" si="4"/>
        <v>602445.3410406888</v>
      </c>
      <c r="J39" s="5">
        <f t="shared" ca="1" si="5"/>
        <v>602445.3410406888</v>
      </c>
      <c r="K39" s="5">
        <f t="shared" ca="1" si="6"/>
        <v>1204890.6820813776</v>
      </c>
      <c r="L39" s="5">
        <f t="shared" ca="1" si="7"/>
        <v>1.0279663578033345</v>
      </c>
      <c r="M39" s="5">
        <f t="shared" ca="1" si="8"/>
        <v>1.0633398192749921</v>
      </c>
      <c r="N39" s="5">
        <f t="shared" ca="1" si="9"/>
        <v>1.1336710149614482</v>
      </c>
      <c r="O39" s="5">
        <f t="shared" ca="1" si="10"/>
        <v>1.0655934489792303</v>
      </c>
      <c r="P39" s="5">
        <f t="shared" ca="1" si="11"/>
        <v>1.084157968805594</v>
      </c>
      <c r="Q39" s="5">
        <f t="shared" ca="1" si="12"/>
        <v>1.1369249514744773</v>
      </c>
      <c r="R39" s="5">
        <f t="shared" ca="1" si="13"/>
        <v>9171457.4465314411</v>
      </c>
    </row>
    <row r="40" spans="4:18" x14ac:dyDescent="0.3">
      <c r="D40">
        <v>38</v>
      </c>
      <c r="E40" s="5">
        <f t="shared" ca="1" si="0"/>
        <v>9171457.4465314411</v>
      </c>
      <c r="F40" s="5">
        <f t="shared" ca="1" si="1"/>
        <v>4494014.1488004057</v>
      </c>
      <c r="G40" s="5">
        <f t="shared" ca="1" si="2"/>
        <v>1100574.8935837729</v>
      </c>
      <c r="H40" s="5">
        <f t="shared" ca="1" si="3"/>
        <v>1008860.3191184585</v>
      </c>
      <c r="I40" s="5">
        <f t="shared" ca="1" si="4"/>
        <v>642002.02125720098</v>
      </c>
      <c r="J40" s="5">
        <f t="shared" ca="1" si="5"/>
        <v>642002.02125720098</v>
      </c>
      <c r="K40" s="5">
        <f t="shared" ca="1" si="6"/>
        <v>1284004.042514402</v>
      </c>
      <c r="L40" s="5">
        <f t="shared" ca="1" si="7"/>
        <v>1.0224294207483766</v>
      </c>
      <c r="M40" s="5">
        <f t="shared" ca="1" si="8"/>
        <v>1.109415972418375</v>
      </c>
      <c r="N40" s="5">
        <f t="shared" ca="1" si="9"/>
        <v>1.0153226747240307</v>
      </c>
      <c r="O40" s="5">
        <f t="shared" ca="1" si="10"/>
        <v>1.0466187469815438</v>
      </c>
      <c r="P40" s="5">
        <f t="shared" ca="1" si="11"/>
        <v>0.82631633468178434</v>
      </c>
      <c r="Q40" s="5">
        <f t="shared" ca="1" si="12"/>
        <v>1.1328450341460199</v>
      </c>
      <c r="R40" s="5">
        <f t="shared" ca="1" si="13"/>
        <v>9497132.1179050226</v>
      </c>
    </row>
    <row r="41" spans="4:18" x14ac:dyDescent="0.3">
      <c r="D41">
        <v>39</v>
      </c>
      <c r="E41" s="5">
        <f t="shared" ca="1" si="0"/>
        <v>9497132.1179050226</v>
      </c>
      <c r="F41" s="5">
        <f t="shared" ca="1" si="1"/>
        <v>4653594.7377734613</v>
      </c>
      <c r="G41" s="5">
        <f t="shared" ca="1" si="2"/>
        <v>1139655.8541486026</v>
      </c>
      <c r="H41" s="5">
        <f t="shared" ca="1" si="3"/>
        <v>1044684.5329695524</v>
      </c>
      <c r="I41" s="5">
        <f t="shared" ca="1" si="4"/>
        <v>664799.24825335166</v>
      </c>
      <c r="J41" s="5">
        <f t="shared" ca="1" si="5"/>
        <v>664799.24825335166</v>
      </c>
      <c r="K41" s="5">
        <f t="shared" ca="1" si="6"/>
        <v>1329598.4965067033</v>
      </c>
      <c r="L41" s="5">
        <f t="shared" ca="1" si="7"/>
        <v>1.0320876418262017</v>
      </c>
      <c r="M41" s="5">
        <f t="shared" ca="1" si="8"/>
        <v>1.0880648624959879</v>
      </c>
      <c r="N41" s="5">
        <f t="shared" ca="1" si="9"/>
        <v>1.0862242154425119</v>
      </c>
      <c r="O41" s="5">
        <f t="shared" ca="1" si="10"/>
        <v>1.0045294063996006</v>
      </c>
      <c r="P41" s="5">
        <f t="shared" ca="1" si="11"/>
        <v>1.0870233415203936</v>
      </c>
      <c r="Q41" s="5">
        <f t="shared" ca="1" si="12"/>
        <v>1.0614198263207795</v>
      </c>
      <c r="R41" s="5">
        <f t="shared" ca="1" si="13"/>
        <v>9979423.646108117</v>
      </c>
    </row>
    <row r="42" spans="4:18" x14ac:dyDescent="0.3">
      <c r="D42">
        <v>40</v>
      </c>
      <c r="E42" s="5">
        <f t="shared" ca="1" si="0"/>
        <v>9979423.646108117</v>
      </c>
      <c r="F42" s="5">
        <f t="shared" ca="1" si="1"/>
        <v>4889917.5865929769</v>
      </c>
      <c r="G42" s="5">
        <f t="shared" ca="1" si="2"/>
        <v>1197530.8375329741</v>
      </c>
      <c r="H42" s="5">
        <f t="shared" ca="1" si="3"/>
        <v>1097736.6010718928</v>
      </c>
      <c r="I42" s="5">
        <f t="shared" ca="1" si="4"/>
        <v>698559.65522756823</v>
      </c>
      <c r="J42" s="5">
        <f t="shared" ca="1" si="5"/>
        <v>698559.65522756823</v>
      </c>
      <c r="K42" s="5">
        <f t="shared" ca="1" si="6"/>
        <v>1397119.3104551365</v>
      </c>
      <c r="L42" s="5">
        <f t="shared" ca="1" si="7"/>
        <v>1.057122920893262</v>
      </c>
      <c r="M42" s="5">
        <f t="shared" ca="1" si="8"/>
        <v>0.89701122172852676</v>
      </c>
      <c r="N42" s="5">
        <f t="shared" ca="1" si="9"/>
        <v>0.91886436361667234</v>
      </c>
      <c r="O42" s="5">
        <f t="shared" ca="1" si="10"/>
        <v>1.0595663070253187</v>
      </c>
      <c r="P42" s="5">
        <f t="shared" ca="1" si="11"/>
        <v>1.0718268283981931</v>
      </c>
      <c r="Q42" s="5">
        <f t="shared" ca="1" si="12"/>
        <v>1.1052005360776351</v>
      </c>
      <c r="R42" s="5">
        <f t="shared" ca="1" si="13"/>
        <v>10285115.869777478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BD71-D57F-4E28-9BE8-514BCE35F84E}">
  <dimension ref="A1:R42"/>
  <sheetViews>
    <sheetView topLeftCell="A60" zoomScale="44" workbookViewId="0">
      <selection activeCell="AI79" sqref="AI79"/>
    </sheetView>
  </sheetViews>
  <sheetFormatPr defaultRowHeight="14.4" x14ac:dyDescent="0.3"/>
  <cols>
    <col min="2" max="2" width="19.33203125" customWidth="1"/>
    <col min="5" max="5" width="17.33203125" customWidth="1"/>
    <col min="6" max="6" width="14.88671875" customWidth="1"/>
    <col min="7" max="7" width="18.109375" customWidth="1"/>
    <col min="8" max="8" width="19.109375" customWidth="1"/>
    <col min="9" max="9" width="19.44140625" customWidth="1"/>
    <col min="10" max="10" width="18.88671875" customWidth="1"/>
    <col min="11" max="11" width="18" customWidth="1"/>
    <col min="18" max="18" width="24.5546875" customWidth="1"/>
  </cols>
  <sheetData>
    <row r="1" spans="1:18" x14ac:dyDescent="0.3">
      <c r="A1" t="s">
        <v>28</v>
      </c>
      <c r="M1" s="4"/>
    </row>
    <row r="2" spans="1:18" x14ac:dyDescent="0.3">
      <c r="A2" t="s">
        <v>0</v>
      </c>
      <c r="B2" s="1">
        <v>1500000</v>
      </c>
      <c r="D2" t="s">
        <v>20</v>
      </c>
      <c r="E2" s="4" t="s">
        <v>21</v>
      </c>
      <c r="F2" s="4" t="s">
        <v>23</v>
      </c>
      <c r="G2" s="4" t="s">
        <v>22</v>
      </c>
      <c r="H2" s="4" t="s">
        <v>25</v>
      </c>
      <c r="I2" s="4" t="s">
        <v>24</v>
      </c>
      <c r="J2" s="4" t="s">
        <v>26</v>
      </c>
      <c r="K2" s="4" t="s">
        <v>27</v>
      </c>
      <c r="L2" s="4" t="s">
        <v>31</v>
      </c>
      <c r="M2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30</v>
      </c>
    </row>
    <row r="3" spans="1:18" x14ac:dyDescent="0.3">
      <c r="A3" t="s">
        <v>1</v>
      </c>
      <c r="B3" s="2">
        <v>0.27</v>
      </c>
      <c r="D3">
        <v>1</v>
      </c>
      <c r="E3" s="5">
        <f>B2</f>
        <v>1500000</v>
      </c>
      <c r="F3" s="5">
        <f>$B$3*E3</f>
        <v>405000</v>
      </c>
      <c r="G3" s="5">
        <f>$B$7*E3</f>
        <v>240000</v>
      </c>
      <c r="H3" s="5">
        <f>$B$11*E3</f>
        <v>240000</v>
      </c>
      <c r="I3" s="5">
        <f>$B$15*E3</f>
        <v>240000</v>
      </c>
      <c r="J3" s="5">
        <f>$B$19*E3</f>
        <v>150000</v>
      </c>
      <c r="K3" s="5">
        <f>$B$23*E3</f>
        <v>225000</v>
      </c>
      <c r="L3" s="5">
        <f ca="1">1+_xlfn.NORM.INV(RAND(),$B$4,$B$5)</f>
        <v>1.0544314820018363</v>
      </c>
      <c r="M3" s="5">
        <f ca="1">1+_xlfn.NORM.INV(RAND(),$B$8,$B$9)</f>
        <v>1.1466991856122033</v>
      </c>
      <c r="N3" s="5">
        <f ca="1">1+_xlfn.NORM.INV(RAND(),$B$12,$B$13)</f>
        <v>1.019584796609436</v>
      </c>
      <c r="O3" s="5">
        <f ca="1">1+_xlfn.NORM.INV(RAND(),$B$19,$B$20)</f>
        <v>1.0981735954683496</v>
      </c>
      <c r="P3" s="5">
        <f ca="1">1+_xlfn.NORM.INV(RAND(),$B$20,$B$21)</f>
        <v>1.3500990455503841</v>
      </c>
      <c r="Q3" s="5">
        <f ca="1">1+_xlfn.NORM.INV(RAND(),$B$24,$B$25)</f>
        <v>1.1355879970499214</v>
      </c>
      <c r="R3" s="5">
        <f ca="1">F3*L3+G3*M3+H3*N3+I3*O3+J3*P3+K3*Q3</f>
        <v>1668536.7250251309</v>
      </c>
    </row>
    <row r="4" spans="1:18" x14ac:dyDescent="0.3">
      <c r="A4" t="s">
        <v>9</v>
      </c>
      <c r="B4" s="3">
        <v>4.4400000000000002E-2</v>
      </c>
      <c r="D4">
        <v>2</v>
      </c>
      <c r="E4" s="5">
        <f ca="1">R3</f>
        <v>1668536.7250251309</v>
      </c>
      <c r="F4" s="5">
        <f ca="1">$B$3*E4</f>
        <v>450504.91575678537</v>
      </c>
      <c r="G4" s="5">
        <f ca="1">$B$7*E4</f>
        <v>266965.87600402097</v>
      </c>
      <c r="H4" s="5">
        <f ca="1">$B$11*E4</f>
        <v>266965.87600402097</v>
      </c>
      <c r="I4" s="5">
        <f ca="1">$B$15*E4</f>
        <v>266965.87600402097</v>
      </c>
      <c r="J4" s="5">
        <f ca="1">$B$19*E4</f>
        <v>166853.6725025131</v>
      </c>
      <c r="K4" s="5">
        <f ca="1">$B$23*E4</f>
        <v>250280.50875376962</v>
      </c>
      <c r="L4" s="5">
        <f ca="1">1+_xlfn.NORM.INV(RAND(),$B$4,$B$5)</f>
        <v>1.0654326731939294</v>
      </c>
      <c r="M4" s="5">
        <f ca="1">1+_xlfn.NORM.INV(RAND(),$B$8,$B$9)</f>
        <v>1.0204884420128988</v>
      </c>
      <c r="N4" s="5">
        <f ca="1">1+_xlfn.NORM.INV(RAND(),$B$12,$B$13)</f>
        <v>0.86960431362044832</v>
      </c>
      <c r="O4" s="5">
        <f ca="1">1+_xlfn.NORM.INV(RAND(),$B$19,$B$20)</f>
        <v>1.1034399111025248</v>
      </c>
      <c r="P4" s="5">
        <f ca="1">1+_xlfn.NORM.INV(RAND(),$B$20,$B$21)</f>
        <v>1.2989939819541128</v>
      </c>
      <c r="Q4" s="5">
        <f ca="1">1+_xlfn.NORM.INV(RAND(),$B$24,$B$25)</f>
        <v>1.0359231989789652</v>
      </c>
      <c r="R4" s="5">
        <f ca="1">F4*L4+G4*M4+H4*N4+I4*O4+J4*P4+K4*Q4</f>
        <v>1755167.0291215479</v>
      </c>
    </row>
    <row r="5" spans="1:18" x14ac:dyDescent="0.3">
      <c r="A5" t="s">
        <v>2</v>
      </c>
      <c r="B5" s="3">
        <v>3.2899999999999999E-2</v>
      </c>
      <c r="D5">
        <v>3</v>
      </c>
      <c r="E5" s="5">
        <f t="shared" ref="E5:E42" ca="1" si="0">R4</f>
        <v>1755167.0291215479</v>
      </c>
      <c r="F5" s="5">
        <f t="shared" ref="F5:F42" ca="1" si="1">$B$3*E5</f>
        <v>473895.09786281799</v>
      </c>
      <c r="G5" s="5">
        <f t="shared" ref="G5:G42" ca="1" si="2">$B$7*E5</f>
        <v>280826.72465944767</v>
      </c>
      <c r="H5" s="5">
        <f t="shared" ref="H5:H42" ca="1" si="3">$B$11*E5</f>
        <v>280826.72465944767</v>
      </c>
      <c r="I5" s="5">
        <f t="shared" ref="I5:I42" ca="1" si="4">$B$15*E5</f>
        <v>280826.72465944767</v>
      </c>
      <c r="J5" s="5">
        <f t="shared" ref="J5:J42" ca="1" si="5">$B$19*E5</f>
        <v>175516.70291215481</v>
      </c>
      <c r="K5" s="5">
        <f t="shared" ref="K5:K42" ca="1" si="6">$B$23*E5</f>
        <v>263275.0543682322</v>
      </c>
      <c r="L5" s="5">
        <f t="shared" ref="L5:L42" ca="1" si="7">1+_xlfn.NORM.INV(RAND(),$B$4,$B$5)</f>
        <v>1.0526909997130318</v>
      </c>
      <c r="M5" s="5">
        <f t="shared" ref="M5:M42" ca="1" si="8">1+_xlfn.NORM.INV(RAND(),$B$8,$B$9)</f>
        <v>1.0055806232885618</v>
      </c>
      <c r="N5" s="5">
        <f t="shared" ref="N5:N42" ca="1" si="9">1+_xlfn.NORM.INV(RAND(),$B$12,$B$13)</f>
        <v>1.1475217448999631</v>
      </c>
      <c r="O5" s="5">
        <f t="shared" ref="O5:O42" ca="1" si="10">1+_xlfn.NORM.INV(RAND(),$B$19,$B$20)</f>
        <v>1.1399674726317972</v>
      </c>
      <c r="P5" s="5">
        <f t="shared" ref="P5:P42" ca="1" si="11">1+_xlfn.NORM.INV(RAND(),$B$20,$B$21)</f>
        <v>0.75293346544305451</v>
      </c>
      <c r="Q5" s="5">
        <f t="shared" ref="Q5:Q42" ca="1" si="12">1+_xlfn.NORM.INV(RAND(),$B$24,$B$25)</f>
        <v>1.0527991851487135</v>
      </c>
      <c r="R5" s="5">
        <f t="shared" ref="R5:R42" ca="1" si="13">F5*L5+G5*M5+H5*N5+I5*O5+J5*P5+K5*Q5</f>
        <v>1832975.2838763408</v>
      </c>
    </row>
    <row r="6" spans="1:18" x14ac:dyDescent="0.3">
      <c r="B6" s="3"/>
      <c r="D6">
        <v>4</v>
      </c>
      <c r="E6" s="5">
        <f t="shared" ca="1" si="0"/>
        <v>1832975.2838763408</v>
      </c>
      <c r="F6" s="5">
        <f t="shared" ca="1" si="1"/>
        <v>494903.32664661208</v>
      </c>
      <c r="G6" s="5">
        <f t="shared" ca="1" si="2"/>
        <v>293276.04542021453</v>
      </c>
      <c r="H6" s="5">
        <f t="shared" ca="1" si="3"/>
        <v>293276.04542021453</v>
      </c>
      <c r="I6" s="5">
        <f t="shared" ca="1" si="4"/>
        <v>293276.04542021453</v>
      </c>
      <c r="J6" s="5">
        <f t="shared" ca="1" si="5"/>
        <v>183297.52838763408</v>
      </c>
      <c r="K6" s="5">
        <f t="shared" ca="1" si="6"/>
        <v>274946.29258145113</v>
      </c>
      <c r="L6" s="5">
        <f t="shared" ca="1" si="7"/>
        <v>1.0297335490059332</v>
      </c>
      <c r="M6" s="5">
        <f t="shared" ca="1" si="8"/>
        <v>0.96203383948180266</v>
      </c>
      <c r="N6" s="5">
        <f t="shared" ca="1" si="9"/>
        <v>1.250043503966408</v>
      </c>
      <c r="O6" s="5">
        <f t="shared" ca="1" si="10"/>
        <v>1.1155628681299841</v>
      </c>
      <c r="P6" s="5">
        <f t="shared" ca="1" si="11"/>
        <v>1.0250369291033565</v>
      </c>
      <c r="Q6" s="5">
        <f t="shared" ca="1" si="12"/>
        <v>1.0752730670818822</v>
      </c>
      <c r="R6" s="5">
        <f t="shared" ca="1" si="13"/>
        <v>1969064.7997131427</v>
      </c>
    </row>
    <row r="7" spans="1:18" x14ac:dyDescent="0.3">
      <c r="A7" t="s">
        <v>4</v>
      </c>
      <c r="B7" s="2">
        <v>0.16</v>
      </c>
      <c r="D7">
        <v>5</v>
      </c>
      <c r="E7" s="5">
        <f t="shared" ca="1" si="0"/>
        <v>1969064.7997131427</v>
      </c>
      <c r="F7" s="5">
        <f t="shared" ca="1" si="1"/>
        <v>531647.49592254858</v>
      </c>
      <c r="G7" s="5">
        <f t="shared" ca="1" si="2"/>
        <v>315050.36795410281</v>
      </c>
      <c r="H7" s="5">
        <f t="shared" ca="1" si="3"/>
        <v>315050.36795410281</v>
      </c>
      <c r="I7" s="5">
        <f t="shared" ca="1" si="4"/>
        <v>315050.36795410281</v>
      </c>
      <c r="J7" s="5">
        <f t="shared" ca="1" si="5"/>
        <v>196906.47997131429</v>
      </c>
      <c r="K7" s="5">
        <f t="shared" ca="1" si="6"/>
        <v>295359.71995697141</v>
      </c>
      <c r="L7" s="5">
        <f t="shared" ca="1" si="7"/>
        <v>1.0968769687733135</v>
      </c>
      <c r="M7" s="5">
        <f t="shared" ca="1" si="8"/>
        <v>0.84263589497914149</v>
      </c>
      <c r="N7" s="5">
        <f t="shared" ca="1" si="9"/>
        <v>1.0641122587030343</v>
      </c>
      <c r="O7" s="5">
        <f t="shared" ca="1" si="10"/>
        <v>1.0836043446430712</v>
      </c>
      <c r="P7" s="5">
        <f t="shared" ca="1" si="11"/>
        <v>0.64332073343883334</v>
      </c>
      <c r="Q7" s="5">
        <f t="shared" ca="1" si="12"/>
        <v>1.1277624567959679</v>
      </c>
      <c r="R7" s="5">
        <f t="shared" ca="1" si="13"/>
        <v>1985033.1732245351</v>
      </c>
    </row>
    <row r="8" spans="1:18" x14ac:dyDescent="0.3">
      <c r="A8" t="s">
        <v>10</v>
      </c>
      <c r="B8" s="3">
        <v>7.85E-2</v>
      </c>
      <c r="D8">
        <v>6</v>
      </c>
      <c r="E8" s="5">
        <f t="shared" ca="1" si="0"/>
        <v>1985033.1732245351</v>
      </c>
      <c r="F8" s="5">
        <f t="shared" ca="1" si="1"/>
        <v>535958.9567706245</v>
      </c>
      <c r="G8" s="5">
        <f t="shared" ca="1" si="2"/>
        <v>317605.30771592562</v>
      </c>
      <c r="H8" s="5">
        <f t="shared" ca="1" si="3"/>
        <v>317605.30771592562</v>
      </c>
      <c r="I8" s="5">
        <f t="shared" ca="1" si="4"/>
        <v>317605.30771592562</v>
      </c>
      <c r="J8" s="5">
        <f t="shared" ca="1" si="5"/>
        <v>198503.31732245351</v>
      </c>
      <c r="K8" s="5">
        <f t="shared" ca="1" si="6"/>
        <v>297754.97598368023</v>
      </c>
      <c r="L8" s="5">
        <f t="shared" ca="1" si="7"/>
        <v>1.0478946196669794</v>
      </c>
      <c r="M8" s="5">
        <f t="shared" ca="1" si="8"/>
        <v>1.011846326711302</v>
      </c>
      <c r="N8" s="5">
        <f t="shared" ca="1" si="9"/>
        <v>1.0067541384185914</v>
      </c>
      <c r="O8" s="5">
        <f t="shared" ca="1" si="10"/>
        <v>0.98336839363646988</v>
      </c>
      <c r="P8" s="5">
        <f t="shared" ca="1" si="11"/>
        <v>1.0634626417164781</v>
      </c>
      <c r="Q8" s="5">
        <f t="shared" ca="1" si="12"/>
        <v>1.101366965215516</v>
      </c>
      <c r="R8" s="5">
        <f t="shared" ca="1" si="13"/>
        <v>2054108.106810567</v>
      </c>
    </row>
    <row r="9" spans="1:18" x14ac:dyDescent="0.3">
      <c r="A9" t="s">
        <v>11</v>
      </c>
      <c r="B9" s="3">
        <v>0.14319999999999999</v>
      </c>
      <c r="D9">
        <v>7</v>
      </c>
      <c r="E9" s="5">
        <f t="shared" ca="1" si="0"/>
        <v>2054108.106810567</v>
      </c>
      <c r="F9" s="5">
        <f t="shared" ca="1" si="1"/>
        <v>554609.18883885315</v>
      </c>
      <c r="G9" s="5">
        <f t="shared" ca="1" si="2"/>
        <v>328657.29708969075</v>
      </c>
      <c r="H9" s="5">
        <f t="shared" ca="1" si="3"/>
        <v>328657.29708969075</v>
      </c>
      <c r="I9" s="5">
        <f t="shared" ca="1" si="4"/>
        <v>328657.29708969075</v>
      </c>
      <c r="J9" s="5">
        <f t="shared" ca="1" si="5"/>
        <v>205410.8106810567</v>
      </c>
      <c r="K9" s="5">
        <f t="shared" ca="1" si="6"/>
        <v>308116.21602158505</v>
      </c>
      <c r="L9" s="5">
        <f t="shared" ca="1" si="7"/>
        <v>1.0813258083607526</v>
      </c>
      <c r="M9" s="5">
        <f t="shared" ca="1" si="8"/>
        <v>0.96479721857345579</v>
      </c>
      <c r="N9" s="5">
        <f t="shared" ca="1" si="9"/>
        <v>1.2958506186534544</v>
      </c>
      <c r="O9" s="5">
        <f t="shared" ca="1" si="10"/>
        <v>1.1474562556119978</v>
      </c>
      <c r="P9" s="5">
        <f t="shared" ca="1" si="11"/>
        <v>1.7033518924075348</v>
      </c>
      <c r="Q9" s="5">
        <f t="shared" ca="1" si="12"/>
        <v>0.99004574174911664</v>
      </c>
      <c r="R9" s="5">
        <f t="shared" ca="1" si="13"/>
        <v>2374747.5495287874</v>
      </c>
    </row>
    <row r="10" spans="1:18" x14ac:dyDescent="0.3">
      <c r="B10" s="3"/>
      <c r="D10">
        <v>8</v>
      </c>
      <c r="E10" s="5">
        <f t="shared" ca="1" si="0"/>
        <v>2374747.5495287874</v>
      </c>
      <c r="F10" s="5">
        <f t="shared" ca="1" si="1"/>
        <v>641181.83837277268</v>
      </c>
      <c r="G10" s="5">
        <f t="shared" ca="1" si="2"/>
        <v>379959.60792460601</v>
      </c>
      <c r="H10" s="5">
        <f t="shared" ca="1" si="3"/>
        <v>379959.60792460601</v>
      </c>
      <c r="I10" s="5">
        <f t="shared" ca="1" si="4"/>
        <v>379959.60792460601</v>
      </c>
      <c r="J10" s="5">
        <f t="shared" ca="1" si="5"/>
        <v>237474.75495287875</v>
      </c>
      <c r="K10" s="5">
        <f t="shared" ca="1" si="6"/>
        <v>356212.1324293181</v>
      </c>
      <c r="L10" s="5">
        <f t="shared" ca="1" si="7"/>
        <v>1.0487588521645228</v>
      </c>
      <c r="M10" s="5">
        <f t="shared" ca="1" si="8"/>
        <v>0.9008160571345899</v>
      </c>
      <c r="N10" s="5">
        <f t="shared" ca="1" si="9"/>
        <v>1.0127222835808347</v>
      </c>
      <c r="O10" s="5">
        <f t="shared" ca="1" si="10"/>
        <v>1.0708247961909185</v>
      </c>
      <c r="P10" s="5">
        <f t="shared" ca="1" si="11"/>
        <v>1.096995407130019</v>
      </c>
      <c r="Q10" s="5">
        <f t="shared" ca="1" si="12"/>
        <v>1.0600727541331749</v>
      </c>
      <c r="R10" s="5">
        <f t="shared" ca="1" si="13"/>
        <v>2444502.0680167824</v>
      </c>
    </row>
    <row r="11" spans="1:18" x14ac:dyDescent="0.3">
      <c r="A11" t="s">
        <v>5</v>
      </c>
      <c r="B11" s="2">
        <v>0.16</v>
      </c>
      <c r="D11">
        <v>9</v>
      </c>
      <c r="E11" s="5">
        <f t="shared" ca="1" si="0"/>
        <v>2444502.0680167824</v>
      </c>
      <c r="F11" s="5">
        <f t="shared" ca="1" si="1"/>
        <v>660015.55836453126</v>
      </c>
      <c r="G11" s="5">
        <f t="shared" ca="1" si="2"/>
        <v>391120.3308826852</v>
      </c>
      <c r="H11" s="5">
        <f t="shared" ca="1" si="3"/>
        <v>391120.3308826852</v>
      </c>
      <c r="I11" s="5">
        <f t="shared" ca="1" si="4"/>
        <v>391120.3308826852</v>
      </c>
      <c r="J11" s="5">
        <f t="shared" ca="1" si="5"/>
        <v>244450.20680167826</v>
      </c>
      <c r="K11" s="5">
        <f t="shared" ca="1" si="6"/>
        <v>366675.31020251737</v>
      </c>
      <c r="L11" s="5">
        <f t="shared" ca="1" si="7"/>
        <v>1.0511478412436943</v>
      </c>
      <c r="M11" s="5">
        <f t="shared" ca="1" si="8"/>
        <v>1.1638651161865625</v>
      </c>
      <c r="N11" s="5">
        <f t="shared" ca="1" si="9"/>
        <v>1.1280952617892628</v>
      </c>
      <c r="O11" s="5">
        <f t="shared" ca="1" si="10"/>
        <v>1.1925899564520908</v>
      </c>
      <c r="P11" s="5">
        <f t="shared" ca="1" si="11"/>
        <v>1.0698831197196892</v>
      </c>
      <c r="Q11" s="5">
        <f t="shared" ca="1" si="12"/>
        <v>1.0865015362783983</v>
      </c>
      <c r="R11" s="5">
        <f t="shared" ca="1" si="13"/>
        <v>2716578.8468604428</v>
      </c>
    </row>
    <row r="12" spans="1:18" x14ac:dyDescent="0.3">
      <c r="A12" t="s">
        <v>12</v>
      </c>
      <c r="B12" s="3">
        <v>9.5500000000000002E-2</v>
      </c>
      <c r="D12">
        <v>10</v>
      </c>
      <c r="E12" s="5">
        <f t="shared" ca="1" si="0"/>
        <v>2716578.8468604428</v>
      </c>
      <c r="F12" s="5">
        <f t="shared" ca="1" si="1"/>
        <v>733476.28865231958</v>
      </c>
      <c r="G12" s="5">
        <f t="shared" ca="1" si="2"/>
        <v>434652.61549767083</v>
      </c>
      <c r="H12" s="5">
        <f t="shared" ca="1" si="3"/>
        <v>434652.61549767083</v>
      </c>
      <c r="I12" s="5">
        <f t="shared" ca="1" si="4"/>
        <v>434652.61549767083</v>
      </c>
      <c r="J12" s="5">
        <f t="shared" ca="1" si="5"/>
        <v>271657.8846860443</v>
      </c>
      <c r="K12" s="5">
        <f t="shared" ca="1" si="6"/>
        <v>407486.82702906639</v>
      </c>
      <c r="L12" s="5">
        <f t="shared" ca="1" si="7"/>
        <v>1.0231838250592524</v>
      </c>
      <c r="M12" s="5">
        <f t="shared" ca="1" si="8"/>
        <v>1.0382200180405021</v>
      </c>
      <c r="N12" s="5">
        <f t="shared" ca="1" si="9"/>
        <v>1.244356814579441</v>
      </c>
      <c r="O12" s="5">
        <f t="shared" ca="1" si="10"/>
        <v>1.2093640449019565</v>
      </c>
      <c r="P12" s="5">
        <f t="shared" ca="1" si="11"/>
        <v>0.99716065086874217</v>
      </c>
      <c r="Q12" s="5">
        <f t="shared" ca="1" si="12"/>
        <v>1.1492724776720249</v>
      </c>
      <c r="R12" s="5">
        <f t="shared" ca="1" si="13"/>
        <v>3007462.2586172391</v>
      </c>
    </row>
    <row r="13" spans="1:18" x14ac:dyDescent="0.3">
      <c r="A13" t="s">
        <v>13</v>
      </c>
      <c r="B13" s="3">
        <v>0.17680000000000001</v>
      </c>
      <c r="D13">
        <v>11</v>
      </c>
      <c r="E13" s="5">
        <f t="shared" ca="1" si="0"/>
        <v>3007462.2586172391</v>
      </c>
      <c r="F13" s="5">
        <f t="shared" ca="1" si="1"/>
        <v>812014.80982665461</v>
      </c>
      <c r="G13" s="5">
        <f t="shared" ca="1" si="2"/>
        <v>481193.96137875825</v>
      </c>
      <c r="H13" s="5">
        <f t="shared" ca="1" si="3"/>
        <v>481193.96137875825</v>
      </c>
      <c r="I13" s="5">
        <f t="shared" ca="1" si="4"/>
        <v>481193.96137875825</v>
      </c>
      <c r="J13" s="5">
        <f t="shared" ca="1" si="5"/>
        <v>300746.22586172394</v>
      </c>
      <c r="K13" s="5">
        <f t="shared" ca="1" si="6"/>
        <v>451119.33879258583</v>
      </c>
      <c r="L13" s="5">
        <f t="shared" ca="1" si="7"/>
        <v>1.0609510735929479</v>
      </c>
      <c r="M13" s="5">
        <f t="shared" ca="1" si="8"/>
        <v>0.95679675128753361</v>
      </c>
      <c r="N13" s="5">
        <f t="shared" ca="1" si="9"/>
        <v>1.1664492231542374</v>
      </c>
      <c r="O13" s="5">
        <f t="shared" ca="1" si="10"/>
        <v>1.0058066269604444</v>
      </c>
      <c r="P13" s="5">
        <f t="shared" ca="1" si="11"/>
        <v>1.3614661575942355</v>
      </c>
      <c r="Q13" s="5">
        <f t="shared" ca="1" si="12"/>
        <v>1.1235514584087867</v>
      </c>
      <c r="R13" s="5">
        <f t="shared" ca="1" si="13"/>
        <v>3283500.8004419506</v>
      </c>
    </row>
    <row r="14" spans="1:18" x14ac:dyDescent="0.3">
      <c r="B14" s="3"/>
      <c r="D14">
        <v>12</v>
      </c>
      <c r="E14" s="5">
        <f t="shared" ca="1" si="0"/>
        <v>3283500.8004419506</v>
      </c>
      <c r="F14" s="5">
        <f t="shared" ca="1" si="1"/>
        <v>886545.21611932677</v>
      </c>
      <c r="G14" s="5">
        <f t="shared" ca="1" si="2"/>
        <v>525360.12807071209</v>
      </c>
      <c r="H14" s="5">
        <f t="shared" ca="1" si="3"/>
        <v>525360.12807071209</v>
      </c>
      <c r="I14" s="5">
        <f t="shared" ca="1" si="4"/>
        <v>525360.12807071209</v>
      </c>
      <c r="J14" s="5">
        <f t="shared" ca="1" si="5"/>
        <v>328350.08004419506</v>
      </c>
      <c r="K14" s="5">
        <f t="shared" ca="1" si="6"/>
        <v>492525.12006629258</v>
      </c>
      <c r="L14" s="5">
        <f t="shared" ca="1" si="7"/>
        <v>1.0412153169280758</v>
      </c>
      <c r="M14" s="5">
        <f t="shared" ca="1" si="8"/>
        <v>1.0421798141868981</v>
      </c>
      <c r="N14" s="5">
        <f t="shared" ca="1" si="9"/>
        <v>0.93328623080109696</v>
      </c>
      <c r="O14" s="5">
        <f t="shared" ca="1" si="10"/>
        <v>1.0474969512874888</v>
      </c>
      <c r="P14" s="5">
        <f t="shared" ca="1" si="11"/>
        <v>1.3692720048767897</v>
      </c>
      <c r="Q14" s="5">
        <f t="shared" ca="1" si="12"/>
        <v>1.0626489793960572</v>
      </c>
      <c r="R14" s="5">
        <f t="shared" ca="1" si="13"/>
        <v>3484210.5736180013</v>
      </c>
    </row>
    <row r="15" spans="1:18" x14ac:dyDescent="0.3">
      <c r="A15" t="s">
        <v>6</v>
      </c>
      <c r="B15" s="2">
        <v>0.16</v>
      </c>
      <c r="D15">
        <v>13</v>
      </c>
      <c r="E15" s="5">
        <f t="shared" ca="1" si="0"/>
        <v>3484210.5736180013</v>
      </c>
      <c r="F15" s="5">
        <f t="shared" ca="1" si="1"/>
        <v>940736.85487686039</v>
      </c>
      <c r="G15" s="5">
        <f t="shared" ca="1" si="2"/>
        <v>557473.69177888019</v>
      </c>
      <c r="H15" s="5">
        <f t="shared" ca="1" si="3"/>
        <v>557473.69177888019</v>
      </c>
      <c r="I15" s="5">
        <f t="shared" ca="1" si="4"/>
        <v>557473.69177888019</v>
      </c>
      <c r="J15" s="5">
        <f t="shared" ca="1" si="5"/>
        <v>348421.05736180017</v>
      </c>
      <c r="K15" s="5">
        <f t="shared" ca="1" si="6"/>
        <v>522631.58604270016</v>
      </c>
      <c r="L15" s="5">
        <f t="shared" ca="1" si="7"/>
        <v>1.0866490924408376</v>
      </c>
      <c r="M15" s="5">
        <f t="shared" ca="1" si="8"/>
        <v>1.0865473623880715</v>
      </c>
      <c r="N15" s="5">
        <f t="shared" ca="1" si="9"/>
        <v>0.69442168443891672</v>
      </c>
      <c r="O15" s="5">
        <f t="shared" ca="1" si="10"/>
        <v>1.1715664523357263</v>
      </c>
      <c r="P15" s="5">
        <f t="shared" ca="1" si="11"/>
        <v>1.3048558807453114</v>
      </c>
      <c r="Q15" s="5">
        <f t="shared" ca="1" si="12"/>
        <v>1.1464656373924462</v>
      </c>
      <c r="R15" s="5">
        <f t="shared" ca="1" si="13"/>
        <v>3722030.1344919391</v>
      </c>
    </row>
    <row r="16" spans="1:18" x14ac:dyDescent="0.3">
      <c r="A16" t="s">
        <v>14</v>
      </c>
      <c r="B16" s="3">
        <v>9.2200000000000004E-2</v>
      </c>
      <c r="D16">
        <v>14</v>
      </c>
      <c r="E16" s="5">
        <f t="shared" ca="1" si="0"/>
        <v>3722030.1344919391</v>
      </c>
      <c r="F16" s="5">
        <f t="shared" ca="1" si="1"/>
        <v>1004948.1363128236</v>
      </c>
      <c r="G16" s="5">
        <f t="shared" ca="1" si="2"/>
        <v>595524.82151871023</v>
      </c>
      <c r="H16" s="5">
        <f t="shared" ca="1" si="3"/>
        <v>595524.82151871023</v>
      </c>
      <c r="I16" s="5">
        <f t="shared" ca="1" si="4"/>
        <v>595524.82151871023</v>
      </c>
      <c r="J16" s="5">
        <f t="shared" ca="1" si="5"/>
        <v>372203.01344919391</v>
      </c>
      <c r="K16" s="5">
        <f t="shared" ca="1" si="6"/>
        <v>558304.52017379086</v>
      </c>
      <c r="L16" s="5">
        <f t="shared" ca="1" si="7"/>
        <v>1.1165797350715696</v>
      </c>
      <c r="M16" s="5">
        <f t="shared" ca="1" si="8"/>
        <v>1.1845249419248831</v>
      </c>
      <c r="N16" s="5">
        <f t="shared" ca="1" si="9"/>
        <v>1.0910132671583315</v>
      </c>
      <c r="O16" s="5">
        <f t="shared" ca="1" si="10"/>
        <v>1.0710500413942381</v>
      </c>
      <c r="P16" s="5">
        <f t="shared" ca="1" si="11"/>
        <v>0.86359020932459596</v>
      </c>
      <c r="Q16" s="5">
        <f t="shared" ca="1" si="12"/>
        <v>1.0412598671834561</v>
      </c>
      <c r="R16" s="5">
        <f t="shared" ca="1" si="13"/>
        <v>4017852.0631869575</v>
      </c>
    </row>
    <row r="17" spans="1:18" x14ac:dyDescent="0.3">
      <c r="A17" t="s">
        <v>15</v>
      </c>
      <c r="B17" s="3">
        <v>0.19550000000000001</v>
      </c>
      <c r="D17">
        <v>15</v>
      </c>
      <c r="E17" s="5">
        <f t="shared" ca="1" si="0"/>
        <v>4017852.0631869575</v>
      </c>
      <c r="F17" s="5">
        <f t="shared" ca="1" si="1"/>
        <v>1084820.0570604785</v>
      </c>
      <c r="G17" s="5">
        <f t="shared" ca="1" si="2"/>
        <v>642856.33010991325</v>
      </c>
      <c r="H17" s="5">
        <f t="shared" ca="1" si="3"/>
        <v>642856.33010991325</v>
      </c>
      <c r="I17" s="5">
        <f t="shared" ca="1" si="4"/>
        <v>642856.33010991325</v>
      </c>
      <c r="J17" s="5">
        <f t="shared" ca="1" si="5"/>
        <v>401785.2063186958</v>
      </c>
      <c r="K17" s="5">
        <f t="shared" ca="1" si="6"/>
        <v>602677.80947804358</v>
      </c>
      <c r="L17" s="5">
        <f t="shared" ca="1" si="7"/>
        <v>1.0230007140320321</v>
      </c>
      <c r="M17" s="5">
        <f t="shared" ca="1" si="8"/>
        <v>1.2408723660703551</v>
      </c>
      <c r="N17" s="5">
        <f t="shared" ca="1" si="9"/>
        <v>1.2939701348169046</v>
      </c>
      <c r="O17" s="5">
        <f t="shared" ca="1" si="10"/>
        <v>1.0361462069861762</v>
      </c>
      <c r="P17" s="5">
        <f t="shared" ca="1" si="11"/>
        <v>1.1671335009315551</v>
      </c>
      <c r="Q17" s="5">
        <f t="shared" ca="1" si="12"/>
        <v>1.198357460014619</v>
      </c>
      <c r="R17" s="5">
        <f t="shared" ca="1" si="13"/>
        <v>4596564.8120231275</v>
      </c>
    </row>
    <row r="18" spans="1:18" x14ac:dyDescent="0.3">
      <c r="B18" s="3"/>
      <c r="D18">
        <v>16</v>
      </c>
      <c r="E18" s="5">
        <f t="shared" ca="1" si="0"/>
        <v>4596564.8120231275</v>
      </c>
      <c r="F18" s="5">
        <f t="shared" ca="1" si="1"/>
        <v>1241072.4992462446</v>
      </c>
      <c r="G18" s="5">
        <f t="shared" ca="1" si="2"/>
        <v>735450.36992370046</v>
      </c>
      <c r="H18" s="5">
        <f t="shared" ca="1" si="3"/>
        <v>735450.36992370046</v>
      </c>
      <c r="I18" s="5">
        <f t="shared" ca="1" si="4"/>
        <v>735450.36992370046</v>
      </c>
      <c r="J18" s="5">
        <f t="shared" ca="1" si="5"/>
        <v>459656.48120231275</v>
      </c>
      <c r="K18" s="5">
        <f t="shared" ca="1" si="6"/>
        <v>689484.72180346912</v>
      </c>
      <c r="L18" s="5">
        <f t="shared" ca="1" si="7"/>
        <v>1.0472493734600496</v>
      </c>
      <c r="M18" s="5">
        <f t="shared" ca="1" si="8"/>
        <v>1.0205137233797383</v>
      </c>
      <c r="N18" s="5">
        <f t="shared" ca="1" si="9"/>
        <v>0.87393482134381806</v>
      </c>
      <c r="O18" s="5">
        <f t="shared" ca="1" si="10"/>
        <v>1.2157185435639251</v>
      </c>
      <c r="P18" s="5">
        <f t="shared" ca="1" si="11"/>
        <v>1.2567245141278311</v>
      </c>
      <c r="Q18" s="5">
        <f t="shared" ca="1" si="12"/>
        <v>1.0913274943222264</v>
      </c>
      <c r="R18" s="5">
        <f t="shared" ca="1" si="13"/>
        <v>4917201.134683596</v>
      </c>
    </row>
    <row r="19" spans="1:18" x14ac:dyDescent="0.3">
      <c r="A19" t="s">
        <v>7</v>
      </c>
      <c r="B19" s="2">
        <v>0.1</v>
      </c>
      <c r="D19">
        <v>17</v>
      </c>
      <c r="E19" s="5">
        <f t="shared" ca="1" si="0"/>
        <v>4917201.134683596</v>
      </c>
      <c r="F19" s="5">
        <f t="shared" ca="1" si="1"/>
        <v>1327644.306364571</v>
      </c>
      <c r="G19" s="5">
        <f t="shared" ca="1" si="2"/>
        <v>786752.18154937541</v>
      </c>
      <c r="H19" s="5">
        <f t="shared" ca="1" si="3"/>
        <v>786752.18154937541</v>
      </c>
      <c r="I19" s="5">
        <f t="shared" ca="1" si="4"/>
        <v>786752.18154937541</v>
      </c>
      <c r="J19" s="5">
        <f t="shared" ca="1" si="5"/>
        <v>491720.11346835963</v>
      </c>
      <c r="K19" s="5">
        <f t="shared" ca="1" si="6"/>
        <v>737580.17020253942</v>
      </c>
      <c r="L19" s="5">
        <f t="shared" ca="1" si="7"/>
        <v>1.0522659046235423</v>
      </c>
      <c r="M19" s="5">
        <f t="shared" ca="1" si="8"/>
        <v>1.1567054869761373</v>
      </c>
      <c r="N19" s="5">
        <f t="shared" ca="1" si="9"/>
        <v>1.2898215180756094</v>
      </c>
      <c r="O19" s="5">
        <f t="shared" ca="1" si="10"/>
        <v>1.076497466630173</v>
      </c>
      <c r="P19" s="5">
        <f t="shared" ca="1" si="11"/>
        <v>0.7989574904765776</v>
      </c>
      <c r="Q19" s="5">
        <f t="shared" ca="1" si="12"/>
        <v>1.0977080401923085</v>
      </c>
      <c r="R19" s="5">
        <f t="shared" ca="1" si="13"/>
        <v>5371293.1767938752</v>
      </c>
    </row>
    <row r="20" spans="1:18" x14ac:dyDescent="0.3">
      <c r="A20" t="s">
        <v>16</v>
      </c>
      <c r="B20" s="3">
        <v>5.57E-2</v>
      </c>
      <c r="D20">
        <v>18</v>
      </c>
      <c r="E20" s="5">
        <f t="shared" ca="1" si="0"/>
        <v>5371293.1767938752</v>
      </c>
      <c r="F20" s="5">
        <f t="shared" ca="1" si="1"/>
        <v>1450249.1577343463</v>
      </c>
      <c r="G20" s="5">
        <f t="shared" ca="1" si="2"/>
        <v>859406.90828702005</v>
      </c>
      <c r="H20" s="5">
        <f t="shared" ca="1" si="3"/>
        <v>859406.90828702005</v>
      </c>
      <c r="I20" s="5">
        <f t="shared" ca="1" si="4"/>
        <v>859406.90828702005</v>
      </c>
      <c r="J20" s="5">
        <f t="shared" ca="1" si="5"/>
        <v>537129.31767938752</v>
      </c>
      <c r="K20" s="5">
        <f t="shared" ca="1" si="6"/>
        <v>805693.97651908128</v>
      </c>
      <c r="L20" s="5">
        <f t="shared" ca="1" si="7"/>
        <v>0.97450780716506591</v>
      </c>
      <c r="M20" s="5">
        <f t="shared" ca="1" si="8"/>
        <v>1.3310361922100302</v>
      </c>
      <c r="N20" s="5">
        <f t="shared" ca="1" si="9"/>
        <v>1.4360589385296336</v>
      </c>
      <c r="O20" s="5">
        <f t="shared" ca="1" si="10"/>
        <v>1.1425482409472707</v>
      </c>
      <c r="P20" s="5">
        <f t="shared" ca="1" si="11"/>
        <v>1.0362716474577358</v>
      </c>
      <c r="Q20" s="5">
        <f t="shared" ca="1" si="12"/>
        <v>1.0394039995826583</v>
      </c>
      <c r="R20" s="5">
        <f t="shared" ca="1" si="13"/>
        <v>6167307.0736760488</v>
      </c>
    </row>
    <row r="21" spans="1:18" x14ac:dyDescent="0.3">
      <c r="A21" t="s">
        <v>17</v>
      </c>
      <c r="B21" s="3">
        <v>0.23599999999999999</v>
      </c>
      <c r="D21">
        <v>19</v>
      </c>
      <c r="E21" s="5">
        <f t="shared" ca="1" si="0"/>
        <v>6167307.0736760488</v>
      </c>
      <c r="F21" s="5">
        <f t="shared" ca="1" si="1"/>
        <v>1665172.9098925332</v>
      </c>
      <c r="G21" s="5">
        <f t="shared" ca="1" si="2"/>
        <v>986769.13178816787</v>
      </c>
      <c r="H21" s="5">
        <f t="shared" ca="1" si="3"/>
        <v>986769.13178816787</v>
      </c>
      <c r="I21" s="5">
        <f t="shared" ca="1" si="4"/>
        <v>986769.13178816787</v>
      </c>
      <c r="J21" s="5">
        <f t="shared" ca="1" si="5"/>
        <v>616730.70736760495</v>
      </c>
      <c r="K21" s="5">
        <f t="shared" ca="1" si="6"/>
        <v>925096.06105140725</v>
      </c>
      <c r="L21" s="5">
        <f t="shared" ca="1" si="7"/>
        <v>1.0280286919306623</v>
      </c>
      <c r="M21" s="5">
        <f t="shared" ca="1" si="8"/>
        <v>0.99093551100095278</v>
      </c>
      <c r="N21" s="5">
        <f t="shared" ca="1" si="9"/>
        <v>1.0056110739873825</v>
      </c>
      <c r="O21" s="5">
        <f t="shared" ca="1" si="10"/>
        <v>1.1273659814813339</v>
      </c>
      <c r="P21" s="5">
        <f t="shared" ca="1" si="11"/>
        <v>0.79243274527787078</v>
      </c>
      <c r="Q21" s="5">
        <f t="shared" ca="1" si="12"/>
        <v>1.0874614561759419</v>
      </c>
      <c r="R21" s="5">
        <f t="shared" ca="1" si="13"/>
        <v>6289149.9365826836</v>
      </c>
    </row>
    <row r="22" spans="1:18" x14ac:dyDescent="0.3">
      <c r="B22" s="3"/>
      <c r="D22">
        <v>20</v>
      </c>
      <c r="E22" s="5">
        <f t="shared" ca="1" si="0"/>
        <v>6289149.9365826836</v>
      </c>
      <c r="F22" s="5">
        <f t="shared" ca="1" si="1"/>
        <v>1698070.4828773246</v>
      </c>
      <c r="G22" s="5">
        <f t="shared" ca="1" si="2"/>
        <v>1006263.9898532294</v>
      </c>
      <c r="H22" s="5">
        <f t="shared" ca="1" si="3"/>
        <v>1006263.9898532294</v>
      </c>
      <c r="I22" s="5">
        <f t="shared" ca="1" si="4"/>
        <v>1006263.9898532294</v>
      </c>
      <c r="J22" s="5">
        <f t="shared" ca="1" si="5"/>
        <v>628914.99365826836</v>
      </c>
      <c r="K22" s="5">
        <f t="shared" ca="1" si="6"/>
        <v>943372.49048740254</v>
      </c>
      <c r="L22" s="5">
        <f t="shared" ca="1" si="7"/>
        <v>1.0476160302933608</v>
      </c>
      <c r="M22" s="5">
        <f t="shared" ca="1" si="8"/>
        <v>1.1779333536130683</v>
      </c>
      <c r="N22" s="5">
        <f t="shared" ca="1" si="9"/>
        <v>0.86466757514476611</v>
      </c>
      <c r="O22" s="5">
        <f t="shared" ca="1" si="10"/>
        <v>1.1596916996678921</v>
      </c>
      <c r="P22" s="5">
        <f t="shared" ca="1" si="11"/>
        <v>1.0905369789725317</v>
      </c>
      <c r="Q22" s="5">
        <f t="shared" ca="1" si="12"/>
        <v>1.046405445950898</v>
      </c>
      <c r="R22" s="5">
        <f t="shared" ca="1" si="13"/>
        <v>6674282.7842084253</v>
      </c>
    </row>
    <row r="23" spans="1:18" x14ac:dyDescent="0.3">
      <c r="A23" t="s">
        <v>8</v>
      </c>
      <c r="B23" s="2">
        <v>0.15</v>
      </c>
      <c r="D23">
        <v>21</v>
      </c>
      <c r="E23" s="5">
        <f t="shared" ca="1" si="0"/>
        <v>6674282.7842084253</v>
      </c>
      <c r="F23" s="5">
        <f t="shared" ca="1" si="1"/>
        <v>1802056.351736275</v>
      </c>
      <c r="G23" s="5">
        <f t="shared" ca="1" si="2"/>
        <v>1067885.2454733481</v>
      </c>
      <c r="H23" s="5">
        <f t="shared" ca="1" si="3"/>
        <v>1067885.2454733481</v>
      </c>
      <c r="I23" s="5">
        <f t="shared" ca="1" si="4"/>
        <v>1067885.2454733481</v>
      </c>
      <c r="J23" s="5">
        <f t="shared" ca="1" si="5"/>
        <v>667428.2784208426</v>
      </c>
      <c r="K23" s="5">
        <f t="shared" ca="1" si="6"/>
        <v>1001142.4176312637</v>
      </c>
      <c r="L23" s="5">
        <f t="shared" ca="1" si="7"/>
        <v>1.0509939743303376</v>
      </c>
      <c r="M23" s="5">
        <f t="shared" ca="1" si="8"/>
        <v>1.0517705947034015</v>
      </c>
      <c r="N23" s="5">
        <f t="shared" ca="1" si="9"/>
        <v>1.2943944875830984</v>
      </c>
      <c r="O23" s="5">
        <f t="shared" ca="1" si="10"/>
        <v>1.0546832495966885</v>
      </c>
      <c r="P23" s="5">
        <f t="shared" ca="1" si="11"/>
        <v>0.97396560482857653</v>
      </c>
      <c r="Q23" s="5">
        <f t="shared" ca="1" si="12"/>
        <v>1.0591633132682921</v>
      </c>
      <c r="R23" s="5">
        <f t="shared" ca="1" si="13"/>
        <v>7236091.6297728503</v>
      </c>
    </row>
    <row r="24" spans="1:18" x14ac:dyDescent="0.3">
      <c r="A24" t="s">
        <v>18</v>
      </c>
      <c r="B24" s="3">
        <v>8.9200000000000002E-2</v>
      </c>
      <c r="D24">
        <v>22</v>
      </c>
      <c r="E24" s="5">
        <f t="shared" ca="1" si="0"/>
        <v>7236091.6297728503</v>
      </c>
      <c r="F24" s="5">
        <f t="shared" ca="1" si="1"/>
        <v>1953744.7400386697</v>
      </c>
      <c r="G24" s="5">
        <f t="shared" ca="1" si="2"/>
        <v>1157774.660763656</v>
      </c>
      <c r="H24" s="5">
        <f t="shared" ca="1" si="3"/>
        <v>1157774.660763656</v>
      </c>
      <c r="I24" s="5">
        <f t="shared" ca="1" si="4"/>
        <v>1157774.660763656</v>
      </c>
      <c r="J24" s="5">
        <f t="shared" ca="1" si="5"/>
        <v>723609.1629772851</v>
      </c>
      <c r="K24" s="5">
        <f t="shared" ca="1" si="6"/>
        <v>1085413.7444659276</v>
      </c>
      <c r="L24" s="5">
        <f t="shared" ca="1" si="7"/>
        <v>1.0007751410076802</v>
      </c>
      <c r="M24" s="5">
        <f t="shared" ca="1" si="8"/>
        <v>0.96864154702135252</v>
      </c>
      <c r="N24" s="5">
        <f t="shared" ca="1" si="9"/>
        <v>0.97006076017395415</v>
      </c>
      <c r="O24" s="5">
        <f t="shared" ca="1" si="10"/>
        <v>1.0644232504915914</v>
      </c>
      <c r="P24" s="5">
        <f t="shared" ca="1" si="11"/>
        <v>0.97787334897149614</v>
      </c>
      <c r="Q24" s="5">
        <f t="shared" ca="1" si="12"/>
        <v>1.0417749418954056</v>
      </c>
      <c r="R24" s="5">
        <f t="shared" ca="1" si="13"/>
        <v>7270556.797607352</v>
      </c>
    </row>
    <row r="25" spans="1:18" x14ac:dyDescent="0.3">
      <c r="A25" t="s">
        <v>19</v>
      </c>
      <c r="B25" s="3">
        <v>5.1999999999999998E-2</v>
      </c>
      <c r="D25">
        <v>23</v>
      </c>
      <c r="E25" s="5">
        <f t="shared" ca="1" si="0"/>
        <v>7270556.797607352</v>
      </c>
      <c r="F25" s="5">
        <f t="shared" ca="1" si="1"/>
        <v>1963050.3353539852</v>
      </c>
      <c r="G25" s="5">
        <f t="shared" ca="1" si="2"/>
        <v>1163289.0876171764</v>
      </c>
      <c r="H25" s="5">
        <f t="shared" ca="1" si="3"/>
        <v>1163289.0876171764</v>
      </c>
      <c r="I25" s="5">
        <f t="shared" ca="1" si="4"/>
        <v>1163289.0876171764</v>
      </c>
      <c r="J25" s="5">
        <f t="shared" ca="1" si="5"/>
        <v>727055.67976073525</v>
      </c>
      <c r="K25" s="5">
        <f t="shared" ca="1" si="6"/>
        <v>1090583.5196411028</v>
      </c>
      <c r="L25" s="5">
        <f t="shared" ca="1" si="7"/>
        <v>1.025581074446998</v>
      </c>
      <c r="M25" s="5">
        <f t="shared" ca="1" si="8"/>
        <v>0.99039353604627633</v>
      </c>
      <c r="N25" s="5">
        <f t="shared" ca="1" si="9"/>
        <v>1.2771965545552726</v>
      </c>
      <c r="O25" s="5">
        <f t="shared" ca="1" si="10"/>
        <v>0.98928565993637052</v>
      </c>
      <c r="P25" s="5">
        <f t="shared" ca="1" si="11"/>
        <v>1.2195337203771308</v>
      </c>
      <c r="Q25" s="5">
        <f t="shared" ca="1" si="12"/>
        <v>1.0233750664045087</v>
      </c>
      <c r="R25" s="5">
        <f t="shared" ca="1" si="13"/>
        <v>7804700.1923439521</v>
      </c>
    </row>
    <row r="26" spans="1:18" x14ac:dyDescent="0.3">
      <c r="D26">
        <v>24</v>
      </c>
      <c r="E26" s="5">
        <f t="shared" ca="1" si="0"/>
        <v>7804700.1923439521</v>
      </c>
      <c r="F26" s="5">
        <f t="shared" ca="1" si="1"/>
        <v>2107269.0519328672</v>
      </c>
      <c r="G26" s="5">
        <f t="shared" ca="1" si="2"/>
        <v>1248752.0307750325</v>
      </c>
      <c r="H26" s="5">
        <f t="shared" ca="1" si="3"/>
        <v>1248752.0307750325</v>
      </c>
      <c r="I26" s="5">
        <f t="shared" ca="1" si="4"/>
        <v>1248752.0307750325</v>
      </c>
      <c r="J26" s="5">
        <f t="shared" ca="1" si="5"/>
        <v>780470.01923439524</v>
      </c>
      <c r="K26" s="5">
        <f t="shared" ca="1" si="6"/>
        <v>1170705.0288515927</v>
      </c>
      <c r="L26" s="5">
        <f t="shared" ca="1" si="7"/>
        <v>1.0367112093852946</v>
      </c>
      <c r="M26" s="5">
        <f t="shared" ca="1" si="8"/>
        <v>1.0222988476712789</v>
      </c>
      <c r="N26" s="5">
        <f t="shared" ca="1" si="9"/>
        <v>0.9614303634779684</v>
      </c>
      <c r="O26" s="5">
        <f t="shared" ca="1" si="10"/>
        <v>1.1152736480648948</v>
      </c>
      <c r="P26" s="5">
        <f t="shared" ca="1" si="11"/>
        <v>1.5478796769521339</v>
      </c>
      <c r="Q26" s="5">
        <f t="shared" ca="1" si="12"/>
        <v>1.0766138802342267</v>
      </c>
      <c r="R26" s="5">
        <f t="shared" ca="1" si="13"/>
        <v>8522986.5261158142</v>
      </c>
    </row>
    <row r="27" spans="1:18" x14ac:dyDescent="0.3">
      <c r="D27">
        <v>25</v>
      </c>
      <c r="E27" s="5">
        <f t="shared" ca="1" si="0"/>
        <v>8522986.5261158142</v>
      </c>
      <c r="F27" s="5">
        <f t="shared" ca="1" si="1"/>
        <v>2301206.36205127</v>
      </c>
      <c r="G27" s="5">
        <f t="shared" ca="1" si="2"/>
        <v>1363677.8441785304</v>
      </c>
      <c r="H27" s="5">
        <f t="shared" ca="1" si="3"/>
        <v>1363677.8441785304</v>
      </c>
      <c r="I27" s="5">
        <f t="shared" ca="1" si="4"/>
        <v>1363677.8441785304</v>
      </c>
      <c r="J27" s="5">
        <f t="shared" ca="1" si="5"/>
        <v>852298.65261158149</v>
      </c>
      <c r="K27" s="5">
        <f t="shared" ca="1" si="6"/>
        <v>1278447.9789173722</v>
      </c>
      <c r="L27" s="5">
        <f t="shared" ca="1" si="7"/>
        <v>1.0225598927009889</v>
      </c>
      <c r="M27" s="5">
        <f t="shared" ca="1" si="8"/>
        <v>1.0788404144470423</v>
      </c>
      <c r="N27" s="5">
        <f t="shared" ca="1" si="9"/>
        <v>1.4274611863443285</v>
      </c>
      <c r="O27" s="5">
        <f t="shared" ca="1" si="10"/>
        <v>1.0936920707843627</v>
      </c>
      <c r="P27" s="5">
        <f t="shared" ca="1" si="11"/>
        <v>1.3542786861670888</v>
      </c>
      <c r="Q27" s="5">
        <f t="shared" ca="1" si="12"/>
        <v>1.0720255864430865</v>
      </c>
      <c r="R27" s="5">
        <f t="shared" ca="1" si="13"/>
        <v>9787131.7835893966</v>
      </c>
    </row>
    <row r="28" spans="1:18" x14ac:dyDescent="0.3">
      <c r="D28">
        <v>26</v>
      </c>
      <c r="E28" s="5">
        <f t="shared" ca="1" si="0"/>
        <v>9787131.7835893966</v>
      </c>
      <c r="F28" s="5">
        <f t="shared" ca="1" si="1"/>
        <v>2642525.5815691371</v>
      </c>
      <c r="G28" s="5">
        <f t="shared" ca="1" si="2"/>
        <v>1565941.0853743034</v>
      </c>
      <c r="H28" s="5">
        <f t="shared" ca="1" si="3"/>
        <v>1565941.0853743034</v>
      </c>
      <c r="I28" s="5">
        <f t="shared" ca="1" si="4"/>
        <v>1565941.0853743034</v>
      </c>
      <c r="J28" s="5">
        <f t="shared" ca="1" si="5"/>
        <v>978713.17835893971</v>
      </c>
      <c r="K28" s="5">
        <f t="shared" ca="1" si="6"/>
        <v>1468069.7675384094</v>
      </c>
      <c r="L28" s="5">
        <f t="shared" ca="1" si="7"/>
        <v>1.0413789145744776</v>
      </c>
      <c r="M28" s="5">
        <f t="shared" ca="1" si="8"/>
        <v>1.1036597673837516</v>
      </c>
      <c r="N28" s="5">
        <f t="shared" ca="1" si="9"/>
        <v>0.99079798499789173</v>
      </c>
      <c r="O28" s="5">
        <f t="shared" ca="1" si="10"/>
        <v>1.0534361470756264</v>
      </c>
      <c r="P28" s="5">
        <f t="shared" ca="1" si="11"/>
        <v>0.95800024956847996</v>
      </c>
      <c r="Q28" s="5">
        <f t="shared" ca="1" si="12"/>
        <v>1.1518499082856983</v>
      </c>
      <c r="R28" s="5">
        <f t="shared" ca="1" si="13"/>
        <v>10309890.307648972</v>
      </c>
    </row>
    <row r="29" spans="1:18" x14ac:dyDescent="0.3">
      <c r="D29">
        <v>27</v>
      </c>
      <c r="E29" s="5">
        <f t="shared" ca="1" si="0"/>
        <v>10309890.307648972</v>
      </c>
      <c r="F29" s="5">
        <f t="shared" ca="1" si="1"/>
        <v>2783670.3830652228</v>
      </c>
      <c r="G29" s="5">
        <f t="shared" ca="1" si="2"/>
        <v>1649582.4492238355</v>
      </c>
      <c r="H29" s="5">
        <f t="shared" ca="1" si="3"/>
        <v>1649582.4492238355</v>
      </c>
      <c r="I29" s="5">
        <f t="shared" ca="1" si="4"/>
        <v>1649582.4492238355</v>
      </c>
      <c r="J29" s="5">
        <f t="shared" ca="1" si="5"/>
        <v>1030989.0307648972</v>
      </c>
      <c r="K29" s="5">
        <f t="shared" ca="1" si="6"/>
        <v>1546483.5461473458</v>
      </c>
      <c r="L29" s="5">
        <f t="shared" ca="1" si="7"/>
        <v>1.014696761269972</v>
      </c>
      <c r="M29" s="5">
        <f t="shared" ca="1" si="8"/>
        <v>1.1954250542802694</v>
      </c>
      <c r="N29" s="5">
        <f t="shared" ca="1" si="9"/>
        <v>1.2100648533084235</v>
      </c>
      <c r="O29" s="5">
        <f t="shared" ca="1" si="10"/>
        <v>1.1260706768151238</v>
      </c>
      <c r="P29" s="5">
        <f t="shared" ca="1" si="11"/>
        <v>0.94183493708688826</v>
      </c>
      <c r="Q29" s="5">
        <f t="shared" ca="1" si="12"/>
        <v>1.0988112936120658</v>
      </c>
      <c r="R29" s="5">
        <f t="shared" ca="1" si="13"/>
        <v>11320496.7553623</v>
      </c>
    </row>
    <row r="30" spans="1:18" x14ac:dyDescent="0.3">
      <c r="D30">
        <v>28</v>
      </c>
      <c r="E30" s="5">
        <f t="shared" ca="1" si="0"/>
        <v>11320496.7553623</v>
      </c>
      <c r="F30" s="5">
        <f t="shared" ca="1" si="1"/>
        <v>3056534.1239478211</v>
      </c>
      <c r="G30" s="5">
        <f t="shared" ca="1" si="2"/>
        <v>1811279.4808579681</v>
      </c>
      <c r="H30" s="5">
        <f t="shared" ca="1" si="3"/>
        <v>1811279.4808579681</v>
      </c>
      <c r="I30" s="5">
        <f t="shared" ca="1" si="4"/>
        <v>1811279.4808579681</v>
      </c>
      <c r="J30" s="5">
        <f t="shared" ca="1" si="5"/>
        <v>1132049.67553623</v>
      </c>
      <c r="K30" s="5">
        <f t="shared" ca="1" si="6"/>
        <v>1698074.5133043451</v>
      </c>
      <c r="L30" s="5">
        <f t="shared" ca="1" si="7"/>
        <v>1.0927552002138992</v>
      </c>
      <c r="M30" s="5">
        <f t="shared" ca="1" si="8"/>
        <v>0.75624852390043507</v>
      </c>
      <c r="N30" s="5">
        <f t="shared" ca="1" si="9"/>
        <v>1.005788887653936</v>
      </c>
      <c r="O30" s="5">
        <f t="shared" ca="1" si="10"/>
        <v>1.1026550067377339</v>
      </c>
      <c r="P30" s="5">
        <f t="shared" ca="1" si="11"/>
        <v>1.366146953212322</v>
      </c>
      <c r="Q30" s="5">
        <f t="shared" ca="1" si="12"/>
        <v>1.0386007222535789</v>
      </c>
      <c r="R30" s="5">
        <f t="shared" ca="1" si="13"/>
        <v>11838969.785874203</v>
      </c>
    </row>
    <row r="31" spans="1:18" x14ac:dyDescent="0.3">
      <c r="D31">
        <v>29</v>
      </c>
      <c r="E31" s="5">
        <f t="shared" ca="1" si="0"/>
        <v>11838969.785874203</v>
      </c>
      <c r="F31" s="5">
        <f t="shared" ca="1" si="1"/>
        <v>3196521.8421860351</v>
      </c>
      <c r="G31" s="5">
        <f t="shared" ca="1" si="2"/>
        <v>1894235.1657398725</v>
      </c>
      <c r="H31" s="5">
        <f t="shared" ca="1" si="3"/>
        <v>1894235.1657398725</v>
      </c>
      <c r="I31" s="5">
        <f t="shared" ca="1" si="4"/>
        <v>1894235.1657398725</v>
      </c>
      <c r="J31" s="5">
        <f t="shared" ca="1" si="5"/>
        <v>1183896.9785874204</v>
      </c>
      <c r="K31" s="5">
        <f t="shared" ca="1" si="6"/>
        <v>1775845.4678811303</v>
      </c>
      <c r="L31" s="5">
        <f t="shared" ca="1" si="7"/>
        <v>1.097348640650986</v>
      </c>
      <c r="M31" s="5">
        <f t="shared" ca="1" si="8"/>
        <v>1.0705263526157163</v>
      </c>
      <c r="N31" s="5">
        <f t="shared" ca="1" si="9"/>
        <v>1.2240542567733481</v>
      </c>
      <c r="O31" s="5">
        <f t="shared" ca="1" si="10"/>
        <v>1.2112962146647674</v>
      </c>
      <c r="P31" s="5">
        <f t="shared" ca="1" si="11"/>
        <v>1.485549563764955</v>
      </c>
      <c r="Q31" s="5">
        <f t="shared" ca="1" si="12"/>
        <v>1.1226937591350397</v>
      </c>
      <c r="R31" s="5">
        <f t="shared" ca="1" si="13"/>
        <v>13901122.329270799</v>
      </c>
    </row>
    <row r="32" spans="1:18" x14ac:dyDescent="0.3">
      <c r="D32">
        <v>30</v>
      </c>
      <c r="E32" s="5">
        <f t="shared" ca="1" si="0"/>
        <v>13901122.329270799</v>
      </c>
      <c r="F32" s="5">
        <f t="shared" ca="1" si="1"/>
        <v>3753303.028903116</v>
      </c>
      <c r="G32" s="5">
        <f t="shared" ca="1" si="2"/>
        <v>2224179.5726833278</v>
      </c>
      <c r="H32" s="5">
        <f t="shared" ca="1" si="3"/>
        <v>2224179.5726833278</v>
      </c>
      <c r="I32" s="5">
        <f t="shared" ca="1" si="4"/>
        <v>2224179.5726833278</v>
      </c>
      <c r="J32" s="5">
        <f t="shared" ca="1" si="5"/>
        <v>1390112.23292708</v>
      </c>
      <c r="K32" s="5">
        <f t="shared" ca="1" si="6"/>
        <v>2085168.3493906197</v>
      </c>
      <c r="L32" s="5">
        <f t="shared" ca="1" si="7"/>
        <v>1.0468175334702963</v>
      </c>
      <c r="M32" s="5">
        <f t="shared" ca="1" si="8"/>
        <v>0.89428424353208147</v>
      </c>
      <c r="N32" s="5">
        <f t="shared" ca="1" si="9"/>
        <v>1.2814816047589015</v>
      </c>
      <c r="O32" s="5">
        <f t="shared" ca="1" si="10"/>
        <v>1.0988640359488169</v>
      </c>
      <c r="P32" s="5">
        <f t="shared" ca="1" si="11"/>
        <v>0.6332111369488066</v>
      </c>
      <c r="Q32" s="5">
        <f t="shared" ca="1" si="12"/>
        <v>1.1348996145207801</v>
      </c>
      <c r="R32" s="5">
        <f t="shared" ca="1" si="13"/>
        <v>14459079.619140033</v>
      </c>
    </row>
    <row r="33" spans="4:18" x14ac:dyDescent="0.3">
      <c r="D33">
        <v>31</v>
      </c>
      <c r="E33" s="5">
        <f t="shared" ca="1" si="0"/>
        <v>14459079.619140033</v>
      </c>
      <c r="F33" s="5">
        <f t="shared" ca="1" si="1"/>
        <v>3903951.4971678089</v>
      </c>
      <c r="G33" s="5">
        <f t="shared" ca="1" si="2"/>
        <v>2313452.7390624052</v>
      </c>
      <c r="H33" s="5">
        <f t="shared" ca="1" si="3"/>
        <v>2313452.7390624052</v>
      </c>
      <c r="I33" s="5">
        <f t="shared" ca="1" si="4"/>
        <v>2313452.7390624052</v>
      </c>
      <c r="J33" s="5">
        <f t="shared" ca="1" si="5"/>
        <v>1445907.9619140034</v>
      </c>
      <c r="K33" s="5">
        <f t="shared" ca="1" si="6"/>
        <v>2168861.9428710048</v>
      </c>
      <c r="L33" s="5">
        <f t="shared" ca="1" si="7"/>
        <v>1.0440591115613045</v>
      </c>
      <c r="M33" s="5">
        <f t="shared" ca="1" si="8"/>
        <v>0.87115784266382157</v>
      </c>
      <c r="N33" s="5">
        <f t="shared" ca="1" si="9"/>
        <v>1.1897993874130866</v>
      </c>
      <c r="O33" s="5">
        <f t="shared" ca="1" si="10"/>
        <v>0.97702142617878451</v>
      </c>
      <c r="P33" s="5">
        <f t="shared" ca="1" si="11"/>
        <v>1.6489227792061698</v>
      </c>
      <c r="Q33" s="5">
        <f t="shared" ca="1" si="12"/>
        <v>1.1171553814632025</v>
      </c>
      <c r="R33" s="5">
        <f t="shared" ca="1" si="13"/>
        <v>15911322.541403949</v>
      </c>
    </row>
    <row r="34" spans="4:18" x14ac:dyDescent="0.3">
      <c r="D34">
        <v>32</v>
      </c>
      <c r="E34" s="5">
        <f t="shared" ca="1" si="0"/>
        <v>15911322.541403949</v>
      </c>
      <c r="F34" s="5">
        <f t="shared" ca="1" si="1"/>
        <v>4296057.0861790664</v>
      </c>
      <c r="G34" s="5">
        <f t="shared" ca="1" si="2"/>
        <v>2545811.6066246321</v>
      </c>
      <c r="H34" s="5">
        <f t="shared" ca="1" si="3"/>
        <v>2545811.6066246321</v>
      </c>
      <c r="I34" s="5">
        <f t="shared" ca="1" si="4"/>
        <v>2545811.6066246321</v>
      </c>
      <c r="J34" s="5">
        <f t="shared" ca="1" si="5"/>
        <v>1591132.254140395</v>
      </c>
      <c r="K34" s="5">
        <f t="shared" ca="1" si="6"/>
        <v>2386698.3812105921</v>
      </c>
      <c r="L34" s="5">
        <f t="shared" ca="1" si="7"/>
        <v>1.143484973162423</v>
      </c>
      <c r="M34" s="5">
        <f t="shared" ca="1" si="8"/>
        <v>1.1472784866389403</v>
      </c>
      <c r="N34" s="5">
        <f t="shared" ca="1" si="9"/>
        <v>1.0547207096101447</v>
      </c>
      <c r="O34" s="5">
        <f t="shared" ca="1" si="10"/>
        <v>1.1378599086199708</v>
      </c>
      <c r="P34" s="5">
        <f t="shared" ca="1" si="11"/>
        <v>1.384999391427729</v>
      </c>
      <c r="Q34" s="5">
        <f t="shared" ca="1" si="12"/>
        <v>1.0726091204494368</v>
      </c>
      <c r="R34" s="5">
        <f t="shared" ca="1" si="13"/>
        <v>18178840.450674169</v>
      </c>
    </row>
    <row r="35" spans="4:18" x14ac:dyDescent="0.3">
      <c r="D35">
        <v>33</v>
      </c>
      <c r="E35" s="5">
        <f t="shared" ca="1" si="0"/>
        <v>18178840.450674169</v>
      </c>
      <c r="F35" s="5">
        <f t="shared" ca="1" si="1"/>
        <v>4908286.9216820262</v>
      </c>
      <c r="G35" s="5">
        <f t="shared" ca="1" si="2"/>
        <v>2908614.4721078672</v>
      </c>
      <c r="H35" s="5">
        <f t="shared" ca="1" si="3"/>
        <v>2908614.4721078672</v>
      </c>
      <c r="I35" s="5">
        <f t="shared" ca="1" si="4"/>
        <v>2908614.4721078672</v>
      </c>
      <c r="J35" s="5">
        <f t="shared" ca="1" si="5"/>
        <v>1817884.045067417</v>
      </c>
      <c r="K35" s="5">
        <f t="shared" ca="1" si="6"/>
        <v>2726826.0676011252</v>
      </c>
      <c r="L35" s="5">
        <f t="shared" ca="1" si="7"/>
        <v>1.0199278564356433</v>
      </c>
      <c r="M35" s="5">
        <f t="shared" ca="1" si="8"/>
        <v>1.2425784655664434</v>
      </c>
      <c r="N35" s="5">
        <f t="shared" ca="1" si="9"/>
        <v>1.2439777135812216</v>
      </c>
      <c r="O35" s="5">
        <f t="shared" ca="1" si="10"/>
        <v>1.0889908382121174</v>
      </c>
      <c r="P35" s="5">
        <f t="shared" ca="1" si="11"/>
        <v>0.87927749754930029</v>
      </c>
      <c r="Q35" s="5">
        <f t="shared" ca="1" si="12"/>
        <v>1.0096709016908643</v>
      </c>
      <c r="R35" s="5">
        <f t="shared" ca="1" si="13"/>
        <v>19757607.827607695</v>
      </c>
    </row>
    <row r="36" spans="4:18" x14ac:dyDescent="0.3">
      <c r="D36">
        <v>34</v>
      </c>
      <c r="E36" s="5">
        <f t="shared" ca="1" si="0"/>
        <v>19757607.827607695</v>
      </c>
      <c r="F36" s="5">
        <f t="shared" ca="1" si="1"/>
        <v>5334554.1134540783</v>
      </c>
      <c r="G36" s="5">
        <f t="shared" ca="1" si="2"/>
        <v>3161217.2524172314</v>
      </c>
      <c r="H36" s="5">
        <f t="shared" ca="1" si="3"/>
        <v>3161217.2524172314</v>
      </c>
      <c r="I36" s="5">
        <f t="shared" ca="1" si="4"/>
        <v>3161217.2524172314</v>
      </c>
      <c r="J36" s="5">
        <f t="shared" ca="1" si="5"/>
        <v>1975760.7827607696</v>
      </c>
      <c r="K36" s="5">
        <f t="shared" ca="1" si="6"/>
        <v>2963641.1741411542</v>
      </c>
      <c r="L36" s="5">
        <f t="shared" ca="1" si="7"/>
        <v>1.0815869664888937</v>
      </c>
      <c r="M36" s="5">
        <f t="shared" ca="1" si="8"/>
        <v>1.109884425603892</v>
      </c>
      <c r="N36" s="5">
        <f t="shared" ca="1" si="9"/>
        <v>1.1888764956779883</v>
      </c>
      <c r="O36" s="5">
        <f t="shared" ca="1" si="10"/>
        <v>1.1024960886872477</v>
      </c>
      <c r="P36" s="5">
        <f t="shared" ca="1" si="11"/>
        <v>0.8683883443428444</v>
      </c>
      <c r="Q36" s="5">
        <f t="shared" ca="1" si="12"/>
        <v>0.98696247090709355</v>
      </c>
      <c r="R36" s="5">
        <f t="shared" ca="1" si="13"/>
        <v>21162626.792032599</v>
      </c>
    </row>
    <row r="37" spans="4:18" x14ac:dyDescent="0.3">
      <c r="D37">
        <v>35</v>
      </c>
      <c r="E37" s="5">
        <f t="shared" ca="1" si="0"/>
        <v>21162626.792032599</v>
      </c>
      <c r="F37" s="5">
        <f t="shared" ca="1" si="1"/>
        <v>5713909.2338488018</v>
      </c>
      <c r="G37" s="5">
        <f t="shared" ca="1" si="2"/>
        <v>3386020.2867252161</v>
      </c>
      <c r="H37" s="5">
        <f t="shared" ca="1" si="3"/>
        <v>3386020.2867252161</v>
      </c>
      <c r="I37" s="5">
        <f t="shared" ca="1" si="4"/>
        <v>3386020.2867252161</v>
      </c>
      <c r="J37" s="5">
        <f t="shared" ca="1" si="5"/>
        <v>2116262.6792032602</v>
      </c>
      <c r="K37" s="5">
        <f t="shared" ca="1" si="6"/>
        <v>3174394.0188048896</v>
      </c>
      <c r="L37" s="5">
        <f t="shared" ca="1" si="7"/>
        <v>1.0060914649381636</v>
      </c>
      <c r="M37" s="5">
        <f t="shared" ca="1" si="8"/>
        <v>0.94741967261353643</v>
      </c>
      <c r="N37" s="5">
        <f t="shared" ca="1" si="9"/>
        <v>0.87928929452278526</v>
      </c>
      <c r="O37" s="5">
        <f t="shared" ca="1" si="10"/>
        <v>1.0575249298027307</v>
      </c>
      <c r="P37" s="5">
        <f t="shared" ca="1" si="11"/>
        <v>1.0494333086898355</v>
      </c>
      <c r="Q37" s="5">
        <f t="shared" ca="1" si="12"/>
        <v>1.1199889907792284</v>
      </c>
      <c r="R37" s="5">
        <f t="shared" ca="1" si="13"/>
        <v>21290952.697252799</v>
      </c>
    </row>
    <row r="38" spans="4:18" x14ac:dyDescent="0.3">
      <c r="D38">
        <v>36</v>
      </c>
      <c r="E38" s="5">
        <f t="shared" ca="1" si="0"/>
        <v>21290952.697252799</v>
      </c>
      <c r="F38" s="5">
        <f t="shared" ca="1" si="1"/>
        <v>5748557.2282582559</v>
      </c>
      <c r="G38" s="5">
        <f t="shared" ca="1" si="2"/>
        <v>3406552.4315604479</v>
      </c>
      <c r="H38" s="5">
        <f t="shared" ca="1" si="3"/>
        <v>3406552.4315604479</v>
      </c>
      <c r="I38" s="5">
        <f t="shared" ca="1" si="4"/>
        <v>3406552.4315604479</v>
      </c>
      <c r="J38" s="5">
        <f t="shared" ca="1" si="5"/>
        <v>2129095.2697252799</v>
      </c>
      <c r="K38" s="5">
        <f t="shared" ca="1" si="6"/>
        <v>3193642.9045879198</v>
      </c>
      <c r="L38" s="5">
        <f t="shared" ca="1" si="7"/>
        <v>1.0290233369186197</v>
      </c>
      <c r="M38" s="5">
        <f t="shared" ca="1" si="8"/>
        <v>0.97815576894082179</v>
      </c>
      <c r="N38" s="5">
        <f t="shared" ca="1" si="9"/>
        <v>1.3429222299257826</v>
      </c>
      <c r="O38" s="5">
        <f t="shared" ca="1" si="10"/>
        <v>1.1549544442427793</v>
      </c>
      <c r="P38" s="5">
        <f t="shared" ca="1" si="11"/>
        <v>0.90844971536346952</v>
      </c>
      <c r="Q38" s="5">
        <f t="shared" ca="1" si="12"/>
        <v>1.0640239939775877</v>
      </c>
      <c r="R38" s="5">
        <f t="shared" ca="1" si="13"/>
        <v>23088974.9831887</v>
      </c>
    </row>
    <row r="39" spans="4:18" x14ac:dyDescent="0.3">
      <c r="D39">
        <v>37</v>
      </c>
      <c r="E39" s="5">
        <f t="shared" ca="1" si="0"/>
        <v>23088974.9831887</v>
      </c>
      <c r="F39" s="5">
        <f t="shared" ca="1" si="1"/>
        <v>6234023.2454609498</v>
      </c>
      <c r="G39" s="5">
        <f t="shared" ca="1" si="2"/>
        <v>3694235.9973101919</v>
      </c>
      <c r="H39" s="5">
        <f t="shared" ca="1" si="3"/>
        <v>3694235.9973101919</v>
      </c>
      <c r="I39" s="5">
        <f t="shared" ca="1" si="4"/>
        <v>3694235.9973101919</v>
      </c>
      <c r="J39" s="5">
        <f t="shared" ca="1" si="5"/>
        <v>2308897.4983188701</v>
      </c>
      <c r="K39" s="5">
        <f t="shared" ca="1" si="6"/>
        <v>3463346.2474783049</v>
      </c>
      <c r="L39" s="5">
        <f t="shared" ca="1" si="7"/>
        <v>1.0510910209945883</v>
      </c>
      <c r="M39" s="5">
        <f t="shared" ca="1" si="8"/>
        <v>1.1450240142798338</v>
      </c>
      <c r="N39" s="5">
        <f t="shared" ca="1" si="9"/>
        <v>0.98708799565987881</v>
      </c>
      <c r="O39" s="5">
        <f t="shared" ca="1" si="10"/>
        <v>1.1092603645054464</v>
      </c>
      <c r="P39" s="5">
        <f t="shared" ca="1" si="11"/>
        <v>1.0156446054479482</v>
      </c>
      <c r="Q39" s="5">
        <f t="shared" ca="1" si="12"/>
        <v>1.0380338887186662</v>
      </c>
      <c r="R39" s="5">
        <f t="shared" ca="1" si="13"/>
        <v>24467010.426286593</v>
      </c>
    </row>
    <row r="40" spans="4:18" x14ac:dyDescent="0.3">
      <c r="D40">
        <v>38</v>
      </c>
      <c r="E40" s="5">
        <f t="shared" ca="1" si="0"/>
        <v>24467010.426286593</v>
      </c>
      <c r="F40" s="5">
        <f t="shared" ca="1" si="1"/>
        <v>6606092.8150973804</v>
      </c>
      <c r="G40" s="5">
        <f t="shared" ca="1" si="2"/>
        <v>3914721.6682058549</v>
      </c>
      <c r="H40" s="5">
        <f t="shared" ca="1" si="3"/>
        <v>3914721.6682058549</v>
      </c>
      <c r="I40" s="5">
        <f t="shared" ca="1" si="4"/>
        <v>3914721.6682058549</v>
      </c>
      <c r="J40" s="5">
        <f t="shared" ca="1" si="5"/>
        <v>2446701.0426286594</v>
      </c>
      <c r="K40" s="5">
        <f t="shared" ca="1" si="6"/>
        <v>3670051.5639429889</v>
      </c>
      <c r="L40" s="5">
        <f t="shared" ca="1" si="7"/>
        <v>1.0029696001350807</v>
      </c>
      <c r="M40" s="5">
        <f t="shared" ca="1" si="8"/>
        <v>1.0892263441613306</v>
      </c>
      <c r="N40" s="5">
        <f t="shared" ca="1" si="9"/>
        <v>0.99612383033077112</v>
      </c>
      <c r="O40" s="5">
        <f t="shared" ca="1" si="10"/>
        <v>1.0395167329769501</v>
      </c>
      <c r="P40" s="5">
        <f t="shared" ca="1" si="11"/>
        <v>1.0114592208254498</v>
      </c>
      <c r="Q40" s="5">
        <f t="shared" ca="1" si="12"/>
        <v>1.0885755804235757</v>
      </c>
      <c r="R40" s="5">
        <f t="shared" ca="1" si="13"/>
        <v>25328561.303715657</v>
      </c>
    </row>
    <row r="41" spans="4:18" x14ac:dyDescent="0.3">
      <c r="D41">
        <v>39</v>
      </c>
      <c r="E41" s="5">
        <f t="shared" ca="1" si="0"/>
        <v>25328561.303715657</v>
      </c>
      <c r="F41" s="5">
        <f t="shared" ca="1" si="1"/>
        <v>6838711.5520032281</v>
      </c>
      <c r="G41" s="5">
        <f t="shared" ca="1" si="2"/>
        <v>4052569.8085945053</v>
      </c>
      <c r="H41" s="5">
        <f t="shared" ca="1" si="3"/>
        <v>4052569.8085945053</v>
      </c>
      <c r="I41" s="5">
        <f t="shared" ca="1" si="4"/>
        <v>4052569.8085945053</v>
      </c>
      <c r="J41" s="5">
        <f t="shared" ca="1" si="5"/>
        <v>2532856.1303715659</v>
      </c>
      <c r="K41" s="5">
        <f t="shared" ca="1" si="6"/>
        <v>3799284.1955573484</v>
      </c>
      <c r="L41" s="5">
        <f t="shared" ca="1" si="7"/>
        <v>1.0024485711284776</v>
      </c>
      <c r="M41" s="5">
        <f t="shared" ca="1" si="8"/>
        <v>1.0820326549593429</v>
      </c>
      <c r="N41" s="5">
        <f t="shared" ca="1" si="9"/>
        <v>1.1012411364483452</v>
      </c>
      <c r="O41" s="5">
        <f t="shared" ca="1" si="10"/>
        <v>1.0692372726455388</v>
      </c>
      <c r="P41" s="5">
        <f t="shared" ca="1" si="11"/>
        <v>1.7851592152443936</v>
      </c>
      <c r="Q41" s="5">
        <f t="shared" ca="1" si="12"/>
        <v>1.0582811715871474</v>
      </c>
      <c r="R41" s="5">
        <f t="shared" ca="1" si="13"/>
        <v>28578747.155655164</v>
      </c>
    </row>
    <row r="42" spans="4:18" x14ac:dyDescent="0.3">
      <c r="D42">
        <v>40</v>
      </c>
      <c r="E42" s="5">
        <f t="shared" ca="1" si="0"/>
        <v>28578747.155655164</v>
      </c>
      <c r="F42" s="5">
        <f t="shared" ca="1" si="1"/>
        <v>7716261.7320268946</v>
      </c>
      <c r="G42" s="5">
        <f t="shared" ca="1" si="2"/>
        <v>4572599.5449048262</v>
      </c>
      <c r="H42" s="5">
        <f t="shared" ca="1" si="3"/>
        <v>4572599.5449048262</v>
      </c>
      <c r="I42" s="5">
        <f t="shared" ca="1" si="4"/>
        <v>4572599.5449048262</v>
      </c>
      <c r="J42" s="5">
        <f t="shared" ca="1" si="5"/>
        <v>2857874.7155655166</v>
      </c>
      <c r="K42" s="5">
        <f t="shared" ca="1" si="6"/>
        <v>4286812.0733482745</v>
      </c>
      <c r="L42" s="5">
        <f t="shared" ca="1" si="7"/>
        <v>1.0058110515698999</v>
      </c>
      <c r="M42" s="5">
        <f t="shared" ca="1" si="8"/>
        <v>1.2688634593445591</v>
      </c>
      <c r="N42" s="5">
        <f t="shared" ca="1" si="9"/>
        <v>1.1502618388126646</v>
      </c>
      <c r="O42" s="5">
        <f t="shared" ca="1" si="10"/>
        <v>1.1662320877730123</v>
      </c>
      <c r="P42" s="5">
        <f t="shared" ca="1" si="11"/>
        <v>0.75404353756765974</v>
      </c>
      <c r="Q42" s="5">
        <f t="shared" ca="1" si="12"/>
        <v>1.0103051918380093</v>
      </c>
      <c r="R42" s="5">
        <f t="shared" ca="1" si="13"/>
        <v>30641455.33269212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005-FEB8-4FF9-B69E-9D01CA0D4993}">
  <dimension ref="A1:R42"/>
  <sheetViews>
    <sheetView tabSelected="1" topLeftCell="B9" zoomScale="44" workbookViewId="0">
      <selection activeCell="W62" sqref="W62"/>
    </sheetView>
  </sheetViews>
  <sheetFormatPr defaultRowHeight="14.4" x14ac:dyDescent="0.3"/>
  <cols>
    <col min="2" max="2" width="15.33203125" customWidth="1"/>
    <col min="5" max="5" width="19" customWidth="1"/>
    <col min="6" max="6" width="15.109375" customWidth="1"/>
    <col min="7" max="7" width="14.21875" customWidth="1"/>
    <col min="8" max="8" width="13.6640625" customWidth="1"/>
    <col min="9" max="9" width="17.109375" customWidth="1"/>
    <col min="10" max="10" width="14.77734375" customWidth="1"/>
    <col min="11" max="11" width="13.88671875" customWidth="1"/>
    <col min="18" max="18" width="17.6640625" customWidth="1"/>
  </cols>
  <sheetData>
    <row r="1" spans="1:18" x14ac:dyDescent="0.3">
      <c r="A1" t="s">
        <v>29</v>
      </c>
      <c r="M1" s="4"/>
    </row>
    <row r="2" spans="1:18" x14ac:dyDescent="0.3">
      <c r="A2" t="s">
        <v>0</v>
      </c>
      <c r="B2" s="1">
        <v>1500000</v>
      </c>
      <c r="D2" t="s">
        <v>20</v>
      </c>
      <c r="E2" s="4" t="s">
        <v>21</v>
      </c>
      <c r="F2" s="4" t="s">
        <v>23</v>
      </c>
      <c r="G2" s="4" t="s">
        <v>22</v>
      </c>
      <c r="H2" s="4" t="s">
        <v>25</v>
      </c>
      <c r="I2" s="4" t="s">
        <v>24</v>
      </c>
      <c r="J2" s="4" t="s">
        <v>26</v>
      </c>
      <c r="K2" s="4" t="s">
        <v>27</v>
      </c>
      <c r="L2" s="4" t="s">
        <v>31</v>
      </c>
      <c r="M2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30</v>
      </c>
    </row>
    <row r="3" spans="1:18" x14ac:dyDescent="0.3">
      <c r="A3" t="s">
        <v>1</v>
      </c>
      <c r="B3" s="2">
        <v>0.15</v>
      </c>
      <c r="D3">
        <v>1</v>
      </c>
      <c r="E3" s="5">
        <f>B2</f>
        <v>1500000</v>
      </c>
      <c r="F3" s="5">
        <f>$B$3*E3</f>
        <v>225000</v>
      </c>
      <c r="G3" s="5">
        <f>$B$7*E3</f>
        <v>225000</v>
      </c>
      <c r="H3" s="5">
        <f>$B$11*E3</f>
        <v>270000</v>
      </c>
      <c r="I3" s="5">
        <f>$B$15*E3</f>
        <v>420000.00000000006</v>
      </c>
      <c r="J3" s="5">
        <f>$B$19*E3</f>
        <v>225000</v>
      </c>
      <c r="K3" s="5">
        <f>$B$23*E3</f>
        <v>135000</v>
      </c>
      <c r="L3" s="5">
        <f ca="1">1+_xlfn.NORM.INV(RAND(),$B$4,$B$5)</f>
        <v>1.0802513123166824</v>
      </c>
      <c r="M3" s="5">
        <f ca="1">1+_xlfn.NORM.INV(RAND(),$B$8,$B$9)</f>
        <v>0.95562514010643662</v>
      </c>
      <c r="N3" s="5">
        <f ca="1">1+_xlfn.NORM.INV(RAND(),$B$12,$B$13)</f>
        <v>0.99670926005723137</v>
      </c>
      <c r="O3" s="5">
        <f ca="1">1+_xlfn.NORM.INV(RAND(),$B$19,$B$20)</f>
        <v>1.1713960401552515</v>
      </c>
      <c r="P3" s="5">
        <f ca="1">1+_xlfn.NORM.INV(RAND(),$B$20,$B$21)</f>
        <v>0.9901961845583811</v>
      </c>
      <c r="Q3" s="5">
        <f ca="1">1+_xlfn.NORM.INV(RAND(),$B$24,$B$25)</f>
        <v>1.0798249874939247</v>
      </c>
      <c r="R3" s="5">
        <f ca="1">F3*L3+G3*M3+H3*N3+I3*O3+J3*P3+K3*Q3</f>
        <v>1587740.5537131752</v>
      </c>
    </row>
    <row r="4" spans="1:18" x14ac:dyDescent="0.3">
      <c r="A4" t="s">
        <v>9</v>
      </c>
      <c r="B4" s="3">
        <v>4.4400000000000002E-2</v>
      </c>
      <c r="D4">
        <v>2</v>
      </c>
      <c r="E4" s="5">
        <f ca="1">R3</f>
        <v>1587740.5537131752</v>
      </c>
      <c r="F4" s="5">
        <f ca="1">$B$3*E4</f>
        <v>238161.08305697626</v>
      </c>
      <c r="G4" s="5">
        <f ca="1">$B$7*E4</f>
        <v>238161.08305697626</v>
      </c>
      <c r="H4" s="5">
        <f ca="1">$B$11*E4</f>
        <v>285793.2996683715</v>
      </c>
      <c r="I4" s="5">
        <f ca="1">$B$15*E4</f>
        <v>444567.35503968911</v>
      </c>
      <c r="J4" s="5">
        <f ca="1">$B$19*E4</f>
        <v>238161.08305697626</v>
      </c>
      <c r="K4" s="5">
        <f ca="1">$B$23*E4</f>
        <v>142896.64983418575</v>
      </c>
      <c r="L4" s="5">
        <f ca="1">1+_xlfn.NORM.INV(RAND(),$B$4,$B$5)</f>
        <v>1.0436057129022058</v>
      </c>
      <c r="M4" s="5">
        <f ca="1">1+_xlfn.NORM.INV(RAND(),$B$8,$B$9)</f>
        <v>1.1207589678805214</v>
      </c>
      <c r="N4" s="5">
        <f ca="1">1+_xlfn.NORM.INV(RAND(),$B$12,$B$13)</f>
        <v>1.2817451855415909</v>
      </c>
      <c r="O4" s="5">
        <f ca="1">1+_xlfn.NORM.INV(RAND(),$B$19,$B$20)</f>
        <v>1.1173170837163657</v>
      </c>
      <c r="P4" s="5">
        <f ca="1">1+_xlfn.NORM.INV(RAND(),$B$20,$B$21)</f>
        <v>1.2773274263279655</v>
      </c>
      <c r="Q4" s="5">
        <f ca="1">1+_xlfn.NORM.INV(RAND(),$B$24,$B$25)</f>
        <v>1.0682911987550647</v>
      </c>
      <c r="R4" s="5">
        <f ca="1">F4*L4+G4*M4+H4*N4+I4*O4+J4*P4+K4*Q4</f>
        <v>1835369.2396859983</v>
      </c>
    </row>
    <row r="5" spans="1:18" x14ac:dyDescent="0.3">
      <c r="A5" t="s">
        <v>2</v>
      </c>
      <c r="B5" s="3">
        <v>3.2899999999999999E-2</v>
      </c>
      <c r="D5">
        <v>3</v>
      </c>
      <c r="E5" s="5">
        <f t="shared" ref="E5:E42" ca="1" si="0">R4</f>
        <v>1835369.2396859983</v>
      </c>
      <c r="F5" s="5">
        <f t="shared" ref="F5:F42" ca="1" si="1">$B$3*E5</f>
        <v>275305.38595289976</v>
      </c>
      <c r="G5" s="5">
        <f t="shared" ref="G5:G42" ca="1" si="2">$B$7*E5</f>
        <v>275305.38595289976</v>
      </c>
      <c r="H5" s="5">
        <f t="shared" ref="H5:H42" ca="1" si="3">$B$11*E5</f>
        <v>330366.46314347966</v>
      </c>
      <c r="I5" s="5">
        <f t="shared" ref="I5:I42" ca="1" si="4">$B$15*E5</f>
        <v>513903.3871120796</v>
      </c>
      <c r="J5" s="5">
        <f t="shared" ref="J5:J42" ca="1" si="5">$B$19*E5</f>
        <v>275305.38595289976</v>
      </c>
      <c r="K5" s="5">
        <f t="shared" ref="K5:K42" ca="1" si="6">$B$23*E5</f>
        <v>165183.23157173983</v>
      </c>
      <c r="L5" s="5">
        <f t="shared" ref="L5:L42" ca="1" si="7">1+_xlfn.NORM.INV(RAND(),$B$4,$B$5)</f>
        <v>0.98404694135286108</v>
      </c>
      <c r="M5" s="5">
        <f t="shared" ref="M5:M42" ca="1" si="8">1+_xlfn.NORM.INV(RAND(),$B$8,$B$9)</f>
        <v>1.2220897615614457</v>
      </c>
      <c r="N5" s="5">
        <f t="shared" ref="N5:N42" ca="1" si="9">1+_xlfn.NORM.INV(RAND(),$B$12,$B$13)</f>
        <v>1.1630314103664101</v>
      </c>
      <c r="O5" s="5">
        <f t="shared" ref="O5:O42" ca="1" si="10">1+_xlfn.NORM.INV(RAND(),$B$19,$B$20)</f>
        <v>0.9772999933035682</v>
      </c>
      <c r="P5" s="5">
        <f t="shared" ref="P5:P42" ca="1" si="11">1+_xlfn.NORM.INV(RAND(),$B$20,$B$21)</f>
        <v>0.72603297725856053</v>
      </c>
      <c r="Q5" s="5">
        <f t="shared" ref="Q5:Q42" ca="1" si="12">1+_xlfn.NORM.INV(RAND(),$B$24,$B$25)</f>
        <v>1.0119154907114694</v>
      </c>
      <c r="R5" s="5">
        <f t="shared" ref="R5:R42" ca="1" si="13">F5*L5+G5*M5+H5*N5+I5*O5+J5*P5+K5*Q5</f>
        <v>1860857.9266634453</v>
      </c>
    </row>
    <row r="6" spans="1:18" x14ac:dyDescent="0.3">
      <c r="B6" s="3"/>
      <c r="D6">
        <v>4</v>
      </c>
      <c r="E6" s="5">
        <f t="shared" ca="1" si="0"/>
        <v>1860857.9266634453</v>
      </c>
      <c r="F6" s="5">
        <f t="shared" ca="1" si="1"/>
        <v>279128.68899951677</v>
      </c>
      <c r="G6" s="5">
        <f t="shared" ca="1" si="2"/>
        <v>279128.68899951677</v>
      </c>
      <c r="H6" s="5">
        <f t="shared" ca="1" si="3"/>
        <v>334954.42679942015</v>
      </c>
      <c r="I6" s="5">
        <f t="shared" ca="1" si="4"/>
        <v>521040.21946576476</v>
      </c>
      <c r="J6" s="5">
        <f t="shared" ca="1" si="5"/>
        <v>279128.68899951677</v>
      </c>
      <c r="K6" s="5">
        <f t="shared" ca="1" si="6"/>
        <v>167477.21339971008</v>
      </c>
      <c r="L6" s="5">
        <f t="shared" ca="1" si="7"/>
        <v>1.0194416349138531</v>
      </c>
      <c r="M6" s="5">
        <f t="shared" ca="1" si="8"/>
        <v>1.1033163694579093</v>
      </c>
      <c r="N6" s="5">
        <f t="shared" ca="1" si="9"/>
        <v>1.1069829405496814</v>
      </c>
      <c r="O6" s="5">
        <f t="shared" ca="1" si="10"/>
        <v>1.0513324564658526</v>
      </c>
      <c r="P6" s="5">
        <f t="shared" ca="1" si="11"/>
        <v>0.48809893911779634</v>
      </c>
      <c r="Q6" s="5">
        <f t="shared" ca="1" si="12"/>
        <v>1.1261279772673285</v>
      </c>
      <c r="R6" s="5">
        <f t="shared" ca="1" si="13"/>
        <v>1835941.1815427148</v>
      </c>
    </row>
    <row r="7" spans="1:18" x14ac:dyDescent="0.3">
      <c r="A7" t="s">
        <v>4</v>
      </c>
      <c r="B7" s="2">
        <v>0.15</v>
      </c>
      <c r="D7">
        <v>5</v>
      </c>
      <c r="E7" s="5">
        <f t="shared" ca="1" si="0"/>
        <v>1835941.1815427148</v>
      </c>
      <c r="F7" s="5">
        <f t="shared" ca="1" si="1"/>
        <v>275391.1772314072</v>
      </c>
      <c r="G7" s="5">
        <f t="shared" ca="1" si="2"/>
        <v>275391.1772314072</v>
      </c>
      <c r="H7" s="5">
        <f t="shared" ca="1" si="3"/>
        <v>330469.41267768864</v>
      </c>
      <c r="I7" s="5">
        <f t="shared" ca="1" si="4"/>
        <v>514063.5308319602</v>
      </c>
      <c r="J7" s="5">
        <f t="shared" ca="1" si="5"/>
        <v>275391.1772314072</v>
      </c>
      <c r="K7" s="5">
        <f t="shared" ca="1" si="6"/>
        <v>165234.70633884432</v>
      </c>
      <c r="L7" s="5">
        <f t="shared" ca="1" si="7"/>
        <v>1.015120203395715</v>
      </c>
      <c r="M7" s="5">
        <f t="shared" ca="1" si="8"/>
        <v>1.0756355548813838</v>
      </c>
      <c r="N7" s="5">
        <f t="shared" ca="1" si="9"/>
        <v>1.2048891434327285</v>
      </c>
      <c r="O7" s="5">
        <f t="shared" ca="1" si="10"/>
        <v>1.1366547433946044</v>
      </c>
      <c r="P7" s="5">
        <f t="shared" ca="1" si="11"/>
        <v>1.1782011295346648</v>
      </c>
      <c r="Q7" s="5">
        <f t="shared" ca="1" si="12"/>
        <v>1.1597336095662931</v>
      </c>
      <c r="R7" s="5">
        <f t="shared" ca="1" si="13"/>
        <v>2074361.8863594364</v>
      </c>
    </row>
    <row r="8" spans="1:18" x14ac:dyDescent="0.3">
      <c r="A8" t="s">
        <v>10</v>
      </c>
      <c r="B8" s="3">
        <v>7.85E-2</v>
      </c>
      <c r="D8">
        <v>6</v>
      </c>
      <c r="E8" s="5">
        <f t="shared" ca="1" si="0"/>
        <v>2074361.8863594364</v>
      </c>
      <c r="F8" s="5">
        <f t="shared" ca="1" si="1"/>
        <v>311154.28295391548</v>
      </c>
      <c r="G8" s="5">
        <f t="shared" ca="1" si="2"/>
        <v>311154.28295391548</v>
      </c>
      <c r="H8" s="5">
        <f t="shared" ca="1" si="3"/>
        <v>373385.13954469853</v>
      </c>
      <c r="I8" s="5">
        <f t="shared" ca="1" si="4"/>
        <v>580821.32818064222</v>
      </c>
      <c r="J8" s="5">
        <f t="shared" ca="1" si="5"/>
        <v>311154.28295391548</v>
      </c>
      <c r="K8" s="5">
        <f t="shared" ca="1" si="6"/>
        <v>186692.56977234926</v>
      </c>
      <c r="L8" s="5">
        <f t="shared" ca="1" si="7"/>
        <v>1.0468467124622791</v>
      </c>
      <c r="M8" s="5">
        <f t="shared" ca="1" si="8"/>
        <v>1.1166720070387672</v>
      </c>
      <c r="N8" s="5">
        <f t="shared" ca="1" si="9"/>
        <v>1.4387375264126803</v>
      </c>
      <c r="O8" s="5">
        <f t="shared" ca="1" si="10"/>
        <v>1.1465079058979606</v>
      </c>
      <c r="P8" s="5">
        <f t="shared" ca="1" si="11"/>
        <v>1.082951324145871</v>
      </c>
      <c r="Q8" s="5">
        <f t="shared" ca="1" si="12"/>
        <v>1.017954014168271</v>
      </c>
      <c r="R8" s="5">
        <f t="shared" ca="1" si="13"/>
        <v>2403316.9661185294</v>
      </c>
    </row>
    <row r="9" spans="1:18" x14ac:dyDescent="0.3">
      <c r="A9" t="s">
        <v>11</v>
      </c>
      <c r="B9" s="3">
        <v>0.14319999999999999</v>
      </c>
      <c r="D9">
        <v>7</v>
      </c>
      <c r="E9" s="5">
        <f t="shared" ca="1" si="0"/>
        <v>2403316.9661185294</v>
      </c>
      <c r="F9" s="5">
        <f t="shared" ca="1" si="1"/>
        <v>360497.54491777939</v>
      </c>
      <c r="G9" s="5">
        <f t="shared" ca="1" si="2"/>
        <v>360497.54491777939</v>
      </c>
      <c r="H9" s="5">
        <f t="shared" ca="1" si="3"/>
        <v>432597.05390133528</v>
      </c>
      <c r="I9" s="5">
        <f t="shared" ca="1" si="4"/>
        <v>672928.75051318831</v>
      </c>
      <c r="J9" s="5">
        <f t="shared" ca="1" si="5"/>
        <v>360497.54491777939</v>
      </c>
      <c r="K9" s="5">
        <f t="shared" ca="1" si="6"/>
        <v>216298.52695066764</v>
      </c>
      <c r="L9" s="5">
        <f t="shared" ca="1" si="7"/>
        <v>0.99440763796416709</v>
      </c>
      <c r="M9" s="5">
        <f t="shared" ca="1" si="8"/>
        <v>0.97465894654097629</v>
      </c>
      <c r="N9" s="5">
        <f t="shared" ca="1" si="9"/>
        <v>1.0725617741530034</v>
      </c>
      <c r="O9" s="5">
        <f t="shared" ca="1" si="10"/>
        <v>1.1583450692728472</v>
      </c>
      <c r="P9" s="5">
        <f t="shared" ca="1" si="11"/>
        <v>0.98737494450072938</v>
      </c>
      <c r="Q9" s="5">
        <f t="shared" ca="1" si="12"/>
        <v>1.1533360438182512</v>
      </c>
      <c r="R9" s="5">
        <f t="shared" ca="1" si="13"/>
        <v>2558725.5640112497</v>
      </c>
    </row>
    <row r="10" spans="1:18" x14ac:dyDescent="0.3">
      <c r="B10" s="3"/>
      <c r="D10">
        <v>8</v>
      </c>
      <c r="E10" s="5">
        <f t="shared" ca="1" si="0"/>
        <v>2558725.5640112497</v>
      </c>
      <c r="F10" s="5">
        <f t="shared" ca="1" si="1"/>
        <v>383808.83460168744</v>
      </c>
      <c r="G10" s="5">
        <f t="shared" ca="1" si="2"/>
        <v>383808.83460168744</v>
      </c>
      <c r="H10" s="5">
        <f t="shared" ca="1" si="3"/>
        <v>460570.60152202495</v>
      </c>
      <c r="I10" s="5">
        <f t="shared" ca="1" si="4"/>
        <v>716443.15792314999</v>
      </c>
      <c r="J10" s="5">
        <f t="shared" ca="1" si="5"/>
        <v>383808.83460168744</v>
      </c>
      <c r="K10" s="5">
        <f t="shared" ca="1" si="6"/>
        <v>230285.30076101248</v>
      </c>
      <c r="L10" s="5">
        <f t="shared" ca="1" si="7"/>
        <v>1.0156276358578666</v>
      </c>
      <c r="M10" s="5">
        <f t="shared" ca="1" si="8"/>
        <v>1.1050520550799456</v>
      </c>
      <c r="N10" s="5">
        <f t="shared" ca="1" si="9"/>
        <v>0.77820788335253188</v>
      </c>
      <c r="O10" s="5">
        <f t="shared" ca="1" si="10"/>
        <v>1.1095507623073297</v>
      </c>
      <c r="P10" s="5">
        <f t="shared" ca="1" si="11"/>
        <v>0.77506651714438923</v>
      </c>
      <c r="Q10" s="5">
        <f t="shared" ca="1" si="12"/>
        <v>1.0266325923601824</v>
      </c>
      <c r="R10" s="5">
        <f t="shared" ca="1" si="13"/>
        <v>2501181.0976973674</v>
      </c>
    </row>
    <row r="11" spans="1:18" x14ac:dyDescent="0.3">
      <c r="A11" t="s">
        <v>5</v>
      </c>
      <c r="B11" s="2">
        <v>0.18</v>
      </c>
      <c r="D11">
        <v>9</v>
      </c>
      <c r="E11" s="5">
        <f t="shared" ca="1" si="0"/>
        <v>2501181.0976973674</v>
      </c>
      <c r="F11" s="5">
        <f t="shared" ca="1" si="1"/>
        <v>375177.16465460509</v>
      </c>
      <c r="G11" s="5">
        <f t="shared" ca="1" si="2"/>
        <v>375177.16465460509</v>
      </c>
      <c r="H11" s="5">
        <f t="shared" ca="1" si="3"/>
        <v>450212.59758552612</v>
      </c>
      <c r="I11" s="5">
        <f t="shared" ca="1" si="4"/>
        <v>700330.70735526294</v>
      </c>
      <c r="J11" s="5">
        <f t="shared" ca="1" si="5"/>
        <v>375177.16465460509</v>
      </c>
      <c r="K11" s="5">
        <f t="shared" ca="1" si="6"/>
        <v>225106.29879276306</v>
      </c>
      <c r="L11" s="5">
        <f t="shared" ca="1" si="7"/>
        <v>1.1133607223715996</v>
      </c>
      <c r="M11" s="5">
        <f t="shared" ca="1" si="8"/>
        <v>1.1997132639134009</v>
      </c>
      <c r="N11" s="5">
        <f t="shared" ca="1" si="9"/>
        <v>1.0470563030524112</v>
      </c>
      <c r="O11" s="5">
        <f t="shared" ca="1" si="10"/>
        <v>1.1671074487130231</v>
      </c>
      <c r="P11" s="5">
        <f t="shared" ca="1" si="11"/>
        <v>1.0409223833569627</v>
      </c>
      <c r="Q11" s="5">
        <f t="shared" ca="1" si="12"/>
        <v>1.0342861911404848</v>
      </c>
      <c r="R11" s="5">
        <f t="shared" ca="1" si="13"/>
        <v>2779926.3077365211</v>
      </c>
    </row>
    <row r="12" spans="1:18" x14ac:dyDescent="0.3">
      <c r="A12" t="s">
        <v>12</v>
      </c>
      <c r="B12" s="3">
        <v>9.5500000000000002E-2</v>
      </c>
      <c r="D12">
        <v>10</v>
      </c>
      <c r="E12" s="5">
        <f t="shared" ca="1" si="0"/>
        <v>2779926.3077365211</v>
      </c>
      <c r="F12" s="5">
        <f t="shared" ca="1" si="1"/>
        <v>416988.94616047817</v>
      </c>
      <c r="G12" s="5">
        <f t="shared" ca="1" si="2"/>
        <v>416988.94616047817</v>
      </c>
      <c r="H12" s="5">
        <f t="shared" ca="1" si="3"/>
        <v>500386.73539257376</v>
      </c>
      <c r="I12" s="5">
        <f t="shared" ca="1" si="4"/>
        <v>778379.36616622598</v>
      </c>
      <c r="J12" s="5">
        <f t="shared" ca="1" si="5"/>
        <v>416988.94616047817</v>
      </c>
      <c r="K12" s="5">
        <f t="shared" ca="1" si="6"/>
        <v>250193.36769628688</v>
      </c>
      <c r="L12" s="5">
        <f t="shared" ca="1" si="7"/>
        <v>0.99130092122787605</v>
      </c>
      <c r="M12" s="5">
        <f t="shared" ca="1" si="8"/>
        <v>0.93356558008526047</v>
      </c>
      <c r="N12" s="5">
        <f t="shared" ca="1" si="9"/>
        <v>1.1954674637406373</v>
      </c>
      <c r="O12" s="5">
        <f t="shared" ca="1" si="10"/>
        <v>1.1823145613796666</v>
      </c>
      <c r="P12" s="5">
        <f t="shared" ca="1" si="11"/>
        <v>0.75176641790544019</v>
      </c>
      <c r="Q12" s="5">
        <f t="shared" ca="1" si="12"/>
        <v>1.138129081956549</v>
      </c>
      <c r="R12" s="5">
        <f t="shared" ca="1" si="13"/>
        <v>2919364.0084762126</v>
      </c>
    </row>
    <row r="13" spans="1:18" x14ac:dyDescent="0.3">
      <c r="A13" t="s">
        <v>13</v>
      </c>
      <c r="B13" s="3">
        <v>0.17680000000000001</v>
      </c>
      <c r="D13">
        <v>11</v>
      </c>
      <c r="E13" s="5">
        <f t="shared" ca="1" si="0"/>
        <v>2919364.0084762126</v>
      </c>
      <c r="F13" s="5">
        <f t="shared" ca="1" si="1"/>
        <v>437904.60127143189</v>
      </c>
      <c r="G13" s="5">
        <f t="shared" ca="1" si="2"/>
        <v>437904.60127143189</v>
      </c>
      <c r="H13" s="5">
        <f t="shared" ca="1" si="3"/>
        <v>525485.52152571827</v>
      </c>
      <c r="I13" s="5">
        <f t="shared" ca="1" si="4"/>
        <v>817421.92237333965</v>
      </c>
      <c r="J13" s="5">
        <f t="shared" ca="1" si="5"/>
        <v>437904.60127143189</v>
      </c>
      <c r="K13" s="5">
        <f t="shared" ca="1" si="6"/>
        <v>262742.76076285914</v>
      </c>
      <c r="L13" s="5">
        <f t="shared" ca="1" si="7"/>
        <v>1.0274707279757522</v>
      </c>
      <c r="M13" s="5">
        <f t="shared" ca="1" si="8"/>
        <v>0.81406829259970759</v>
      </c>
      <c r="N13" s="5">
        <f t="shared" ca="1" si="9"/>
        <v>1.690354146907068</v>
      </c>
      <c r="O13" s="5">
        <f t="shared" ca="1" si="10"/>
        <v>1.2626972392067635</v>
      </c>
      <c r="P13" s="5">
        <f t="shared" ca="1" si="11"/>
        <v>1.2124208304045234</v>
      </c>
      <c r="Q13" s="5">
        <f t="shared" ca="1" si="12"/>
        <v>1.065769358865839</v>
      </c>
      <c r="R13" s="5">
        <f t="shared" ca="1" si="13"/>
        <v>3537779.2896257467</v>
      </c>
    </row>
    <row r="14" spans="1:18" x14ac:dyDescent="0.3">
      <c r="B14" s="3"/>
      <c r="D14">
        <v>12</v>
      </c>
      <c r="E14" s="5">
        <f t="shared" ca="1" si="0"/>
        <v>3537779.2896257467</v>
      </c>
      <c r="F14" s="5">
        <f t="shared" ca="1" si="1"/>
        <v>530666.89344386198</v>
      </c>
      <c r="G14" s="5">
        <f t="shared" ca="1" si="2"/>
        <v>530666.89344386198</v>
      </c>
      <c r="H14" s="5">
        <f t="shared" ca="1" si="3"/>
        <v>636800.27213263442</v>
      </c>
      <c r="I14" s="5">
        <f t="shared" ca="1" si="4"/>
        <v>990578.20109520911</v>
      </c>
      <c r="J14" s="5">
        <f t="shared" ca="1" si="5"/>
        <v>530666.89344386198</v>
      </c>
      <c r="K14" s="5">
        <f t="shared" ca="1" si="6"/>
        <v>318400.13606631721</v>
      </c>
      <c r="L14" s="5">
        <f t="shared" ca="1" si="7"/>
        <v>1.0305279251590092</v>
      </c>
      <c r="M14" s="5">
        <f t="shared" ca="1" si="8"/>
        <v>1.3393079871926554</v>
      </c>
      <c r="N14" s="5">
        <f t="shared" ca="1" si="9"/>
        <v>1.1531107705783323</v>
      </c>
      <c r="O14" s="5">
        <f t="shared" ca="1" si="10"/>
        <v>1.1375572596799606</v>
      </c>
      <c r="P14" s="5">
        <f t="shared" ca="1" si="11"/>
        <v>0.83435206642787851</v>
      </c>
      <c r="Q14" s="5">
        <f t="shared" ca="1" si="12"/>
        <v>0.96732496703047677</v>
      </c>
      <c r="R14" s="5">
        <f t="shared" ca="1" si="13"/>
        <v>3869493.5582718812</v>
      </c>
    </row>
    <row r="15" spans="1:18" x14ac:dyDescent="0.3">
      <c r="A15" t="s">
        <v>6</v>
      </c>
      <c r="B15" s="2">
        <v>0.28000000000000003</v>
      </c>
      <c r="D15">
        <v>13</v>
      </c>
      <c r="E15" s="5">
        <f t="shared" ca="1" si="0"/>
        <v>3869493.5582718812</v>
      </c>
      <c r="F15" s="5">
        <f t="shared" ca="1" si="1"/>
        <v>580424.03374078218</v>
      </c>
      <c r="G15" s="5">
        <f t="shared" ca="1" si="2"/>
        <v>580424.03374078218</v>
      </c>
      <c r="H15" s="5">
        <f t="shared" ca="1" si="3"/>
        <v>696508.84048893861</v>
      </c>
      <c r="I15" s="5">
        <f t="shared" ca="1" si="4"/>
        <v>1083458.1963161267</v>
      </c>
      <c r="J15" s="5">
        <f t="shared" ca="1" si="5"/>
        <v>580424.03374078218</v>
      </c>
      <c r="K15" s="5">
        <f t="shared" ca="1" si="6"/>
        <v>348254.42024446931</v>
      </c>
      <c r="L15" s="5">
        <f t="shared" ca="1" si="7"/>
        <v>0.97215496202482332</v>
      </c>
      <c r="M15" s="5">
        <f t="shared" ca="1" si="8"/>
        <v>1.0870723816514947</v>
      </c>
      <c r="N15" s="5">
        <f t="shared" ca="1" si="9"/>
        <v>1.0025414237647983</v>
      </c>
      <c r="O15" s="5">
        <f t="shared" ca="1" si="10"/>
        <v>1.2174390202076644</v>
      </c>
      <c r="P15" s="5">
        <f t="shared" ca="1" si="11"/>
        <v>1.4767169090774763</v>
      </c>
      <c r="Q15" s="5">
        <f t="shared" ca="1" si="12"/>
        <v>1.0655723746902752</v>
      </c>
      <c r="R15" s="5">
        <f t="shared" ca="1" si="13"/>
        <v>4440760.5654097954</v>
      </c>
    </row>
    <row r="16" spans="1:18" x14ac:dyDescent="0.3">
      <c r="A16" t="s">
        <v>14</v>
      </c>
      <c r="B16" s="3">
        <v>9.2200000000000004E-2</v>
      </c>
      <c r="D16">
        <v>14</v>
      </c>
      <c r="E16" s="5">
        <f t="shared" ca="1" si="0"/>
        <v>4440760.5654097954</v>
      </c>
      <c r="F16" s="5">
        <f t="shared" ca="1" si="1"/>
        <v>666114.08481146931</v>
      </c>
      <c r="G16" s="5">
        <f t="shared" ca="1" si="2"/>
        <v>666114.08481146931</v>
      </c>
      <c r="H16" s="5">
        <f t="shared" ca="1" si="3"/>
        <v>799336.90177376312</v>
      </c>
      <c r="I16" s="5">
        <f t="shared" ca="1" si="4"/>
        <v>1243412.9583147429</v>
      </c>
      <c r="J16" s="5">
        <f t="shared" ca="1" si="5"/>
        <v>666114.08481146931</v>
      </c>
      <c r="K16" s="5">
        <f t="shared" ca="1" si="6"/>
        <v>399668.45088688156</v>
      </c>
      <c r="L16" s="5">
        <f t="shared" ca="1" si="7"/>
        <v>1.0692581894653319</v>
      </c>
      <c r="M16" s="5">
        <f t="shared" ca="1" si="8"/>
        <v>0.87616083278719292</v>
      </c>
      <c r="N16" s="5">
        <f t="shared" ca="1" si="9"/>
        <v>1.3212470604709645</v>
      </c>
      <c r="O16" s="5">
        <f t="shared" ca="1" si="10"/>
        <v>1.068868563107402</v>
      </c>
      <c r="P16" s="5">
        <f t="shared" ca="1" si="11"/>
        <v>1.0063301144208281</v>
      </c>
      <c r="Q16" s="5">
        <f t="shared" ca="1" si="12"/>
        <v>1.1209091011287211</v>
      </c>
      <c r="R16" s="5">
        <f t="shared" ca="1" si="13"/>
        <v>4799360.2326988941</v>
      </c>
    </row>
    <row r="17" spans="1:18" x14ac:dyDescent="0.3">
      <c r="A17" t="s">
        <v>15</v>
      </c>
      <c r="B17" s="3">
        <v>0.19550000000000001</v>
      </c>
      <c r="D17">
        <v>15</v>
      </c>
      <c r="E17" s="5">
        <f t="shared" ca="1" si="0"/>
        <v>4799360.2326988941</v>
      </c>
      <c r="F17" s="5">
        <f t="shared" ca="1" si="1"/>
        <v>719904.03490483412</v>
      </c>
      <c r="G17" s="5">
        <f t="shared" ca="1" si="2"/>
        <v>719904.03490483412</v>
      </c>
      <c r="H17" s="5">
        <f t="shared" ca="1" si="3"/>
        <v>863884.84188580094</v>
      </c>
      <c r="I17" s="5">
        <f t="shared" ca="1" si="4"/>
        <v>1343820.8651556906</v>
      </c>
      <c r="J17" s="5">
        <f t="shared" ca="1" si="5"/>
        <v>719904.03490483412</v>
      </c>
      <c r="K17" s="5">
        <f t="shared" ca="1" si="6"/>
        <v>431942.42094290047</v>
      </c>
      <c r="L17" s="5">
        <f t="shared" ca="1" si="7"/>
        <v>1.0325951121373307</v>
      </c>
      <c r="M17" s="5">
        <f t="shared" ca="1" si="8"/>
        <v>1.030922437353603</v>
      </c>
      <c r="N17" s="5">
        <f t="shared" ca="1" si="9"/>
        <v>1.3321421606265373</v>
      </c>
      <c r="O17" s="5">
        <f t="shared" ca="1" si="10"/>
        <v>1.0971633432679397</v>
      </c>
      <c r="P17" s="5">
        <f t="shared" ca="1" si="11"/>
        <v>0.97403605119860071</v>
      </c>
      <c r="Q17" s="5">
        <f t="shared" ca="1" si="12"/>
        <v>1.1626258949234427</v>
      </c>
      <c r="R17" s="5">
        <f t="shared" ca="1" si="13"/>
        <v>5314142.9500499386</v>
      </c>
    </row>
    <row r="18" spans="1:18" x14ac:dyDescent="0.3">
      <c r="B18" s="3"/>
      <c r="D18">
        <v>16</v>
      </c>
      <c r="E18" s="5">
        <f t="shared" ca="1" si="0"/>
        <v>5314142.9500499386</v>
      </c>
      <c r="F18" s="5">
        <f t="shared" ca="1" si="1"/>
        <v>797121.44250749075</v>
      </c>
      <c r="G18" s="5">
        <f t="shared" ca="1" si="2"/>
        <v>797121.44250749075</v>
      </c>
      <c r="H18" s="5">
        <f t="shared" ca="1" si="3"/>
        <v>956545.73100898892</v>
      </c>
      <c r="I18" s="5">
        <f t="shared" ca="1" si="4"/>
        <v>1487960.0260139829</v>
      </c>
      <c r="J18" s="5">
        <f t="shared" ca="1" si="5"/>
        <v>797121.44250749075</v>
      </c>
      <c r="K18" s="5">
        <f t="shared" ca="1" si="6"/>
        <v>478272.86550449446</v>
      </c>
      <c r="L18" s="5">
        <f t="shared" ca="1" si="7"/>
        <v>1.0186179051476429</v>
      </c>
      <c r="M18" s="5">
        <f t="shared" ca="1" si="8"/>
        <v>1.1862833599787725</v>
      </c>
      <c r="N18" s="5">
        <f t="shared" ca="1" si="9"/>
        <v>0.73385478874564392</v>
      </c>
      <c r="O18" s="5">
        <f t="shared" ca="1" si="10"/>
        <v>1.1656850675596289</v>
      </c>
      <c r="P18" s="5">
        <f t="shared" ca="1" si="11"/>
        <v>1.0549260393800013</v>
      </c>
      <c r="Q18" s="5">
        <f t="shared" ca="1" si="12"/>
        <v>1.1067462875460634</v>
      </c>
      <c r="R18" s="5">
        <f t="shared" ca="1" si="13"/>
        <v>5564263.4104298633</v>
      </c>
    </row>
    <row r="19" spans="1:18" x14ac:dyDescent="0.3">
      <c r="A19" t="s">
        <v>7</v>
      </c>
      <c r="B19" s="2">
        <v>0.15</v>
      </c>
      <c r="D19">
        <v>17</v>
      </c>
      <c r="E19" s="5">
        <f t="shared" ca="1" si="0"/>
        <v>5564263.4104298633</v>
      </c>
      <c r="F19" s="5">
        <f t="shared" ca="1" si="1"/>
        <v>834639.51156447944</v>
      </c>
      <c r="G19" s="5">
        <f t="shared" ca="1" si="2"/>
        <v>834639.51156447944</v>
      </c>
      <c r="H19" s="5">
        <f t="shared" ca="1" si="3"/>
        <v>1001567.4138773753</v>
      </c>
      <c r="I19" s="5">
        <f t="shared" ca="1" si="4"/>
        <v>1557993.7549203618</v>
      </c>
      <c r="J19" s="5">
        <f t="shared" ca="1" si="5"/>
        <v>834639.51156447944</v>
      </c>
      <c r="K19" s="5">
        <f t="shared" ca="1" si="6"/>
        <v>500783.70693868765</v>
      </c>
      <c r="L19" s="5">
        <f t="shared" ca="1" si="7"/>
        <v>1.0416529737625657</v>
      </c>
      <c r="M19" s="5">
        <f t="shared" ca="1" si="8"/>
        <v>0.94557559477777464</v>
      </c>
      <c r="N19" s="5">
        <f t="shared" ca="1" si="9"/>
        <v>1.2256613070299858</v>
      </c>
      <c r="O19" s="5">
        <f t="shared" ca="1" si="10"/>
        <v>1.137326201810881</v>
      </c>
      <c r="P19" s="5">
        <f t="shared" ca="1" si="11"/>
        <v>1.2777294083430175</v>
      </c>
      <c r="Q19" s="5">
        <f t="shared" ca="1" si="12"/>
        <v>1.0978362781151969</v>
      </c>
      <c r="R19" s="5">
        <f t="shared" ca="1" si="13"/>
        <v>6274370.9973710114</v>
      </c>
    </row>
    <row r="20" spans="1:18" x14ac:dyDescent="0.3">
      <c r="A20" t="s">
        <v>16</v>
      </c>
      <c r="B20" s="3">
        <v>5.57E-2</v>
      </c>
      <c r="D20">
        <v>18</v>
      </c>
      <c r="E20" s="5">
        <f t="shared" ca="1" si="0"/>
        <v>6274370.9973710114</v>
      </c>
      <c r="F20" s="5">
        <f t="shared" ca="1" si="1"/>
        <v>941155.64960565174</v>
      </c>
      <c r="G20" s="5">
        <f t="shared" ca="1" si="2"/>
        <v>941155.64960565174</v>
      </c>
      <c r="H20" s="5">
        <f t="shared" ca="1" si="3"/>
        <v>1129386.779526782</v>
      </c>
      <c r="I20" s="5">
        <f t="shared" ca="1" si="4"/>
        <v>1756823.8792638835</v>
      </c>
      <c r="J20" s="5">
        <f t="shared" ca="1" si="5"/>
        <v>941155.64960565174</v>
      </c>
      <c r="K20" s="5">
        <f t="shared" ca="1" si="6"/>
        <v>564693.38976339099</v>
      </c>
      <c r="L20" s="5">
        <f t="shared" ca="1" si="7"/>
        <v>1.0528661729763693</v>
      </c>
      <c r="M20" s="5">
        <f t="shared" ca="1" si="8"/>
        <v>0.94949773888676248</v>
      </c>
      <c r="N20" s="5">
        <f t="shared" ca="1" si="9"/>
        <v>0.88493651956182284</v>
      </c>
      <c r="O20" s="5">
        <f t="shared" ca="1" si="10"/>
        <v>1.1043273649241574</v>
      </c>
      <c r="P20" s="5">
        <f t="shared" ca="1" si="11"/>
        <v>0.7376124957364032</v>
      </c>
      <c r="Q20" s="5">
        <f t="shared" ca="1" si="12"/>
        <v>1.0266166331689954</v>
      </c>
      <c r="R20" s="5">
        <f t="shared" ca="1" si="13"/>
        <v>6098012.1935070669</v>
      </c>
    </row>
    <row r="21" spans="1:18" x14ac:dyDescent="0.3">
      <c r="A21" t="s">
        <v>17</v>
      </c>
      <c r="B21" s="3">
        <v>0.23599999999999999</v>
      </c>
      <c r="D21">
        <v>19</v>
      </c>
      <c r="E21" s="5">
        <f t="shared" ca="1" si="0"/>
        <v>6098012.1935070669</v>
      </c>
      <c r="F21" s="5">
        <f t="shared" ca="1" si="1"/>
        <v>914701.82902606006</v>
      </c>
      <c r="G21" s="5">
        <f t="shared" ca="1" si="2"/>
        <v>914701.82902606006</v>
      </c>
      <c r="H21" s="5">
        <f t="shared" ca="1" si="3"/>
        <v>1097642.1948312721</v>
      </c>
      <c r="I21" s="5">
        <f t="shared" ca="1" si="4"/>
        <v>1707443.4141819789</v>
      </c>
      <c r="J21" s="5">
        <f t="shared" ca="1" si="5"/>
        <v>914701.82902606006</v>
      </c>
      <c r="K21" s="5">
        <f t="shared" ca="1" si="6"/>
        <v>548821.09741563606</v>
      </c>
      <c r="L21" s="5">
        <f t="shared" ca="1" si="7"/>
        <v>1.0625666205436057</v>
      </c>
      <c r="M21" s="5">
        <f t="shared" ca="1" si="8"/>
        <v>1.1987017746794673</v>
      </c>
      <c r="N21" s="5">
        <f t="shared" ca="1" si="9"/>
        <v>0.86280093826745063</v>
      </c>
      <c r="O21" s="5">
        <f t="shared" ca="1" si="10"/>
        <v>1.1493859594905256</v>
      </c>
      <c r="P21" s="5">
        <f t="shared" ca="1" si="11"/>
        <v>1.4771564872816318</v>
      </c>
      <c r="Q21" s="5">
        <f t="shared" ca="1" si="12"/>
        <v>1.1808935430016771</v>
      </c>
      <c r="R21" s="5">
        <f t="shared" ca="1" si="13"/>
        <v>6977201.5703725033</v>
      </c>
    </row>
    <row r="22" spans="1:18" x14ac:dyDescent="0.3">
      <c r="B22" s="3"/>
      <c r="D22">
        <v>20</v>
      </c>
      <c r="E22" s="5">
        <f t="shared" ca="1" si="0"/>
        <v>6977201.5703725033</v>
      </c>
      <c r="F22" s="5">
        <f t="shared" ca="1" si="1"/>
        <v>1046580.2355558755</v>
      </c>
      <c r="G22" s="5">
        <f t="shared" ca="1" si="2"/>
        <v>1046580.2355558755</v>
      </c>
      <c r="H22" s="5">
        <f t="shared" ca="1" si="3"/>
        <v>1255896.2826670506</v>
      </c>
      <c r="I22" s="5">
        <f t="shared" ca="1" si="4"/>
        <v>1953616.4397043011</v>
      </c>
      <c r="J22" s="5">
        <f t="shared" ca="1" si="5"/>
        <v>1046580.2355558755</v>
      </c>
      <c r="K22" s="5">
        <f t="shared" ca="1" si="6"/>
        <v>627948.1413335253</v>
      </c>
      <c r="L22" s="5">
        <f t="shared" ca="1" si="7"/>
        <v>1.0699953577849455</v>
      </c>
      <c r="M22" s="5">
        <f t="shared" ca="1" si="8"/>
        <v>1.2202712062865451</v>
      </c>
      <c r="N22" s="5">
        <f t="shared" ca="1" si="9"/>
        <v>1.0851338822102925</v>
      </c>
      <c r="O22" s="5">
        <f t="shared" ca="1" si="10"/>
        <v>1.2147206859980559</v>
      </c>
      <c r="P22" s="5">
        <f t="shared" ca="1" si="11"/>
        <v>1.1003200551590493</v>
      </c>
      <c r="Q22" s="5">
        <f t="shared" ca="1" si="12"/>
        <v>1.0668132910297465</v>
      </c>
      <c r="R22" s="5">
        <f t="shared" ca="1" si="13"/>
        <v>7954338.276557588</v>
      </c>
    </row>
    <row r="23" spans="1:18" x14ac:dyDescent="0.3">
      <c r="A23" t="s">
        <v>8</v>
      </c>
      <c r="B23" s="2">
        <v>0.09</v>
      </c>
      <c r="D23">
        <v>21</v>
      </c>
      <c r="E23" s="5">
        <f t="shared" ca="1" si="0"/>
        <v>7954338.276557588</v>
      </c>
      <c r="F23" s="5">
        <f t="shared" ca="1" si="1"/>
        <v>1193150.7414836381</v>
      </c>
      <c r="G23" s="5">
        <f t="shared" ca="1" si="2"/>
        <v>1193150.7414836381</v>
      </c>
      <c r="H23" s="5">
        <f t="shared" ca="1" si="3"/>
        <v>1431780.8897803659</v>
      </c>
      <c r="I23" s="5">
        <f t="shared" ca="1" si="4"/>
        <v>2227214.717436125</v>
      </c>
      <c r="J23" s="5">
        <f t="shared" ca="1" si="5"/>
        <v>1193150.7414836381</v>
      </c>
      <c r="K23" s="5">
        <f t="shared" ca="1" si="6"/>
        <v>715890.44489018293</v>
      </c>
      <c r="L23" s="5">
        <f t="shared" ca="1" si="7"/>
        <v>0.98103151170783254</v>
      </c>
      <c r="M23" s="5">
        <f t="shared" ca="1" si="8"/>
        <v>1.1795603416603146</v>
      </c>
      <c r="N23" s="5">
        <f t="shared" ca="1" si="9"/>
        <v>1.1756255071030104</v>
      </c>
      <c r="O23" s="5">
        <f t="shared" ca="1" si="10"/>
        <v>1.1815470914180937</v>
      </c>
      <c r="P23" s="5">
        <f t="shared" ca="1" si="11"/>
        <v>1.3629863984030981</v>
      </c>
      <c r="Q23" s="5">
        <f t="shared" ca="1" si="12"/>
        <v>1.172894468292941</v>
      </c>
      <c r="R23" s="5">
        <f t="shared" ca="1" si="13"/>
        <v>9358621.1524506174</v>
      </c>
    </row>
    <row r="24" spans="1:18" x14ac:dyDescent="0.3">
      <c r="A24" t="s">
        <v>18</v>
      </c>
      <c r="B24" s="3">
        <v>8.9200000000000002E-2</v>
      </c>
      <c r="D24">
        <v>22</v>
      </c>
      <c r="E24" s="5">
        <f t="shared" ca="1" si="0"/>
        <v>9358621.1524506174</v>
      </c>
      <c r="F24" s="5">
        <f t="shared" ca="1" si="1"/>
        <v>1403793.1728675927</v>
      </c>
      <c r="G24" s="5">
        <f t="shared" ca="1" si="2"/>
        <v>1403793.1728675927</v>
      </c>
      <c r="H24" s="5">
        <f t="shared" ca="1" si="3"/>
        <v>1684551.807441111</v>
      </c>
      <c r="I24" s="5">
        <f t="shared" ca="1" si="4"/>
        <v>2620413.9226861731</v>
      </c>
      <c r="J24" s="5">
        <f t="shared" ca="1" si="5"/>
        <v>1403793.1728675927</v>
      </c>
      <c r="K24" s="5">
        <f t="shared" ca="1" si="6"/>
        <v>842275.90372055548</v>
      </c>
      <c r="L24" s="5">
        <f t="shared" ca="1" si="7"/>
        <v>1.0515027815667848</v>
      </c>
      <c r="M24" s="5">
        <f t="shared" ca="1" si="8"/>
        <v>1.0015005988361316</v>
      </c>
      <c r="N24" s="5">
        <f t="shared" ca="1" si="9"/>
        <v>0.9883410135116778</v>
      </c>
      <c r="O24" s="5">
        <f t="shared" ca="1" si="10"/>
        <v>1.123570063469888</v>
      </c>
      <c r="P24" s="5">
        <f t="shared" ca="1" si="11"/>
        <v>1.2341516514610089</v>
      </c>
      <c r="Q24" s="5">
        <f t="shared" ca="1" si="12"/>
        <v>1.0381425311733088</v>
      </c>
      <c r="R24" s="5">
        <f t="shared" ca="1" si="13"/>
        <v>10098018.508631835</v>
      </c>
    </row>
    <row r="25" spans="1:18" x14ac:dyDescent="0.3">
      <c r="A25" t="s">
        <v>19</v>
      </c>
      <c r="B25" s="3">
        <v>5.1999999999999998E-2</v>
      </c>
      <c r="D25">
        <v>23</v>
      </c>
      <c r="E25" s="5">
        <f t="shared" ca="1" si="0"/>
        <v>10098018.508631835</v>
      </c>
      <c r="F25" s="5">
        <f t="shared" ca="1" si="1"/>
        <v>1514702.7762947751</v>
      </c>
      <c r="G25" s="5">
        <f t="shared" ca="1" si="2"/>
        <v>1514702.7762947751</v>
      </c>
      <c r="H25" s="5">
        <f t="shared" ca="1" si="3"/>
        <v>1817643.3315537302</v>
      </c>
      <c r="I25" s="5">
        <f t="shared" ca="1" si="4"/>
        <v>2827445.182416914</v>
      </c>
      <c r="J25" s="5">
        <f t="shared" ca="1" si="5"/>
        <v>1514702.7762947751</v>
      </c>
      <c r="K25" s="5">
        <f t="shared" ca="1" si="6"/>
        <v>908821.66577686509</v>
      </c>
      <c r="L25" s="5">
        <f t="shared" ca="1" si="7"/>
        <v>1.0621374470771765</v>
      </c>
      <c r="M25" s="5">
        <f t="shared" ca="1" si="8"/>
        <v>1.1156220527955871</v>
      </c>
      <c r="N25" s="5">
        <f t="shared" ca="1" si="9"/>
        <v>0.83083248349061201</v>
      </c>
      <c r="O25" s="5">
        <f t="shared" ca="1" si="10"/>
        <v>1.0571580964827116</v>
      </c>
      <c r="P25" s="5">
        <f t="shared" ca="1" si="11"/>
        <v>0.6225201827739999</v>
      </c>
      <c r="Q25" s="5">
        <f t="shared" ca="1" si="12"/>
        <v>1.1421273434720338</v>
      </c>
      <c r="R25" s="5">
        <f t="shared" ca="1" si="13"/>
        <v>9778795.1747384779</v>
      </c>
    </row>
    <row r="26" spans="1:18" x14ac:dyDescent="0.3">
      <c r="D26">
        <v>24</v>
      </c>
      <c r="E26" s="5">
        <f t="shared" ca="1" si="0"/>
        <v>9778795.1747384779</v>
      </c>
      <c r="F26" s="5">
        <f t="shared" ca="1" si="1"/>
        <v>1466819.2762107716</v>
      </c>
      <c r="G26" s="5">
        <f t="shared" ca="1" si="2"/>
        <v>1466819.2762107716</v>
      </c>
      <c r="H26" s="5">
        <f t="shared" ca="1" si="3"/>
        <v>1760183.131452926</v>
      </c>
      <c r="I26" s="5">
        <f t="shared" ca="1" si="4"/>
        <v>2738062.648926774</v>
      </c>
      <c r="J26" s="5">
        <f t="shared" ca="1" si="5"/>
        <v>1466819.2762107716</v>
      </c>
      <c r="K26" s="5">
        <f t="shared" ca="1" si="6"/>
        <v>880091.56572646298</v>
      </c>
      <c r="L26" s="5">
        <f t="shared" ca="1" si="7"/>
        <v>0.98121314943983162</v>
      </c>
      <c r="M26" s="5">
        <f t="shared" ca="1" si="8"/>
        <v>0.92903144860734199</v>
      </c>
      <c r="N26" s="5">
        <f t="shared" ca="1" si="9"/>
        <v>1.2948618495973976</v>
      </c>
      <c r="O26" s="5">
        <f t="shared" ca="1" si="10"/>
        <v>1.1004910708572453</v>
      </c>
      <c r="P26" s="5">
        <f t="shared" ca="1" si="11"/>
        <v>1.4365910028043771</v>
      </c>
      <c r="Q26" s="5">
        <f t="shared" ca="1" si="12"/>
        <v>1.0703689325129588</v>
      </c>
      <c r="R26" s="5">
        <f t="shared" ca="1" si="13"/>
        <v>11143633.125172732</v>
      </c>
    </row>
    <row r="27" spans="1:18" x14ac:dyDescent="0.3">
      <c r="D27">
        <v>25</v>
      </c>
      <c r="E27" s="5">
        <f t="shared" ca="1" si="0"/>
        <v>11143633.125172732</v>
      </c>
      <c r="F27" s="5">
        <f t="shared" ca="1" si="1"/>
        <v>1671544.9687759099</v>
      </c>
      <c r="G27" s="5">
        <f t="shared" ca="1" si="2"/>
        <v>1671544.9687759099</v>
      </c>
      <c r="H27" s="5">
        <f t="shared" ca="1" si="3"/>
        <v>2005853.9625310916</v>
      </c>
      <c r="I27" s="5">
        <f t="shared" ca="1" si="4"/>
        <v>3120217.2750483654</v>
      </c>
      <c r="J27" s="5">
        <f t="shared" ca="1" si="5"/>
        <v>1671544.9687759099</v>
      </c>
      <c r="K27" s="5">
        <f t="shared" ca="1" si="6"/>
        <v>1002926.9812655458</v>
      </c>
      <c r="L27" s="5">
        <f t="shared" ca="1" si="7"/>
        <v>1.0538953645962272</v>
      </c>
      <c r="M27" s="5">
        <f t="shared" ca="1" si="8"/>
        <v>0.71747937793168526</v>
      </c>
      <c r="N27" s="5">
        <f t="shared" ca="1" si="9"/>
        <v>1.011015818046046</v>
      </c>
      <c r="O27" s="5">
        <f t="shared" ca="1" si="10"/>
        <v>1.1177641320467098</v>
      </c>
      <c r="P27" s="5">
        <f t="shared" ca="1" si="11"/>
        <v>1.0053102602679516</v>
      </c>
      <c r="Q27" s="5">
        <f t="shared" ca="1" si="12"/>
        <v>1.1396965298005721</v>
      </c>
      <c r="R27" s="5">
        <f t="shared" ca="1" si="13"/>
        <v>11300003.285541516</v>
      </c>
    </row>
    <row r="28" spans="1:18" x14ac:dyDescent="0.3">
      <c r="D28">
        <v>26</v>
      </c>
      <c r="E28" s="5">
        <f t="shared" ca="1" si="0"/>
        <v>11300003.285541516</v>
      </c>
      <c r="F28" s="5">
        <f t="shared" ca="1" si="1"/>
        <v>1695000.4928312274</v>
      </c>
      <c r="G28" s="5">
        <f t="shared" ca="1" si="2"/>
        <v>1695000.4928312274</v>
      </c>
      <c r="H28" s="5">
        <f t="shared" ca="1" si="3"/>
        <v>2034000.5913974727</v>
      </c>
      <c r="I28" s="5">
        <f t="shared" ca="1" si="4"/>
        <v>3164000.9199516247</v>
      </c>
      <c r="J28" s="5">
        <f t="shared" ca="1" si="5"/>
        <v>1695000.4928312274</v>
      </c>
      <c r="K28" s="5">
        <f t="shared" ca="1" si="6"/>
        <v>1017000.2956987363</v>
      </c>
      <c r="L28" s="5">
        <f t="shared" ca="1" si="7"/>
        <v>1.0193524879120579</v>
      </c>
      <c r="M28" s="5">
        <f t="shared" ca="1" si="8"/>
        <v>1.0230789522072827</v>
      </c>
      <c r="N28" s="5">
        <f t="shared" ca="1" si="9"/>
        <v>1.0985101024129085</v>
      </c>
      <c r="O28" s="5">
        <f t="shared" ca="1" si="10"/>
        <v>1.1433223097691154</v>
      </c>
      <c r="P28" s="5">
        <f t="shared" ca="1" si="11"/>
        <v>1.2759290225257456</v>
      </c>
      <c r="Q28" s="5">
        <f t="shared" ca="1" si="12"/>
        <v>1.1344190487550558</v>
      </c>
      <c r="R28" s="5">
        <f t="shared" ca="1" si="13"/>
        <v>12630170.165479902</v>
      </c>
    </row>
    <row r="29" spans="1:18" x14ac:dyDescent="0.3">
      <c r="D29">
        <v>27</v>
      </c>
      <c r="E29" s="5">
        <f t="shared" ca="1" si="0"/>
        <v>12630170.165479902</v>
      </c>
      <c r="F29" s="5">
        <f t="shared" ca="1" si="1"/>
        <v>1894525.5248219853</v>
      </c>
      <c r="G29" s="5">
        <f t="shared" ca="1" si="2"/>
        <v>1894525.5248219853</v>
      </c>
      <c r="H29" s="5">
        <f t="shared" ca="1" si="3"/>
        <v>2273430.6297863824</v>
      </c>
      <c r="I29" s="5">
        <f t="shared" ca="1" si="4"/>
        <v>3536447.6463343729</v>
      </c>
      <c r="J29" s="5">
        <f t="shared" ca="1" si="5"/>
        <v>1894525.5248219853</v>
      </c>
      <c r="K29" s="5">
        <f t="shared" ca="1" si="6"/>
        <v>1136715.3148931912</v>
      </c>
      <c r="L29" s="5">
        <f t="shared" ca="1" si="7"/>
        <v>1.0216452539450569</v>
      </c>
      <c r="M29" s="5">
        <f t="shared" ca="1" si="8"/>
        <v>1.0285825743796226</v>
      </c>
      <c r="N29" s="5">
        <f t="shared" ca="1" si="9"/>
        <v>0.95469694779156411</v>
      </c>
      <c r="O29" s="5">
        <f t="shared" ca="1" si="10"/>
        <v>1.0616909374877368</v>
      </c>
      <c r="P29" s="5">
        <f t="shared" ca="1" si="11"/>
        <v>0.90641572861070818</v>
      </c>
      <c r="Q29" s="5">
        <f t="shared" ca="1" si="12"/>
        <v>1.0909151814201259</v>
      </c>
      <c r="R29" s="5">
        <f t="shared" ca="1" si="13"/>
        <v>12766548.380670253</v>
      </c>
    </row>
    <row r="30" spans="1:18" x14ac:dyDescent="0.3">
      <c r="D30">
        <v>28</v>
      </c>
      <c r="E30" s="5">
        <f t="shared" ca="1" si="0"/>
        <v>12766548.380670253</v>
      </c>
      <c r="F30" s="5">
        <f t="shared" ca="1" si="1"/>
        <v>1914982.2571005379</v>
      </c>
      <c r="G30" s="5">
        <f t="shared" ca="1" si="2"/>
        <v>1914982.2571005379</v>
      </c>
      <c r="H30" s="5">
        <f t="shared" ca="1" si="3"/>
        <v>2297978.7085206453</v>
      </c>
      <c r="I30" s="5">
        <f t="shared" ca="1" si="4"/>
        <v>3574633.5465876712</v>
      </c>
      <c r="J30" s="5">
        <f t="shared" ca="1" si="5"/>
        <v>1914982.2571005379</v>
      </c>
      <c r="K30" s="5">
        <f t="shared" ca="1" si="6"/>
        <v>1148989.3542603226</v>
      </c>
      <c r="L30" s="5">
        <f t="shared" ca="1" si="7"/>
        <v>0.98934768700439102</v>
      </c>
      <c r="M30" s="5">
        <f t="shared" ca="1" si="8"/>
        <v>1.2314700612374649</v>
      </c>
      <c r="N30" s="5">
        <f t="shared" ca="1" si="9"/>
        <v>0.82533191107205317</v>
      </c>
      <c r="O30" s="5">
        <f t="shared" ca="1" si="10"/>
        <v>1.1419304250673643</v>
      </c>
      <c r="P30" s="5">
        <f t="shared" ca="1" si="11"/>
        <v>0.93461131340092285</v>
      </c>
      <c r="Q30" s="5">
        <f t="shared" ca="1" si="12"/>
        <v>1.1149662398171736</v>
      </c>
      <c r="R30" s="5">
        <f t="shared" ca="1" si="13"/>
        <v>13302252.970916066</v>
      </c>
    </row>
    <row r="31" spans="1:18" x14ac:dyDescent="0.3">
      <c r="D31">
        <v>29</v>
      </c>
      <c r="E31" s="5">
        <f t="shared" ca="1" si="0"/>
        <v>13302252.970916066</v>
      </c>
      <c r="F31" s="5">
        <f t="shared" ca="1" si="1"/>
        <v>1995337.9456374098</v>
      </c>
      <c r="G31" s="5">
        <f t="shared" ca="1" si="2"/>
        <v>1995337.9456374098</v>
      </c>
      <c r="H31" s="5">
        <f t="shared" ca="1" si="3"/>
        <v>2394405.534764892</v>
      </c>
      <c r="I31" s="5">
        <f t="shared" ca="1" si="4"/>
        <v>3724630.831856499</v>
      </c>
      <c r="J31" s="5">
        <f t="shared" ca="1" si="5"/>
        <v>1995337.9456374098</v>
      </c>
      <c r="K31" s="5">
        <f t="shared" ca="1" si="6"/>
        <v>1197202.767382446</v>
      </c>
      <c r="L31" s="5">
        <f t="shared" ca="1" si="7"/>
        <v>1.1029556135682921</v>
      </c>
      <c r="M31" s="5">
        <f t="shared" ca="1" si="8"/>
        <v>1.0974138529771804</v>
      </c>
      <c r="N31" s="5">
        <f t="shared" ca="1" si="9"/>
        <v>1.2923528832678044</v>
      </c>
      <c r="O31" s="5">
        <f t="shared" ca="1" si="10"/>
        <v>1.1436798478646473</v>
      </c>
      <c r="P31" s="5">
        <f t="shared" ca="1" si="11"/>
        <v>1.131530181594584</v>
      </c>
      <c r="Q31" s="5">
        <f t="shared" ca="1" si="12"/>
        <v>1.0528117198070808</v>
      </c>
      <c r="R31" s="5">
        <f t="shared" ca="1" si="13"/>
        <v>15262897.023170911</v>
      </c>
    </row>
    <row r="32" spans="1:18" x14ac:dyDescent="0.3">
      <c r="D32">
        <v>30</v>
      </c>
      <c r="E32" s="5">
        <f t="shared" ca="1" si="0"/>
        <v>15262897.023170911</v>
      </c>
      <c r="F32" s="5">
        <f t="shared" ca="1" si="1"/>
        <v>2289434.5534756365</v>
      </c>
      <c r="G32" s="5">
        <f t="shared" ca="1" si="2"/>
        <v>2289434.5534756365</v>
      </c>
      <c r="H32" s="5">
        <f t="shared" ca="1" si="3"/>
        <v>2747321.4641707637</v>
      </c>
      <c r="I32" s="5">
        <f t="shared" ca="1" si="4"/>
        <v>4273611.1664878558</v>
      </c>
      <c r="J32" s="5">
        <f t="shared" ca="1" si="5"/>
        <v>2289434.5534756365</v>
      </c>
      <c r="K32" s="5">
        <f t="shared" ca="1" si="6"/>
        <v>1373660.7320853819</v>
      </c>
      <c r="L32" s="5">
        <f t="shared" ca="1" si="7"/>
        <v>1.0840665509970844</v>
      </c>
      <c r="M32" s="5">
        <f t="shared" ca="1" si="8"/>
        <v>0.97510620449166019</v>
      </c>
      <c r="N32" s="5">
        <f t="shared" ca="1" si="9"/>
        <v>1.1754948401468481</v>
      </c>
      <c r="O32" s="5">
        <f t="shared" ca="1" si="10"/>
        <v>1.1504427714843459</v>
      </c>
      <c r="P32" s="5">
        <f t="shared" ca="1" si="11"/>
        <v>1.0218197915864169</v>
      </c>
      <c r="Q32" s="5">
        <f t="shared" ca="1" si="12"/>
        <v>1.0997428280765507</v>
      </c>
      <c r="R32" s="5">
        <f t="shared" ca="1" si="13"/>
        <v>16710411.614574222</v>
      </c>
    </row>
    <row r="33" spans="4:18" x14ac:dyDescent="0.3">
      <c r="D33">
        <v>31</v>
      </c>
      <c r="E33" s="5">
        <f t="shared" ca="1" si="0"/>
        <v>16710411.614574222</v>
      </c>
      <c r="F33" s="5">
        <f t="shared" ca="1" si="1"/>
        <v>2506561.7421861333</v>
      </c>
      <c r="G33" s="5">
        <f t="shared" ca="1" si="2"/>
        <v>2506561.7421861333</v>
      </c>
      <c r="H33" s="5">
        <f t="shared" ca="1" si="3"/>
        <v>3007874.0906233597</v>
      </c>
      <c r="I33" s="5">
        <f t="shared" ca="1" si="4"/>
        <v>4678915.2520807823</v>
      </c>
      <c r="J33" s="5">
        <f t="shared" ca="1" si="5"/>
        <v>2506561.7421861333</v>
      </c>
      <c r="K33" s="5">
        <f t="shared" ca="1" si="6"/>
        <v>1503937.0453116798</v>
      </c>
      <c r="L33" s="5">
        <f t="shared" ca="1" si="7"/>
        <v>1.0097828279430241</v>
      </c>
      <c r="M33" s="5">
        <f t="shared" ca="1" si="8"/>
        <v>1.2591125643200092</v>
      </c>
      <c r="N33" s="5">
        <f t="shared" ca="1" si="9"/>
        <v>0.78450890906899184</v>
      </c>
      <c r="O33" s="5">
        <f t="shared" ca="1" si="10"/>
        <v>1.1138228598853184</v>
      </c>
      <c r="P33" s="5">
        <f t="shared" ca="1" si="11"/>
        <v>1.0553152202405525</v>
      </c>
      <c r="Q33" s="5">
        <f t="shared" ca="1" si="12"/>
        <v>1.1307861041464378</v>
      </c>
      <c r="R33" s="5">
        <f t="shared" ca="1" si="13"/>
        <v>17604157.045305591</v>
      </c>
    </row>
    <row r="34" spans="4:18" x14ac:dyDescent="0.3">
      <c r="D34">
        <v>32</v>
      </c>
      <c r="E34" s="5">
        <f t="shared" ca="1" si="0"/>
        <v>17604157.045305591</v>
      </c>
      <c r="F34" s="5">
        <f t="shared" ca="1" si="1"/>
        <v>2640623.5567958388</v>
      </c>
      <c r="G34" s="5">
        <f t="shared" ca="1" si="2"/>
        <v>2640623.5567958388</v>
      </c>
      <c r="H34" s="5">
        <f t="shared" ca="1" si="3"/>
        <v>3168748.2681550062</v>
      </c>
      <c r="I34" s="5">
        <f t="shared" ca="1" si="4"/>
        <v>4929163.9726855662</v>
      </c>
      <c r="J34" s="5">
        <f t="shared" ca="1" si="5"/>
        <v>2640623.5567958388</v>
      </c>
      <c r="K34" s="5">
        <f t="shared" ca="1" si="6"/>
        <v>1584374.1340775031</v>
      </c>
      <c r="L34" s="5">
        <f t="shared" ca="1" si="7"/>
        <v>1.0288295302070272</v>
      </c>
      <c r="M34" s="5">
        <f t="shared" ca="1" si="8"/>
        <v>1.3611595286084481</v>
      </c>
      <c r="N34" s="5">
        <f t="shared" ca="1" si="9"/>
        <v>1.1324863714063942</v>
      </c>
      <c r="O34" s="5">
        <f t="shared" ca="1" si="10"/>
        <v>1.0395082259185244</v>
      </c>
      <c r="P34" s="5">
        <f t="shared" ca="1" si="11"/>
        <v>0.72286972532779314</v>
      </c>
      <c r="Q34" s="5">
        <f t="shared" ca="1" si="12"/>
        <v>1.1048502433923517</v>
      </c>
      <c r="R34" s="5">
        <f t="shared" ca="1" si="13"/>
        <v>18682855.106658682</v>
      </c>
    </row>
    <row r="35" spans="4:18" x14ac:dyDescent="0.3">
      <c r="D35">
        <v>33</v>
      </c>
      <c r="E35" s="5">
        <f t="shared" ca="1" si="0"/>
        <v>18682855.106658682</v>
      </c>
      <c r="F35" s="5">
        <f t="shared" ca="1" si="1"/>
        <v>2802428.2659988021</v>
      </c>
      <c r="G35" s="5">
        <f t="shared" ca="1" si="2"/>
        <v>2802428.2659988021</v>
      </c>
      <c r="H35" s="5">
        <f t="shared" ca="1" si="3"/>
        <v>3362913.9191985629</v>
      </c>
      <c r="I35" s="5">
        <f t="shared" ca="1" si="4"/>
        <v>5231199.4298644317</v>
      </c>
      <c r="J35" s="5">
        <f t="shared" ca="1" si="5"/>
        <v>2802428.2659988021</v>
      </c>
      <c r="K35" s="5">
        <f t="shared" ca="1" si="6"/>
        <v>1681456.9595992814</v>
      </c>
      <c r="L35" s="5">
        <f t="shared" ca="1" si="7"/>
        <v>1.0249407302956342</v>
      </c>
      <c r="M35" s="5">
        <f t="shared" ca="1" si="8"/>
        <v>1.1145122548736859</v>
      </c>
      <c r="N35" s="5">
        <f t="shared" ca="1" si="9"/>
        <v>0.93065957995425885</v>
      </c>
      <c r="O35" s="5">
        <f t="shared" ca="1" si="10"/>
        <v>1.1979276889902433</v>
      </c>
      <c r="P35" s="5">
        <f t="shared" ca="1" si="11"/>
        <v>0.89005513070012876</v>
      </c>
      <c r="Q35" s="5">
        <f t="shared" ca="1" si="12"/>
        <v>1.1560094762282365</v>
      </c>
      <c r="R35" s="5">
        <f t="shared" ca="1" si="13"/>
        <v>19830086.054280248</v>
      </c>
    </row>
    <row r="36" spans="4:18" x14ac:dyDescent="0.3">
      <c r="D36">
        <v>34</v>
      </c>
      <c r="E36" s="5">
        <f t="shared" ca="1" si="0"/>
        <v>19830086.054280248</v>
      </c>
      <c r="F36" s="5">
        <f t="shared" ca="1" si="1"/>
        <v>2974512.9081420372</v>
      </c>
      <c r="G36" s="5">
        <f t="shared" ca="1" si="2"/>
        <v>2974512.9081420372</v>
      </c>
      <c r="H36" s="5">
        <f t="shared" ca="1" si="3"/>
        <v>3569415.4897704446</v>
      </c>
      <c r="I36" s="5">
        <f t="shared" ca="1" si="4"/>
        <v>5552424.0951984702</v>
      </c>
      <c r="J36" s="5">
        <f t="shared" ca="1" si="5"/>
        <v>2974512.9081420372</v>
      </c>
      <c r="K36" s="5">
        <f t="shared" ca="1" si="6"/>
        <v>1784707.7448852223</v>
      </c>
      <c r="L36" s="5">
        <f t="shared" ca="1" si="7"/>
        <v>1.0646370940043355</v>
      </c>
      <c r="M36" s="5">
        <f t="shared" ca="1" si="8"/>
        <v>1.0533627504439433</v>
      </c>
      <c r="N36" s="5">
        <f t="shared" ca="1" si="9"/>
        <v>0.80927884307637232</v>
      </c>
      <c r="O36" s="5">
        <f t="shared" ca="1" si="10"/>
        <v>1.1499739775849993</v>
      </c>
      <c r="P36" s="5">
        <f t="shared" ca="1" si="11"/>
        <v>1.0757418050847867</v>
      </c>
      <c r="Q36" s="5">
        <f t="shared" ca="1" si="12"/>
        <v>1.1296092187378619</v>
      </c>
      <c r="R36" s="5">
        <f t="shared" ca="1" si="13"/>
        <v>20789643.743196636</v>
      </c>
    </row>
    <row r="37" spans="4:18" x14ac:dyDescent="0.3">
      <c r="D37">
        <v>35</v>
      </c>
      <c r="E37" s="5">
        <f t="shared" ca="1" si="0"/>
        <v>20789643.743196636</v>
      </c>
      <c r="F37" s="5">
        <f t="shared" ca="1" si="1"/>
        <v>3118446.5614794954</v>
      </c>
      <c r="G37" s="5">
        <f t="shared" ca="1" si="2"/>
        <v>3118446.5614794954</v>
      </c>
      <c r="H37" s="5">
        <f t="shared" ca="1" si="3"/>
        <v>3742135.8737753946</v>
      </c>
      <c r="I37" s="5">
        <f t="shared" ca="1" si="4"/>
        <v>5821100.2480950588</v>
      </c>
      <c r="J37" s="5">
        <f t="shared" ca="1" si="5"/>
        <v>3118446.5614794954</v>
      </c>
      <c r="K37" s="5">
        <f t="shared" ca="1" si="6"/>
        <v>1871067.9368876973</v>
      </c>
      <c r="L37" s="5">
        <f t="shared" ca="1" si="7"/>
        <v>1.0260086906759545</v>
      </c>
      <c r="M37" s="5">
        <f t="shared" ca="1" si="8"/>
        <v>0.75122926900556863</v>
      </c>
      <c r="N37" s="5">
        <f t="shared" ca="1" si="9"/>
        <v>1.0862727814532334</v>
      </c>
      <c r="O37" s="5">
        <f t="shared" ca="1" si="10"/>
        <v>1.0814797963397103</v>
      </c>
      <c r="P37" s="5">
        <f t="shared" ca="1" si="11"/>
        <v>0.98586500644394881</v>
      </c>
      <c r="Q37" s="5">
        <f t="shared" ca="1" si="12"/>
        <v>1.1210117174331922</v>
      </c>
      <c r="R37" s="5">
        <f t="shared" ca="1" si="13"/>
        <v>21074460.680057235</v>
      </c>
    </row>
    <row r="38" spans="4:18" x14ac:dyDescent="0.3">
      <c r="D38">
        <v>36</v>
      </c>
      <c r="E38" s="5">
        <f t="shared" ca="1" si="0"/>
        <v>21074460.680057235</v>
      </c>
      <c r="F38" s="5">
        <f t="shared" ca="1" si="1"/>
        <v>3161169.1020085854</v>
      </c>
      <c r="G38" s="5">
        <f t="shared" ca="1" si="2"/>
        <v>3161169.1020085854</v>
      </c>
      <c r="H38" s="5">
        <f t="shared" ca="1" si="3"/>
        <v>3793402.9224103023</v>
      </c>
      <c r="I38" s="5">
        <f t="shared" ca="1" si="4"/>
        <v>5900848.9904160267</v>
      </c>
      <c r="J38" s="5">
        <f t="shared" ca="1" si="5"/>
        <v>3161169.1020085854</v>
      </c>
      <c r="K38" s="5">
        <f t="shared" ca="1" si="6"/>
        <v>1896701.4612051512</v>
      </c>
      <c r="L38" s="5">
        <f t="shared" ca="1" si="7"/>
        <v>1.0196352755332281</v>
      </c>
      <c r="M38" s="5">
        <f t="shared" ca="1" si="8"/>
        <v>1.2487522524999877</v>
      </c>
      <c r="N38" s="5">
        <f t="shared" ca="1" si="9"/>
        <v>0.9973104061815018</v>
      </c>
      <c r="O38" s="5">
        <f t="shared" ca="1" si="10"/>
        <v>1.218635648553789</v>
      </c>
      <c r="P38" s="5">
        <f t="shared" ca="1" si="11"/>
        <v>0.94344228747947534</v>
      </c>
      <c r="Q38" s="5">
        <f t="shared" ca="1" si="12"/>
        <v>1.0810763590572339</v>
      </c>
      <c r="R38" s="5">
        <f t="shared" ca="1" si="13"/>
        <v>23177801.429419573</v>
      </c>
    </row>
    <row r="39" spans="4:18" x14ac:dyDescent="0.3">
      <c r="D39">
        <v>37</v>
      </c>
      <c r="E39" s="5">
        <f t="shared" ca="1" si="0"/>
        <v>23177801.429419573</v>
      </c>
      <c r="F39" s="5">
        <f t="shared" ca="1" si="1"/>
        <v>3476670.214412936</v>
      </c>
      <c r="G39" s="5">
        <f t="shared" ca="1" si="2"/>
        <v>3476670.214412936</v>
      </c>
      <c r="H39" s="5">
        <f t="shared" ca="1" si="3"/>
        <v>4172004.2572955228</v>
      </c>
      <c r="I39" s="5">
        <f t="shared" ca="1" si="4"/>
        <v>6489784.4002374811</v>
      </c>
      <c r="J39" s="5">
        <f t="shared" ca="1" si="5"/>
        <v>3476670.214412936</v>
      </c>
      <c r="K39" s="5">
        <f t="shared" ca="1" si="6"/>
        <v>2086002.1286477614</v>
      </c>
      <c r="L39" s="5">
        <f t="shared" ca="1" si="7"/>
        <v>1.0964326886971643</v>
      </c>
      <c r="M39" s="5">
        <f t="shared" ca="1" si="8"/>
        <v>1.2794050635567007</v>
      </c>
      <c r="N39" s="5">
        <f t="shared" ca="1" si="9"/>
        <v>1.2431443145843377</v>
      </c>
      <c r="O39" s="5">
        <f t="shared" ca="1" si="10"/>
        <v>1.270736410113293</v>
      </c>
      <c r="P39" s="5">
        <f t="shared" ca="1" si="11"/>
        <v>1.1376271429587934</v>
      </c>
      <c r="Q39" s="5">
        <f t="shared" ca="1" si="12"/>
        <v>1.0613635324032311</v>
      </c>
      <c r="R39" s="5">
        <f t="shared" ca="1" si="13"/>
        <v>27862374.042479172</v>
      </c>
    </row>
    <row r="40" spans="4:18" x14ac:dyDescent="0.3">
      <c r="D40">
        <v>38</v>
      </c>
      <c r="E40" s="5">
        <f t="shared" ca="1" si="0"/>
        <v>27862374.042479172</v>
      </c>
      <c r="F40" s="5">
        <f t="shared" ca="1" si="1"/>
        <v>4179356.1063718759</v>
      </c>
      <c r="G40" s="5">
        <f t="shared" ca="1" si="2"/>
        <v>4179356.1063718759</v>
      </c>
      <c r="H40" s="5">
        <f t="shared" ca="1" si="3"/>
        <v>5015227.3276462508</v>
      </c>
      <c r="I40" s="5">
        <f t="shared" ca="1" si="4"/>
        <v>7801464.731894169</v>
      </c>
      <c r="J40" s="5">
        <f t="shared" ca="1" si="5"/>
        <v>4179356.1063718759</v>
      </c>
      <c r="K40" s="5">
        <f t="shared" ca="1" si="6"/>
        <v>2507613.6638231254</v>
      </c>
      <c r="L40" s="5">
        <f t="shared" ca="1" si="7"/>
        <v>1.0308466556702396</v>
      </c>
      <c r="M40" s="5">
        <f t="shared" ca="1" si="8"/>
        <v>1.0021593138681333</v>
      </c>
      <c r="N40" s="5">
        <f t="shared" ca="1" si="9"/>
        <v>1.1520001525251795</v>
      </c>
      <c r="O40" s="5">
        <f t="shared" ca="1" si="10"/>
        <v>1.1274094098967529</v>
      </c>
      <c r="P40" s="5">
        <f t="shared" ca="1" si="11"/>
        <v>1.2150420743454362</v>
      </c>
      <c r="Q40" s="5">
        <f t="shared" ca="1" si="12"/>
        <v>1.034918609998104</v>
      </c>
      <c r="R40" s="5">
        <f t="shared" ca="1" si="13"/>
        <v>30742912.869483169</v>
      </c>
    </row>
    <row r="41" spans="4:18" x14ac:dyDescent="0.3">
      <c r="D41">
        <v>39</v>
      </c>
      <c r="E41" s="5">
        <f t="shared" ca="1" si="0"/>
        <v>30742912.869483169</v>
      </c>
      <c r="F41" s="5">
        <f t="shared" ca="1" si="1"/>
        <v>4611436.9304224756</v>
      </c>
      <c r="G41" s="5">
        <f t="shared" ca="1" si="2"/>
        <v>4611436.9304224756</v>
      </c>
      <c r="H41" s="5">
        <f t="shared" ca="1" si="3"/>
        <v>5533724.3165069707</v>
      </c>
      <c r="I41" s="5">
        <f t="shared" ca="1" si="4"/>
        <v>8608015.6034552883</v>
      </c>
      <c r="J41" s="5">
        <f t="shared" ca="1" si="5"/>
        <v>4611436.9304224756</v>
      </c>
      <c r="K41" s="5">
        <f t="shared" ca="1" si="6"/>
        <v>2766862.1582534853</v>
      </c>
      <c r="L41" s="5">
        <f t="shared" ca="1" si="7"/>
        <v>1.0452200265097276</v>
      </c>
      <c r="M41" s="5">
        <f t="shared" ca="1" si="8"/>
        <v>0.97600442444068991</v>
      </c>
      <c r="N41" s="5">
        <f t="shared" ca="1" si="9"/>
        <v>0.86061731248794826</v>
      </c>
      <c r="O41" s="5">
        <f t="shared" ca="1" si="10"/>
        <v>1.0593515727783893</v>
      </c>
      <c r="P41" s="5">
        <f t="shared" ca="1" si="11"/>
        <v>1.0226819653595722</v>
      </c>
      <c r="Q41" s="5">
        <f t="shared" ca="1" si="12"/>
        <v>1.0939192269964859</v>
      </c>
      <c r="R41" s="5">
        <f t="shared" ca="1" si="13"/>
        <v>30944839.991627011</v>
      </c>
    </row>
    <row r="42" spans="4:18" x14ac:dyDescent="0.3">
      <c r="D42">
        <v>40</v>
      </c>
      <c r="E42" s="5">
        <f t="shared" ca="1" si="0"/>
        <v>30944839.991627011</v>
      </c>
      <c r="F42" s="5">
        <f t="shared" ca="1" si="1"/>
        <v>4641725.9987440519</v>
      </c>
      <c r="G42" s="5">
        <f t="shared" ca="1" si="2"/>
        <v>4641725.9987440519</v>
      </c>
      <c r="H42" s="5">
        <f t="shared" ca="1" si="3"/>
        <v>5570071.1984928623</v>
      </c>
      <c r="I42" s="5">
        <f t="shared" ca="1" si="4"/>
        <v>8664555.1976555642</v>
      </c>
      <c r="J42" s="5">
        <f t="shared" ca="1" si="5"/>
        <v>4641725.9987440519</v>
      </c>
      <c r="K42" s="5">
        <f t="shared" ca="1" si="6"/>
        <v>2785035.5992464311</v>
      </c>
      <c r="L42" s="5">
        <f t="shared" ca="1" si="7"/>
        <v>1.1011318558744965</v>
      </c>
      <c r="M42" s="5">
        <f t="shared" ca="1" si="8"/>
        <v>1.1141597445059306</v>
      </c>
      <c r="N42" s="5">
        <f t="shared" ca="1" si="9"/>
        <v>0.98669573358233031</v>
      </c>
      <c r="O42" s="5">
        <f t="shared" ca="1" si="10"/>
        <v>1.1355908518347584</v>
      </c>
      <c r="P42" s="5">
        <f t="shared" ca="1" si="11"/>
        <v>0.8629131657724658</v>
      </c>
      <c r="Q42" s="5">
        <f t="shared" ca="1" si="12"/>
        <v>1.133236868547149</v>
      </c>
      <c r="R42" s="5">
        <f t="shared" ca="1" si="13"/>
        <v>32779643.218769781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Raj, Akanksha</dc:creator>
  <cp:lastModifiedBy>Raj, Akanksha</cp:lastModifiedBy>
  <dcterms:created xsi:type="dcterms:W3CDTF">2023-10-15T16:29:22Z</dcterms:created>
  <dcterms:modified xsi:type="dcterms:W3CDTF">2023-10-18T08:33:02Z</dcterms:modified>
</cp:coreProperties>
</file>