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38" documentId="1_{E320AE30-70FF-4D77-BFC2-CDA29C800318}" xr6:coauthVersionLast="47" xr6:coauthVersionMax="47" xr10:uidLastSave="{1655F40E-8AA0-4646-976A-FB56A5289A84}"/>
  <bookViews>
    <workbookView xWindow="-120" yWindow="-120" windowWidth="29040" windowHeight="1596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63" i="5" l="1"/>
  <c r="BD611" i="5"/>
  <c r="BC611" i="5"/>
  <c r="BA611" i="5"/>
  <c r="AR611" i="5"/>
  <c r="AN611" i="5"/>
  <c r="AM611" i="5"/>
  <c r="P611" i="5"/>
  <c r="M611" i="5"/>
  <c r="K611" i="5"/>
  <c r="BE619" i="5"/>
  <c r="BD619" i="5"/>
  <c r="BC619" i="5"/>
  <c r="BA619" i="5"/>
  <c r="AS619" i="5"/>
  <c r="AR619" i="5"/>
  <c r="AN619" i="5"/>
  <c r="AM619" i="5"/>
  <c r="P619" i="5"/>
  <c r="M619" i="5"/>
  <c r="K619" i="5"/>
  <c r="BE618" i="5"/>
  <c r="BD618" i="5"/>
  <c r="BC618" i="5"/>
  <c r="BA618" i="5"/>
  <c r="AS618" i="5"/>
  <c r="AR618" i="5"/>
  <c r="AN618" i="5"/>
  <c r="AM618" i="5"/>
  <c r="P618" i="5"/>
  <c r="M618" i="5"/>
  <c r="K618" i="5"/>
  <c r="BE617" i="5"/>
  <c r="BD617" i="5"/>
  <c r="BC617" i="5"/>
  <c r="BA617" i="5"/>
  <c r="AS617" i="5"/>
  <c r="AR617" i="5"/>
  <c r="AN617" i="5"/>
  <c r="AM617" i="5"/>
  <c r="P617" i="5"/>
  <c r="M617" i="5"/>
  <c r="K617" i="5"/>
  <c r="BE616" i="5"/>
  <c r="BD616" i="5"/>
  <c r="BC616" i="5"/>
  <c r="BA616" i="5"/>
  <c r="AS616" i="5"/>
  <c r="AR616" i="5"/>
  <c r="AN616" i="5"/>
  <c r="AM616" i="5"/>
  <c r="P616" i="5"/>
  <c r="M616" i="5"/>
  <c r="K616" i="5"/>
  <c r="BE615" i="5"/>
  <c r="BD615" i="5"/>
  <c r="BC615" i="5"/>
  <c r="BA615" i="5"/>
  <c r="AS615" i="5"/>
  <c r="AR615" i="5"/>
  <c r="AN615" i="5"/>
  <c r="AM615" i="5"/>
  <c r="P615" i="5"/>
  <c r="M615" i="5"/>
  <c r="K615" i="5"/>
  <c r="BE614" i="5"/>
  <c r="BD614" i="5"/>
  <c r="BC614" i="5"/>
  <c r="BA614" i="5"/>
  <c r="AS614" i="5"/>
  <c r="AR614" i="5"/>
  <c r="AN614" i="5"/>
  <c r="AM614" i="5"/>
  <c r="P614" i="5"/>
  <c r="M614" i="5"/>
  <c r="K614" i="5"/>
  <c r="BE613" i="5"/>
  <c r="BD613" i="5"/>
  <c r="BC613" i="5"/>
  <c r="BA613" i="5"/>
  <c r="AS613" i="5"/>
  <c r="AR613" i="5"/>
  <c r="AN613" i="5"/>
  <c r="AM613" i="5"/>
  <c r="P613" i="5"/>
  <c r="M613" i="5"/>
  <c r="K613" i="5"/>
  <c r="BE612" i="5"/>
  <c r="BD612" i="5"/>
  <c r="BC612" i="5"/>
  <c r="BA612" i="5"/>
  <c r="AS612" i="5"/>
  <c r="AR612" i="5"/>
  <c r="AN612" i="5"/>
  <c r="AM612" i="5"/>
  <c r="P612" i="5"/>
  <c r="M612" i="5"/>
  <c r="K612" i="5"/>
  <c r="BE632" i="5"/>
  <c r="BD632" i="5"/>
  <c r="BC632" i="5"/>
  <c r="BA632" i="5"/>
  <c r="AS632" i="5"/>
  <c r="AR632" i="5"/>
  <c r="AN632" i="5"/>
  <c r="AM632" i="5"/>
  <c r="P632" i="5"/>
  <c r="M632" i="5"/>
  <c r="K632" i="5"/>
  <c r="BE642" i="5"/>
  <c r="BD642" i="5"/>
  <c r="BC642" i="5"/>
  <c r="BA642" i="5"/>
  <c r="AS642" i="5"/>
  <c r="AR642" i="5"/>
  <c r="BE641" i="5"/>
  <c r="BD641" i="5"/>
  <c r="BC641" i="5"/>
  <c r="BA641" i="5"/>
  <c r="AS641" i="5"/>
  <c r="AR641" i="5"/>
  <c r="BE640" i="5"/>
  <c r="BD640" i="5"/>
  <c r="BC640" i="5"/>
  <c r="BA640" i="5"/>
  <c r="AS640" i="5"/>
  <c r="AR640" i="5"/>
  <c r="AN640" i="5"/>
  <c r="AM640" i="5"/>
  <c r="P640" i="5"/>
  <c r="M640" i="5"/>
  <c r="K640" i="5"/>
  <c r="BE639" i="5"/>
  <c r="BD639" i="5"/>
  <c r="BC639" i="5"/>
  <c r="BA639" i="5"/>
  <c r="AS639" i="5"/>
  <c r="AR639" i="5"/>
  <c r="AN639" i="5"/>
  <c r="AM639" i="5"/>
  <c r="P639" i="5"/>
  <c r="M639" i="5"/>
  <c r="K639" i="5"/>
  <c r="BE638" i="5"/>
  <c r="BD638" i="5"/>
  <c r="BC638" i="5"/>
  <c r="BA638" i="5"/>
  <c r="AS638" i="5"/>
  <c r="AR638" i="5"/>
  <c r="AN638" i="5"/>
  <c r="AM638" i="5"/>
  <c r="P638" i="5"/>
  <c r="M638" i="5"/>
  <c r="K638" i="5"/>
  <c r="BE637" i="5"/>
  <c r="BD637" i="5"/>
  <c r="BC637" i="5"/>
  <c r="BA637" i="5"/>
  <c r="AS637" i="5"/>
  <c r="AR637" i="5"/>
  <c r="AN637" i="5"/>
  <c r="AM637" i="5"/>
  <c r="P637" i="5"/>
  <c r="M637" i="5"/>
  <c r="K637" i="5"/>
  <c r="BE636" i="5"/>
  <c r="BD636" i="5"/>
  <c r="BC636" i="5"/>
  <c r="BA636" i="5"/>
  <c r="AS636" i="5"/>
  <c r="AR636" i="5"/>
  <c r="AN636" i="5"/>
  <c r="AM636" i="5"/>
  <c r="P636" i="5"/>
  <c r="M636" i="5"/>
  <c r="K636" i="5"/>
  <c r="BE635" i="5"/>
  <c r="BD635" i="5"/>
  <c r="BC635" i="5"/>
  <c r="BA635" i="5"/>
  <c r="AS635" i="5"/>
  <c r="AR635" i="5"/>
  <c r="AN635" i="5"/>
  <c r="AM635" i="5"/>
  <c r="P635" i="5"/>
  <c r="M635" i="5"/>
  <c r="K635" i="5"/>
  <c r="BE634" i="5"/>
  <c r="BD634" i="5"/>
  <c r="BC634" i="5"/>
  <c r="BA634" i="5"/>
  <c r="AS634" i="5"/>
  <c r="AR634" i="5"/>
  <c r="AN634" i="5"/>
  <c r="AM634" i="5"/>
  <c r="P634" i="5"/>
  <c r="M634" i="5"/>
  <c r="K634" i="5"/>
  <c r="BE633" i="5"/>
  <c r="BD633" i="5"/>
  <c r="BC633" i="5"/>
  <c r="BA633" i="5"/>
  <c r="AS633" i="5"/>
  <c r="AR633" i="5"/>
  <c r="AN633" i="5"/>
  <c r="AM633" i="5"/>
  <c r="P633" i="5"/>
  <c r="M633" i="5"/>
  <c r="K633" i="5"/>
  <c r="BE631" i="5"/>
  <c r="BD631" i="5"/>
  <c r="BC631" i="5"/>
  <c r="BA631" i="5"/>
  <c r="AS631" i="5"/>
  <c r="AR631" i="5"/>
  <c r="AN631" i="5"/>
  <c r="AM631" i="5"/>
  <c r="P631" i="5"/>
  <c r="M631" i="5"/>
  <c r="K631" i="5"/>
  <c r="BE630" i="5"/>
  <c r="BD630" i="5"/>
  <c r="BC630" i="5"/>
  <c r="BA630" i="5"/>
  <c r="AS630" i="5"/>
  <c r="AR630" i="5"/>
  <c r="AN630" i="5"/>
  <c r="AM630" i="5"/>
  <c r="P630" i="5"/>
  <c r="M630" i="5"/>
  <c r="K630" i="5"/>
  <c r="BE629" i="5"/>
  <c r="BD629" i="5"/>
  <c r="BC629" i="5"/>
  <c r="BA629" i="5"/>
  <c r="AS629" i="5"/>
  <c r="AR629" i="5"/>
  <c r="AN629" i="5"/>
  <c r="AM629" i="5"/>
  <c r="P629" i="5"/>
  <c r="M629" i="5"/>
  <c r="K629" i="5"/>
  <c r="BE628" i="5"/>
  <c r="BD628" i="5"/>
  <c r="BC628" i="5"/>
  <c r="BA628" i="5"/>
  <c r="AS628" i="5"/>
  <c r="AR628" i="5"/>
  <c r="AN628" i="5"/>
  <c r="AM628" i="5"/>
  <c r="P628" i="5"/>
  <c r="M628" i="5"/>
  <c r="K628" i="5"/>
  <c r="BE627" i="5"/>
  <c r="BD627" i="5"/>
  <c r="BC627" i="5"/>
  <c r="BA627" i="5"/>
  <c r="AS627" i="5"/>
  <c r="AR627" i="5"/>
  <c r="AN627" i="5"/>
  <c r="AM627" i="5"/>
  <c r="P627" i="5"/>
  <c r="M627" i="5"/>
  <c r="K627" i="5"/>
  <c r="BE626" i="5"/>
  <c r="BD626" i="5"/>
  <c r="BC626" i="5"/>
  <c r="BA626" i="5"/>
  <c r="AS626" i="5"/>
  <c r="AR626" i="5"/>
  <c r="AN626" i="5"/>
  <c r="AM626" i="5"/>
  <c r="P626" i="5"/>
  <c r="M626" i="5"/>
  <c r="K626" i="5"/>
  <c r="BE625" i="5"/>
  <c r="BD625" i="5"/>
  <c r="BC625" i="5"/>
  <c r="BA625" i="5"/>
  <c r="AS625" i="5"/>
  <c r="AR625" i="5"/>
  <c r="AN625" i="5"/>
  <c r="AM625" i="5"/>
  <c r="P625" i="5"/>
  <c r="M625" i="5"/>
  <c r="K625" i="5"/>
  <c r="BE624" i="5"/>
  <c r="BD624" i="5"/>
  <c r="BC624" i="5"/>
  <c r="BA624" i="5"/>
  <c r="AS624" i="5"/>
  <c r="AR624" i="5"/>
  <c r="AN624" i="5"/>
  <c r="AM624" i="5"/>
  <c r="P624" i="5"/>
  <c r="M624" i="5"/>
  <c r="K624" i="5"/>
  <c r="BE623" i="5"/>
  <c r="BD623" i="5"/>
  <c r="BC623" i="5"/>
  <c r="BA623" i="5"/>
  <c r="AS623" i="5"/>
  <c r="AR623" i="5"/>
  <c r="AN623" i="5"/>
  <c r="AM623" i="5"/>
  <c r="P623" i="5"/>
  <c r="M623" i="5"/>
  <c r="K623" i="5"/>
  <c r="BE622" i="5"/>
  <c r="BD622" i="5"/>
  <c r="BC622" i="5"/>
  <c r="BA622" i="5"/>
  <c r="AS622" i="5"/>
  <c r="AR622" i="5"/>
  <c r="AN622" i="5"/>
  <c r="AM622" i="5"/>
  <c r="P622" i="5"/>
  <c r="M622" i="5"/>
  <c r="K622" i="5"/>
  <c r="BE621" i="5"/>
  <c r="BD621" i="5"/>
  <c r="BC621" i="5"/>
  <c r="BA621" i="5"/>
  <c r="AS621" i="5"/>
  <c r="AR621" i="5"/>
  <c r="AN621" i="5"/>
  <c r="AM621" i="5"/>
  <c r="P621" i="5"/>
  <c r="M621" i="5"/>
  <c r="K621" i="5"/>
  <c r="BE620" i="5"/>
  <c r="BD620" i="5"/>
  <c r="BC620" i="5"/>
  <c r="BA620" i="5"/>
  <c r="AS620" i="5"/>
  <c r="AR620" i="5"/>
  <c r="AN620" i="5"/>
  <c r="AM620" i="5"/>
  <c r="P620" i="5"/>
  <c r="M620" i="5"/>
  <c r="K620" i="5"/>
  <c r="BE652" i="5"/>
  <c r="BD652" i="5"/>
  <c r="BC652" i="5"/>
  <c r="BA652" i="5"/>
  <c r="AS652" i="5"/>
  <c r="AR652" i="5"/>
  <c r="BE651" i="5"/>
  <c r="BD651" i="5"/>
  <c r="BC651" i="5"/>
  <c r="BA651" i="5"/>
  <c r="AS651" i="5"/>
  <c r="AR651" i="5"/>
  <c r="BE650" i="5"/>
  <c r="BD650" i="5"/>
  <c r="BC650" i="5"/>
  <c r="BA650" i="5"/>
  <c r="AS650" i="5"/>
  <c r="AR650" i="5"/>
  <c r="BE649" i="5"/>
  <c r="BD649" i="5"/>
  <c r="BC649" i="5"/>
  <c r="BA649" i="5"/>
  <c r="AS649" i="5"/>
  <c r="AR649" i="5"/>
  <c r="BE648" i="5"/>
  <c r="BD648" i="5"/>
  <c r="BC648" i="5"/>
  <c r="BA648" i="5"/>
  <c r="AS648" i="5"/>
  <c r="AR648" i="5"/>
  <c r="BE647" i="5"/>
  <c r="BD647" i="5"/>
  <c r="BC647" i="5"/>
  <c r="BA647" i="5"/>
  <c r="AS647" i="5"/>
  <c r="AR647" i="5"/>
  <c r="BE646" i="5"/>
  <c r="BD646" i="5"/>
  <c r="BC646" i="5"/>
  <c r="BA646" i="5"/>
  <c r="AS646" i="5"/>
  <c r="AR646" i="5"/>
  <c r="BE645" i="5"/>
  <c r="BD645" i="5"/>
  <c r="BC645" i="5"/>
  <c r="BA645" i="5"/>
  <c r="AS645" i="5"/>
  <c r="AR645" i="5"/>
  <c r="BE644" i="5"/>
  <c r="BD644" i="5"/>
  <c r="BC644" i="5"/>
  <c r="BA644" i="5"/>
  <c r="AS644" i="5"/>
  <c r="AR644" i="5"/>
  <c r="BE643" i="5"/>
  <c r="BD643" i="5"/>
  <c r="BC643" i="5"/>
  <c r="BA643" i="5"/>
  <c r="AS643" i="5"/>
  <c r="AR643" i="5"/>
  <c r="BE653" i="5"/>
  <c r="BD653" i="5"/>
  <c r="BC653" i="5"/>
  <c r="BA653" i="5"/>
  <c r="AS653" i="5"/>
  <c r="AR653" i="5"/>
  <c r="BE654" i="5"/>
  <c r="BD654" i="5"/>
  <c r="BC654" i="5"/>
  <c r="BA654" i="5"/>
  <c r="AS654" i="5"/>
  <c r="AR654" i="5"/>
  <c r="BE655" i="5"/>
  <c r="BD655" i="5"/>
  <c r="BC655" i="5"/>
  <c r="BA655" i="5"/>
  <c r="AS655" i="5"/>
  <c r="AR655" i="5"/>
  <c r="BA670" i="5"/>
  <c r="BA669" i="5"/>
  <c r="BA668" i="5"/>
  <c r="BA667" i="5"/>
  <c r="BA666" i="5"/>
  <c r="BA665" i="5"/>
  <c r="BA664" i="5"/>
  <c r="BA663" i="5"/>
  <c r="BA662" i="5"/>
  <c r="BA661" i="5"/>
  <c r="BA660" i="5"/>
  <c r="BA659" i="5"/>
  <c r="BA658" i="5"/>
  <c r="BA657" i="5"/>
  <c r="BA656" i="5"/>
  <c r="BE670" i="5"/>
  <c r="BD670" i="5"/>
  <c r="BC670" i="5"/>
  <c r="BE669" i="5"/>
  <c r="BD669" i="5"/>
  <c r="BC669" i="5"/>
  <c r="BE668" i="5"/>
  <c r="BD668" i="5"/>
  <c r="BC668" i="5"/>
  <c r="BE667" i="5"/>
  <c r="BD667" i="5"/>
  <c r="BC667" i="5"/>
  <c r="BE666" i="5"/>
  <c r="BD666" i="5"/>
  <c r="BC666" i="5"/>
  <c r="BD665" i="5"/>
  <c r="BC665" i="5"/>
  <c r="BE664" i="5"/>
  <c r="BD664" i="5"/>
  <c r="BC664" i="5"/>
  <c r="BE663" i="5"/>
  <c r="BD663" i="5"/>
  <c r="BC663" i="5"/>
  <c r="BE662" i="5"/>
  <c r="BD662" i="5"/>
  <c r="BC662" i="5"/>
  <c r="BE661" i="5"/>
  <c r="BD661" i="5"/>
  <c r="BC661" i="5"/>
  <c r="BE660" i="5"/>
  <c r="BD660" i="5"/>
  <c r="BC660" i="5"/>
  <c r="BE659" i="5"/>
  <c r="BD659" i="5"/>
  <c r="BC659" i="5"/>
  <c r="BE658" i="5"/>
  <c r="BD658" i="5"/>
  <c r="BC658" i="5"/>
  <c r="BE657" i="5"/>
  <c r="BD657" i="5"/>
  <c r="BC657" i="5"/>
  <c r="BE656"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E688" i="5"/>
  <c r="BE687" i="5"/>
  <c r="BE686" i="5"/>
  <c r="BE685" i="5"/>
  <c r="BE683" i="5"/>
  <c r="BE702" i="5"/>
  <c r="BE701" i="5"/>
  <c r="BE700" i="5"/>
  <c r="BE699" i="5"/>
  <c r="BE698" i="5"/>
  <c r="BE697" i="5"/>
  <c r="BE696" i="5"/>
  <c r="BE695" i="5"/>
  <c r="BE694" i="5"/>
  <c r="BE693" i="5"/>
  <c r="BE692" i="5"/>
  <c r="BE691" i="5"/>
  <c r="BE690" i="5"/>
  <c r="BE689" i="5"/>
  <c r="BE684" i="5"/>
  <c r="BE682" i="5"/>
  <c r="BE681" i="5"/>
  <c r="BE680" i="5"/>
  <c r="BE679" i="5"/>
  <c r="BE678" i="5"/>
  <c r="BE677" i="5"/>
  <c r="BE676" i="5"/>
  <c r="BE675" i="5"/>
  <c r="BE674" i="5"/>
  <c r="BE673" i="5"/>
  <c r="BE672" i="5"/>
  <c r="BE671"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<sst xmlns="http://schemas.openxmlformats.org/spreadsheetml/2006/main" count="52429" uniqueCount="2396">
  <si>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</si>
  <si>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</si>
  <si>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</si>
  <si>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</si>
  <si>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</si>
  <si>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</si>
  <si>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</si>
  <si>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</si>
  <si>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</si>
  <si>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</si>
  <si>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</si>
  <si>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</si>
  <si>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</si>
  <si>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</si>
  <si>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</si>
  <si>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</si>
  <si>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</si>
  <si>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</si>
  <si>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</si>
  <si>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</si>
  <si>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</si>
  <si>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</si>
  <si>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</si>
  <si>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</si>
  <si>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</si>
  <si>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</si>
  <si>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</si>
  <si>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</si>
  <si>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</si>
  <si>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</si>
  <si>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</si>
  <si>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</si>
  <si>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</si>
  <si>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</si>
  <si>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</si>
  <si>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</si>
  <si>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</si>
  <si>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</si>
  <si>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</si>
  <si>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</si>
  <si>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</si>
  <si>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</si>
  <si>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</si>
  <si>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</si>
  <si>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</si>
  <si>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</si>
  <si>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</si>
  <si>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</si>
  <si>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</si>
  <si>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</si>
  <si>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</si>
  <si>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</si>
  <si>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</si>
  <si>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</si>
  <si>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</si>
  <si>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</si>
  <si>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</si>
  <si>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</si>
  <si>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</si>
  <si>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</si>
  <si>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</si>
  <si>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</si>
  <si>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</si>
  <si>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</si>
  <si>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</si>
  <si>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</si>
  <si>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</si>
  <si>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</si>
  <si>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</si>
  <si>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</si>
  <si>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</si>
  <si>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</si>
  <si>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</si>
  <si>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</si>
  <si>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</si>
  <si>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</si>
  <si>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</si>
  <si>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</si>
  <si>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</si>
  <si>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</si>
  <si>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</si>
  <si>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</si>
  <si>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</si>
  <si>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</si>
  <si>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</si>
  <si>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</si>
  <si>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</si>
  <si>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</si>
  <si>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</si>
  <si>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</si>
  <si>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</si>
  <si>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</si>
  <si>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</si>
  <si>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</si>
  <si>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</si>
  <si>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</si>
  <si>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</si>
  <si>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</si>
  <si>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</si>
  <si>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</si>
  <si>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</si>
  <si>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</si>
  <si>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</si>
  <si>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</si>
  <si>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</si>
  <si>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</si>
  <si>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</si>
  <si>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</si>
  <si>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</si>
  <si>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</si>
  <si>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</si>
  <si>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</si>
  <si>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</si>
  <si>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</si>
  <si>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</si>
  <si>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</si>
  <si>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</si>
  <si>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</si>
  <si>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</si>
  <si>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</si>
  <si>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</si>
  <si>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</si>
  <si>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</si>
  <si>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</si>
  <si>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</si>
  <si>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</si>
  <si>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</si>
  <si>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</si>
  <si>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</si>
  <si>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</si>
  <si>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</si>
  <si>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</si>
  <si>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</si>
  <si>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</si>
  <si>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</si>
  <si>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</si>
  <si>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</si>
  <si>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</si>
  <si>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</si>
  <si>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</si>
  <si>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</si>
  <si>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</si>
  <si>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</si>
  <si>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</si>
  <si>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</si>
  <si>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</si>
  <si>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</si>
  <si>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</si>
  <si>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</si>
  <si>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</si>
  <si>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</si>
  <si>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</si>
  <si>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</si>
  <si>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</si>
  <si>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</si>
  <si>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</si>
  <si>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</si>
  <si>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</si>
  <si>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</si>
  <si>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</si>
  <si>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</si>
  <si>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</si>
  <si>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</si>
  <si>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</si>
  <si>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</si>
  <si>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</si>
  <si>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</si>
  <si>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</si>
  <si>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</si>
  <si>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</si>
  <si>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</si>
  <si>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</si>
  <si>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</si>
  <si>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</si>
  <si>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</si>
  <si>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</si>
  <si>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</si>
  <si>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</si>
  <si>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</si>
  <si>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</si>
  <si>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</si>
  <si>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</si>
  <si>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</si>
  <si>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</si>
  <si>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</si>
  <si>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</si>
  <si>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</si>
  <si>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</si>
  <si>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</si>
  <si>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</si>
  <si>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</si>
  <si>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</si>
  <si>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</si>
  <si>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</si>
  <si>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</si>
  <si>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</si>
  <si>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</si>
  <si>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</si>
  <si>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</si>
  <si>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</si>
  <si>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</si>
  <si>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</si>
  <si>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</si>
  <si>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</si>
  <si>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</si>
  <si>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</si>
  <si>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</si>
  <si>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</si>
  <si>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</si>
  <si>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</si>
  <si>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</si>
  <si>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</si>
  <si>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</si>
  <si>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</si>
  <si>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</si>
  <si>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</si>
  <si>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</si>
  <si>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</si>
  <si>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</si>
  <si>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</si>
  <si>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</si>
  <si>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</si>
  <si>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</si>
  <si>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</si>
  <si>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</si>
  <si>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</si>
  <si>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</si>
  <si>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</si>
  <si>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</si>
  <si>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</si>
  <si>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</si>
  <si>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</si>
  <si>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</si>
  <si>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</si>
  <si>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</si>
  <si>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</si>
  <si>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</si>
  <si>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</si>
  <si>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</si>
  <si>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</si>
  <si>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</si>
  <si>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</si>
  <si>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</si>
  <si>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</si>
  <si>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</si>
  <si>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</si>
  <si>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</si>
  <si>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</si>
  <si>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</si>
  <si>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</si>
  <si>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</si>
  <si>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</si>
  <si>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</si>
  <si>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</si>
  <si>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</si>
  <si>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</si>
  <si>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</si>
  <si>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</si>
  <si>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</si>
  <si>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</si>
  <si>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</si>
  <si>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</si>
  <si>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</si>
  <si>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</si>
  <si>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</si>
  <si>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</si>
  <si>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</si>
  <si>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</si>
  <si>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</si>
  <si>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</si>
  <si>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</si>
  <si>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</si>
  <si>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</si>
  <si>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</si>
  <si>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</si>
  <si>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</si>
  <si>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</si>
  <si>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</si>
  <si>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</si>
  <si>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</si>
  <si>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</si>
  <si>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</si>
  <si>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</si>
  <si>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</si>
  <si>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</si>
  <si>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</si>
  <si>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</si>
  <si>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</si>
  <si>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</si>
  <si>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</si>
  <si>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</si>
  <si>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</si>
  <si>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</si>
  <si>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</si>
  <si>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</si>
  <si>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</si>
  <si>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</si>
  <si>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</si>
  <si>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</si>
  <si>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</si>
  <si>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</si>
  <si>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</si>
  <si>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</si>
  <si>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</si>
  <si>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</si>
  <si>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</si>
  <si>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</si>
  <si>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</si>
  <si>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</si>
  <si>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</si>
  <si>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</si>
  <si>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</si>
  <si>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</si>
  <si>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</si>
  <si>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</si>
  <si>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</si>
  <si>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</si>
  <si>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</si>
  <si>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</si>
  <si>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</si>
  <si>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</si>
  <si>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</si>
  <si>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</si>
  <si>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</si>
  <si>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</si>
  <si>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</si>
  <si>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</si>
  <si>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</si>
  <si>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</si>
  <si>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</si>
  <si>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</si>
  <si>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</si>
  <si>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</si>
  <si>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</si>
  <si>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</si>
  <si>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</si>
  <si>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</si>
  <si>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</si>
  <si>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</si>
  <si>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</si>
  <si>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</si>
  <si>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</si>
  <si>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</si>
  <si>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</si>
  <si>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</si>
  <si>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</si>
  <si>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</si>
  <si>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</si>
  <si>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</si>
  <si>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</si>
  <si>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</si>
  <si>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</si>
  <si>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</si>
  <si>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</si>
  <si>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</si>
  <si>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</si>
  <si>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</si>
  <si>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</si>
  <si>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</si>
  <si>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</si>
  <si>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</si>
  <si>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</si>
  <si>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</si>
  <si>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</si>
  <si>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</si>
  <si>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</si>
  <si>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</si>
  <si>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</si>
  <si>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</si>
  <si>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</si>
  <si>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</si>
  <si>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</si>
  <si>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</si>
  <si>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</si>
  <si>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</si>
  <si>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</si>
  <si>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</si>
  <si>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</si>
  <si>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</si>
  <si>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</si>
  <si>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</si>
  <si>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</si>
  <si>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</si>
  <si>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</si>
  <si>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</si>
  <si>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</si>
  <si>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</si>
  <si>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</si>
  <si>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</si>
  <si>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</si>
  <si>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</si>
  <si>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</si>
  <si>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</si>
  <si>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</si>
  <si>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</si>
  <si>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</si>
  <si>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</si>
  <si>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</si>
  <si>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</si>
  <si>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</si>
  <si>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</si>
  <si>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</si>
  <si>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</si>
  <si>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</si>
  <si>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</si>
  <si>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</si>
  <si>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</si>
  <si>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</si>
  <si>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</si>
  <si>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</si>
  <si>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</si>
  <si>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</si>
  <si>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</si>
  <si>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</si>
  <si>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</si>
  <si>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</si>
  <si>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</si>
  <si>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</si>
  <si>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</si>
  <si>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</si>
  <si>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</si>
  <si>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</si>
  <si>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</si>
  <si>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</si>
  <si>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</si>
  <si>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</si>
  <si>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</si>
  <si>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</si>
  <si>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</si>
  <si>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</si>
  <si>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</si>
  <si>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</si>
  <si>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</si>
  <si>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</si>
  <si>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</si>
  <si>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</si>
  <si>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</si>
  <si>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</si>
  <si>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</si>
  <si>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</si>
  <si>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</si>
  <si>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</si>
  <si>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</si>
  <si>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</si>
  <si>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</si>
  <si>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</si>
  <si>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</si>
  <si>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</si>
  <si>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</si>
  <si>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</si>
  <si>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</si>
  <si>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</si>
  <si>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</si>
  <si>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</si>
  <si>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</si>
  <si>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</si>
  <si>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</si>
  <si>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</si>
  <si>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</si>
  <si>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</si>
  <si>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</si>
  <si>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</si>
  <si>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</si>
  <si>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</si>
  <si>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</si>
  <si>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</si>
  <si>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</si>
  <si>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</si>
  <si>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</si>
  <si>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</si>
  <si>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</si>
  <si>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</si>
  <si>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</si>
  <si>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</si>
  <si>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</si>
  <si>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</si>
  <si>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</si>
  <si>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</si>
  <si>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</si>
  <si>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</si>
  <si>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</si>
  <si>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</si>
  <si>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</si>
  <si>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</si>
  <si>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</si>
  <si>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</si>
  <si>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</si>
  <si>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</si>
  <si>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</si>
  <si>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</si>
  <si>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</si>
  <si>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</si>
  <si>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</si>
  <si>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</si>
  <si>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</si>
  <si>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</si>
  <si>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</si>
  <si>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</si>
  <si>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</si>
  <si>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</si>
  <si>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</si>
  <si>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</si>
  <si>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</si>
  <si>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</si>
  <si>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</si>
  <si>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</si>
  <si>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</si>
  <si>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</si>
  <si>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</si>
  <si>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</si>
  <si>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</si>
  <si>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</si>
  <si>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</si>
  <si>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</si>
  <si>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</si>
  <si>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</si>
  <si>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</si>
  <si>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</si>
  <si>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</si>
  <si>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</si>
  <si>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</si>
  <si>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</si>
  <si>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</si>
  <si>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</si>
  <si>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</si>
  <si>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</si>
  <si>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</si>
  <si>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</si>
  <si>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</si>
  <si>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</si>
  <si>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</si>
  <si>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</si>
  <si>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</si>
  <si>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</si>
  <si>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</si>
  <si>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</si>
  <si>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</si>
  <si>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</si>
  <si>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</si>
  <si>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</si>
  <si>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</si>
  <si>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</si>
  <si>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</si>
  <si>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</si>
  <si>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</si>
  <si>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</si>
  <si>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</si>
  <si>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</si>
  <si>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</si>
  <si>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</si>
  <si>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</si>
  <si>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</si>
  <si>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</si>
  <si>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</si>
  <si>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</si>
  <si>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</si>
  <si>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</si>
  <si>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</si>
  <si>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</si>
  <si>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</si>
  <si>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</si>
  <si>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</si>
  <si>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</si>
  <si>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</si>
  <si>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</si>
  <si>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</si>
  <si>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</si>
  <si>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</si>
  <si>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</si>
  <si>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</si>
  <si>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</si>
  <si>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</si>
  <si>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</si>
  <si>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</si>
  <si>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</si>
  <si>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</si>
  <si>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</si>
  <si>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</si>
  <si>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</si>
  <si>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</si>
  <si>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</si>
  <si>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</si>
  <si>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</si>
  <si>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</si>
  <si>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</si>
  <si>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</si>
  <si>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</si>
  <si>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</si>
  <si>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</si>
  <si>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</si>
  <si>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</si>
  <si>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</si>
  <si>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</si>
  <si>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</si>
  <si>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</si>
  <si>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</si>
  <si>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</si>
  <si>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</si>
  <si>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</si>
  <si>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</si>
  <si>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</si>
  <si>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</si>
  <si>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</si>
  <si>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</si>
  <si>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</si>
  <si>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</si>
  <si>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</si>
  <si>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</si>
  <si>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</si>
  <si>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</si>
  <si>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</si>
  <si>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</si>
  <si>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</si>
  <si>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</si>
  <si>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</si>
  <si>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</si>
  <si>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</si>
  <si>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</si>
  <si>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</si>
  <si>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</si>
  <si>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</si>
  <si>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</si>
  <si>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</si>
  <si>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</si>
  <si>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</si>
  <si>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</si>
  <si>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</si>
  <si>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</si>
  <si>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</si>
  <si>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</si>
  <si>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</si>
  <si>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</si>
  <si>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</si>
  <si>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</si>
  <si>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</si>
  <si>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</si>
  <si>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</si>
  <si>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</si>
  <si>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</si>
  <si>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</si>
  <si>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</si>
  <si>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</si>
  <si>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</si>
  <si>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</si>
  <si>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</si>
  <si>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</si>
  <si>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</si>
  <si>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</si>
  <si>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</si>
  <si>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</si>
  <si>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</si>
  <si>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</si>
  <si>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</si>
  <si>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</si>
  <si>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</si>
  <si>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</si>
  <si>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</si>
  <si>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</si>
  <si>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</si>
  <si>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</si>
  <si>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</si>
  <si>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</si>
  <si>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</si>
  <si>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</si>
  <si>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</si>
  <si>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</si>
  <si>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</si>
  <si>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</si>
  <si>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</si>
  <si>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</si>
  <si>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</si>
  <si>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</si>
  <si>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</si>
  <si>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</si>
  <si>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</si>
  <si>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</si>
  <si>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</si>
  <si>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</si>
  <si>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</si>
  <si>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</si>
  <si>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</si>
  <si>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</si>
  <si>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</si>
  <si>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</si>
  <si>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</si>
  <si>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</si>
  <si>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</si>
  <si>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</si>
  <si>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</si>
  <si>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</si>
  <si>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</si>
  <si>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</si>
  <si>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</si>
  <si>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</si>
  <si>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</si>
  <si>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</si>
  <si>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</si>
  <si>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</si>
  <si>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</si>
  <si>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</si>
  <si>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</si>
  <si>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</si>
  <si>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</si>
  <si>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</si>
  <si>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</si>
  <si>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</si>
  <si>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</si>
  <si>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</si>
  <si>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</si>
  <si>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</si>
  <si>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</si>
  <si>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</si>
  <si>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</si>
  <si>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</si>
  <si>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</si>
  <si>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</si>
  <si>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</si>
  <si>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</si>
  <si>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</si>
  <si>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</si>
  <si>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</si>
  <si>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</si>
  <si>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</si>
  <si>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</si>
  <si>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</si>
  <si>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</si>
  <si>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</si>
  <si>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</si>
  <si>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</si>
  <si>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</si>
  <si>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</si>
  <si>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</si>
  <si>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</si>
  <si>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</si>
  <si>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</si>
  <si>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</si>
  <si>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</si>
  <si>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</si>
  <si>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</si>
  <si>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</si>
  <si>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</si>
  <si>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</si>
  <si>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</si>
  <si>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</si>
  <si>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</si>
  <si>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</si>
  <si>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</si>
  <si>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</si>
  <si>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</si>
  <si>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</si>
  <si>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</si>
  <si>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</si>
  <si>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</si>
  <si>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</si>
  <si>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</si>
  <si>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</si>
  <si>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</si>
  <si>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</si>
  <si>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</si>
  <si>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</si>
  <si>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</si>
  <si>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</si>
  <si>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</si>
  <si>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</si>
  <si>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</si>
  <si>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</si>
  <si>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</si>
  <si>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</si>
  <si>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</si>
  <si>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</si>
  <si>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</si>
  <si>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</si>
  <si>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</si>
  <si>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</si>
  <si>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</si>
  <si>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</si>
  <si>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</si>
  <si>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</si>
  <si>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</si>
  <si>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</si>
  <si>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</si>
  <si>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</si>
  <si>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</si>
  <si>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</si>
  <si>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</si>
  <si>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</si>
  <si>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</si>
  <si>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</si>
  <si>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</si>
  <si>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</si>
  <si>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</si>
  <si>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</si>
  <si>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</si>
  <si>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</si>
  <si>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</si>
  <si>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</si>
  <si>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</si>
  <si>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</si>
  <si>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</si>
  <si>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</si>
  <si>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</si>
  <si>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</si>
  <si>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</si>
  <si>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</si>
  <si>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</si>
  <si>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</si>
  <si>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</si>
  <si>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</si>
  <si>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</si>
  <si>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</si>
  <si>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</si>
  <si>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</si>
  <si>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</si>
  <si>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</si>
  <si>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</si>
  <si>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</si>
  <si>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</si>
  <si>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</si>
  <si>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</si>
  <si>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</si>
  <si>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</si>
  <si>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</si>
  <si>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</si>
  <si>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</si>
  <si>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</si>
  <si>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</si>
  <si>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</si>
  <si>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</si>
  <si>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</si>
  <si>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</si>
  <si>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</si>
  <si>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</si>
  <si>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</si>
  <si>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</si>
  <si>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</si>
  <si>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</si>
  <si>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</si>
  <si>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</si>
  <si>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</si>
  <si>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</si>
  <si>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</si>
  <si>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</si>
  <si>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</si>
  <si>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</si>
  <si>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</si>
  <si>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</si>
  <si>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</si>
  <si>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</si>
  <si>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</si>
  <si>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</si>
  <si>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</si>
  <si>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</si>
  <si>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</si>
  <si>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</si>
  <si>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</si>
  <si>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</si>
  <si>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</si>
  <si>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</si>
  <si>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</si>
  <si>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</si>
  <si>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</si>
  <si>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</si>
  <si>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</si>
  <si>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</si>
  <si>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</si>
  <si>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</si>
  <si>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</si>
  <si>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</si>
  <si>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</si>
  <si>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</si>
  <si>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</si>
  <si>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</si>
  <si>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</si>
  <si>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</si>
  <si>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</si>
  <si>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</si>
  <si>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</si>
  <si>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</si>
  <si>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</si>
  <si>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</si>
  <si>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</si>
  <si>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</si>
  <si>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</si>
  <si>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</si>
  <si>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</si>
  <si>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</si>
  <si>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</si>
  <si>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</si>
  <si>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</si>
  <si>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</si>
  <si>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</si>
  <si>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</si>
  <si>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</si>
  <si>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</si>
  <si>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</si>
  <si>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</si>
  <si>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</si>
  <si>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</si>
  <si>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</si>
  <si>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</si>
  <si>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</si>
  <si>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</si>
  <si>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</si>
  <si>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</si>
  <si>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</si>
  <si>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</si>
  <si>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</si>
  <si>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</si>
  <si>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</si>
  <si>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</si>
  <si>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</si>
  <si>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</si>
  <si>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</si>
  <si>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</si>
  <si>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</si>
  <si>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</si>
  <si>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</si>
  <si>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</si>
  <si>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</si>
  <si>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</si>
  <si>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</si>
  <si>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</si>
  <si>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</si>
  <si>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</si>
  <si>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</si>
  <si>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</si>
  <si>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</si>
  <si>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</si>
  <si>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</si>
  <si>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</si>
  <si>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</si>
  <si>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</si>
  <si>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</si>
  <si>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</si>
  <si>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</si>
  <si>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</si>
  <si>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</si>
  <si>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</si>
  <si>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</si>
  <si>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</si>
  <si>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</si>
  <si>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</si>
  <si>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</si>
  <si>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</si>
  <si>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</si>
  <si>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</si>
  <si>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</si>
  <si>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</si>
  <si>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</si>
  <si>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</si>
  <si>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</si>
  <si>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</si>
  <si>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</si>
  <si>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</si>
  <si>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</si>
  <si>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</si>
  <si>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</si>
  <si>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</si>
  <si>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</si>
  <si>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</si>
  <si>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</si>
  <si>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</si>
  <si>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</si>
  <si>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</si>
  <si>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</si>
  <si>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</si>
  <si>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</si>
  <si>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</si>
  <si>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</si>
  <si>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</si>
  <si>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</si>
  <si>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</si>
  <si>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</si>
  <si>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</si>
  <si>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</si>
  <si>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</si>
  <si>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</si>
  <si>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</si>
  <si>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</si>
  <si>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</si>
  <si>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</si>
  <si>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</si>
  <si>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</si>
  <si>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</si>
  <si>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</si>
  <si>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</si>
  <si>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</si>
  <si>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</si>
  <si>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</si>
  <si>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</si>
  <si>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</si>
  <si>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</si>
  <si>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</si>
  <si>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</si>
  <si>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</si>
  <si>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</si>
  <si>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</si>
  <si>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</si>
  <si>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</si>
  <si>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</si>
  <si>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</si>
  <si>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</si>
  <si>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</si>
  <si>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</si>
  <si>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</si>
  <si>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</si>
  <si>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</si>
  <si>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</si>
  <si>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</si>
  <si>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</si>
  <si>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</si>
  <si>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</si>
  <si>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</si>
  <si>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</si>
  <si>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</si>
  <si>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</si>
  <si>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</si>
  <si>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</si>
  <si>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</si>
  <si>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</si>
  <si>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</si>
  <si>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</si>
  <si>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</si>
  <si>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</si>
  <si>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</si>
  <si>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</si>
  <si>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</si>
  <si>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</si>
  <si>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</si>
  <si>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</si>
  <si>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</si>
  <si>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</si>
  <si>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</si>
  <si>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</si>
  <si>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</si>
  <si>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</si>
  <si>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</si>
  <si>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</si>
  <si>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</si>
  <si>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</si>
  <si>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</si>
  <si>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</si>
  <si>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</si>
  <si>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</si>
  <si>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</si>
  <si>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</si>
  <si>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</si>
  <si>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</si>
  <si>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</si>
  <si>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</si>
  <si>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</si>
  <si>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</si>
  <si>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</si>
  <si>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</si>
  <si>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</si>
  <si>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</si>
  <si>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</si>
  <si>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</si>
  <si>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</si>
  <si>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</si>
  <si>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</si>
  <si>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</si>
  <si>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</si>
  <si>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</si>
  <si>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</si>
  <si>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</si>
  <si>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</si>
  <si>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</si>
  <si>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</si>
  <si>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</si>
  <si>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</si>
  <si>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</si>
  <si>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</si>
  <si>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</si>
  <si>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</si>
  <si>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</si>
  <si>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</si>
  <si>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</si>
  <si>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</si>
  <si>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</si>
  <si>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</si>
  <si>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</si>
  <si>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</si>
  <si>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</si>
  <si>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</si>
  <si>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</si>
  <si>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</si>
  <si>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</si>
  <si>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</si>
  <si>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</si>
  <si>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</si>
  <si>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</si>
  <si>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</si>
  <si>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</si>
  <si>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</si>
  <si>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</si>
  <si>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</si>
  <si>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</si>
  <si>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</si>
  <si>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</si>
  <si>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</si>
  <si>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</si>
  <si>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</si>
  <si>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</si>
  <si>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</si>
  <si>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</si>
  <si>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</si>
  <si>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</si>
  <si>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</si>
  <si>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</si>
  <si>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</si>
  <si>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</si>
  <si>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</si>
  <si>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</si>
  <si>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</si>
  <si>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</si>
  <si>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</si>
  <si>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</si>
  <si>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</si>
  <si>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</si>
  <si>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</si>
  <si>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</si>
  <si>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</si>
  <si>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</si>
  <si>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</si>
  <si>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</si>
  <si>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</si>
  <si>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</si>
  <si>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</si>
  <si>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</si>
  <si>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</si>
  <si>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</si>
  <si>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</si>
  <si>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</si>
  <si>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</si>
  <si>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</si>
  <si>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</si>
  <si>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</si>
  <si>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</si>
  <si>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</si>
  <si>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</si>
  <si>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</si>
  <si>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</si>
  <si>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</si>
  <si>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</si>
  <si>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</si>
  <si>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</si>
  <si>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</si>
  <si>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</si>
  <si>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</si>
  <si>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</si>
  <si>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</si>
  <si>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</si>
  <si>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</si>
  <si>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</si>
  <si>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</si>
  <si>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</si>
  <si>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</si>
  <si>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</si>
  <si>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</si>
  <si>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</si>
  <si>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</si>
  <si>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</si>
  <si>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</si>
  <si>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</si>
  <si>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</si>
  <si>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</si>
  <si>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</si>
  <si>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</si>
  <si>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</si>
  <si>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</si>
  <si>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</si>
  <si>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</si>
  <si>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</si>
  <si>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</si>
  <si>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</si>
  <si>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</si>
  <si>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</si>
  <si>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</si>
  <si>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</si>
  <si>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</si>
  <si>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</si>
  <si>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</si>
  <si>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</si>
  <si>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</si>
  <si>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</si>
  <si>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</si>
  <si>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</si>
  <si>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</si>
  <si>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</si>
  <si>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</si>
  <si>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</si>
  <si>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</si>
  <si>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</si>
  <si>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</si>
  <si>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</si>
  <si>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</si>
  <si>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</si>
  <si>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</si>
  <si>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</si>
  <si>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</si>
  <si>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</si>
  <si>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</si>
  <si>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</si>
  <si>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</si>
  <si>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</si>
  <si>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</si>
  <si>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</si>
  <si>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</si>
  <si>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</si>
  <si>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</si>
  <si>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</si>
  <si>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</si>
  <si>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</si>
  <si>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</si>
  <si>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</si>
  <si>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</si>
  <si>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</si>
  <si>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</si>
  <si>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</si>
  <si>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</si>
  <si>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</si>
  <si>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</si>
  <si>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</si>
  <si>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</si>
  <si>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</si>
  <si>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</si>
  <si>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</si>
  <si>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</si>
  <si>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</si>
  <si>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</si>
  <si>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</si>
  <si>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</si>
  <si>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</si>
  <si>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</si>
  <si>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</si>
  <si>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</si>
  <si>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</si>
  <si>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</si>
  <si>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</si>
  <si>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</si>
  <si>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</si>
  <si>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</si>
  <si>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</si>
  <si>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</si>
  <si>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</si>
  <si>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</si>
  <si>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</si>
  <si>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</si>
  <si>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</si>
  <si>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</si>
  <si>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</si>
  <si>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</si>
  <si>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</si>
  <si>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</si>
  <si>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</si>
  <si>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</si>
  <si>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</si>
  <si>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</si>
  <si>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</si>
  <si>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</si>
  <si>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</si>
  <si>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</si>
  <si>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</si>
  <si>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</si>
  <si>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</si>
  <si>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</si>
  <si>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</si>
  <si>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</si>
  <si>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</si>
  <si>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</si>
  <si>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</si>
  <si>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</si>
  <si>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</si>
  <si>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</si>
  <si>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</si>
  <si>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</si>
  <si>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</si>
  <si>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</si>
  <si>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</si>
  <si>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</si>
  <si>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</si>
  <si>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</si>
  <si>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</si>
  <si>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</si>
  <si>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</si>
  <si>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</si>
  <si>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</si>
  <si>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</si>
  <si>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</si>
  <si>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</si>
  <si>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</si>
  <si>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</si>
  <si>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</si>
  <si>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</si>
  <si>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</si>
  <si>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</si>
  <si>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</si>
  <si>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</si>
  <si>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</si>
  <si>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</si>
  <si>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</si>
  <si>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</si>
  <si>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</si>
  <si>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</si>
  <si>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</si>
  <si>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</si>
  <si>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</si>
  <si>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</si>
  <si>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</si>
  <si>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</si>
  <si>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</si>
  <si>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</si>
  <si>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</si>
  <si>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</si>
  <si>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</si>
  <si>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</si>
  <si>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</si>
  <si>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</si>
  <si>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</si>
  <si>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</si>
  <si>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</si>
  <si>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</si>
  <si>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</si>
  <si>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</si>
  <si>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</si>
  <si>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</si>
  <si>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</si>
  <si>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</si>
  <si>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</si>
  <si>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</si>
  <si>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</si>
  <si>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</si>
  <si>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</si>
  <si>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</si>
  <si>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</si>
  <si>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</si>
  <si>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</si>
  <si>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</si>
  <si>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</si>
  <si>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</si>
  <si>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</si>
  <si>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</si>
  <si>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</si>
  <si>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</si>
  <si>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</si>
  <si>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</si>
  <si>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</si>
  <si>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</si>
  <si>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</si>
  <si>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</si>
  <si>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</si>
  <si>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</si>
  <si>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</si>
  <si>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</si>
  <si>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</si>
  <si>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</si>
  <si>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</si>
  <si>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</si>
  <si>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</si>
  <si>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</si>
  <si>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</si>
  <si>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</si>
  <si>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</si>
  <si>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</si>
  <si>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</si>
  <si>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</si>
  <si>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</si>
  <si>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</si>
  <si>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</si>
  <si>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</si>
  <si>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</si>
  <si>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</si>
  <si>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</si>
  <si>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</si>
  <si>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</si>
  <si>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</si>
  <si>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</si>
  <si>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</si>
  <si>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</si>
  <si>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</si>
  <si>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</si>
  <si>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</si>
  <si>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</si>
  <si>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</si>
  <si>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</si>
  <si>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</si>
  <si>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</si>
  <si>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</si>
  <si>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</si>
  <si>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</si>
  <si>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</si>
  <si>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</si>
  <si>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</si>
  <si>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</si>
  <si>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</si>
  <si>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</si>
  <si>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</si>
  <si>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</si>
  <si>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</si>
  <si>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</si>
  <si>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</si>
  <si>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</si>
  <si>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</si>
  <si>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</si>
  <si>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</si>
  <si>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</si>
  <si>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</si>
  <si>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</si>
  <si>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</si>
  <si>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</si>
  <si>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</si>
  <si>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</si>
  <si>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</si>
  <si>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</si>
  <si>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</si>
  <si>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</si>
  <si>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</si>
  <si>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</si>
  <si>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</si>
  <si>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</si>
  <si>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</si>
  <si>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</si>
  <si>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</si>
  <si>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</si>
  <si>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</si>
  <si>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</si>
  <si>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</si>
  <si>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</si>
  <si>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</si>
  <si>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</si>
  <si>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</si>
  <si>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</si>
  <si>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</si>
  <si>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</si>
  <si>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</si>
  <si>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</si>
  <si>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</si>
  <si>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</si>
  <si>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</si>
  <si>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</si>
  <si>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</si>
  <si>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</si>
  <si>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</si>
  <si>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</si>
  <si>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</si>
  <si>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</si>
  <si>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</si>
  <si>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</si>
  <si>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</si>
  <si>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</si>
  <si>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</si>
  <si>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</si>
  <si>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</si>
  <si>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</si>
  <si>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</si>
  <si>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</si>
  <si>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</si>
  <si>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</si>
  <si>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</si>
  <si>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</si>
  <si>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</si>
  <si>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</si>
  <si>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</si>
  <si>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</si>
  <si>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</si>
  <si>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</si>
  <si>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</si>
  <si>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</si>
  <si>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</si>
  <si>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</si>
  <si>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</si>
  <si>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</si>
  <si>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</si>
  <si>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</si>
  <si>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</si>
  <si>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</si>
  <si>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</si>
  <si>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</si>
  <si>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</si>
  <si>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</si>
  <si>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</si>
  <si>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</si>
  <si>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</si>
  <si>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</si>
  <si>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</si>
  <si>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</si>
  <si>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</si>
  <si>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</si>
  <si>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</si>
  <si>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</si>
  <si>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</si>
  <si>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</si>
  <si>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</si>
  <si>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</si>
  <si>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</si>
  <si>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</si>
  <si>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</si>
  <si>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</si>
  <si>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</si>
  <si>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</si>
  <si>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</si>
  <si>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</si>
  <si>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</si>
  <si>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</si>
  <si>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</si>
  <si>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</si>
  <si>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</si>
  <si>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</si>
  <si>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</si>
  <si>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</si>
  <si>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</si>
  <si>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</si>
  <si>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</si>
  <si>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</si>
  <si>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</si>
  <si>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</si>
  <si>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</si>
  <si>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</si>
  <si>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</si>
  <si>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</si>
  <si>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</si>
  <si>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</si>
  <si>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</si>
  <si>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</si>
  <si>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</si>
  <si>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</si>
  <si>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</si>
  <si>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</si>
  <si>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</si>
  <si>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</si>
  <si>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</si>
  <si>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</si>
  <si>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</si>
  <si>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</si>
  <si>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</si>
  <si>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</si>
  <si>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</si>
  <si>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</si>
  <si>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</si>
  <si>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</si>
  <si>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</si>
  <si>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</si>
  <si>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</si>
  <si>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</si>
  <si>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</si>
  <si>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</si>
  <si>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</si>
  <si>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</si>
  <si>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</si>
  <si>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</si>
  <si>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</si>
  <si>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</si>
  <si>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</si>
  <si>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</si>
  <si>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</si>
  <si>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</si>
  <si>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</si>
  <si>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</si>
  <si>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</si>
  <si>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</si>
  <si>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</si>
  <si>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</si>
  <si>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</si>
  <si>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</si>
  <si>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</si>
  <si>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</si>
  <si>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</si>
  <si>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</si>
  <si>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</si>
  <si>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</si>
  <si>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</si>
  <si>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</si>
  <si>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</si>
  <si>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</si>
  <si>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</si>
  <si>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</si>
  <si>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</si>
  <si>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</si>
  <si>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</si>
  <si>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</si>
  <si>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</si>
  <si>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</si>
  <si>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</si>
  <si>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</si>
  <si>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</si>
  <si>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</si>
  <si>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</si>
  <si>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</si>
  <si>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</si>
  <si>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</si>
  <si>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</si>
  <si>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</si>
  <si>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</si>
  <si>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</si>
  <si>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</si>
  <si>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</si>
  <si>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</si>
  <si>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</si>
  <si>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</si>
  <si>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</si>
  <si>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</si>
  <si>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</si>
  <si>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</si>
  <si>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</si>
  <si>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</si>
  <si>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</si>
  <si>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</si>
  <si>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</si>
  <si>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</si>
  <si>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</si>
  <si>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</si>
  <si>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</si>
  <si>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</si>
  <si>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</si>
  <si>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</si>
  <si>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</si>
  <si>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</si>
  <si>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</si>
  <si>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</si>
  <si>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</si>
  <si>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</si>
  <si>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</si>
  <si>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</si>
  <si>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</si>
  <si>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</si>
  <si>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</si>
  <si>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</si>
  <si>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</si>
  <si>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</si>
  <si>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</si>
  <si>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</si>
  <si>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</si>
  <si>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</si>
  <si>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</si>
  <si>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</si>
  <si>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</si>
  <si>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</si>
  <si>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</si>
  <si>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</si>
  <si>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</si>
  <si>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</si>
  <si>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</si>
  <si>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</si>
  <si>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</si>
  <si>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</si>
  <si>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</si>
  <si>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</si>
  <si>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</si>
  <si>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</si>
  <si>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</si>
  <si>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</si>
  <si>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</si>
  <si>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</si>
  <si>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</si>
  <si>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</si>
  <si>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</si>
  <si>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</si>
  <si>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</si>
  <si>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</si>
  <si>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</si>
  <si>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</si>
  <si>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</si>
  <si>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</si>
  <si>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</si>
  <si>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</si>
  <si>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</si>
  <si>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</si>
  <si>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</si>
  <si>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</si>
  <si>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</si>
  <si>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</si>
  <si>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</si>
  <si>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</si>
  <si>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</si>
  <si>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</si>
  <si>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</si>
  <si>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</si>
  <si>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</si>
  <si>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</si>
  <si>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</si>
  <si>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</si>
  <si>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</si>
  <si>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</si>
  <si>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</si>
  <si>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</si>
  <si>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</si>
  <si>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</si>
  <si>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</si>
  <si>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</si>
  <si>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</si>
  <si>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</si>
  <si>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</si>
  <si>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</si>
  <si>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</si>
  <si>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</si>
  <si>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</si>
  <si>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</si>
  <si>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</si>
  <si>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</si>
  <si>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</si>
  <si>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</si>
  <si>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</si>
  <si>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</si>
  <si>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</si>
  <si>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</si>
  <si>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</si>
  <si>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</si>
  <si>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</si>
  <si>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</si>
  <si>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</si>
  <si>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</si>
  <si>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</si>
  <si>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</si>
  <si>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</si>
  <si>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</si>
  <si>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</si>
  <si>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</si>
  <si>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</si>
  <si>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</si>
  <si>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</si>
  <si>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</si>
  <si>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</si>
  <si>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</si>
  <si>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</si>
  <si>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</si>
  <si>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</si>
  <si>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</si>
  <si>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</si>
  <si>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</si>
  <si>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</si>
  <si>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</si>
  <si>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</si>
  <si>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</si>
  <si>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</si>
  <si>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</si>
  <si>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</si>
  <si>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</si>
  <si>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</si>
  <si>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</si>
  <si>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</si>
  <si>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</si>
  <si>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</si>
  <si>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</si>
  <si>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</si>
  <si>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</si>
  <si>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</si>
  <si>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</si>
  <si>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</si>
  <si>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</si>
  <si>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</si>
  <si>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</si>
  <si>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</si>
  <si>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</si>
  <si>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</si>
  <si>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</si>
  <si>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</si>
  <si>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</si>
  <si>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</si>
  <si>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</si>
  <si>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</si>
  <si>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</si>
  <si>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</si>
  <si>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</si>
  <si>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</si>
  <si>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</si>
  <si>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</si>
  <si>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</si>
  <si>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</si>
  <si>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</si>
  <si>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</si>
  <si>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</si>
  <si>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</si>
  <si>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</si>
  <si>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</si>
  <si>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</si>
  <si>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</si>
  <si>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</si>
  <si>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</si>
  <si>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</si>
  <si>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</si>
  <si>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</si>
  <si>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</si>
  <si>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</si>
  <si>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</si>
  <si>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</si>
  <si>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</si>
  <si>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</si>
  <si>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</si>
  <si>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</si>
  <si>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</si>
  <si>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</si>
  <si>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</si>
  <si>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</si>
  <si>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</si>
  <si>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</si>
  <si>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</si>
  <si>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</si>
  <si>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</si>
  <si>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</si>
  <si>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</si>
  <si>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</si>
  <si>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</si>
  <si>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</si>
  <si>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</si>
  <si>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</si>
  <si>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</si>
  <si>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</si>
  <si>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</si>
  <si>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</si>
  <si>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</si>
  <si>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</si>
  <si>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</si>
  <si>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</si>
  <si>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</si>
  <si>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</si>
  <si>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</si>
  <si>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</si>
  <si>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</si>
  <si>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</si>
  <si>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</si>
  <si>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</si>
  <si>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</si>
  <si>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</si>
  <si>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</si>
  <si>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</si>
  <si>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</si>
  <si>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</si>
  <si>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</si>
  <si>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</si>
  <si>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</si>
  <si>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</si>
  <si>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</si>
  <si>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</si>
  <si>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</si>
  <si>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</si>
  <si>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</si>
  <si>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</si>
  <si>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</si>
  <si>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</si>
  <si>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</si>
  <si>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</si>
  <si>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</si>
  <si>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</si>
  <si>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</si>
  <si>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</si>
  <si>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</si>
  <si>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</si>
  <si>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</si>
  <si>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</si>
  <si>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</si>
  <si>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</si>
  <si>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</si>
  <si>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</si>
  <si>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</si>
  <si>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</si>
  <si>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</si>
  <si>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</si>
  <si>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</si>
  <si>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</si>
  <si>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</si>
  <si>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</si>
  <si>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</si>
  <si>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</si>
  <si>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</si>
  <si>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</si>
  <si>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</si>
  <si>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</si>
  <si>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</si>
  <si>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</si>
  <si>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</si>
  <si>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</si>
  <si>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</si>
  <si>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</si>
  <si>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</si>
  <si>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</si>
  <si>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</si>
  <si>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</si>
  <si>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</si>
  <si>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</si>
  <si>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</si>
  <si>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</si>
  <si>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</si>
  <si>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</si>
  <si>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</si>
  <si>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</si>
  <si>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</si>
  <si>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</si>
  <si>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</si>
  <si>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</si>
  <si>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</si>
  <si>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</si>
  <si>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</si>
  <si>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</si>
  <si>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</si>
  <si>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</si>
  <si>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</si>
  <si>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</si>
  <si>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</si>
  <si>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</si>
  <si>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</si>
  <si>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</si>
  <si>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</si>
  <si>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</si>
  <si>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</si>
  <si>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</si>
  <si>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</si>
  <si>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</si>
  <si>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</si>
  <si>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</si>
  <si>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</si>
  <si>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</si>
  <si>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</si>
  <si>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</si>
  <si>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</si>
  <si>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</si>
  <si>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</si>
  <si>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</si>
  <si>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</si>
  <si>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</si>
  <si>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</si>
  <si>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</si>
  <si>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</si>
  <si>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</si>
  <si>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</si>
  <si>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</si>
  <si>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</si>
  <si>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</si>
  <si>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</si>
  <si>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</si>
  <si>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</si>
  <si>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</si>
  <si>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</si>
  <si>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</si>
  <si>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</si>
  <si>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</si>
  <si>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</si>
  <si>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</si>
  <si>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</si>
  <si>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</si>
  <si>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</si>
  <si>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</si>
  <si>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</si>
  <si>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</si>
  <si>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</si>
  <si>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</si>
  <si>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</si>
  <si>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</si>
  <si>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</si>
  <si>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</si>
  <si>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</si>
  <si>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</si>
  <si>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</si>
  <si>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</si>
  <si>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</si>
  <si>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</si>
  <si>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</si>
  <si>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</si>
  <si>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</si>
  <si>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</si>
  <si>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</si>
  <si>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</si>
  <si>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</si>
  <si>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</si>
  <si>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</si>
  <si>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</si>
  <si>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</si>
  <si>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</si>
  <si>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</si>
  <si>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</si>
  <si>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</si>
  <si>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</si>
  <si>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</si>
  <si>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</si>
  <si>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</si>
  <si>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</si>
  <si>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</si>
  <si>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</si>
  <si>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</si>
  <si>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</si>
  <si>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</si>
  <si>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</si>
  <si>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</si>
  <si>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</si>
  <si>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</si>
  <si>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</si>
  <si>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</si>
  <si>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</si>
  <si>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</si>
  <si>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</si>
  <si>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</si>
  <si>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</si>
  <si>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</si>
  <si>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</si>
  <si>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</si>
  <si>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</si>
  <si>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</si>
  <si>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</si>
  <si>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</si>
  <si>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</si>
  <si>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</si>
  <si>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</si>
  <si>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</si>
  <si>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</si>
  <si>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</si>
  <si>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</si>
  <si>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</si>
  <si>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</si>
  <si>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</si>
  <si>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</si>
  <si>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</si>
  <si>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</si>
  <si>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</si>
  <si>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</si>
  <si>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</si>
  <si>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</si>
  <si>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</si>
  <si>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</si>
  <si>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</si>
  <si>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</si>
  <si>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</si>
  <si>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</si>
  <si>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</si>
  <si>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</si>
  <si>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</si>
  <si>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</si>
  <si>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</si>
  <si>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</si>
  <si>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</si>
  <si>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</si>
  <si>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</si>
  <si>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</si>
  <si>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</si>
  <si>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</si>
  <si>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</si>
  <si>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</si>
  <si>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</si>
  <si>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</si>
  <si>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</si>
  <si>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</si>
  <si>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</si>
  <si>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</si>
  <si>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</si>
  <si>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</si>
  <si>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</si>
  <si>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</si>
  <si>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</si>
  <si>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</si>
  <si>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</si>
  <si>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</si>
  <si>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</si>
  <si>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</si>
  <si>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</si>
  <si>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</si>
  <si>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</si>
  <si>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</si>
  <si>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</si>
  <si>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</si>
  <si>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</si>
  <si>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</si>
  <si>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</si>
  <si>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</si>
  <si>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</si>
  <si>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</si>
  <si>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</si>
  <si>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</si>
  <si>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</si>
  <si>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</si>
  <si>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</si>
  <si>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</si>
  <si>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</si>
  <si>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</si>
  <si>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</si>
  <si>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</si>
  <si>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</si>
  <si>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</si>
  <si>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</si>
  <si>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</si>
  <si>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</si>
  <si>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</si>
  <si>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</si>
  <si>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</si>
  <si>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</si>
  <si>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</si>
  <si>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</si>
  <si>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</si>
  <si>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</si>
  <si>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</si>
  <si>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</si>
  <si>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</si>
  <si>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</si>
  <si>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</si>
  <si>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</si>
  <si>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</si>
  <si>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</si>
  <si>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</si>
  <si>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</si>
  <si>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</si>
  <si>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</si>
  <si>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</si>
  <si>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</si>
  <si>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</si>
  <si>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</si>
  <si>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</si>
  <si>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</si>
  <si>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</si>
  <si>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</si>
  <si>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</si>
  <si>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</si>
  <si>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</si>
  <si>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</si>
  <si>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</si>
  <si>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</si>
  <si>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</si>
  <si>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</si>
  <si>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</si>
  <si>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</si>
  <si>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</si>
  <si>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</si>
  <si>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</si>
  <si>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</si>
  <si>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</si>
  <si>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</si>
  <si>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</si>
  <si>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</si>
  <si>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</si>
  <si>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</si>
  <si>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</si>
  <si>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</si>
  <si>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</si>
  <si>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</si>
  <si>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</si>
  <si>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</si>
  <si>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</si>
  <si>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</si>
  <si>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</si>
  <si>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</si>
  <si>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</si>
  <si>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</si>
  <si>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</si>
  <si>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</si>
  <si>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</si>
  <si>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</si>
  <si>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</si>
  <si>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</si>
  <si>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</si>
  <si>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</si>
  <si>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</si>
  <si>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</si>
  <si>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</si>
  <si>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</si>
  <si>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</si>
  <si>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</si>
  <si>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</si>
  <si>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</si>
  <si>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</si>
  <si>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</si>
  <si>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</si>
  <si>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</si>
  <si>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</si>
  <si>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</si>
  <si>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</si>
  <si>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</si>
  <si>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</si>
  <si>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</si>
  <si>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</si>
  <si>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</si>
  <si>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</si>
  <si>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</si>
  <si>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</si>
  <si>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</si>
  <si>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</si>
  <si>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</si>
  <si>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</si>
  <si>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</si>
  <si>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</si>
  <si>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</si>
  <si>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</si>
  <si>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</si>
  <si>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</si>
  <si>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</si>
  <si>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</si>
  <si>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</si>
  <si>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</si>
  <si>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</si>
  <si>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</si>
  <si>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</si>
  <si>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</si>
  <si>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</si>
  <si>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</si>
  <si>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</si>
  <si>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</si>
  <si>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</si>
  <si>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</si>
  <si>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</si>
  <si>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</si>
  <si>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</si>
  <si>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</si>
  <si>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</si>
  <si>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</si>
  <si>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</si>
  <si>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</si>
  <si>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</si>
  <si>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</si>
  <si>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</si>
  <si>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</si>
  <si>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</si>
  <si>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</si>
  <si>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</si>
  <si>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</si>
  <si>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</si>
  <si>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</si>
  <si>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</si>
  <si>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</si>
  <si>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</si>
  <si>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</si>
  <si>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</si>
  <si>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</si>
  <si>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</si>
  <si>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</si>
  <si>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</si>
  <si>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</si>
  <si>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</si>
  <si>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</si>
  <si>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</si>
  <si>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</si>
  <si>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</si>
  <si>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</si>
  <si>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</si>
  <si>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</si>
  <si>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</si>
  <si>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</si>
  <si>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</si>
  <si>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</si>
  <si>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</si>
  <si>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</si>
  <si>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</si>
  <si>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</si>
  <si>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</si>
  <si>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</si>
  <si>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</si>
  <si>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</si>
  <si>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</si>
  <si>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</si>
  <si>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</si>
  <si>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</si>
  <si>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</si>
  <si>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</si>
  <si>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</si>
  <si>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</si>
  <si>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</si>
  <si>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</si>
  <si>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</si>
  <si>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</si>
  <si>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</si>
  <si>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</si>
  <si>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</si>
  <si>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</si>
  <si>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</si>
  <si>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</si>
  <si>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</si>
  <si>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</si>
  <si>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RONAL CR S.r.o.</t>
  </si>
  <si>
    <t>COMPES S.p.A.</t>
  </si>
  <si>
    <t>SICHUAN JIUZHOU ELECTRIC GROUP</t>
  </si>
  <si>
    <t>KRIEGER CRAFTSMEN INC.</t>
  </si>
  <si>
    <t>RONAL CR s.r.o.</t>
  </si>
  <si>
    <t>RT- FORMTEC GmbH</t>
  </si>
  <si>
    <t>BARUM CONTINENTAL SPOL. S.R.O.</t>
  </si>
  <si>
    <t>SAMSONITE EUROPE N.V.</t>
  </si>
  <si>
    <t>(Baker) DELTA TOOLING Co.</t>
  </si>
  <si>
    <t>LMOA032</t>
  </si>
  <si>
    <t>pdf</t>
  </si>
  <si>
    <t>XFOA003</t>
  </si>
  <si>
    <t>Folder</t>
  </si>
  <si>
    <t>LMOA030</t>
  </si>
  <si>
    <t>LMOA037</t>
  </si>
  <si>
    <t>KRIEGER CRAFTSMEN INC</t>
  </si>
  <si>
    <t>LMOA033</t>
  </si>
  <si>
    <t>LMOA035</t>
  </si>
  <si>
    <t>PUSH DIE &amp; MOLD</t>
  </si>
  <si>
    <t>LMOA038</t>
  </si>
  <si>
    <t>Shaefer (ex FIDIA Gmbh) (ex San Grato)</t>
  </si>
  <si>
    <t>LMOA040</t>
  </si>
  <si>
    <t>LMOA041</t>
  </si>
  <si>
    <t>HARROP GROUP</t>
  </si>
  <si>
    <t>LMOA042</t>
  </si>
  <si>
    <t>Australia</t>
  </si>
  <si>
    <t>(Alstom) GE HYDRO</t>
  </si>
  <si>
    <t>LMOA039</t>
  </si>
  <si>
    <t>XFOA004</t>
  </si>
  <si>
    <t>(SCHAFER) FORMTECHNIK I BREDARYD AB</t>
  </si>
  <si>
    <t>LMOA043</t>
  </si>
  <si>
    <t>XFOA005</t>
  </si>
  <si>
    <t>ELPROTEC Gmbh</t>
  </si>
  <si>
    <t>LMOA048</t>
  </si>
  <si>
    <t>(WESTC) CHICAGO MOLD ENGINEERING Co. Inc.</t>
  </si>
  <si>
    <t>LMOA045</t>
  </si>
  <si>
    <t>VENTURE AEROBEARINGS LLC</t>
  </si>
  <si>
    <t>LMOA044</t>
  </si>
  <si>
    <t>(SMZ) LLC ARSIS</t>
  </si>
  <si>
    <t>LMOA047</t>
  </si>
  <si>
    <t>LMOA046</t>
  </si>
  <si>
    <t>TRT/K-1000</t>
  </si>
  <si>
    <t>LMOA049</t>
  </si>
  <si>
    <t>LMOA050</t>
  </si>
  <si>
    <t>XFOA006</t>
  </si>
  <si>
    <t>LMOA053</t>
  </si>
  <si>
    <t>LMOA051</t>
  </si>
  <si>
    <t>XFOA007</t>
  </si>
  <si>
    <t>LMOA054</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</si>
  <si>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</si>
  <si>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</si>
  <si>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</si>
  <si>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</si>
  <si>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</si>
  <si>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</si>
  <si>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</si>
  <si>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</si>
  <si>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</si>
  <si>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</si>
  <si>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</si>
  <si>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</si>
  <si>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</si>
  <si>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</si>
  <si>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</si>
  <si>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</si>
  <si>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</si>
  <si>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</si>
  <si>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</si>
  <si>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</si>
  <si>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</si>
  <si>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</si>
  <si>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</si>
  <si>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</si>
  <si>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</si>
  <si>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</si>
  <si>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</si>
  <si>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</si>
  <si>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</si>
  <si>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</si>
  <si>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</si>
  <si>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</si>
  <si>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</si>
  <si>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 xml:space="preserve"> CRS/01</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</si>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</sst>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
      <sz val="10"/>
      <color rgb="FF000000"/>
      <name val="Segoe UI"/>
    </font>
    <font>
      <sz val="10"/>
      <color rgb="FFFF0000"/>
      <name val="Segoe UI"/>
    </font>
    <font>
      <sz val="11"/>
      <color rgb="FF0563C1"/>
      <name val="Calibri"/>
    </font>
    <font>
      <sz val="10"/>
      <color theme="4" tint="-0.249977111117893"/>
      <name val="Segoe UI"/>
    </font>
    <font>
      <sz val="10"/>
      <color theme="1"/>
      <name val="Segoe UI"/>
    </font>
    <font>
      <sz val="10"/>
      <color theme="2"/>
      <name val="Segoe U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2">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18" fillId="3" borderId="0" xfId="0" applyFont="1" applyFill="1"/>
    <xf numFmtId="0" fontId="20" fillId="3" borderId="0" xfId="0" applyFont="1" applyFill="1" applyAlignment="1">
      <alignment horizontal="left" vertical="center"/>
    </xf>
    <xf numFmtId="0" fontId="21" fillId="5" borderId="4" xfId="0" applyFont="1" applyFill="1" applyBorder="1" applyAlignment="1">
      <alignment horizontal="left" vertical="center"/>
    </xf>
    <xf numFmtId="0" fontId="21" fillId="5" borderId="3" xfId="0" applyFont="1" applyFill="1" applyBorder="1" applyAlignment="1">
      <alignment horizontal="left" vertical="center"/>
    </xf>
    <xf numFmtId="0" fontId="24" fillId="3" borderId="0" xfId="0" applyFont="1" applyFill="1" applyAlignment="1">
      <alignment horizontal="center" vertical="center"/>
    </xf>
    <xf numFmtId="0" fontId="25" fillId="3" borderId="0" xfId="0" applyFont="1" applyFill="1" applyAlignment="1">
      <alignment horizontal="center" vertical="center"/>
    </xf>
    <xf numFmtId="0" fontId="25" fillId="3" borderId="0" xfId="0" quotePrefix="1" applyFont="1" applyFill="1" applyAlignment="1">
      <alignment horizontal="left" vertical="top"/>
    </xf>
    <xf numFmtId="166" fontId="25" fillId="3" borderId="0" xfId="1" applyNumberFormat="1" applyFont="1" applyFill="1" applyAlignment="1">
      <alignment horizontal="center" vertical="center"/>
    </xf>
    <xf numFmtId="0" fontId="25" fillId="3" borderId="0" xfId="0" applyFont="1" applyFill="1" applyAlignment="1">
      <alignment horizontal="left" vertical="center"/>
    </xf>
    <xf numFmtId="0" fontId="25" fillId="3" borderId="1" xfId="0" applyFont="1" applyFill="1" applyBorder="1" applyAlignment="1">
      <alignment horizontal="center" vertical="center"/>
    </xf>
    <xf numFmtId="0" fontId="25" fillId="3" borderId="0" xfId="0" applyFont="1" applyFill="1" applyAlignment="1">
      <alignment horizontal="center" vertical="center" wrapText="1"/>
    </xf>
    <xf numFmtId="0" fontId="26" fillId="0" borderId="1" xfId="0" applyFont="1" applyBorder="1" applyAlignment="1">
      <alignment horizontal="center" vertical="center"/>
    </xf>
    <xf numFmtId="0" fontId="25" fillId="0" borderId="0" xfId="0" applyFont="1" applyAlignment="1">
      <alignment vertical="center"/>
    </xf>
    <xf numFmtId="0" fontId="23" fillId="3" borderId="0" xfId="0" applyFont="1" applyFill="1" applyAlignment="1">
      <alignment horizontal="center" vertical="top"/>
    </xf>
    <xf numFmtId="0" fontId="25" fillId="3" borderId="0" xfId="0" applyFont="1" applyFill="1" applyAlignment="1">
      <alignment horizontal="left" vertical="center" wrapText="1"/>
    </xf>
    <xf numFmtId="0" fontId="22" fillId="3" borderId="0" xfId="0" applyFont="1" applyFill="1" applyAlignment="1">
      <alignment horizontal="center" vertical="center"/>
    </xf>
    <xf numFmtId="0" fontId="22"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9" totalsRowDxfId="178"/>
    <tableColumn id="2" xr3:uid="{7E329AD8-9694-4EF9-AE4A-A18DC8369C42}" name="Number" dataDxfId="177" totalsRowDxfId="176"/>
    <tableColumn id="3" xr3:uid="{187C9248-8427-4DCA-894D-E180E505E528}" name="Type_Model" dataDxfId="175" totalsRowDxfId="174"/>
    <tableColumn id="4" xr3:uid="{7AEAE384-38A8-45C7-983B-E46A0EDD0A4E}" name="Customer" dataDxfId="173" totalsRowDxfId="172"/>
    <tableColumn id="5" xr3:uid="{1BE1040A-B387-4484-9221-421EDDE27E6B}" name="Year_Of_Sale" dataDxfId="171" totalsRowDxfId="170"/>
    <tableColumn id="6" xr3:uid="{226F4ABB-CEA3-4069-BE44-2246E79F6B81}" name="Head" dataDxfId="169" totalsRowDxfId="168"/>
    <tableColumn id="7" xr3:uid="{AB4091C0-B3B7-45AF-82C0-DE757A984426}" name="Spindle" dataDxfId="167" totalsRowDxfId="166"/>
    <tableColumn id="8" xr3:uid="{34090731-D4B8-4ADF-B40F-8D55D27512BC}" name="Lubr" dataDxfId="165" totalsRowDxfId="164"/>
    <tableColumn id="9" xr3:uid="{0F9D59FF-95D8-471F-9470-BCF90E7B538B}" name="Taper" dataDxfId="163" totalsRowDxfId="162"/>
    <tableColumn id="10" xr3:uid="{9B061ADB-75A4-427B-9A32-830B4F09A421}" name="LAY_OUT" dataDxfId="161" totalsRowDxfId="160"/>
    <tableColumn id="11" xr3:uid="{D3DA274A-5D37-4C76-B0AC-2ECD308B9345}" name="PDFLAYOUT" dataDxfId="159" totalsRowDxfId="15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7" totalsRowDxfId="156"/>
    <tableColumn id="13" xr3:uid="{F6B8540E-7A86-46A4-92B2-C7D90085D398}" name="PDFFOUNDATION" dataDxfId="155" totalsRowDxfId="15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3" totalsRowDxfId="152"/>
    <tableColumn id="15" xr3:uid="{DC06925E-0829-4C9D-BF83-B8B7DDB59762}" name="Technical_Specificity" dataDxfId="151" totalsRowDxfId="150"/>
    <tableColumn id="16" xr3:uid="{193E984C-66F7-47B6-8EDC-A5AA4076E2A6}" name="Photo_&amp;_Video" dataDxfId="149" totalsRowDxfId="14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7" totalsRowDxfId="146"/>
    <tableColumn id="18" xr3:uid="{42EC693A-0ABB-45E1-9E25-D4E3997871B6}" name="Y_Stroke" dataDxfId="145" totalsRowDxfId="144"/>
    <tableColumn id="19" xr3:uid="{9A705D08-5D74-4C7C-9BB6-B22BFDE216D1}" name="Z_Stroke" dataDxfId="143" totalsRowDxfId="142"/>
    <tableColumn id="20" xr3:uid="{6F64D1BD-EB6C-4590-BDDC-A9CC5C436932}" name="TCD" dataDxfId="141" totalsRowDxfId="140"/>
    <tableColumn id="21" xr3:uid="{91348479-1489-4F12-9939-C1D54AC7664E}" name="TMS" dataDxfId="139" totalsRowDxfId="138"/>
    <tableColumn id="22" xr3:uid="{220D0E84-7242-4017-A30C-4A93DEBBA271}" name="Chip_Conveyor" dataDxfId="137" totalsRowDxfId="136"/>
    <tableColumn id="23" xr3:uid="{C133FDD0-6DF2-4C3C-8806-4EC900389606}" name="WVC" dataDxfId="135" totalsRowDxfId="134"/>
    <tableColumn id="24" xr3:uid="{848D6B46-4004-4CB5-83A1-079ED8743725}" name="DRP-WT" dataDxfId="133" totalsRowDxfId="132"/>
    <tableColumn id="25" xr3:uid="{145A8C2F-CEBA-499E-B6A4-41E52A3BAA7D}" name="DRP-M5" dataDxfId="131" totalsRowDxfId="130"/>
    <tableColumn id="26" xr3:uid="{E48B93AE-CC74-46E5-AEBE-D4AE12B58E33}" name="DRP-GPP" dataDxfId="129" totalsRowDxfId="128"/>
    <tableColumn id="27" xr3:uid="{10037B04-DFF9-4427-959D-D43692D925AE}" name="MRS" dataDxfId="127" totalsRowDxfId="126"/>
    <tableColumn id="28" xr3:uid="{624900DD-63BE-48E9-A0D5-5ECB90726727}" name="VCC" dataDxfId="125" totalsRowDxfId="124"/>
    <tableColumn id="29" xr3:uid="{3A8FBCF5-C194-461A-961C-D40FAF04767B}" name="Country_Customer" dataDxfId="123" totalsRowDxfId="122"/>
    <tableColumn id="30" xr3:uid="{871E2BCC-F973-4D32-98A2-4AAA4549C8B0}" name="Web_Site_Customer" dataDxfId="121" totalsRowDxfId="120"/>
    <tableColumn id="31" xr3:uid="{C9549C8E-7373-48D5-B992-3BAC55851644}" name="Vendor" dataDxfId="119" totalsRowDxfId="118"/>
    <tableColumn id="32" xr3:uid="{CB7B6FFA-CD36-46E3-8543-6060262347DE}" name="Application_Sector" dataDxfId="117" totalsRowDxfId="116"/>
    <tableColumn id="33" xr3:uid="{0ABAF1FA-E0E1-46BA-87CD-58DA68D88CA3}" name="Typical_part_and_material" dataDxfId="115" totalsRowDxfId="114"/>
    <tableColumn id="34" xr3:uid="{0F62F4D4-6696-4735-968C-54F898EC3C2D}" name="Competitor_FIDIA" dataDxfId="113" totalsRowDxfId="112"/>
    <tableColumn id="35" xr3:uid="{CBFBB471-8353-4FF2-839C-129FFFD34CFC}" name="Why_you_chose" dataDxfId="111" totalsRowDxfId="110"/>
    <tableColumn id="36" xr3:uid="{81AEFABF-008E-4873-B8E6-24E71B4776CB}" name="Customer_Satisfation" dataDxfId="109" totalsRowDxfId="108"/>
    <tableColumn id="37" xr3:uid="{D7E76F50-0CB6-4EA7-B3D0-A5628D6C3174}" name="Colonna1" dataDxfId="107" totalsRowDxfId="106"/>
    <tableColumn id="38" xr3:uid="{F63FB057-AD8F-4D7D-A1BF-CCE2708FFF42}" name="Applicationand_Tecnology_Details_Description" dataDxfId="105" totalsRowDxfId="104"/>
    <tableColumn id="39" xr3:uid="{4FB5C6F6-F872-452D-BB7C-652DFFF53235}" name="Rating" dataDxfId="103" totalsRowDxfId="102">
      <calculatedColumnFormula>REPT("⭐",AO2)</calculatedColumnFormula>
    </tableColumn>
    <tableColumn id="40" xr3:uid="{5C7A2D72-DB65-4DA1-B210-B7D0686EDE85}" name="Documents" dataDxfId="101" totalsRowDxfId="10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9" totalsRowDxfId="98"/>
    <tableColumn id="42" xr3:uid="{C5486B50-EA10-41D4-BBF4-36F30C8B3338}" name="Notethemachinesinyellowaretobecompleted" dataDxfId="97" totalsRowDxfId="96"/>
    <tableColumn id="44" xr3:uid="{E114EA7A-7A3D-4D2C-B423-213C2401737F}" name="Dati_Specisali" dataDxfId="95" totalsRowDxfId="94"/>
    <tableColumn id="45" xr3:uid="{F0A93A45-5BBD-403E-82AC-B82F40E7333A}" name="Serial_Number" dataDxfId="93" totalsRowDxfId="92"/>
    <tableColumn id="46" xr3:uid="{76A75B4F-6F04-4179-847E-A3A006E112D0}" name="Model_Type" dataDxfId="91" totalsRowDxfId="90"/>
    <tableColumn id="47" xr3:uid="{28F414BB-5C96-413E-A1BB-5AB41EE7F226}" name="Rotary_Table" dataDxfId="89" totalsRowDxfId="88"/>
    <tableColumn id="48" xr3:uid="{8802A305-A5C6-45EF-A8E1-29C90FDE71C3}" name="Head_Change" dataDxfId="87" totalsRowDxfId="86"/>
    <tableColumn id="89" xr3:uid="{270A6A18-920B-4245-9F52-1F4FD163531A}" name="Pallet_Change" dataDxfId="85" totalsRowDxfId="84"/>
    <tableColumn id="43" xr3:uid="{2C6812E5-F441-4327-B31F-216CDBC0239A}" name="Pallet_System" dataDxfId="83" totalsRowDxfId="82"/>
    <tableColumn id="88" xr3:uid="{3B562EC5-1A3F-462A-8692-F163B6461008}" name="ChipConveyorType" dataDxfId="81" totalsRowDxfId="80"/>
    <tableColumn id="87" xr3:uid="{8376EBD5-77A3-493D-83FB-7A1E7671B5B2}" name="Applications" dataDxfId="79" totalsRowDxfId="78"/>
    <tableColumn id="86" xr3:uid="{3FE5ADBE-FB46-4637-B85D-5A9810A04A30}" name="IndustryTypology" dataDxfId="77" totalsRowDxfId="76"/>
    <tableColumn id="49" xr3:uid="{20DC08CD-C7DA-42BE-8E9F-2FDE299D7DBA}" name="Head1" dataDxfId="75" totalsRowDxfId="74">
      <calculatedColumnFormula>F2</calculatedColumnFormula>
    </tableColumn>
    <tableColumn id="50" xr3:uid="{816BC32D-965D-4AC8-9B83-4B8376242B57}" name="Cartridge1" dataDxfId="73" totalsRowDxfId="72"/>
    <tableColumn id="51" xr3:uid="{1EA9F5F4-3E91-489E-941A-FFA2522E4E7D}" name="Spindle1" dataDxfId="71" totalsRowDxfId="70">
      <calculatedColumnFormula>G2</calculatedColumnFormula>
    </tableColumn>
    <tableColumn id="52" xr3:uid="{60C8D41D-74E5-461A-A944-A10284B60B89}" name="Taper1" dataDxfId="69" totalsRowDxfId="68">
      <calculatedColumnFormula>I2</calculatedColumnFormula>
    </tableColumn>
    <tableColumn id="53" xr3:uid="{D9DE08FF-A39C-412C-AE45-AC681E8D2C63}" name="HeadVersion1" dataDxfId="67" totalsRowDxfId="66"/>
    <tableColumn id="54" xr3:uid="{D5FEE0ED-7688-4FBB-B4E9-2D1D437D29EA}" name="VideoHead1" dataDxfId="65" totalsRowDxfId="64"/>
    <tableColumn id="55" xr3:uid="{CACD9500-C8E1-48DA-90AF-5A8102A515CB}" name="Head2" dataDxfId="63" totalsRowDxfId="62"/>
    <tableColumn id="56" xr3:uid="{21548162-7C34-4218-A73F-A92764DB0F9D}" name="Cartridge2" dataDxfId="61" totalsRowDxfId="60"/>
    <tableColumn id="57" xr3:uid="{B2E5054D-DD28-4EAD-BE3C-DE399CF8C38A}" name="Spindle2" dataDxfId="59" totalsRowDxfId="58"/>
    <tableColumn id="58" xr3:uid="{225E7BD7-011D-4D20-8CB3-72F944CFAEB3}" name="Taper2" dataDxfId="57" totalsRowDxfId="56"/>
    <tableColumn id="59" xr3:uid="{3D2B8BC4-1166-4331-BFCF-ED57A18C7F12}" name="HeadVersion2" dataDxfId="55" totalsRowDxfId="54"/>
    <tableColumn id="60" xr3:uid="{53887CA9-D950-4BC1-A330-9281FF00395E}" name="VideoHead2" dataDxfId="53" totalsRowDxfId="52"/>
    <tableColumn id="61" xr3:uid="{6CA2193E-2879-45DB-8892-94217C768A79}" name="Head3" dataDxfId="51" totalsRowDxfId="50"/>
    <tableColumn id="62" xr3:uid="{CD65FA69-3FB2-4798-BE4A-C37CC1349FF9}" name="Cartridge3" dataDxfId="49" totalsRowDxfId="48"/>
    <tableColumn id="63" xr3:uid="{4EED76D1-B41F-43AD-A2CA-161D9EE6F531}" name="Spindle3" dataDxfId="47" totalsRowDxfId="46"/>
    <tableColumn id="64" xr3:uid="{E6CF4922-82EF-472F-9412-F430410CE339}" name="Taper3" dataDxfId="45" totalsRowDxfId="44"/>
    <tableColumn id="65" xr3:uid="{811C455F-4AC0-4AB1-887B-6762F84DBFF1}" name="HeadVersion3" dataDxfId="43" totalsRowDxfId="42"/>
    <tableColumn id="66" xr3:uid="{4B4E811C-9335-4C4E-A695-F1B2EC1CD3EA}" name="VideoHead3" dataDxfId="41" totalsRowDxfId="40"/>
    <tableColumn id="67" xr3:uid="{B37DC81D-0AF3-4808-83A2-DD1457C19738}" name="Head4" dataDxfId="39" totalsRowDxfId="38"/>
    <tableColumn id="68" xr3:uid="{17D92EE0-D97D-4D3B-8811-413562EAE1CB}" name="Cartridge4" dataDxfId="37" totalsRowDxfId="36"/>
    <tableColumn id="69" xr3:uid="{09C98C03-C346-4D0F-B094-8D180BA22BB2}" name="Spindle4" dataDxfId="35" totalsRowDxfId="34"/>
    <tableColumn id="70" xr3:uid="{057C9A5C-CBF6-4C1B-86BA-044314EC901C}" name="Taper4" dataDxfId="33" totalsRowDxfId="32"/>
    <tableColumn id="71" xr3:uid="{08DA7AFE-5181-45B7-8B8D-75A464A38BA1}" name="HeadVersion4" dataDxfId="31" totalsRowDxfId="30"/>
    <tableColumn id="72" xr3:uid="{036AFF3A-5565-4DA5-ACC9-86C009F73D00}" name="VideoHead4" dataDxfId="29" totalsRowDxfId="28"/>
    <tableColumn id="73" xr3:uid="{08B95750-C8C9-4E30-856E-35BF526E01FB}" name="Head5" dataDxfId="27" totalsRowDxfId="26"/>
    <tableColumn id="74" xr3:uid="{F3E9CD0F-37B6-4FBC-8AB2-B12BB4221AA4}" name="Cartridge5" dataDxfId="25" totalsRowDxfId="24"/>
    <tableColumn id="75" xr3:uid="{831C3C5B-12C4-4E86-9670-847D09DB0382}" name="Spindle5" dataDxfId="23" totalsRowDxfId="22"/>
    <tableColumn id="76" xr3:uid="{AB4799B0-15B0-4DC5-94F8-AFF06BF45BC0}" name="Taper5" dataDxfId="21" totalsRowDxfId="20"/>
    <tableColumn id="77" xr3:uid="{7851C231-EE25-43A1-954C-10A51C9D8A2A}" name="HeadVersion5" dataDxfId="19" totalsRowDxfId="18"/>
    <tableColumn id="78" xr3:uid="{84259B99-B889-4DBA-BCE3-7410EFA091E4}" name="VideoHead5" dataDxfId="17" totalsRowDxfId="16"/>
    <tableColumn id="79" xr3:uid="{E794865E-DCE9-4CEE-8E0A-500814ECC2FE}" name="VideoTCD" dataDxfId="15" totalsRowDxfId="14"/>
    <tableColumn id="80" xr3:uid="{9B48ACAF-3F52-438A-A126-1DCACE5E7BAB}" name="VideoTMS" dataDxfId="13" totalsRowDxfId="12"/>
    <tableColumn id="81" xr3:uid="{488A4C46-4A28-464E-B891-E9978A4B32EF}" name="VideoCC" dataDxfId="11" totalsRowDxfId="10"/>
    <tableColumn id="82" xr3:uid="{C2144B33-B78D-4D63-834C-1B57B5889BEC}" name="VideoHC" dataDxfId="9" totalsRowDxfId="8"/>
    <tableColumn id="83" xr3:uid="{E3B6A3EA-15FB-490B-A91C-6DC9F5FA09A6}" name="VideoRT" dataDxfId="7" totalsRowDxfId="6"/>
    <tableColumn id="84" xr3:uid="{3BF06DDF-B804-4054-9196-BE51EA1547BB}" name="VideoMachine" dataDxfId="5" totalsRowDxfId="4"/>
    <tableColumn id="90" xr3:uid="{8ACD220C-6773-494D-B997-18F1C0EA08F4}" name="VideoPallet"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0/1LO/LMOA043.pdf&amp;parent=%2Fsites%2FSALES%2FShared%20Documents%2FSales%5FDossier%2FG996.040/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37/3Applications"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0/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0/1LO/LMOA032.pdf&amp;parent=%2Fsites%2FSALES%2FShared%20Documents%2FSales%5FDossier%2FG996.030/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43/1LO/XFOA003.pdf&amp;parent=%2Fsites%2FSALES%2FShared%20Documents%2FSales%5FDossier%2FG996.043/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microsoft.com/office/2019/04/relationships/namedSheetView" Target="../namedSheetViews/namedSheetView1.xm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0/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3/1LO/XFOA003.pdf&amp;parent=%2Fsites%2FSALES%2FShared%20Documents%2FSales%5FDossier%2FG996.033/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36/1LO/LMOA040.pdf&amp;parent=%2Fsites%2FSALES%2FShared%20Documents%2FSales%5FDossier%2FG996.036/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38/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41/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44/1LO/XFOA003.pdf&amp;parent=%2Fsites%2FSALES%2FShared%20Documents%2FSales%5FDossier%2FG996.044/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1/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4/1LO/XFOA003.pdf&amp;parent=%2Fsites%2FSALES%2FShared%20Documents%2FSales%5FDossier%2FG996.034/1L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37/1LO/LMOA041.pdf&amp;parent=%2Fsites%2FSALES%2FShared%20Documents%2FSales%5FDossier%2FG996.037/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3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42/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https://github.com/FidiaAzN/Risorse-Access/blob/main/images/Head/Head_3A_G996.png"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0/1LO/XFOA005.pdf&amp;parent=%2Fsites%2FSALES%2FShared%20Documents%2FSales%5FDossier%2FG996.040/1L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43/1LO/LMOA044.pdf&amp;parent=%2Fsites%2FSALES%2FShared%20Documents%2FSales%5FDossier%2FG996.043/1L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739" Type="http://schemas.openxmlformats.org/officeDocument/2006/relationships/hyperlink" Target="../Forms/AllItems.aspx?id=%2Fsites%2FSALES%2FShared%20Documents%2FSales%5FDossier%2FG996.032/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50" Type="http://schemas.openxmlformats.org/officeDocument/2006/relationships/hyperlink" Target="../Forms/AllItems.aspx?id=%2Fsites%2FSALES%2FShared%20Documents%2FSales%5FDossier%2FG996.035/1LO/XFOA003.pdf&amp;parent=%2Fsites%2FSALES%2FShared%20Documents%2FSales%5FDossier%2FG996.035/1LO" TargetMode="External"/><Relationship Id="rId792" Type="http://schemas.openxmlformats.org/officeDocument/2006/relationships/comments" Target="../comments1.xm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761" Type="http://schemas.openxmlformats.org/officeDocument/2006/relationships/hyperlink" Target="../Forms/AllItems.aspx?id=%2Fsites%2FSALES%2FShared%20Documents%2FSales%5FDossier%2FG996.038/1LO/LMOA042.pdf&amp;parent=%2Fsites%2FSALES%2FShared%20Documents%2FSales%5FDossier%2FG996.038/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hyperlink" Target="../Forms/AllItems.aspx?id=%2Fsites%2FSALES%2FShared%20Documents%2FSales%5FDossier%2FG996.030/1LO/XFOA003.pdf&amp;parent=%2Fsites%2FSALES%2FShared%20Documents%2FSales%5FDossier%2FG996.030/1LO" TargetMode="External"/><Relationship Id="rId772" Type="http://schemas.openxmlformats.org/officeDocument/2006/relationships/hyperlink" Target="../Forms/AllItems.aspx?id=%2Fsites%2FSALES%2FShared%20Documents%2FSales%5FDossier%2FG996.040/3Applications"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41" Type="http://schemas.openxmlformats.org/officeDocument/2006/relationships/hyperlink" Target="../Forms/AllItems.aspx?id=%2Fsites%2FSALES%2FShared%20Documents%2FSales%5FDossier%2FG996.033/1LO/LMOA033.pdf&amp;parent=%2Fsites%2FSALES%2FShared%20Documents%2FSales%5FDossier%2FG996.033/1LO" TargetMode="External"/><Relationship Id="rId783" Type="http://schemas.openxmlformats.org/officeDocument/2006/relationships/hyperlink" Target="../Forms/AllItems.aspx?id=%2Fsites%2FSALES%2FShared%20Documents%2FSales%5FDossier%2FG996.043/2Fot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752" Type="http://schemas.openxmlformats.org/officeDocument/2006/relationships/hyperlink" Target="../Forms/AllItems.aspx?id=%2Fsites%2FSALES%2FShared%20Documents%2FSales%5FDossier%2FG996.035/3Applications"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763" Type="http://schemas.openxmlformats.org/officeDocument/2006/relationships/hyperlink" Target="../Forms/AllItems.aspx?id=%2Fsites%2FSALES%2FShared%20Documents%2FSales%5FDossier%2FG996.038/2Fot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0/3Applications"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41/1LO/XFOA003.pdf&amp;parent=%2Fsites%2FSALES%2FShared%20Documents%2FSales%5FDossier%2FG996.041/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3/2Foto" TargetMode="External"/><Relationship Id="rId785" Type="http://schemas.openxmlformats.org/officeDocument/2006/relationships/hyperlink" Target="../Forms/AllItems.aspx?id=%2Fsites%2FSALES%2FShared%20Documents%2FSales%5FDossier%2FG996.044/1LO/LMOA047.pdf&amp;parent=%2Fsites%2FSALES%2FShared%20Documents%2FSales%5FDossier%2FG996.044/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36/1LO/XFOA003.pdf&amp;parent=%2Fsites%2FSALES%2FShared%20Documents%2FSales%5FDossier%2FG996.036/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765" Type="http://schemas.openxmlformats.org/officeDocument/2006/relationships/hyperlink" Target="../Forms/AllItems.aspx?id=%2Fsites%2FSALES%2FShared%20Documents%2FSales%5FDossier%2FG996.039/1LO/LMOA039.pdf&amp;parent=%2Fsites%2FSALES%2FShared%20Documents%2FSales%5FDossier%2FG996.039/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1/1LO/XFOA003.pdf&amp;parent=%2Fsites%2FSALES%2FShared%20Documents%2FSales%5FDossier%2FG996.031/1LO" TargetMode="External"/><Relationship Id="rId776" Type="http://schemas.openxmlformats.org/officeDocument/2006/relationships/hyperlink" Target="../Forms/AllItems.aspx?id=%2Fsites%2FSALES%2FShared%20Documents%2FSales%5FDossier%2FG996.041/3Applications"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4/1LO/LMOA035.pdf&amp;parent=%2Fsites%2FSALES%2FShared%20Documents%2FSales%5FDossier%2FG996.034/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44/2Fot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756" Type="http://schemas.openxmlformats.org/officeDocument/2006/relationships/hyperlink" Target="../Forms/AllItems.aspx?id=%2Fsites%2FSALES%2FShared%20Documents%2FSales%5FDossier%2FG996.036/3Applications"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39/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1/3Applications"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42/1LO/XFOA003.pdf&amp;parent=%2Fsites%2FSALES%2FShared%20Documents%2FSales%5FDossier%2FG996.042/1L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4/2Foto" TargetMode="External"/><Relationship Id="rId789" Type="http://schemas.openxmlformats.org/officeDocument/2006/relationships/printerSettings" Target="../printerSettings/printerSettings1.bin"/><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758" Type="http://schemas.openxmlformats.org/officeDocument/2006/relationships/hyperlink" Target="../Forms/AllItems.aspx?id=%2Fsites%2FSALES%2FShared%20Documents%2FSales%5FDossier%2FG996.037/1LO/XFOA003.pdf&amp;parent=%2Fsites%2FSALES%2FShared%20Documents%2FSales%5FDossier%2FG996.037/1L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42/3Applications"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2/1LO/XFOA003.pdf&amp;parent=%2Fsites%2FSALES%2FShared%20Documents%2FSales%5FDossier%2FG996.032/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table" Target="../tables/table1.xm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5/1LO/LMOA038.pdf&amp;parent=%2Fsites%2FSALES%2FShared%20Documents%2FSales%5FDossier%2FG996.035/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2/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5/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38/1LO/XFOA003.pdf&amp;parent=%2Fsites%2FSALES%2FShared%20Documents%2FSales%5FDossier%2FG996.038/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41/1LO/LMOA048.pdf&amp;parent=%2Fsites%2FSALES%2FShared%20Documents%2FSales%5FDossier%2FG996.041/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43/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1/1LO/LMOA030.pdf&amp;parent=%2Fsites%2FSALES%2FShared%20Documents%2FSales%5FDossier%2FG996.031/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3/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36/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39/1LO/XFOA004.pdf&amp;parent=%2Fsites%2FSALES%2FShared%20Documents%2FSales%5FDossier%2FG996.03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42/1LO/LMOA045.pdf&amp;parent=%2Fsites%2FSALES%2FShared%20Documents%2FSales%5FDossier%2FG996.042/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44/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2/1LO/LMOA037.pdf&amp;parent=%2Fsites%2FSALES%2FShared%20Documents%2FSales%5FDossier%2FG996.032/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vmlDrawing" Target="../drawings/vmlDrawing1.vm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4/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37/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topLeftCell="A636" zoomScaleNormal="100" workbookViewId="0">
      <selection activeCell="A641" sqref="A641"/>
    </sheetView>
  </sheetViews>
  <sheetFormatPr defaultColWidth="9.140625" defaultRowHeight="14.25" customHeight="1" outlineLevelCol="2" x14ac:dyDescent="0.25"/>
  <cols>
    <col min="1" max="1" width="6.42578125" style="1" customWidth="1" outlineLevel="1"/>
    <col min="2" max="2" width="5.140625" style="7" customWidth="1" outlineLevel="1"/>
    <col min="3" max="3" width="4.42578125"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9.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35.425781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14.42578125" style="2" hidden="1" customWidth="1" outlineLevel="1"/>
    <col min="56" max="56" width="1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6" width="10.28515625" style="2" hidden="1" customWidth="1" outlineLevel="1"/>
    <col min="87" max="87" width="17" style="2" hidden="1" customWidth="1" outlineLevel="1"/>
    <col min="88" max="89" width="12.28515625" style="7" hidden="1" customWidth="1" outlineLevel="1"/>
    <col min="90" max="90" width="11" style="1" customWidth="1" collapsed="1"/>
    <col min="91" max="16384" width="9.140625" style="1"/>
  </cols>
  <sheetData>
    <row r="1" spans="1:90"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x14ac:dyDescent="0.25">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x14ac:dyDescent="0.25">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x14ac:dyDescent="0.25">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x14ac:dyDescent="0.25">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x14ac:dyDescent="0.25">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x14ac:dyDescent="0.25">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x14ac:dyDescent="0.25">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x14ac:dyDescent="0.25">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x14ac:dyDescent="0.25">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x14ac:dyDescent="0.25">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x14ac:dyDescent="0.25">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x14ac:dyDescent="0.25">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x14ac:dyDescent="0.25">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x14ac:dyDescent="0.25">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x14ac:dyDescent="0.25">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x14ac:dyDescent="0.25">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x14ac:dyDescent="0.25">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x14ac:dyDescent="0.25">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x14ac:dyDescent="0.25">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x14ac:dyDescent="0.25">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x14ac:dyDescent="0.25">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x14ac:dyDescent="0.25">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x14ac:dyDescent="0.25">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x14ac:dyDescent="0.25">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x14ac:dyDescent="0.25">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x14ac:dyDescent="0.25">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x14ac:dyDescent="0.25">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x14ac:dyDescent="0.25">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x14ac:dyDescent="0.25">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x14ac:dyDescent="0.25">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x14ac:dyDescent="0.25">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x14ac:dyDescent="0.25">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x14ac:dyDescent="0.25">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x14ac:dyDescent="0.25">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x14ac:dyDescent="0.25">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x14ac:dyDescent="0.25">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x14ac:dyDescent="0.25">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x14ac:dyDescent="0.25">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x14ac:dyDescent="0.25">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x14ac:dyDescent="0.25">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x14ac:dyDescent="0.25">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x14ac:dyDescent="0.25">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x14ac:dyDescent="0.25">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x14ac:dyDescent="0.25">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x14ac:dyDescent="0.25">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x14ac:dyDescent="0.25">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x14ac:dyDescent="0.25">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x14ac:dyDescent="0.25">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x14ac:dyDescent="0.25">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x14ac:dyDescent="0.25">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x14ac:dyDescent="0.25">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x14ac:dyDescent="0.25">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x14ac:dyDescent="0.25">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x14ac:dyDescent="0.25">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x14ac:dyDescent="0.25">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x14ac:dyDescent="0.25">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x14ac:dyDescent="0.25">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x14ac:dyDescent="0.25">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x14ac:dyDescent="0.25">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x14ac:dyDescent="0.25">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x14ac:dyDescent="0.25">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x14ac:dyDescent="0.25">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x14ac:dyDescent="0.25">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x14ac:dyDescent="0.25">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x14ac:dyDescent="0.25">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x14ac:dyDescent="0.25">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x14ac:dyDescent="0.25">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x14ac:dyDescent="0.25">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x14ac:dyDescent="0.25">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x14ac:dyDescent="0.25">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x14ac:dyDescent="0.25">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x14ac:dyDescent="0.25">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x14ac:dyDescent="0.25">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x14ac:dyDescent="0.25">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x14ac:dyDescent="0.25">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x14ac:dyDescent="0.25">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x14ac:dyDescent="0.25">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x14ac:dyDescent="0.25">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x14ac:dyDescent="0.25">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x14ac:dyDescent="0.25">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x14ac:dyDescent="0.25">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x14ac:dyDescent="0.25">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x14ac:dyDescent="0.25">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x14ac:dyDescent="0.25">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x14ac:dyDescent="0.25">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x14ac:dyDescent="0.25">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x14ac:dyDescent="0.25">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x14ac:dyDescent="0.25">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x14ac:dyDescent="0.25">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x14ac:dyDescent="0.25">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x14ac:dyDescent="0.25">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x14ac:dyDescent="0.25">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x14ac:dyDescent="0.25">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x14ac:dyDescent="0.25">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x14ac:dyDescent="0.25">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x14ac:dyDescent="0.25">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x14ac:dyDescent="0.25">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x14ac:dyDescent="0.25">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x14ac:dyDescent="0.25">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x14ac:dyDescent="0.25">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x14ac:dyDescent="0.25">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x14ac:dyDescent="0.25">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x14ac:dyDescent="0.25">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x14ac:dyDescent="0.25">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x14ac:dyDescent="0.25">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x14ac:dyDescent="0.25">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x14ac:dyDescent="0.25">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632</v>
      </c>
      <c r="BB108" s="54" t="s">
        <v>101</v>
      </c>
      <c r="BC108" s="54" t="s">
        <v>633</v>
      </c>
      <c r="BD108" s="54" t="s">
        <v>634</v>
      </c>
      <c r="BE108" s="12" t="s">
        <v>632</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x14ac:dyDescent="0.25">
      <c r="A109" s="1" t="s">
        <v>591</v>
      </c>
      <c r="B109" s="6" t="s">
        <v>220</v>
      </c>
      <c r="C109" s="23" t="s">
        <v>592</v>
      </c>
      <c r="D109" t="s">
        <v>614</v>
      </c>
      <c r="E109" s="2">
        <v>2008</v>
      </c>
      <c r="F109" s="2" t="s">
        <v>94</v>
      </c>
      <c r="G109" s="10" t="s">
        <v>95</v>
      </c>
      <c r="H109" s="2" t="s">
        <v>96</v>
      </c>
      <c r="I109" s="10" t="s">
        <v>97</v>
      </c>
      <c r="J109" s="2" t="s">
        <v>638</v>
      </c>
      <c r="K109" s="91" t="str">
        <f t="shared" si="8"/>
        <v>pdf</v>
      </c>
      <c r="L109" s="2" t="s">
        <v>639</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640</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x14ac:dyDescent="0.25">
      <c r="A110" s="1" t="s">
        <v>591</v>
      </c>
      <c r="B110" s="6" t="s">
        <v>221</v>
      </c>
      <c r="C110" s="38" t="s">
        <v>592</v>
      </c>
      <c r="D110" t="s">
        <v>641</v>
      </c>
      <c r="E110" s="2">
        <v>2009</v>
      </c>
      <c r="F110" s="2" t="s">
        <v>632</v>
      </c>
      <c r="G110" s="10" t="s">
        <v>633</v>
      </c>
      <c r="H110" s="2" t="s">
        <v>101</v>
      </c>
      <c r="I110" s="10" t="s">
        <v>634</v>
      </c>
      <c r="J110" s="2" t="s">
        <v>642</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643</v>
      </c>
      <c r="AZ110" s="104" t="s">
        <v>107</v>
      </c>
      <c r="BA110" s="12" t="s">
        <v>632</v>
      </c>
      <c r="BB110" s="54" t="s">
        <v>101</v>
      </c>
      <c r="BC110" s="54" t="s">
        <v>633</v>
      </c>
      <c r="BD110" s="54" t="s">
        <v>634</v>
      </c>
      <c r="BE110" s="12" t="s">
        <v>632</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x14ac:dyDescent="0.25">
      <c r="A111" s="1" t="s">
        <v>591</v>
      </c>
      <c r="B111" s="6" t="s">
        <v>222</v>
      </c>
      <c r="C111" s="23" t="s">
        <v>644</v>
      </c>
      <c r="D111" t="s">
        <v>645</v>
      </c>
      <c r="E111" s="2">
        <v>2009</v>
      </c>
      <c r="F111" s="2" t="s">
        <v>94</v>
      </c>
      <c r="G111" s="10" t="s">
        <v>101</v>
      </c>
      <c r="H111" s="2" t="s">
        <v>101</v>
      </c>
      <c r="I111" s="10" t="s">
        <v>101</v>
      </c>
      <c r="J111" s="2" t="s">
        <v>646</v>
      </c>
      <c r="K111" s="91" t="str">
        <f t="shared" si="8"/>
        <v>pdf</v>
      </c>
      <c r="L111" s="2" t="s">
        <v>647</v>
      </c>
      <c r="M111" s="91" t="str">
        <f t="shared" si="9"/>
        <v>pdf</v>
      </c>
      <c r="N111" s="2" t="s">
        <v>100</v>
      </c>
      <c r="O111" s="39" t="s">
        <v>648</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649</v>
      </c>
      <c r="AZ111" s="104" t="s">
        <v>650</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x14ac:dyDescent="0.25">
      <c r="A112" s="1" t="s">
        <v>591</v>
      </c>
      <c r="B112" s="6" t="s">
        <v>223</v>
      </c>
      <c r="C112" s="23" t="s">
        <v>592</v>
      </c>
      <c r="D112" t="s">
        <v>645</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649</v>
      </c>
      <c r="AZ112" s="104" t="s">
        <v>650</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x14ac:dyDescent="0.25">
      <c r="A113" s="1" t="s">
        <v>591</v>
      </c>
      <c r="B113" s="6" t="s">
        <v>224</v>
      </c>
      <c r="C113" s="23" t="s">
        <v>592</v>
      </c>
      <c r="D113" t="s">
        <v>651</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x14ac:dyDescent="0.25">
      <c r="A114" s="1" t="s">
        <v>591</v>
      </c>
      <c r="B114" s="6" t="s">
        <v>233</v>
      </c>
      <c r="C114" s="23" t="s">
        <v>592</v>
      </c>
      <c r="D114" t="s">
        <v>652</v>
      </c>
      <c r="E114" s="2">
        <v>2009</v>
      </c>
      <c r="F114" s="2" t="s">
        <v>94</v>
      </c>
      <c r="G114" s="10" t="s">
        <v>95</v>
      </c>
      <c r="H114" s="2" t="s">
        <v>96</v>
      </c>
      <c r="I114" s="10" t="s">
        <v>97</v>
      </c>
      <c r="J114" s="2" t="s">
        <v>653</v>
      </c>
      <c r="K114" s="91" t="str">
        <f t="shared" si="8"/>
        <v>pdf</v>
      </c>
      <c r="L114" s="2" t="s">
        <v>654</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x14ac:dyDescent="0.25">
      <c r="A115" s="1" t="s">
        <v>591</v>
      </c>
      <c r="B115" s="6" t="s">
        <v>241</v>
      </c>
      <c r="C115" s="23" t="s">
        <v>592</v>
      </c>
      <c r="D115" t="s">
        <v>652</v>
      </c>
      <c r="E115" s="2">
        <v>2009</v>
      </c>
      <c r="F115" s="2" t="s">
        <v>94</v>
      </c>
      <c r="G115" s="10" t="s">
        <v>95</v>
      </c>
      <c r="H115" s="2" t="s">
        <v>96</v>
      </c>
      <c r="I115" s="10" t="s">
        <v>97</v>
      </c>
      <c r="J115" s="2" t="s">
        <v>653</v>
      </c>
      <c r="K115" s="91" t="str">
        <f t="shared" si="8"/>
        <v>pdf</v>
      </c>
      <c r="L115" s="2" t="s">
        <v>654</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x14ac:dyDescent="0.25">
      <c r="A116" s="1" t="s">
        <v>591</v>
      </c>
      <c r="B116" s="6" t="s">
        <v>247</v>
      </c>
      <c r="C116" s="23" t="s">
        <v>613</v>
      </c>
      <c r="D116" t="s">
        <v>655</v>
      </c>
      <c r="E116" s="2">
        <v>2010</v>
      </c>
      <c r="F116" s="2" t="s">
        <v>94</v>
      </c>
      <c r="G116" s="10" t="s">
        <v>95</v>
      </c>
      <c r="H116" s="2" t="s">
        <v>96</v>
      </c>
      <c r="I116" s="10" t="s">
        <v>97</v>
      </c>
      <c r="J116" s="2" t="s">
        <v>656</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657</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x14ac:dyDescent="0.25">
      <c r="A117" s="1" t="s">
        <v>591</v>
      </c>
      <c r="B117" s="6" t="s">
        <v>257</v>
      </c>
      <c r="C117" s="23" t="s">
        <v>613</v>
      </c>
      <c r="D117" t="s">
        <v>658</v>
      </c>
      <c r="E117" s="2">
        <v>2010</v>
      </c>
      <c r="F117" s="2" t="s">
        <v>94</v>
      </c>
      <c r="G117" s="10" t="s">
        <v>95</v>
      </c>
      <c r="H117" s="2" t="s">
        <v>96</v>
      </c>
      <c r="I117" s="10" t="s">
        <v>97</v>
      </c>
      <c r="J117" s="2" t="s">
        <v>659</v>
      </c>
      <c r="K117" s="91" t="str">
        <f t="shared" si="8"/>
        <v>pdf</v>
      </c>
      <c r="L117" s="2" t="s">
        <v>660</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x14ac:dyDescent="0.25">
      <c r="A118" s="1" t="s">
        <v>591</v>
      </c>
      <c r="B118" s="6" t="s">
        <v>264</v>
      </c>
      <c r="C118" s="23" t="s">
        <v>613</v>
      </c>
      <c r="D118" t="s">
        <v>658</v>
      </c>
      <c r="E118" s="2">
        <v>2010</v>
      </c>
      <c r="F118" s="2" t="s">
        <v>94</v>
      </c>
      <c r="G118" s="10" t="s">
        <v>95</v>
      </c>
      <c r="H118" s="2" t="s">
        <v>96</v>
      </c>
      <c r="I118" s="10" t="s">
        <v>97</v>
      </c>
      <c r="J118" s="2" t="s">
        <v>661</v>
      </c>
      <c r="K118" s="91" t="str">
        <f t="shared" si="8"/>
        <v>pdf</v>
      </c>
      <c r="L118" s="2" t="s">
        <v>662</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x14ac:dyDescent="0.25">
      <c r="A119" s="1" t="s">
        <v>591</v>
      </c>
      <c r="B119" s="6" t="s">
        <v>265</v>
      </c>
      <c r="C119" s="23" t="s">
        <v>613</v>
      </c>
      <c r="D119" t="s">
        <v>663</v>
      </c>
      <c r="E119" s="2">
        <v>2010</v>
      </c>
      <c r="F119" s="2" t="s">
        <v>94</v>
      </c>
      <c r="G119" s="10" t="s">
        <v>95</v>
      </c>
      <c r="H119" s="2" t="s">
        <v>96</v>
      </c>
      <c r="I119" s="10" t="s">
        <v>97</v>
      </c>
      <c r="J119" s="2" t="s">
        <v>664</v>
      </c>
      <c r="K119" s="91" t="str">
        <f t="shared" si="8"/>
        <v>pdf</v>
      </c>
      <c r="L119" s="2" t="s">
        <v>665</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666</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x14ac:dyDescent="0.25">
      <c r="A120" s="1" t="s">
        <v>591</v>
      </c>
      <c r="B120" s="6" t="s">
        <v>267</v>
      </c>
      <c r="C120" s="23" t="s">
        <v>592</v>
      </c>
      <c r="D120" t="s">
        <v>667</v>
      </c>
      <c r="E120" s="2">
        <v>2010</v>
      </c>
      <c r="F120" s="2" t="s">
        <v>94</v>
      </c>
      <c r="G120" s="10" t="s">
        <v>95</v>
      </c>
      <c r="H120" s="2" t="s">
        <v>96</v>
      </c>
      <c r="I120" s="10" t="s">
        <v>97</v>
      </c>
      <c r="J120" s="2" t="s">
        <v>668</v>
      </c>
      <c r="K120" s="91" t="str">
        <f t="shared" si="8"/>
        <v>pdf</v>
      </c>
      <c r="L120" s="2" t="s">
        <v>669</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x14ac:dyDescent="0.25">
      <c r="A121" s="1" t="s">
        <v>591</v>
      </c>
      <c r="B121" s="6" t="s">
        <v>268</v>
      </c>
      <c r="C121" s="38" t="s">
        <v>670</v>
      </c>
      <c r="D121" t="s">
        <v>652</v>
      </c>
      <c r="E121" s="2">
        <v>2011</v>
      </c>
      <c r="F121" s="2" t="s">
        <v>632</v>
      </c>
      <c r="G121" s="10" t="s">
        <v>671</v>
      </c>
      <c r="H121" s="2" t="s">
        <v>101</v>
      </c>
      <c r="I121" s="10" t="s">
        <v>215</v>
      </c>
      <c r="J121" s="2" t="s">
        <v>672</v>
      </c>
      <c r="K121" s="91" t="str">
        <f t="shared" si="8"/>
        <v>pdf</v>
      </c>
      <c r="L121" s="2" t="s">
        <v>673</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632</v>
      </c>
      <c r="BB121" s="54" t="s">
        <v>101</v>
      </c>
      <c r="BC121" s="54" t="s">
        <v>671</v>
      </c>
      <c r="BD121" s="54" t="s">
        <v>215</v>
      </c>
      <c r="BE121" s="12" t="s">
        <v>632</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x14ac:dyDescent="0.25">
      <c r="A122" s="1" t="s">
        <v>591</v>
      </c>
      <c r="B122" s="6" t="s">
        <v>269</v>
      </c>
      <c r="C122" s="23" t="s">
        <v>203</v>
      </c>
      <c r="D122" t="s">
        <v>674</v>
      </c>
      <c r="E122" s="2">
        <v>2011</v>
      </c>
      <c r="F122" s="2" t="s">
        <v>94</v>
      </c>
      <c r="G122" s="10" t="s">
        <v>95</v>
      </c>
      <c r="H122" s="2" t="s">
        <v>96</v>
      </c>
      <c r="I122" s="10" t="s">
        <v>97</v>
      </c>
      <c r="J122" s="2" t="s">
        <v>675</v>
      </c>
      <c r="K122" s="91" t="str">
        <f t="shared" si="8"/>
        <v>pdf</v>
      </c>
      <c r="L122" s="2" t="s">
        <v>676</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x14ac:dyDescent="0.25">
      <c r="A123" s="1" t="s">
        <v>591</v>
      </c>
      <c r="B123" s="6" t="s">
        <v>270</v>
      </c>
      <c r="C123" s="23" t="s">
        <v>92</v>
      </c>
      <c r="D123" t="s">
        <v>677</v>
      </c>
      <c r="E123" s="2">
        <v>2011</v>
      </c>
      <c r="F123" s="2" t="s">
        <v>94</v>
      </c>
      <c r="G123" s="10" t="s">
        <v>95</v>
      </c>
      <c r="H123" s="2" t="s">
        <v>96</v>
      </c>
      <c r="I123" s="10" t="s">
        <v>97</v>
      </c>
      <c r="J123" s="2" t="s">
        <v>678</v>
      </c>
      <c r="K123" s="91" t="str">
        <f t="shared" si="8"/>
        <v>pdf</v>
      </c>
      <c r="L123" s="2" t="s">
        <v>679</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680</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x14ac:dyDescent="0.25">
      <c r="A124" s="1" t="s">
        <v>591</v>
      </c>
      <c r="B124" s="6" t="s">
        <v>271</v>
      </c>
      <c r="C124" s="23" t="s">
        <v>592</v>
      </c>
      <c r="D124" t="s">
        <v>681</v>
      </c>
      <c r="E124" s="2">
        <v>2010</v>
      </c>
      <c r="F124" s="2" t="s">
        <v>94</v>
      </c>
      <c r="G124" s="10" t="s">
        <v>95</v>
      </c>
      <c r="H124" s="2" t="s">
        <v>96</v>
      </c>
      <c r="I124" s="10" t="s">
        <v>97</v>
      </c>
      <c r="J124" s="2" t="s">
        <v>682</v>
      </c>
      <c r="K124" s="91" t="str">
        <f t="shared" si="8"/>
        <v>pdf</v>
      </c>
      <c r="L124" s="2" t="s">
        <v>683</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684</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x14ac:dyDescent="0.25">
      <c r="A125" s="1" t="s">
        <v>591</v>
      </c>
      <c r="B125" s="6" t="s">
        <v>272</v>
      </c>
      <c r="C125" s="23" t="s">
        <v>592</v>
      </c>
      <c r="D125" t="s">
        <v>681</v>
      </c>
      <c r="E125" s="2">
        <v>2010</v>
      </c>
      <c r="F125" s="2" t="s">
        <v>94</v>
      </c>
      <c r="G125" s="10" t="s">
        <v>95</v>
      </c>
      <c r="H125" s="2" t="s">
        <v>96</v>
      </c>
      <c r="I125" s="10" t="s">
        <v>97</v>
      </c>
      <c r="J125" s="2" t="s">
        <v>682</v>
      </c>
      <c r="K125" s="91" t="str">
        <f t="shared" si="8"/>
        <v>pdf</v>
      </c>
      <c r="L125" s="2" t="s">
        <v>683</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684</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x14ac:dyDescent="0.25">
      <c r="A126" s="1" t="s">
        <v>591</v>
      </c>
      <c r="B126" s="6" t="s">
        <v>273</v>
      </c>
      <c r="C126" s="23" t="s">
        <v>203</v>
      </c>
      <c r="D126" t="s">
        <v>685</v>
      </c>
      <c r="E126" s="2">
        <v>2011</v>
      </c>
      <c r="F126" s="2" t="s">
        <v>94</v>
      </c>
      <c r="G126" s="10" t="s">
        <v>95</v>
      </c>
      <c r="H126" s="2" t="s">
        <v>96</v>
      </c>
      <c r="I126" s="10" t="s">
        <v>97</v>
      </c>
      <c r="J126" s="2" t="s">
        <v>686</v>
      </c>
      <c r="K126" s="91" t="str">
        <f t="shared" si="8"/>
        <v>pdf</v>
      </c>
      <c r="L126" s="2" t="s">
        <v>687</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684</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x14ac:dyDescent="0.25">
      <c r="A127" s="1" t="s">
        <v>591</v>
      </c>
      <c r="B127" s="6" t="s">
        <v>274</v>
      </c>
      <c r="C127" s="23" t="s">
        <v>203</v>
      </c>
      <c r="D127" t="s">
        <v>688</v>
      </c>
      <c r="E127" s="2">
        <v>2011</v>
      </c>
      <c r="F127" s="2" t="s">
        <v>94</v>
      </c>
      <c r="G127" s="10" t="s">
        <v>95</v>
      </c>
      <c r="H127" s="2" t="s">
        <v>96</v>
      </c>
      <c r="I127" s="10" t="s">
        <v>97</v>
      </c>
      <c r="J127" s="2" t="s">
        <v>689</v>
      </c>
      <c r="K127" s="91" t="str">
        <f t="shared" si="8"/>
        <v>pdf</v>
      </c>
      <c r="L127" s="2" t="s">
        <v>690</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x14ac:dyDescent="0.25">
      <c r="A128" s="1" t="s">
        <v>591</v>
      </c>
      <c r="B128" s="6" t="s">
        <v>281</v>
      </c>
      <c r="C128" s="23" t="s">
        <v>691</v>
      </c>
      <c r="D128" t="s">
        <v>681</v>
      </c>
      <c r="E128" s="2">
        <v>2011</v>
      </c>
      <c r="F128" s="2" t="s">
        <v>94</v>
      </c>
      <c r="G128" s="10" t="s">
        <v>95</v>
      </c>
      <c r="H128" s="2" t="s">
        <v>96</v>
      </c>
      <c r="I128" s="10" t="s">
        <v>97</v>
      </c>
      <c r="J128" s="2" t="s">
        <v>692</v>
      </c>
      <c r="K128" s="91" t="str">
        <f t="shared" si="8"/>
        <v>pdf</v>
      </c>
      <c r="L128" s="2" t="s">
        <v>693</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640</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x14ac:dyDescent="0.25">
      <c r="A129" s="1" t="s">
        <v>591</v>
      </c>
      <c r="B129" s="6" t="s">
        <v>282</v>
      </c>
      <c r="C129" s="23" t="s">
        <v>691</v>
      </c>
      <c r="D129" t="s">
        <v>681</v>
      </c>
      <c r="E129" s="2">
        <v>2011</v>
      </c>
      <c r="F129" s="2" t="s">
        <v>94</v>
      </c>
      <c r="G129" s="10" t="s">
        <v>95</v>
      </c>
      <c r="H129" s="2" t="s">
        <v>96</v>
      </c>
      <c r="I129" s="10" t="s">
        <v>97</v>
      </c>
      <c r="J129" s="2" t="s">
        <v>692</v>
      </c>
      <c r="K129" s="91" t="str">
        <f t="shared" si="8"/>
        <v>pdf</v>
      </c>
      <c r="L129" s="2" t="s">
        <v>693</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640</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x14ac:dyDescent="0.25">
      <c r="A130" s="1" t="s">
        <v>591</v>
      </c>
      <c r="B130" s="6" t="s">
        <v>283</v>
      </c>
      <c r="C130" s="23" t="s">
        <v>691</v>
      </c>
      <c r="D130" t="s">
        <v>681</v>
      </c>
      <c r="E130" s="2">
        <v>2011</v>
      </c>
      <c r="F130" s="2" t="s">
        <v>94</v>
      </c>
      <c r="G130" s="10" t="s">
        <v>95</v>
      </c>
      <c r="H130" s="2" t="s">
        <v>96</v>
      </c>
      <c r="I130" s="10" t="s">
        <v>97</v>
      </c>
      <c r="J130" s="2" t="s">
        <v>692</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693</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640</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x14ac:dyDescent="0.25">
      <c r="A131" s="1" t="s">
        <v>591</v>
      </c>
      <c r="B131" s="6" t="s">
        <v>284</v>
      </c>
      <c r="C131" s="23" t="s">
        <v>691</v>
      </c>
      <c r="D131" t="s">
        <v>681</v>
      </c>
      <c r="E131" s="2">
        <v>2011</v>
      </c>
      <c r="F131" s="2" t="s">
        <v>94</v>
      </c>
      <c r="G131" s="10" t="s">
        <v>95</v>
      </c>
      <c r="H131" s="2" t="s">
        <v>96</v>
      </c>
      <c r="I131" s="10" t="s">
        <v>97</v>
      </c>
      <c r="J131" s="2" t="s">
        <v>692</v>
      </c>
      <c r="K131" s="91" t="str">
        <f t="shared" si="16"/>
        <v>pdf</v>
      </c>
      <c r="L131" s="2" t="s">
        <v>693</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640</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x14ac:dyDescent="0.25">
      <c r="A132" s="1" t="s">
        <v>591</v>
      </c>
      <c r="B132" s="6" t="s">
        <v>285</v>
      </c>
      <c r="C132" s="23" t="s">
        <v>613</v>
      </c>
      <c r="D132" t="s">
        <v>694</v>
      </c>
      <c r="E132" s="2">
        <v>2011</v>
      </c>
      <c r="F132" s="2" t="s">
        <v>94</v>
      </c>
      <c r="G132" s="10" t="s">
        <v>95</v>
      </c>
      <c r="H132" s="2" t="s">
        <v>96</v>
      </c>
      <c r="I132" s="10" t="s">
        <v>97</v>
      </c>
      <c r="J132" s="2" t="s">
        <v>695</v>
      </c>
      <c r="K132" s="91" t="str">
        <f t="shared" si="16"/>
        <v>pdf</v>
      </c>
      <c r="L132" s="2" t="s">
        <v>696</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697</v>
      </c>
      <c r="AG132" s="24" t="s">
        <v>698</v>
      </c>
      <c r="AH132" s="24" t="s">
        <v>210</v>
      </c>
      <c r="AI132" s="24" t="s">
        <v>311</v>
      </c>
      <c r="AJ132" s="97" t="s">
        <v>699</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700</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x14ac:dyDescent="0.25">
      <c r="A133" s="1" t="s">
        <v>591</v>
      </c>
      <c r="B133" s="6" t="s">
        <v>286</v>
      </c>
      <c r="C133" s="23" t="s">
        <v>701</v>
      </c>
      <c r="D133" t="s">
        <v>667</v>
      </c>
      <c r="E133" s="2">
        <v>2012</v>
      </c>
      <c r="F133" s="2" t="s">
        <v>702</v>
      </c>
      <c r="G133" s="10" t="s">
        <v>703</v>
      </c>
      <c r="H133" s="2" t="s">
        <v>101</v>
      </c>
      <c r="I133" s="10" t="s">
        <v>634</v>
      </c>
      <c r="J133" s="2" t="s">
        <v>704</v>
      </c>
      <c r="K133" s="91" t="str">
        <f t="shared" si="16"/>
        <v>pdf</v>
      </c>
      <c r="L133" s="2" t="s">
        <v>705</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699</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702</v>
      </c>
      <c r="BB133" s="54" t="s">
        <v>101</v>
      </c>
      <c r="BC133" s="54" t="s">
        <v>703</v>
      </c>
      <c r="BD133" s="54" t="s">
        <v>634</v>
      </c>
      <c r="BE133" s="12" t="s">
        <v>702</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x14ac:dyDescent="0.25">
      <c r="A134" s="1" t="s">
        <v>591</v>
      </c>
      <c r="B134" s="6" t="s">
        <v>288</v>
      </c>
      <c r="C134" s="23" t="s">
        <v>203</v>
      </c>
      <c r="D134" t="s">
        <v>706</v>
      </c>
      <c r="E134" s="2">
        <v>2012</v>
      </c>
      <c r="F134" s="2" t="s">
        <v>94</v>
      </c>
      <c r="G134" s="10" t="s">
        <v>95</v>
      </c>
      <c r="H134" s="2" t="s">
        <v>96</v>
      </c>
      <c r="I134" s="10" t="s">
        <v>97</v>
      </c>
      <c r="J134" s="2" t="s">
        <v>707</v>
      </c>
      <c r="K134" s="91" t="str">
        <f t="shared" si="16"/>
        <v>pdf</v>
      </c>
      <c r="L134" s="2" t="s">
        <v>708</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699</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709</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x14ac:dyDescent="0.25">
      <c r="A135" s="1" t="s">
        <v>591</v>
      </c>
      <c r="B135" s="6" t="s">
        <v>289</v>
      </c>
      <c r="C135" s="23" t="s">
        <v>92</v>
      </c>
      <c r="D135" t="s">
        <v>710</v>
      </c>
      <c r="E135" s="2">
        <v>2012</v>
      </c>
      <c r="F135" s="2" t="s">
        <v>94</v>
      </c>
      <c r="G135" s="10" t="s">
        <v>95</v>
      </c>
      <c r="H135" s="2" t="s">
        <v>96</v>
      </c>
      <c r="I135" s="10" t="s">
        <v>97</v>
      </c>
      <c r="J135" s="2" t="s">
        <v>711</v>
      </c>
      <c r="K135" s="91" t="str">
        <f t="shared" si="16"/>
        <v>pdf</v>
      </c>
      <c r="L135" s="2" t="s">
        <v>712</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713</v>
      </c>
      <c r="AD135" s="44" t="s">
        <v>714</v>
      </c>
      <c r="AE135" s="2" t="s">
        <v>106</v>
      </c>
      <c r="AF135" s="62" t="s">
        <v>319</v>
      </c>
      <c r="AG135" s="43" t="s">
        <v>319</v>
      </c>
      <c r="AH135" s="17" t="s">
        <v>715</v>
      </c>
      <c r="AI135" s="43" t="s">
        <v>716</v>
      </c>
      <c r="AJ135" s="43" t="s">
        <v>717</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x14ac:dyDescent="0.25">
      <c r="A136" s="1" t="s">
        <v>591</v>
      </c>
      <c r="B136" s="6" t="s">
        <v>290</v>
      </c>
      <c r="C136" s="23" t="s">
        <v>691</v>
      </c>
      <c r="D136" t="s">
        <v>614</v>
      </c>
      <c r="E136" s="2">
        <v>2012</v>
      </c>
      <c r="F136" s="2" t="s">
        <v>94</v>
      </c>
      <c r="G136" s="10" t="s">
        <v>95</v>
      </c>
      <c r="H136" s="2" t="s">
        <v>96</v>
      </c>
      <c r="I136" s="10" t="s">
        <v>97</v>
      </c>
      <c r="J136" s="2" t="s">
        <v>718</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699</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x14ac:dyDescent="0.25">
      <c r="A137" s="1" t="s">
        <v>591</v>
      </c>
      <c r="B137" s="6" t="s">
        <v>291</v>
      </c>
      <c r="C137" s="23" t="s">
        <v>691</v>
      </c>
      <c r="D137" t="s">
        <v>719</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699</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x14ac:dyDescent="0.25">
      <c r="A138" s="1" t="s">
        <v>591</v>
      </c>
      <c r="B138" s="6" t="s">
        <v>296</v>
      </c>
      <c r="C138" s="55" t="s">
        <v>691</v>
      </c>
      <c r="D138" s="1" t="s">
        <v>720</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699</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x14ac:dyDescent="0.25">
      <c r="A139" s="1" t="s">
        <v>591</v>
      </c>
      <c r="B139" s="6" t="s">
        <v>304</v>
      </c>
      <c r="C139" s="23" t="s">
        <v>691</v>
      </c>
      <c r="D139" t="s">
        <v>721</v>
      </c>
      <c r="E139" s="2" t="s">
        <v>101</v>
      </c>
      <c r="F139" s="2" t="s">
        <v>101</v>
      </c>
      <c r="G139" s="10" t="s">
        <v>101</v>
      </c>
      <c r="H139" s="2" t="s">
        <v>101</v>
      </c>
      <c r="I139" s="10" t="s">
        <v>101</v>
      </c>
      <c r="J139" s="2" t="s">
        <v>722</v>
      </c>
      <c r="K139" s="91" t="str">
        <f t="shared" si="16"/>
        <v>pdf</v>
      </c>
      <c r="L139" s="2" t="s">
        <v>693</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699</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x14ac:dyDescent="0.25">
      <c r="A140" s="1" t="s">
        <v>591</v>
      </c>
      <c r="B140" s="6" t="s">
        <v>312</v>
      </c>
      <c r="C140" s="23" t="s">
        <v>92</v>
      </c>
      <c r="D140" t="s">
        <v>723</v>
      </c>
      <c r="E140" s="2">
        <v>2012</v>
      </c>
      <c r="F140" s="2" t="s">
        <v>94</v>
      </c>
      <c r="G140" s="10" t="s">
        <v>95</v>
      </c>
      <c r="H140" s="2" t="s">
        <v>96</v>
      </c>
      <c r="I140" s="10" t="s">
        <v>97</v>
      </c>
      <c r="J140" s="2" t="s">
        <v>724</v>
      </c>
      <c r="K140" s="91" t="str">
        <f t="shared" si="16"/>
        <v>pdf</v>
      </c>
      <c r="L140" s="2" t="s">
        <v>725</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699</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x14ac:dyDescent="0.25">
      <c r="A141" s="1" t="s">
        <v>591</v>
      </c>
      <c r="B141" s="6" t="s">
        <v>313</v>
      </c>
      <c r="C141" s="86" t="s">
        <v>726</v>
      </c>
      <c r="D141" t="s">
        <v>727</v>
      </c>
      <c r="E141" s="2">
        <v>2013</v>
      </c>
      <c r="F141" s="2" t="s">
        <v>94</v>
      </c>
      <c r="G141" s="10" t="s">
        <v>95</v>
      </c>
      <c r="H141" s="2" t="s">
        <v>96</v>
      </c>
      <c r="I141" s="10" t="s">
        <v>97</v>
      </c>
      <c r="J141" s="2" t="s">
        <v>728</v>
      </c>
      <c r="K141" s="91" t="str">
        <f t="shared" si="16"/>
        <v>pdf</v>
      </c>
      <c r="L141" s="2" t="s">
        <v>729</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699</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x14ac:dyDescent="0.25">
      <c r="A142" s="1" t="s">
        <v>591</v>
      </c>
      <c r="B142" s="6" t="s">
        <v>314</v>
      </c>
      <c r="C142" s="23" t="s">
        <v>730</v>
      </c>
      <c r="D142" t="s">
        <v>731</v>
      </c>
      <c r="E142" s="2">
        <v>2011</v>
      </c>
      <c r="F142" s="2" t="s">
        <v>115</v>
      </c>
      <c r="G142" s="10" t="s">
        <v>732</v>
      </c>
      <c r="H142" s="2" t="s">
        <v>96</v>
      </c>
      <c r="I142" s="2" t="s">
        <v>97</v>
      </c>
      <c r="J142" s="2" t="s">
        <v>733</v>
      </c>
      <c r="K142" s="91" t="str">
        <f t="shared" si="16"/>
        <v>pdf</v>
      </c>
      <c r="L142" s="2" t="s">
        <v>734</v>
      </c>
      <c r="M142" s="91" t="str">
        <f t="shared" si="17"/>
        <v>pdf</v>
      </c>
      <c r="N142" s="2" t="s">
        <v>100</v>
      </c>
      <c r="O142" s="39" t="s">
        <v>735</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736</v>
      </c>
      <c r="AE142" s="2" t="s">
        <v>141</v>
      </c>
      <c r="AF142" s="61" t="s">
        <v>737</v>
      </c>
      <c r="AG142" s="10" t="s">
        <v>738</v>
      </c>
      <c r="AH142" s="17" t="s">
        <v>389</v>
      </c>
      <c r="AI142" s="10" t="s">
        <v>739</v>
      </c>
      <c r="AJ142" s="97" t="s">
        <v>699</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740</v>
      </c>
      <c r="AY142" s="104" t="s">
        <v>741</v>
      </c>
      <c r="AZ142" s="104" t="s">
        <v>107</v>
      </c>
      <c r="BA142" s="12" t="s">
        <v>115</v>
      </c>
      <c r="BB142" s="54" t="s">
        <v>101</v>
      </c>
      <c r="BC142" s="54" t="s">
        <v>732</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x14ac:dyDescent="0.25">
      <c r="A143" s="1" t="s">
        <v>591</v>
      </c>
      <c r="B143" s="6" t="s">
        <v>315</v>
      </c>
      <c r="C143" s="38" t="s">
        <v>592</v>
      </c>
      <c r="D143" t="s">
        <v>658</v>
      </c>
      <c r="E143" s="2">
        <v>2012</v>
      </c>
      <c r="F143" s="2" t="s">
        <v>632</v>
      </c>
      <c r="G143" s="10" t="s">
        <v>742</v>
      </c>
      <c r="H143" s="2" t="s">
        <v>101</v>
      </c>
      <c r="I143" s="10" t="s">
        <v>634</v>
      </c>
      <c r="J143" s="2" t="s">
        <v>743</v>
      </c>
      <c r="K143" s="91" t="str">
        <f t="shared" si="16"/>
        <v>pdf</v>
      </c>
      <c r="L143" s="2" t="s">
        <v>744</v>
      </c>
      <c r="M143" s="91" t="str">
        <f t="shared" si="17"/>
        <v>pdf</v>
      </c>
      <c r="N143" s="2" t="s">
        <v>100</v>
      </c>
      <c r="O143" s="39" t="s">
        <v>101</v>
      </c>
      <c r="P143" s="13" t="str">
        <f t="shared" si="19"/>
        <v>Folder</v>
      </c>
      <c r="Q143" s="90">
        <v>4000</v>
      </c>
      <c r="R143" s="90">
        <v>2500</v>
      </c>
      <c r="S143" s="90">
        <v>1000</v>
      </c>
      <c r="T143" s="10" t="s">
        <v>101</v>
      </c>
      <c r="U143" s="2" t="s">
        <v>102</v>
      </c>
      <c r="V143" s="7" t="s">
        <v>745</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699</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745</v>
      </c>
      <c r="AY143" s="104" t="s">
        <v>442</v>
      </c>
      <c r="AZ143" s="104" t="s">
        <v>142</v>
      </c>
      <c r="BA143" s="12" t="s">
        <v>632</v>
      </c>
      <c r="BB143" s="54" t="s">
        <v>101</v>
      </c>
      <c r="BC143" s="54" t="s">
        <v>742</v>
      </c>
      <c r="BD143" s="54" t="s">
        <v>634</v>
      </c>
      <c r="BE143" s="12" t="s">
        <v>632</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x14ac:dyDescent="0.25">
      <c r="A144" s="1" t="s">
        <v>591</v>
      </c>
      <c r="B144" s="6" t="s">
        <v>324</v>
      </c>
      <c r="C144" s="38" t="s">
        <v>592</v>
      </c>
      <c r="D144" t="s">
        <v>658</v>
      </c>
      <c r="E144" s="2">
        <v>2012</v>
      </c>
      <c r="F144" s="2" t="s">
        <v>632</v>
      </c>
      <c r="G144" s="10" t="s">
        <v>742</v>
      </c>
      <c r="H144" s="2" t="s">
        <v>101</v>
      </c>
      <c r="I144" s="10" t="s">
        <v>634</v>
      </c>
      <c r="J144" s="2" t="s">
        <v>746</v>
      </c>
      <c r="K144" s="91" t="str">
        <f t="shared" si="16"/>
        <v>pdf</v>
      </c>
      <c r="L144" s="2" t="s">
        <v>747</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699</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632</v>
      </c>
      <c r="BB144" s="54" t="s">
        <v>101</v>
      </c>
      <c r="BC144" s="54" t="s">
        <v>742</v>
      </c>
      <c r="BD144" s="54" t="s">
        <v>634</v>
      </c>
      <c r="BE144" s="12" t="s">
        <v>632</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x14ac:dyDescent="0.25">
      <c r="A145" s="1" t="s">
        <v>591</v>
      </c>
      <c r="B145" s="6" t="s">
        <v>335</v>
      </c>
      <c r="C145" s="38" t="s">
        <v>592</v>
      </c>
      <c r="D145" t="s">
        <v>658</v>
      </c>
      <c r="E145" s="2">
        <v>2012</v>
      </c>
      <c r="F145" s="2" t="s">
        <v>632</v>
      </c>
      <c r="G145" s="10" t="s">
        <v>742</v>
      </c>
      <c r="H145" s="2" t="s">
        <v>101</v>
      </c>
      <c r="I145" s="10" t="s">
        <v>634</v>
      </c>
      <c r="J145" s="2" t="s">
        <v>746</v>
      </c>
      <c r="K145" s="91" t="str">
        <f t="shared" si="16"/>
        <v>pdf</v>
      </c>
      <c r="L145" s="2" t="s">
        <v>747</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699</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632</v>
      </c>
      <c r="BB145" s="54" t="s">
        <v>101</v>
      </c>
      <c r="BC145" s="54" t="s">
        <v>742</v>
      </c>
      <c r="BD145" s="54" t="s">
        <v>634</v>
      </c>
      <c r="BE145" s="12" t="s">
        <v>632</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x14ac:dyDescent="0.25">
      <c r="A146" s="1" t="s">
        <v>591</v>
      </c>
      <c r="B146" s="6" t="s">
        <v>338</v>
      </c>
      <c r="C146" s="23" t="s">
        <v>203</v>
      </c>
      <c r="D146" t="s">
        <v>748</v>
      </c>
      <c r="E146" s="2">
        <v>2013</v>
      </c>
      <c r="F146" s="2" t="s">
        <v>94</v>
      </c>
      <c r="G146" s="10" t="s">
        <v>95</v>
      </c>
      <c r="H146" s="2" t="s">
        <v>96</v>
      </c>
      <c r="I146" s="10" t="s">
        <v>97</v>
      </c>
      <c r="J146" s="2" t="s">
        <v>749</v>
      </c>
      <c r="K146" s="91" t="str">
        <f t="shared" si="16"/>
        <v>pdf</v>
      </c>
      <c r="L146" s="2" t="s">
        <v>750</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751</v>
      </c>
      <c r="AD146" s="47" t="s">
        <v>101</v>
      </c>
      <c r="AE146" s="54" t="s">
        <v>101</v>
      </c>
      <c r="AF146" s="54" t="s">
        <v>101</v>
      </c>
      <c r="AG146" s="54" t="s">
        <v>101</v>
      </c>
      <c r="AH146" s="54" t="s">
        <v>101</v>
      </c>
      <c r="AI146" s="54" t="s">
        <v>101</v>
      </c>
      <c r="AJ146" s="97" t="s">
        <v>699</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x14ac:dyDescent="0.25">
      <c r="A147" s="1" t="s">
        <v>591</v>
      </c>
      <c r="B147" s="6" t="s">
        <v>349</v>
      </c>
      <c r="C147" s="23" t="s">
        <v>92</v>
      </c>
      <c r="D147" t="s">
        <v>752</v>
      </c>
      <c r="E147" s="2">
        <v>2011</v>
      </c>
      <c r="F147" s="2" t="s">
        <v>94</v>
      </c>
      <c r="G147" s="10" t="s">
        <v>95</v>
      </c>
      <c r="H147" s="2" t="s">
        <v>96</v>
      </c>
      <c r="I147" s="10" t="s">
        <v>97</v>
      </c>
      <c r="J147" s="2" t="s">
        <v>753</v>
      </c>
      <c r="K147" s="91" t="str">
        <f t="shared" si="16"/>
        <v>pdf</v>
      </c>
      <c r="L147" s="2" t="s">
        <v>754</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755</v>
      </c>
      <c r="AG147" s="97" t="s">
        <v>756</v>
      </c>
      <c r="AH147" s="17" t="s">
        <v>757</v>
      </c>
      <c r="AI147" s="97" t="s">
        <v>210</v>
      </c>
      <c r="AJ147" s="97" t="s">
        <v>699</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758</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x14ac:dyDescent="0.25">
      <c r="A148" s="1" t="s">
        <v>591</v>
      </c>
      <c r="B148" s="6" t="s">
        <v>351</v>
      </c>
      <c r="C148" s="23" t="s">
        <v>92</v>
      </c>
      <c r="D148" t="s">
        <v>759</v>
      </c>
      <c r="E148" s="2">
        <v>2012</v>
      </c>
      <c r="F148" s="2" t="s">
        <v>94</v>
      </c>
      <c r="G148" s="22" t="s">
        <v>95</v>
      </c>
      <c r="H148" s="10" t="s">
        <v>96</v>
      </c>
      <c r="I148" s="19" t="s">
        <v>97</v>
      </c>
      <c r="J148" s="2" t="s">
        <v>760</v>
      </c>
      <c r="K148" s="91" t="str">
        <f t="shared" si="16"/>
        <v>pdf</v>
      </c>
      <c r="L148" s="2" t="s">
        <v>761</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699</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762</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x14ac:dyDescent="0.25">
      <c r="A149" s="1" t="s">
        <v>591</v>
      </c>
      <c r="B149" s="6" t="s">
        <v>353</v>
      </c>
      <c r="C149" s="23" t="s">
        <v>203</v>
      </c>
      <c r="D149" t="s">
        <v>763</v>
      </c>
      <c r="E149" s="2">
        <v>2012</v>
      </c>
      <c r="F149" s="2" t="s">
        <v>94</v>
      </c>
      <c r="G149" s="22" t="s">
        <v>764</v>
      </c>
      <c r="H149" s="10" t="s">
        <v>96</v>
      </c>
      <c r="I149" s="19" t="s">
        <v>215</v>
      </c>
      <c r="J149" s="2" t="s">
        <v>765</v>
      </c>
      <c r="K149" s="91" t="str">
        <f t="shared" si="16"/>
        <v>pdf</v>
      </c>
      <c r="L149" s="2" t="s">
        <v>766</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699</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767</v>
      </c>
      <c r="AZ149" s="104" t="s">
        <v>107</v>
      </c>
      <c r="BA149" s="12" t="s">
        <v>94</v>
      </c>
      <c r="BB149" s="54" t="s">
        <v>101</v>
      </c>
      <c r="BC149" s="79" t="s">
        <v>764</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x14ac:dyDescent="0.25">
      <c r="A150" s="1" t="s">
        <v>591</v>
      </c>
      <c r="B150" s="6" t="s">
        <v>365</v>
      </c>
      <c r="C150" s="23" t="s">
        <v>203</v>
      </c>
      <c r="D150" t="s">
        <v>768</v>
      </c>
      <c r="E150" s="2">
        <v>2012</v>
      </c>
      <c r="F150" s="2" t="s">
        <v>94</v>
      </c>
      <c r="G150" s="22" t="s">
        <v>95</v>
      </c>
      <c r="H150" s="10" t="s">
        <v>96</v>
      </c>
      <c r="I150" s="19" t="s">
        <v>97</v>
      </c>
      <c r="J150" s="2" t="s">
        <v>769</v>
      </c>
      <c r="K150" s="91" t="str">
        <f t="shared" si="16"/>
        <v>pdf</v>
      </c>
      <c r="L150" s="2" t="s">
        <v>750</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699</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770</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x14ac:dyDescent="0.25">
      <c r="A151" s="1" t="s">
        <v>591</v>
      </c>
      <c r="B151" s="6" t="s">
        <v>372</v>
      </c>
      <c r="C151" s="23" t="s">
        <v>644</v>
      </c>
      <c r="D151" t="s">
        <v>771</v>
      </c>
      <c r="E151" s="2">
        <v>2012</v>
      </c>
      <c r="F151" s="2" t="s">
        <v>94</v>
      </c>
      <c r="G151" s="22" t="s">
        <v>95</v>
      </c>
      <c r="H151" s="10" t="s">
        <v>96</v>
      </c>
      <c r="I151" s="19" t="s">
        <v>97</v>
      </c>
      <c r="J151" s="2" t="s">
        <v>772</v>
      </c>
      <c r="K151" s="91" t="str">
        <f t="shared" si="16"/>
        <v>pdf</v>
      </c>
      <c r="L151" s="2" t="s">
        <v>773</v>
      </c>
      <c r="M151" s="91" t="str">
        <f t="shared" si="17"/>
        <v>pdf</v>
      </c>
      <c r="N151" s="2" t="s">
        <v>100</v>
      </c>
      <c r="O151" s="39" t="s">
        <v>648</v>
      </c>
      <c r="P151" s="13" t="str">
        <f t="shared" si="19"/>
        <v>Folder</v>
      </c>
      <c r="Q151" s="90">
        <v>12000</v>
      </c>
      <c r="R151" s="90">
        <v>3500</v>
      </c>
      <c r="S151" s="90">
        <v>1400</v>
      </c>
      <c r="T151" s="19" t="s">
        <v>774</v>
      </c>
      <c r="U151" s="2" t="s">
        <v>102</v>
      </c>
      <c r="V151" s="7" t="s">
        <v>101</v>
      </c>
      <c r="W151" s="2" t="s">
        <v>102</v>
      </c>
      <c r="X151" s="2" t="s">
        <v>103</v>
      </c>
      <c r="Y151" s="2" t="s">
        <v>103</v>
      </c>
      <c r="Z151" s="2" t="s">
        <v>103</v>
      </c>
      <c r="AA151" s="2" t="s">
        <v>103</v>
      </c>
      <c r="AB151" s="18" t="s">
        <v>102</v>
      </c>
      <c r="AC151" s="7" t="s">
        <v>133</v>
      </c>
      <c r="AD151" s="96" t="s">
        <v>101</v>
      </c>
      <c r="AE151" s="23" t="s">
        <v>141</v>
      </c>
      <c r="AF151" s="57" t="s">
        <v>775</v>
      </c>
      <c r="AG151" s="23" t="s">
        <v>697</v>
      </c>
      <c r="AH151" s="17" t="s">
        <v>698</v>
      </c>
      <c r="AI151" s="23" t="s">
        <v>776</v>
      </c>
      <c r="AJ151" s="97" t="s">
        <v>699</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x14ac:dyDescent="0.25">
      <c r="A152" s="1" t="s">
        <v>591</v>
      </c>
      <c r="B152" s="6" t="s">
        <v>381</v>
      </c>
      <c r="C152" s="23" t="s">
        <v>203</v>
      </c>
      <c r="D152" t="s">
        <v>777</v>
      </c>
      <c r="E152" s="2">
        <v>2013</v>
      </c>
      <c r="F152" s="2" t="s">
        <v>94</v>
      </c>
      <c r="G152" s="22" t="s">
        <v>778</v>
      </c>
      <c r="H152" s="10" t="s">
        <v>101</v>
      </c>
      <c r="I152" s="19" t="s">
        <v>215</v>
      </c>
      <c r="J152" s="2" t="s">
        <v>779</v>
      </c>
      <c r="K152" s="91" t="str">
        <f t="shared" si="16"/>
        <v>pdf</v>
      </c>
      <c r="L152" s="2" t="s">
        <v>708</v>
      </c>
      <c r="M152" s="91" t="str">
        <f t="shared" si="17"/>
        <v>pdf</v>
      </c>
      <c r="N152" s="2" t="s">
        <v>100</v>
      </c>
      <c r="O152" s="39" t="s">
        <v>101</v>
      </c>
      <c r="P152" s="13" t="str">
        <f t="shared" si="19"/>
        <v>Folder</v>
      </c>
      <c r="Q152" s="90">
        <v>2200</v>
      </c>
      <c r="R152" s="90">
        <v>3500</v>
      </c>
      <c r="S152" s="90">
        <v>1250</v>
      </c>
      <c r="T152" s="19" t="s">
        <v>780</v>
      </c>
      <c r="U152" s="2" t="s">
        <v>102</v>
      </c>
      <c r="V152" s="7" t="s">
        <v>101</v>
      </c>
      <c r="W152" s="2" t="s">
        <v>103</v>
      </c>
      <c r="X152" s="2" t="s">
        <v>103</v>
      </c>
      <c r="Y152" s="2" t="s">
        <v>103</v>
      </c>
      <c r="Z152" s="2" t="s">
        <v>103</v>
      </c>
      <c r="AA152" s="2" t="s">
        <v>103</v>
      </c>
      <c r="AB152" s="18" t="s">
        <v>103</v>
      </c>
      <c r="AC152" s="7" t="s">
        <v>781</v>
      </c>
      <c r="AD152" s="47" t="s">
        <v>101</v>
      </c>
      <c r="AE152" s="54" t="s">
        <v>101</v>
      </c>
      <c r="AF152" s="54" t="s">
        <v>101</v>
      </c>
      <c r="AG152" s="54" t="s">
        <v>101</v>
      </c>
      <c r="AH152" s="54" t="s">
        <v>101</v>
      </c>
      <c r="AI152" s="54" t="s">
        <v>101</v>
      </c>
      <c r="AJ152" s="97" t="s">
        <v>699</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782</v>
      </c>
      <c r="AZ152" s="104" t="s">
        <v>783</v>
      </c>
      <c r="BA152" s="12" t="s">
        <v>94</v>
      </c>
      <c r="BB152" s="54" t="s">
        <v>101</v>
      </c>
      <c r="BC152" s="79" t="s">
        <v>778</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x14ac:dyDescent="0.25">
      <c r="A153" s="1" t="s">
        <v>591</v>
      </c>
      <c r="B153" s="6" t="s">
        <v>393</v>
      </c>
      <c r="C153" s="23" t="s">
        <v>203</v>
      </c>
      <c r="D153" t="s">
        <v>784</v>
      </c>
      <c r="E153" s="2">
        <v>2013</v>
      </c>
      <c r="F153" s="2" t="s">
        <v>94</v>
      </c>
      <c r="G153" s="22" t="s">
        <v>562</v>
      </c>
      <c r="H153" s="10" t="s">
        <v>96</v>
      </c>
      <c r="I153" s="19" t="s">
        <v>97</v>
      </c>
      <c r="J153" s="2" t="s">
        <v>785</v>
      </c>
      <c r="K153" s="91" t="str">
        <f t="shared" si="16"/>
        <v>pdf</v>
      </c>
      <c r="L153" s="2" t="s">
        <v>786</v>
      </c>
      <c r="M153" s="91" t="str">
        <f t="shared" si="17"/>
        <v>pdf</v>
      </c>
      <c r="N153" s="2" t="s">
        <v>100</v>
      </c>
      <c r="O153" s="39" t="s">
        <v>101</v>
      </c>
      <c r="P153" s="13" t="str">
        <f t="shared" si="19"/>
        <v>Folder</v>
      </c>
      <c r="Q153" s="90">
        <v>2200</v>
      </c>
      <c r="R153" s="90">
        <v>3500</v>
      </c>
      <c r="S153" s="90">
        <v>1400</v>
      </c>
      <c r="T153" s="19" t="s">
        <v>787</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699</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788</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x14ac:dyDescent="0.25">
      <c r="A154" s="1" t="s">
        <v>591</v>
      </c>
      <c r="B154" s="6" t="s">
        <v>402</v>
      </c>
      <c r="C154" s="23" t="s">
        <v>730</v>
      </c>
      <c r="D154" t="s">
        <v>710</v>
      </c>
      <c r="E154" s="2">
        <v>2012</v>
      </c>
      <c r="F154" s="2" t="s">
        <v>115</v>
      </c>
      <c r="G154" s="22" t="s">
        <v>789</v>
      </c>
      <c r="H154" s="10" t="s">
        <v>96</v>
      </c>
      <c r="I154" s="19" t="s">
        <v>790</v>
      </c>
      <c r="J154" s="2" t="s">
        <v>791</v>
      </c>
      <c r="K154" s="91" t="str">
        <f t="shared" si="16"/>
        <v>pdf</v>
      </c>
      <c r="L154" s="2" t="s">
        <v>792</v>
      </c>
      <c r="M154" s="91" t="str">
        <f t="shared" si="17"/>
        <v>pdf</v>
      </c>
      <c r="N154" s="2" t="s">
        <v>100</v>
      </c>
      <c r="O154" s="39" t="s">
        <v>101</v>
      </c>
      <c r="P154" s="13" t="str">
        <f t="shared" si="19"/>
        <v>Folder</v>
      </c>
      <c r="Q154" s="90">
        <v>4200</v>
      </c>
      <c r="R154" s="90">
        <v>4000</v>
      </c>
      <c r="S154" s="90">
        <v>2000</v>
      </c>
      <c r="T154" s="19" t="s">
        <v>780</v>
      </c>
      <c r="U154" s="2" t="s">
        <v>102</v>
      </c>
      <c r="V154" s="7" t="s">
        <v>103</v>
      </c>
      <c r="W154" s="2" t="s">
        <v>103</v>
      </c>
      <c r="X154" s="2" t="s">
        <v>102</v>
      </c>
      <c r="Y154" s="2" t="s">
        <v>102</v>
      </c>
      <c r="Z154" s="2" t="s">
        <v>103</v>
      </c>
      <c r="AA154" s="2" t="s">
        <v>103</v>
      </c>
      <c r="AB154" s="18" t="s">
        <v>103</v>
      </c>
      <c r="AC154" s="7" t="s">
        <v>713</v>
      </c>
      <c r="AD154" s="44" t="s">
        <v>714</v>
      </c>
      <c r="AE154" s="2" t="s">
        <v>106</v>
      </c>
      <c r="AF154" s="62" t="s">
        <v>319</v>
      </c>
      <c r="AG154" s="43" t="s">
        <v>319</v>
      </c>
      <c r="AH154" s="17" t="s">
        <v>715</v>
      </c>
      <c r="AI154" s="43" t="s">
        <v>716</v>
      </c>
      <c r="AJ154" s="43" t="s">
        <v>717</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789</v>
      </c>
      <c r="BD154" s="53" t="s">
        <v>790</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x14ac:dyDescent="0.25">
      <c r="A155" s="1" t="s">
        <v>591</v>
      </c>
      <c r="B155" s="6" t="s">
        <v>408</v>
      </c>
      <c r="C155" s="23" t="s">
        <v>92</v>
      </c>
      <c r="D155" t="s">
        <v>652</v>
      </c>
      <c r="E155" s="2">
        <v>2013</v>
      </c>
      <c r="F155" s="2" t="s">
        <v>94</v>
      </c>
      <c r="G155" s="22" t="s">
        <v>562</v>
      </c>
      <c r="H155" s="10" t="s">
        <v>96</v>
      </c>
      <c r="I155" s="19" t="s">
        <v>97</v>
      </c>
      <c r="J155" s="2" t="s">
        <v>793</v>
      </c>
      <c r="K155" s="91" t="str">
        <f t="shared" si="16"/>
        <v>pdf</v>
      </c>
      <c r="L155" s="2" t="s">
        <v>794</v>
      </c>
      <c r="M155" s="91" t="str">
        <f t="shared" si="17"/>
        <v>pdf</v>
      </c>
      <c r="N155" s="2" t="s">
        <v>100</v>
      </c>
      <c r="O155" s="39" t="s">
        <v>101</v>
      </c>
      <c r="P155" s="13" t="str">
        <f t="shared" si="19"/>
        <v>Folder</v>
      </c>
      <c r="Q155" s="90">
        <v>4200</v>
      </c>
      <c r="R155" s="90">
        <v>2200</v>
      </c>
      <c r="S155" s="90">
        <v>1400</v>
      </c>
      <c r="T155" s="19" t="s">
        <v>780</v>
      </c>
      <c r="U155" s="2" t="s">
        <v>102</v>
      </c>
      <c r="V155" s="7" t="s">
        <v>103</v>
      </c>
      <c r="W155" s="2" t="s">
        <v>102</v>
      </c>
      <c r="X155" s="2" t="s">
        <v>101</v>
      </c>
      <c r="Y155" s="2" t="s">
        <v>102</v>
      </c>
      <c r="Z155" s="2" t="s">
        <v>102</v>
      </c>
      <c r="AA155" s="2" t="s">
        <v>103</v>
      </c>
      <c r="AB155" s="18" t="s">
        <v>103</v>
      </c>
      <c r="AC155" s="7" t="s">
        <v>133</v>
      </c>
      <c r="AD155" s="26"/>
      <c r="AE155" s="2" t="s">
        <v>134</v>
      </c>
      <c r="AF155" s="97" t="s">
        <v>795</v>
      </c>
      <c r="AG155" s="97" t="s">
        <v>795</v>
      </c>
      <c r="AH155" s="17" t="s">
        <v>796</v>
      </c>
      <c r="AI155" s="97" t="s">
        <v>797</v>
      </c>
      <c r="AJ155" s="97" t="s">
        <v>699</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798</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x14ac:dyDescent="0.25">
      <c r="A156" s="1" t="s">
        <v>591</v>
      </c>
      <c r="B156" s="6" t="s">
        <v>410</v>
      </c>
      <c r="C156" s="55" t="s">
        <v>691</v>
      </c>
      <c r="D156" s="1" t="s">
        <v>720</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699</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x14ac:dyDescent="0.25">
      <c r="A157" s="1" t="s">
        <v>591</v>
      </c>
      <c r="B157" s="6" t="s">
        <v>415</v>
      </c>
      <c r="C157" s="23" t="s">
        <v>92</v>
      </c>
      <c r="D157" t="s">
        <v>799</v>
      </c>
      <c r="E157" s="2">
        <v>2012</v>
      </c>
      <c r="F157" s="2" t="s">
        <v>94</v>
      </c>
      <c r="G157" s="22" t="s">
        <v>562</v>
      </c>
      <c r="H157" s="10" t="s">
        <v>96</v>
      </c>
      <c r="I157" s="19" t="s">
        <v>97</v>
      </c>
      <c r="J157" s="2" t="s">
        <v>800</v>
      </c>
      <c r="K157" s="91" t="str">
        <f t="shared" si="16"/>
        <v>pdf</v>
      </c>
      <c r="L157" s="2" t="s">
        <v>725</v>
      </c>
      <c r="M157" s="91" t="str">
        <f t="shared" si="17"/>
        <v>pdf</v>
      </c>
      <c r="N157" s="2" t="s">
        <v>100</v>
      </c>
      <c r="O157" s="39" t="s">
        <v>101</v>
      </c>
      <c r="P157" s="13" t="str">
        <f t="shared" si="19"/>
        <v>Folder</v>
      </c>
      <c r="Q157" s="90">
        <v>4200</v>
      </c>
      <c r="R157" s="90">
        <v>2200</v>
      </c>
      <c r="S157" s="90">
        <v>1400</v>
      </c>
      <c r="T157" s="19" t="s">
        <v>780</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699</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x14ac:dyDescent="0.25">
      <c r="A158" s="1" t="s">
        <v>591</v>
      </c>
      <c r="B158" s="6" t="s">
        <v>419</v>
      </c>
      <c r="C158" s="23" t="s">
        <v>730</v>
      </c>
      <c r="D158" t="s">
        <v>801</v>
      </c>
      <c r="E158" s="2">
        <v>2013</v>
      </c>
      <c r="F158" s="2" t="s">
        <v>115</v>
      </c>
      <c r="G158" s="22" t="s">
        <v>789</v>
      </c>
      <c r="H158" s="10" t="s">
        <v>96</v>
      </c>
      <c r="I158" s="19" t="s">
        <v>790</v>
      </c>
      <c r="J158" s="2" t="s">
        <v>802</v>
      </c>
      <c r="K158" s="91" t="str">
        <f t="shared" si="16"/>
        <v>pdf</v>
      </c>
      <c r="L158" s="2" t="s">
        <v>803</v>
      </c>
      <c r="M158" s="91" t="str">
        <f t="shared" si="17"/>
        <v>pdf</v>
      </c>
      <c r="N158" s="2" t="s">
        <v>100</v>
      </c>
      <c r="O158" s="39" t="s">
        <v>101</v>
      </c>
      <c r="P158" s="13" t="str">
        <f t="shared" si="19"/>
        <v>Folder</v>
      </c>
      <c r="Q158" s="90">
        <v>7500</v>
      </c>
      <c r="R158" s="90">
        <v>3500</v>
      </c>
      <c r="S158" s="90">
        <v>2500</v>
      </c>
      <c r="T158" s="19" t="s">
        <v>780</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699</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804</v>
      </c>
      <c r="AZ158" s="104" t="s">
        <v>107</v>
      </c>
      <c r="BA158" s="12" t="s">
        <v>115</v>
      </c>
      <c r="BB158" s="54" t="s">
        <v>101</v>
      </c>
      <c r="BC158" s="79" t="s">
        <v>789</v>
      </c>
      <c r="BD158" s="53" t="s">
        <v>790</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x14ac:dyDescent="0.25">
      <c r="A159" s="1" t="s">
        <v>591</v>
      </c>
      <c r="B159" s="6" t="s">
        <v>424</v>
      </c>
      <c r="C159" s="23" t="s">
        <v>730</v>
      </c>
      <c r="D159" t="s">
        <v>805</v>
      </c>
      <c r="E159" s="2">
        <v>2014</v>
      </c>
      <c r="F159" s="2" t="s">
        <v>115</v>
      </c>
      <c r="G159" s="22" t="s">
        <v>806</v>
      </c>
      <c r="H159" s="10" t="s">
        <v>101</v>
      </c>
      <c r="I159" s="19" t="s">
        <v>97</v>
      </c>
      <c r="J159" s="2" t="s">
        <v>807</v>
      </c>
      <c r="K159" s="91" t="str">
        <f t="shared" si="16"/>
        <v>pdf</v>
      </c>
      <c r="L159" s="2" t="s">
        <v>808</v>
      </c>
      <c r="M159" s="91" t="str">
        <f t="shared" si="17"/>
        <v>pdf</v>
      </c>
      <c r="N159" s="2" t="s">
        <v>100</v>
      </c>
      <c r="O159" s="39" t="s">
        <v>101</v>
      </c>
      <c r="P159" s="13" t="str">
        <f t="shared" si="19"/>
        <v>Folder</v>
      </c>
      <c r="Q159" s="90">
        <v>6000</v>
      </c>
      <c r="R159" s="90">
        <v>3200</v>
      </c>
      <c r="S159" s="90">
        <v>1250</v>
      </c>
      <c r="T159" s="19" t="s">
        <v>780</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699</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806</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x14ac:dyDescent="0.25">
      <c r="A160" s="1" t="s">
        <v>591</v>
      </c>
      <c r="B160" s="6" t="s">
        <v>434</v>
      </c>
      <c r="C160" s="23" t="s">
        <v>613</v>
      </c>
      <c r="D160" t="s">
        <v>658</v>
      </c>
      <c r="E160" s="2">
        <v>2013</v>
      </c>
      <c r="F160" s="2" t="s">
        <v>94</v>
      </c>
      <c r="G160" s="22" t="s">
        <v>562</v>
      </c>
      <c r="H160" s="10" t="s">
        <v>96</v>
      </c>
      <c r="I160" s="19" t="s">
        <v>97</v>
      </c>
      <c r="J160" s="2" t="s">
        <v>809</v>
      </c>
      <c r="K160" s="91" t="str">
        <f t="shared" si="16"/>
        <v>pdf</v>
      </c>
      <c r="L160" s="2" t="s">
        <v>810</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811</v>
      </c>
      <c r="AG160" s="24" t="s">
        <v>697</v>
      </c>
      <c r="AH160" s="17" t="s">
        <v>698</v>
      </c>
      <c r="AI160" s="24" t="s">
        <v>210</v>
      </c>
      <c r="AJ160" s="97" t="s">
        <v>699</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x14ac:dyDescent="0.25">
      <c r="A161" s="1" t="s">
        <v>591</v>
      </c>
      <c r="B161" s="6" t="s">
        <v>443</v>
      </c>
      <c r="C161" s="23" t="s">
        <v>726</v>
      </c>
      <c r="D161" t="s">
        <v>812</v>
      </c>
      <c r="E161" s="2">
        <v>2013</v>
      </c>
      <c r="F161" s="2" t="s">
        <v>94</v>
      </c>
      <c r="G161" s="22" t="s">
        <v>562</v>
      </c>
      <c r="H161" s="10" t="s">
        <v>96</v>
      </c>
      <c r="I161" s="19" t="s">
        <v>97</v>
      </c>
      <c r="J161" s="2" t="s">
        <v>813</v>
      </c>
      <c r="K161" s="91" t="str">
        <f t="shared" si="16"/>
        <v>pdf</v>
      </c>
      <c r="L161" s="2" t="s">
        <v>814</v>
      </c>
      <c r="M161" s="91" t="str">
        <f t="shared" si="17"/>
        <v>pdf</v>
      </c>
      <c r="N161" s="2" t="s">
        <v>100</v>
      </c>
      <c r="O161" s="39" t="s">
        <v>101</v>
      </c>
      <c r="P161" s="13" t="str">
        <f t="shared" si="19"/>
        <v>Folder</v>
      </c>
      <c r="Q161" s="90">
        <v>5200</v>
      </c>
      <c r="R161" s="90">
        <v>3500</v>
      </c>
      <c r="S161" s="90">
        <v>1500</v>
      </c>
      <c r="T161" s="19" t="s">
        <v>787</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699</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x14ac:dyDescent="0.25">
      <c r="A162" s="1" t="s">
        <v>591</v>
      </c>
      <c r="B162" s="6" t="s">
        <v>447</v>
      </c>
      <c r="C162" s="23" t="s">
        <v>92</v>
      </c>
      <c r="D162" t="s">
        <v>815</v>
      </c>
      <c r="E162" s="2">
        <v>2013</v>
      </c>
      <c r="F162" s="2" t="s">
        <v>94</v>
      </c>
      <c r="G162" s="22" t="s">
        <v>562</v>
      </c>
      <c r="H162" s="10" t="s">
        <v>96</v>
      </c>
      <c r="I162" s="19" t="s">
        <v>97</v>
      </c>
      <c r="J162" s="2" t="s">
        <v>816</v>
      </c>
      <c r="K162" s="91" t="str">
        <f t="shared" si="16"/>
        <v>pdf</v>
      </c>
      <c r="L162" s="2" t="s">
        <v>817</v>
      </c>
      <c r="M162" s="91" t="str">
        <f t="shared" si="17"/>
        <v>pdf</v>
      </c>
      <c r="N162" s="2" t="s">
        <v>100</v>
      </c>
      <c r="O162" s="39" t="s">
        <v>101</v>
      </c>
      <c r="P162" s="13" t="str">
        <f t="shared" si="19"/>
        <v>Folder</v>
      </c>
      <c r="Q162" s="90">
        <v>4200</v>
      </c>
      <c r="R162" s="90">
        <v>3200</v>
      </c>
      <c r="S162" s="90">
        <v>1400</v>
      </c>
      <c r="T162" s="19" t="s">
        <v>787</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699</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770</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x14ac:dyDescent="0.25">
      <c r="A163" s="1" t="s">
        <v>591</v>
      </c>
      <c r="B163" s="6" t="s">
        <v>450</v>
      </c>
      <c r="C163" s="23" t="s">
        <v>92</v>
      </c>
      <c r="D163" t="s">
        <v>818</v>
      </c>
      <c r="E163" s="2">
        <v>2013</v>
      </c>
      <c r="F163" s="2" t="s">
        <v>94</v>
      </c>
      <c r="G163" s="22" t="s">
        <v>562</v>
      </c>
      <c r="H163" s="10" t="s">
        <v>96</v>
      </c>
      <c r="I163" s="19" t="s">
        <v>97</v>
      </c>
      <c r="J163" s="2" t="s">
        <v>819</v>
      </c>
      <c r="K163" s="91" t="str">
        <f t="shared" si="16"/>
        <v>pdf</v>
      </c>
      <c r="L163" s="2" t="s">
        <v>820</v>
      </c>
      <c r="M163" s="91" t="str">
        <f t="shared" si="17"/>
        <v>pdf</v>
      </c>
      <c r="N163" s="2" t="s">
        <v>100</v>
      </c>
      <c r="O163" s="39" t="s">
        <v>101</v>
      </c>
      <c r="P163" s="13" t="str">
        <f t="shared" si="19"/>
        <v>Folder</v>
      </c>
      <c r="Q163" s="90">
        <v>4200</v>
      </c>
      <c r="R163" s="90">
        <v>2200</v>
      </c>
      <c r="S163" s="90">
        <v>1000</v>
      </c>
      <c r="T163" s="19" t="s">
        <v>787</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699</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x14ac:dyDescent="0.25">
      <c r="A164" s="1" t="s">
        <v>591</v>
      </c>
      <c r="B164" s="6" t="s">
        <v>451</v>
      </c>
      <c r="C164" s="23" t="s">
        <v>92</v>
      </c>
      <c r="D164" t="s">
        <v>821</v>
      </c>
      <c r="E164" s="2">
        <v>2015</v>
      </c>
      <c r="F164" s="2" t="s">
        <v>94</v>
      </c>
      <c r="G164" s="22" t="s">
        <v>562</v>
      </c>
      <c r="H164" s="10" t="s">
        <v>96</v>
      </c>
      <c r="I164" s="19" t="s">
        <v>97</v>
      </c>
      <c r="J164" s="2" t="s">
        <v>822</v>
      </c>
      <c r="K164" s="91" t="str">
        <f t="shared" si="16"/>
        <v>pdf</v>
      </c>
      <c r="L164" s="2" t="s">
        <v>823</v>
      </c>
      <c r="M164" s="91" t="str">
        <f t="shared" si="17"/>
        <v>pdf</v>
      </c>
      <c r="N164" s="2" t="s">
        <v>100</v>
      </c>
      <c r="O164" s="39" t="s">
        <v>101</v>
      </c>
      <c r="P164" s="13" t="str">
        <f t="shared" si="19"/>
        <v>Folder</v>
      </c>
      <c r="Q164" s="90">
        <v>6000</v>
      </c>
      <c r="R164" s="90">
        <v>3200</v>
      </c>
      <c r="S164" s="90">
        <v>1400</v>
      </c>
      <c r="T164" s="19" t="s">
        <v>787</v>
      </c>
      <c r="U164" s="2" t="s">
        <v>102</v>
      </c>
      <c r="V164" s="7" t="s">
        <v>101</v>
      </c>
      <c r="W164" s="2" t="s">
        <v>103</v>
      </c>
      <c r="X164" s="2" t="s">
        <v>103</v>
      </c>
      <c r="Y164" s="2" t="s">
        <v>103</v>
      </c>
      <c r="Z164" s="2" t="s">
        <v>103</v>
      </c>
      <c r="AA164" s="2" t="s">
        <v>103</v>
      </c>
      <c r="AB164" s="18" t="s">
        <v>103</v>
      </c>
      <c r="AC164" s="7" t="s">
        <v>713</v>
      </c>
      <c r="AD164" s="44" t="s">
        <v>824</v>
      </c>
      <c r="AE164" s="2" t="s">
        <v>106</v>
      </c>
      <c r="AF164" s="62" t="s">
        <v>502</v>
      </c>
      <c r="AG164" s="43" t="s">
        <v>825</v>
      </c>
      <c r="AH164" s="17" t="s">
        <v>826</v>
      </c>
      <c r="AI164" s="43" t="s">
        <v>716</v>
      </c>
      <c r="AJ164" s="43" t="s">
        <v>827</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828</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x14ac:dyDescent="0.25">
      <c r="A165" s="1" t="s">
        <v>591</v>
      </c>
      <c r="B165" s="6" t="s">
        <v>463</v>
      </c>
      <c r="C165" s="23" t="s">
        <v>92</v>
      </c>
      <c r="D165" t="s">
        <v>829</v>
      </c>
      <c r="E165" s="2">
        <v>2012</v>
      </c>
      <c r="F165" s="2" t="s">
        <v>94</v>
      </c>
      <c r="G165" s="22" t="s">
        <v>562</v>
      </c>
      <c r="H165" s="10" t="s">
        <v>96</v>
      </c>
      <c r="I165" s="19" t="s">
        <v>97</v>
      </c>
      <c r="J165" s="2" t="s">
        <v>830</v>
      </c>
      <c r="K165" s="91" t="str">
        <f t="shared" si="16"/>
        <v>pdf</v>
      </c>
      <c r="L165" s="2" t="s">
        <v>831</v>
      </c>
      <c r="M165" s="91" t="str">
        <f t="shared" si="17"/>
        <v>pdf</v>
      </c>
      <c r="N165" s="2" t="s">
        <v>100</v>
      </c>
      <c r="O165" s="39" t="s">
        <v>101</v>
      </c>
      <c r="P165" s="13" t="str">
        <f t="shared" si="19"/>
        <v>Folder</v>
      </c>
      <c r="Q165" s="90">
        <v>2700</v>
      </c>
      <c r="R165" s="90">
        <v>2200</v>
      </c>
      <c r="S165" s="90">
        <v>1400</v>
      </c>
      <c r="T165" s="19" t="s">
        <v>780</v>
      </c>
      <c r="U165" s="2" t="s">
        <v>102</v>
      </c>
      <c r="V165" s="7" t="s">
        <v>103</v>
      </c>
      <c r="W165" s="2" t="s">
        <v>103</v>
      </c>
      <c r="X165" s="2" t="s">
        <v>103</v>
      </c>
      <c r="Y165" s="2" t="s">
        <v>103</v>
      </c>
      <c r="Z165" s="2" t="s">
        <v>103</v>
      </c>
      <c r="AA165" s="2" t="s">
        <v>103</v>
      </c>
      <c r="AB165" s="18" t="s">
        <v>103</v>
      </c>
      <c r="AC165" s="7" t="s">
        <v>133</v>
      </c>
      <c r="AD165" s="26"/>
      <c r="AE165" s="23" t="s">
        <v>134</v>
      </c>
      <c r="AF165" s="98" t="s">
        <v>832</v>
      </c>
      <c r="AG165" s="24" t="s">
        <v>208</v>
      </c>
      <c r="AH165" s="24" t="s">
        <v>309</v>
      </c>
      <c r="AI165" s="24" t="s">
        <v>210</v>
      </c>
      <c r="AJ165" s="97" t="s">
        <v>699</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833</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x14ac:dyDescent="0.25">
      <c r="A166" s="1" t="s">
        <v>591</v>
      </c>
      <c r="B166" s="6" t="s">
        <v>467</v>
      </c>
      <c r="C166" s="23" t="s">
        <v>730</v>
      </c>
      <c r="D166" t="s">
        <v>834</v>
      </c>
      <c r="E166" s="2">
        <v>2013</v>
      </c>
      <c r="F166" s="2" t="s">
        <v>115</v>
      </c>
      <c r="G166" s="22" t="s">
        <v>806</v>
      </c>
      <c r="H166" s="10" t="s">
        <v>101</v>
      </c>
      <c r="I166" s="19" t="s">
        <v>97</v>
      </c>
      <c r="J166" s="2" t="s">
        <v>835</v>
      </c>
      <c r="K166" s="91" t="str">
        <f t="shared" si="16"/>
        <v>pdf</v>
      </c>
      <c r="L166" s="2" t="s">
        <v>836</v>
      </c>
      <c r="M166" s="91" t="str">
        <f t="shared" si="17"/>
        <v>pdf</v>
      </c>
      <c r="N166" s="2" t="s">
        <v>100</v>
      </c>
      <c r="O166" s="39" t="s">
        <v>101</v>
      </c>
      <c r="P166" s="13" t="str">
        <f t="shared" si="19"/>
        <v>Folder</v>
      </c>
      <c r="Q166" s="90">
        <v>12000</v>
      </c>
      <c r="R166" s="90">
        <v>2700</v>
      </c>
      <c r="S166" s="90">
        <v>1400</v>
      </c>
      <c r="T166" s="19" t="s">
        <v>780</v>
      </c>
      <c r="U166" s="2" t="s">
        <v>102</v>
      </c>
      <c r="V166" s="7" t="s">
        <v>103</v>
      </c>
      <c r="W166" s="2" t="s">
        <v>102</v>
      </c>
      <c r="X166" s="2" t="s">
        <v>102</v>
      </c>
      <c r="Y166" s="2" t="s">
        <v>102</v>
      </c>
      <c r="Z166" s="2" t="s">
        <v>102</v>
      </c>
      <c r="AA166" s="2" t="s">
        <v>103</v>
      </c>
      <c r="AB166" s="18" t="s">
        <v>103</v>
      </c>
      <c r="AC166" s="7" t="s">
        <v>133</v>
      </c>
      <c r="AD166" s="96" t="s">
        <v>101</v>
      </c>
      <c r="AE166" s="23" t="s">
        <v>134</v>
      </c>
      <c r="AF166" s="57" t="s">
        <v>837</v>
      </c>
      <c r="AG166" s="24" t="s">
        <v>838</v>
      </c>
      <c r="AH166" s="23" t="s">
        <v>839</v>
      </c>
      <c r="AI166" s="24" t="s">
        <v>210</v>
      </c>
      <c r="AJ166" s="97" t="s">
        <v>699</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806</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x14ac:dyDescent="0.25">
      <c r="A167" s="1" t="s">
        <v>591</v>
      </c>
      <c r="B167" s="6" t="s">
        <v>478</v>
      </c>
      <c r="C167" s="23" t="s">
        <v>92</v>
      </c>
      <c r="D167" t="s">
        <v>840</v>
      </c>
      <c r="E167" s="2">
        <v>2013</v>
      </c>
      <c r="F167" s="2" t="s">
        <v>94</v>
      </c>
      <c r="G167" s="22" t="s">
        <v>562</v>
      </c>
      <c r="H167" s="10" t="s">
        <v>96</v>
      </c>
      <c r="I167" s="19" t="s">
        <v>97</v>
      </c>
      <c r="J167" s="2" t="s">
        <v>841</v>
      </c>
      <c r="K167" s="91" t="str">
        <f t="shared" si="16"/>
        <v>pdf</v>
      </c>
      <c r="L167" s="2" t="s">
        <v>842</v>
      </c>
      <c r="M167" s="91" t="str">
        <f t="shared" si="17"/>
        <v>pdf</v>
      </c>
      <c r="N167" s="2" t="s">
        <v>100</v>
      </c>
      <c r="O167" s="39" t="s">
        <v>101</v>
      </c>
      <c r="P167" s="13" t="str">
        <f t="shared" si="19"/>
        <v>Folder</v>
      </c>
      <c r="Q167" s="90">
        <v>6000</v>
      </c>
      <c r="R167" s="90">
        <v>3200</v>
      </c>
      <c r="S167" s="90">
        <v>1400</v>
      </c>
      <c r="T167" s="19" t="s">
        <v>780</v>
      </c>
      <c r="U167" s="2" t="s">
        <v>102</v>
      </c>
      <c r="V167" s="7" t="s">
        <v>103</v>
      </c>
      <c r="W167" s="2" t="s">
        <v>103</v>
      </c>
      <c r="X167" s="2" t="s">
        <v>103</v>
      </c>
      <c r="Y167" s="2" t="s">
        <v>103</v>
      </c>
      <c r="Z167" s="2" t="s">
        <v>103</v>
      </c>
      <c r="AA167" s="2" t="s">
        <v>103</v>
      </c>
      <c r="AB167" s="18" t="s">
        <v>103</v>
      </c>
      <c r="AC167" s="7" t="s">
        <v>161</v>
      </c>
      <c r="AD167" s="96" t="s">
        <v>101</v>
      </c>
      <c r="AE167" s="35" t="s">
        <v>141</v>
      </c>
      <c r="AF167" s="63" t="s">
        <v>843</v>
      </c>
      <c r="AG167" s="35" t="s">
        <v>844</v>
      </c>
      <c r="AH167" s="35" t="s">
        <v>164</v>
      </c>
      <c r="AI167" s="35" t="s">
        <v>845</v>
      </c>
      <c r="AJ167" s="97" t="s">
        <v>699</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846</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x14ac:dyDescent="0.25">
      <c r="A168" s="1" t="s">
        <v>591</v>
      </c>
      <c r="B168" s="6" t="s">
        <v>482</v>
      </c>
      <c r="C168" s="23" t="s">
        <v>92</v>
      </c>
      <c r="D168" t="s">
        <v>840</v>
      </c>
      <c r="E168" s="2">
        <v>2013</v>
      </c>
      <c r="F168" s="2" t="s">
        <v>94</v>
      </c>
      <c r="G168" s="22" t="s">
        <v>562</v>
      </c>
      <c r="H168" s="10" t="s">
        <v>96</v>
      </c>
      <c r="I168" s="19" t="s">
        <v>97</v>
      </c>
      <c r="J168" s="2" t="s">
        <v>841</v>
      </c>
      <c r="K168" s="91" t="str">
        <f t="shared" si="16"/>
        <v>pdf</v>
      </c>
      <c r="L168" s="2" t="s">
        <v>842</v>
      </c>
      <c r="M168" s="91" t="str">
        <f t="shared" si="17"/>
        <v>pdf</v>
      </c>
      <c r="N168" s="2" t="s">
        <v>100</v>
      </c>
      <c r="O168" s="39" t="s">
        <v>101</v>
      </c>
      <c r="P168" s="13" t="str">
        <f t="shared" si="19"/>
        <v>Folder</v>
      </c>
      <c r="Q168" s="90">
        <v>6000</v>
      </c>
      <c r="R168" s="90">
        <v>3200</v>
      </c>
      <c r="S168" s="90">
        <v>1400</v>
      </c>
      <c r="T168" s="19" t="s">
        <v>780</v>
      </c>
      <c r="U168" s="2" t="s">
        <v>102</v>
      </c>
      <c r="V168" s="7" t="s">
        <v>103</v>
      </c>
      <c r="W168" s="2" t="s">
        <v>103</v>
      </c>
      <c r="X168" s="2" t="s">
        <v>103</v>
      </c>
      <c r="Y168" s="2" t="s">
        <v>103</v>
      </c>
      <c r="Z168" s="2" t="s">
        <v>103</v>
      </c>
      <c r="AA168" s="2" t="s">
        <v>103</v>
      </c>
      <c r="AB168" s="18" t="s">
        <v>103</v>
      </c>
      <c r="AC168" s="7" t="s">
        <v>161</v>
      </c>
      <c r="AD168" s="96" t="s">
        <v>101</v>
      </c>
      <c r="AE168" s="35" t="s">
        <v>141</v>
      </c>
      <c r="AF168" s="63" t="s">
        <v>843</v>
      </c>
      <c r="AG168" s="35" t="s">
        <v>844</v>
      </c>
      <c r="AH168" s="35" t="s">
        <v>164</v>
      </c>
      <c r="AI168" s="35" t="s">
        <v>845</v>
      </c>
      <c r="AJ168" s="97" t="s">
        <v>699</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846</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x14ac:dyDescent="0.25">
      <c r="A169" s="1" t="s">
        <v>591</v>
      </c>
      <c r="B169" s="6" t="s">
        <v>488</v>
      </c>
      <c r="C169" s="23" t="s">
        <v>92</v>
      </c>
      <c r="D169" t="s">
        <v>847</v>
      </c>
      <c r="E169" s="2">
        <v>2013</v>
      </c>
      <c r="F169" s="2" t="s">
        <v>94</v>
      </c>
      <c r="G169" s="22" t="s">
        <v>562</v>
      </c>
      <c r="H169" s="10" t="s">
        <v>96</v>
      </c>
      <c r="I169" s="19" t="s">
        <v>97</v>
      </c>
      <c r="J169" s="2" t="s">
        <v>848</v>
      </c>
      <c r="K169" s="91" t="str">
        <f t="shared" si="16"/>
        <v>pdf</v>
      </c>
      <c r="L169" s="2" t="s">
        <v>849</v>
      </c>
      <c r="M169" s="91" t="str">
        <f t="shared" si="17"/>
        <v>pdf</v>
      </c>
      <c r="N169" s="2" t="s">
        <v>100</v>
      </c>
      <c r="O169" s="39" t="s">
        <v>101</v>
      </c>
      <c r="P169" s="13" t="str">
        <f t="shared" si="19"/>
        <v>Folder</v>
      </c>
      <c r="Q169" s="90">
        <v>4200</v>
      </c>
      <c r="R169" s="90">
        <v>2200</v>
      </c>
      <c r="S169" s="90">
        <v>1400</v>
      </c>
      <c r="T169" s="19" t="s">
        <v>780</v>
      </c>
      <c r="U169" s="2" t="s">
        <v>102</v>
      </c>
      <c r="V169" s="7" t="s">
        <v>103</v>
      </c>
      <c r="W169" s="2" t="s">
        <v>102</v>
      </c>
      <c r="X169" s="2" t="s">
        <v>103</v>
      </c>
      <c r="Y169" s="2" t="s">
        <v>103</v>
      </c>
      <c r="Z169" s="2" t="s">
        <v>103</v>
      </c>
      <c r="AA169" s="2" t="s">
        <v>103</v>
      </c>
      <c r="AB169" s="18" t="s">
        <v>103</v>
      </c>
      <c r="AC169" s="7" t="s">
        <v>140</v>
      </c>
      <c r="AD169" s="96" t="s">
        <v>101</v>
      </c>
      <c r="AE169" s="35" t="s">
        <v>141</v>
      </c>
      <c r="AF169" s="63" t="s">
        <v>850</v>
      </c>
      <c r="AG169" s="35" t="s">
        <v>851</v>
      </c>
      <c r="AH169" s="35" t="s">
        <v>852</v>
      </c>
      <c r="AI169" s="35" t="s">
        <v>853</v>
      </c>
      <c r="AJ169" s="97" t="s">
        <v>699</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680</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x14ac:dyDescent="0.25">
      <c r="A170" s="1" t="s">
        <v>591</v>
      </c>
      <c r="B170" s="6" t="s">
        <v>489</v>
      </c>
      <c r="C170" s="23" t="s">
        <v>203</v>
      </c>
      <c r="D170" t="s">
        <v>854</v>
      </c>
      <c r="E170" s="2">
        <v>2014</v>
      </c>
      <c r="F170" s="2" t="s">
        <v>94</v>
      </c>
      <c r="G170" s="22" t="s">
        <v>214</v>
      </c>
      <c r="H170" s="10" t="s">
        <v>101</v>
      </c>
      <c r="I170" s="19" t="s">
        <v>215</v>
      </c>
      <c r="J170" s="2" t="s">
        <v>855</v>
      </c>
      <c r="K170" s="91" t="str">
        <f t="shared" si="16"/>
        <v>pdf</v>
      </c>
      <c r="L170" s="2" t="s">
        <v>856</v>
      </c>
      <c r="M170" s="91" t="str">
        <f t="shared" si="17"/>
        <v>pdf</v>
      </c>
      <c r="N170" s="2" t="s">
        <v>100</v>
      </c>
      <c r="O170" s="39" t="s">
        <v>101</v>
      </c>
      <c r="P170" s="13" t="str">
        <f t="shared" si="19"/>
        <v>Folder</v>
      </c>
      <c r="Q170" s="90">
        <v>2200</v>
      </c>
      <c r="R170" s="90">
        <v>3500</v>
      </c>
      <c r="S170" s="90">
        <v>1400</v>
      </c>
      <c r="T170" s="19" t="s">
        <v>780</v>
      </c>
      <c r="U170" s="2" t="s">
        <v>102</v>
      </c>
      <c r="V170" s="7" t="s">
        <v>103</v>
      </c>
      <c r="W170" s="2" t="s">
        <v>103</v>
      </c>
      <c r="X170" s="2" t="s">
        <v>103</v>
      </c>
      <c r="Y170" s="2" t="s">
        <v>103</v>
      </c>
      <c r="Z170" s="2" t="s">
        <v>103</v>
      </c>
      <c r="AA170" s="2" t="s">
        <v>103</v>
      </c>
      <c r="AB170" s="18" t="s">
        <v>103</v>
      </c>
      <c r="AC170" s="7" t="s">
        <v>357</v>
      </c>
      <c r="AD170" s="96" t="s">
        <v>101</v>
      </c>
      <c r="AE170" s="35" t="s">
        <v>141</v>
      </c>
      <c r="AF170" s="63" t="s">
        <v>857</v>
      </c>
      <c r="AG170" s="35" t="s">
        <v>246</v>
      </c>
      <c r="AH170" s="35" t="s">
        <v>839</v>
      </c>
      <c r="AI170" s="35" t="s">
        <v>858</v>
      </c>
      <c r="AJ170" s="97" t="s">
        <v>699</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x14ac:dyDescent="0.25">
      <c r="A171" s="1" t="s">
        <v>591</v>
      </c>
      <c r="B171" s="6" t="s">
        <v>494</v>
      </c>
      <c r="C171" s="23" t="s">
        <v>92</v>
      </c>
      <c r="D171" t="s">
        <v>663</v>
      </c>
      <c r="E171" s="2">
        <v>2013</v>
      </c>
      <c r="F171" s="2" t="s">
        <v>94</v>
      </c>
      <c r="G171" s="22" t="s">
        <v>562</v>
      </c>
      <c r="H171" s="10" t="s">
        <v>96</v>
      </c>
      <c r="I171" s="19" t="s">
        <v>97</v>
      </c>
      <c r="J171" s="2" t="s">
        <v>859</v>
      </c>
      <c r="K171" s="91" t="str">
        <f t="shared" si="16"/>
        <v>pdf</v>
      </c>
      <c r="L171" s="2" t="s">
        <v>860</v>
      </c>
      <c r="M171" s="91" t="str">
        <f t="shared" si="17"/>
        <v>pdf</v>
      </c>
      <c r="N171" s="2" t="s">
        <v>100</v>
      </c>
      <c r="O171" s="39" t="s">
        <v>101</v>
      </c>
      <c r="P171" s="13" t="str">
        <f t="shared" si="19"/>
        <v>Folder</v>
      </c>
      <c r="Q171" s="90">
        <v>2700</v>
      </c>
      <c r="R171" s="90">
        <v>2200</v>
      </c>
      <c r="S171" s="90">
        <v>1400</v>
      </c>
      <c r="T171" s="19" t="s">
        <v>780</v>
      </c>
      <c r="U171" s="2" t="s">
        <v>102</v>
      </c>
      <c r="V171" s="7" t="s">
        <v>103</v>
      </c>
      <c r="W171" s="2" t="s">
        <v>103</v>
      </c>
      <c r="X171" s="2" t="s">
        <v>103</v>
      </c>
      <c r="Y171" s="2" t="s">
        <v>103</v>
      </c>
      <c r="Z171" s="2" t="s">
        <v>103</v>
      </c>
      <c r="AA171" s="2" t="s">
        <v>103</v>
      </c>
      <c r="AB171" s="18" t="s">
        <v>103</v>
      </c>
      <c r="AC171" s="7" t="s">
        <v>357</v>
      </c>
      <c r="AD171" s="96" t="s">
        <v>101</v>
      </c>
      <c r="AE171" s="35" t="s">
        <v>141</v>
      </c>
      <c r="AF171" s="63" t="s">
        <v>857</v>
      </c>
      <c r="AG171" s="35" t="s">
        <v>861</v>
      </c>
      <c r="AH171" s="35" t="s">
        <v>862</v>
      </c>
      <c r="AI171" s="35" t="s">
        <v>863</v>
      </c>
      <c r="AJ171" s="97" t="s">
        <v>699</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666</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x14ac:dyDescent="0.25">
      <c r="A172" s="1" t="s">
        <v>591</v>
      </c>
      <c r="B172" s="6" t="s">
        <v>495</v>
      </c>
      <c r="C172" s="23" t="s">
        <v>203</v>
      </c>
      <c r="D172" t="s">
        <v>645</v>
      </c>
      <c r="E172" s="2">
        <v>2014</v>
      </c>
      <c r="F172" s="2" t="s">
        <v>94</v>
      </c>
      <c r="G172" s="22" t="s">
        <v>101</v>
      </c>
      <c r="H172" s="10" t="s">
        <v>101</v>
      </c>
      <c r="I172" s="19" t="s">
        <v>215</v>
      </c>
      <c r="J172" s="2" t="s">
        <v>864</v>
      </c>
      <c r="K172" s="91" t="str">
        <f t="shared" si="16"/>
        <v>pdf</v>
      </c>
      <c r="L172" s="2" t="s">
        <v>856</v>
      </c>
      <c r="M172" s="91" t="str">
        <f t="shared" si="17"/>
        <v>pdf</v>
      </c>
      <c r="N172" s="2" t="s">
        <v>100</v>
      </c>
      <c r="O172" s="39" t="s">
        <v>101</v>
      </c>
      <c r="P172" s="13" t="str">
        <f t="shared" si="19"/>
        <v>Folder</v>
      </c>
      <c r="Q172" s="90">
        <v>2200</v>
      </c>
      <c r="R172" s="90">
        <v>3500</v>
      </c>
      <c r="S172" s="90">
        <v>1400</v>
      </c>
      <c r="T172" s="19" t="s">
        <v>865</v>
      </c>
      <c r="U172" s="2" t="s">
        <v>102</v>
      </c>
      <c r="V172" s="7" t="s">
        <v>103</v>
      </c>
      <c r="W172" s="2" t="s">
        <v>102</v>
      </c>
      <c r="X172" s="2" t="s">
        <v>103</v>
      </c>
      <c r="Y172" s="2" t="s">
        <v>103</v>
      </c>
      <c r="Z172" s="2" t="s">
        <v>103</v>
      </c>
      <c r="AA172" s="2" t="s">
        <v>103</v>
      </c>
      <c r="AB172" s="18" t="s">
        <v>103</v>
      </c>
      <c r="AC172" s="7" t="s">
        <v>140</v>
      </c>
      <c r="AD172" s="96" t="s">
        <v>101</v>
      </c>
      <c r="AE172" s="35" t="s">
        <v>141</v>
      </c>
      <c r="AF172" s="63" t="s">
        <v>866</v>
      </c>
      <c r="AG172" s="35" t="s">
        <v>867</v>
      </c>
      <c r="AH172" s="35" t="s">
        <v>144</v>
      </c>
      <c r="AI172" s="35" t="s">
        <v>868</v>
      </c>
      <c r="AJ172" s="97" t="s">
        <v>699</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649</v>
      </c>
      <c r="AZ172" s="104" t="s">
        <v>650</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x14ac:dyDescent="0.25">
      <c r="A173" s="1" t="s">
        <v>591</v>
      </c>
      <c r="B173" s="6" t="s">
        <v>496</v>
      </c>
      <c r="C173" s="23" t="s">
        <v>92</v>
      </c>
      <c r="D173" t="s">
        <v>869</v>
      </c>
      <c r="E173" s="2">
        <v>2014</v>
      </c>
      <c r="F173" s="2" t="s">
        <v>94</v>
      </c>
      <c r="G173" s="22" t="s">
        <v>562</v>
      </c>
      <c r="H173" s="10" t="s">
        <v>96</v>
      </c>
      <c r="I173" s="19" t="s">
        <v>97</v>
      </c>
      <c r="J173" s="2" t="s">
        <v>870</v>
      </c>
      <c r="K173" s="91" t="str">
        <f t="shared" si="16"/>
        <v>pdf</v>
      </c>
      <c r="L173" s="2" t="s">
        <v>871</v>
      </c>
      <c r="M173" s="91" t="str">
        <f t="shared" si="17"/>
        <v>pdf</v>
      </c>
      <c r="N173" s="2" t="s">
        <v>100</v>
      </c>
      <c r="O173" s="39" t="s">
        <v>101</v>
      </c>
      <c r="P173" s="13" t="str">
        <f t="shared" si="19"/>
        <v>Folder</v>
      </c>
      <c r="Q173" s="90">
        <v>6000</v>
      </c>
      <c r="R173" s="90">
        <v>3200</v>
      </c>
      <c r="S173" s="90">
        <v>1000</v>
      </c>
      <c r="T173" s="19" t="s">
        <v>787</v>
      </c>
      <c r="U173" s="2" t="s">
        <v>102</v>
      </c>
      <c r="V173" s="7" t="s">
        <v>101</v>
      </c>
      <c r="W173" s="2" t="s">
        <v>103</v>
      </c>
      <c r="X173" s="2" t="s">
        <v>103</v>
      </c>
      <c r="Y173" s="2" t="s">
        <v>103</v>
      </c>
      <c r="Z173" s="2" t="s">
        <v>103</v>
      </c>
      <c r="AA173" s="2" t="s">
        <v>103</v>
      </c>
      <c r="AB173" s="18" t="s">
        <v>103</v>
      </c>
      <c r="AC173" s="7" t="s">
        <v>133</v>
      </c>
      <c r="AD173" s="96" t="s">
        <v>101</v>
      </c>
      <c r="AE173" s="23" t="s">
        <v>134</v>
      </c>
      <c r="AF173" s="57" t="s">
        <v>811</v>
      </c>
      <c r="AG173" s="24" t="s">
        <v>697</v>
      </c>
      <c r="AH173" s="24" t="s">
        <v>698</v>
      </c>
      <c r="AI173" s="24" t="s">
        <v>210</v>
      </c>
      <c r="AJ173" s="97" t="s">
        <v>699</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x14ac:dyDescent="0.25">
      <c r="A174" s="1" t="s">
        <v>591</v>
      </c>
      <c r="B174" s="6" t="s">
        <v>497</v>
      </c>
      <c r="C174" s="23" t="s">
        <v>92</v>
      </c>
      <c r="D174" t="s">
        <v>869</v>
      </c>
      <c r="E174" s="2">
        <v>2014</v>
      </c>
      <c r="F174" s="2" t="s">
        <v>94</v>
      </c>
      <c r="G174" s="22" t="s">
        <v>562</v>
      </c>
      <c r="H174" s="10" t="s">
        <v>96</v>
      </c>
      <c r="I174" s="19" t="s">
        <v>97</v>
      </c>
      <c r="J174" s="2" t="s">
        <v>870</v>
      </c>
      <c r="K174" s="91" t="str">
        <f t="shared" si="16"/>
        <v>pdf</v>
      </c>
      <c r="L174" s="2" t="s">
        <v>871</v>
      </c>
      <c r="M174" s="91" t="str">
        <f t="shared" si="17"/>
        <v>pdf</v>
      </c>
      <c r="N174" s="2" t="s">
        <v>100</v>
      </c>
      <c r="O174" s="39" t="s">
        <v>101</v>
      </c>
      <c r="P174" s="13" t="str">
        <f t="shared" si="19"/>
        <v>Folder</v>
      </c>
      <c r="Q174" s="90">
        <v>6000</v>
      </c>
      <c r="R174" s="90">
        <v>3200</v>
      </c>
      <c r="S174" s="90">
        <v>1000</v>
      </c>
      <c r="T174" s="19" t="s">
        <v>787</v>
      </c>
      <c r="U174" s="2" t="s">
        <v>102</v>
      </c>
      <c r="V174" s="7" t="s">
        <v>101</v>
      </c>
      <c r="W174" s="2" t="s">
        <v>103</v>
      </c>
      <c r="X174" s="2" t="s">
        <v>103</v>
      </c>
      <c r="Y174" s="2" t="s">
        <v>103</v>
      </c>
      <c r="Z174" s="2" t="s">
        <v>103</v>
      </c>
      <c r="AA174" s="2" t="s">
        <v>103</v>
      </c>
      <c r="AB174" s="18" t="s">
        <v>103</v>
      </c>
      <c r="AC174" s="7" t="s">
        <v>133</v>
      </c>
      <c r="AD174" s="96" t="s">
        <v>101</v>
      </c>
      <c r="AE174" s="23" t="s">
        <v>134</v>
      </c>
      <c r="AF174" s="57" t="s">
        <v>811</v>
      </c>
      <c r="AG174" s="24" t="s">
        <v>697</v>
      </c>
      <c r="AH174" s="24" t="s">
        <v>698</v>
      </c>
      <c r="AI174" s="24" t="s">
        <v>210</v>
      </c>
      <c r="AJ174" s="97" t="s">
        <v>699</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x14ac:dyDescent="0.25">
      <c r="A175" s="1" t="s">
        <v>591</v>
      </c>
      <c r="B175" s="6" t="s">
        <v>498</v>
      </c>
      <c r="C175" s="23" t="s">
        <v>730</v>
      </c>
      <c r="D175" t="s">
        <v>872</v>
      </c>
      <c r="E175" s="2">
        <v>2013</v>
      </c>
      <c r="F175" s="2" t="s">
        <v>115</v>
      </c>
      <c r="G175" s="22" t="s">
        <v>806</v>
      </c>
      <c r="H175" s="10" t="s">
        <v>873</v>
      </c>
      <c r="I175" s="19" t="s">
        <v>97</v>
      </c>
      <c r="J175" s="2" t="s">
        <v>874</v>
      </c>
      <c r="K175" s="91" t="str">
        <f t="shared" si="16"/>
        <v>pdf</v>
      </c>
      <c r="L175" s="2" t="s">
        <v>875</v>
      </c>
      <c r="M175" s="91" t="str">
        <f t="shared" si="17"/>
        <v>pdf</v>
      </c>
      <c r="N175" s="2" t="s">
        <v>100</v>
      </c>
      <c r="O175" s="39" t="s">
        <v>101</v>
      </c>
      <c r="P175" s="13" t="str">
        <f t="shared" si="19"/>
        <v>Folder</v>
      </c>
      <c r="Q175" s="90">
        <v>6000</v>
      </c>
      <c r="R175" s="90">
        <v>2700</v>
      </c>
      <c r="S175" s="90">
        <v>1000</v>
      </c>
      <c r="T175" s="19" t="s">
        <v>787</v>
      </c>
      <c r="U175" s="2" t="s">
        <v>102</v>
      </c>
      <c r="V175" s="7" t="s">
        <v>103</v>
      </c>
      <c r="W175" s="2" t="s">
        <v>102</v>
      </c>
      <c r="X175" s="2" t="s">
        <v>102</v>
      </c>
      <c r="Y175" s="2" t="s">
        <v>102</v>
      </c>
      <c r="Z175" s="2" t="s">
        <v>102</v>
      </c>
      <c r="AA175" s="2" t="s">
        <v>103</v>
      </c>
      <c r="AB175" s="18" t="s">
        <v>103</v>
      </c>
      <c r="AC175" s="7" t="s">
        <v>133</v>
      </c>
      <c r="AD175" s="96" t="s">
        <v>101</v>
      </c>
      <c r="AE175" s="23" t="s">
        <v>134</v>
      </c>
      <c r="AF175" s="57" t="s">
        <v>811</v>
      </c>
      <c r="AG175" s="24" t="s">
        <v>697</v>
      </c>
      <c r="AH175" s="24" t="s">
        <v>698</v>
      </c>
      <c r="AI175" s="24" t="s">
        <v>210</v>
      </c>
      <c r="AJ175" s="97" t="s">
        <v>699</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876</v>
      </c>
      <c r="AZ175" s="104" t="s">
        <v>142</v>
      </c>
      <c r="BA175" s="12" t="s">
        <v>115</v>
      </c>
      <c r="BB175" s="54" t="s">
        <v>101</v>
      </c>
      <c r="BC175" s="79" t="s">
        <v>806</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x14ac:dyDescent="0.25">
      <c r="A176" s="1" t="s">
        <v>591</v>
      </c>
      <c r="B176" s="6" t="s">
        <v>505</v>
      </c>
      <c r="C176" s="23" t="s">
        <v>730</v>
      </c>
      <c r="D176" t="s">
        <v>872</v>
      </c>
      <c r="E176" s="2">
        <v>2013</v>
      </c>
      <c r="F176" s="2" t="s">
        <v>115</v>
      </c>
      <c r="G176" s="22" t="s">
        <v>806</v>
      </c>
      <c r="H176" s="10" t="s">
        <v>873</v>
      </c>
      <c r="I176" s="19" t="s">
        <v>97</v>
      </c>
      <c r="J176" s="2" t="s">
        <v>874</v>
      </c>
      <c r="K176" s="91" t="str">
        <f t="shared" si="16"/>
        <v>pdf</v>
      </c>
      <c r="L176" s="2" t="s">
        <v>875</v>
      </c>
      <c r="M176" s="91" t="str">
        <f t="shared" si="17"/>
        <v>pdf</v>
      </c>
      <c r="N176" s="2" t="s">
        <v>100</v>
      </c>
      <c r="O176" s="39" t="s">
        <v>101</v>
      </c>
      <c r="P176" s="13" t="str">
        <f t="shared" si="19"/>
        <v>Folder</v>
      </c>
      <c r="Q176" s="90">
        <v>6000</v>
      </c>
      <c r="R176" s="90">
        <v>2700</v>
      </c>
      <c r="S176" s="90">
        <v>1000</v>
      </c>
      <c r="T176" s="19" t="s">
        <v>787</v>
      </c>
      <c r="U176" s="2" t="s">
        <v>102</v>
      </c>
      <c r="V176" s="7" t="s">
        <v>103</v>
      </c>
      <c r="W176" s="2" t="s">
        <v>102</v>
      </c>
      <c r="X176" s="2" t="s">
        <v>102</v>
      </c>
      <c r="Y176" s="2" t="s">
        <v>102</v>
      </c>
      <c r="Z176" s="2" t="s">
        <v>102</v>
      </c>
      <c r="AA176" s="2" t="s">
        <v>103</v>
      </c>
      <c r="AB176" s="18" t="s">
        <v>103</v>
      </c>
      <c r="AC176" s="7" t="s">
        <v>133</v>
      </c>
      <c r="AD176" s="96" t="s">
        <v>101</v>
      </c>
      <c r="AE176" s="23" t="s">
        <v>134</v>
      </c>
      <c r="AF176" s="57" t="s">
        <v>811</v>
      </c>
      <c r="AG176" s="24" t="s">
        <v>697</v>
      </c>
      <c r="AH176" s="24" t="s">
        <v>698</v>
      </c>
      <c r="AI176" s="24" t="s">
        <v>210</v>
      </c>
      <c r="AJ176" s="97" t="s">
        <v>699</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876</v>
      </c>
      <c r="AZ176" s="104" t="s">
        <v>142</v>
      </c>
      <c r="BA176" s="12" t="s">
        <v>115</v>
      </c>
      <c r="BB176" s="54" t="s">
        <v>101</v>
      </c>
      <c r="BC176" s="79" t="s">
        <v>806</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x14ac:dyDescent="0.25">
      <c r="A177" s="1" t="s">
        <v>591</v>
      </c>
      <c r="B177" s="6" t="s">
        <v>508</v>
      </c>
      <c r="C177" s="23" t="s">
        <v>92</v>
      </c>
      <c r="D177" t="s">
        <v>877</v>
      </c>
      <c r="E177" s="2">
        <v>2013</v>
      </c>
      <c r="F177" s="2" t="s">
        <v>94</v>
      </c>
      <c r="G177" s="22" t="s">
        <v>562</v>
      </c>
      <c r="H177" s="10" t="s">
        <v>96</v>
      </c>
      <c r="I177" s="19" t="s">
        <v>97</v>
      </c>
      <c r="J177" s="2" t="s">
        <v>878</v>
      </c>
      <c r="K177" s="91" t="str">
        <f t="shared" si="16"/>
        <v>pdf</v>
      </c>
      <c r="L177" s="2" t="s">
        <v>879</v>
      </c>
      <c r="M177" s="91" t="str">
        <f t="shared" si="17"/>
        <v>pdf</v>
      </c>
      <c r="N177" s="2" t="s">
        <v>100</v>
      </c>
      <c r="O177" s="39" t="s">
        <v>101</v>
      </c>
      <c r="P177" s="13" t="str">
        <f t="shared" si="19"/>
        <v>Folder</v>
      </c>
      <c r="Q177" s="90">
        <v>6000</v>
      </c>
      <c r="R177" s="90">
        <v>3200</v>
      </c>
      <c r="S177" s="90">
        <v>1250</v>
      </c>
      <c r="T177" s="19" t="s">
        <v>787</v>
      </c>
      <c r="U177" s="2" t="s">
        <v>102</v>
      </c>
      <c r="V177" s="7" t="s">
        <v>101</v>
      </c>
      <c r="W177" s="2" t="s">
        <v>103</v>
      </c>
      <c r="X177" s="2" t="s">
        <v>103</v>
      </c>
      <c r="Y177" s="2" t="s">
        <v>103</v>
      </c>
      <c r="Z177" s="2" t="s">
        <v>103</v>
      </c>
      <c r="AA177" s="2" t="s">
        <v>103</v>
      </c>
      <c r="AB177" s="18" t="s">
        <v>103</v>
      </c>
      <c r="AC177" s="7" t="s">
        <v>133</v>
      </c>
      <c r="AD177" s="96" t="s">
        <v>101</v>
      </c>
      <c r="AE177" s="23" t="s">
        <v>134</v>
      </c>
      <c r="AF177" s="57" t="s">
        <v>811</v>
      </c>
      <c r="AG177" s="24" t="s">
        <v>697</v>
      </c>
      <c r="AH177" s="24" t="s">
        <v>698</v>
      </c>
      <c r="AI177" s="24" t="s">
        <v>210</v>
      </c>
      <c r="AJ177" s="97" t="s">
        <v>699</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x14ac:dyDescent="0.25">
      <c r="A178" s="1" t="s">
        <v>591</v>
      </c>
      <c r="B178" s="6" t="s">
        <v>516</v>
      </c>
      <c r="C178" s="23" t="s">
        <v>92</v>
      </c>
      <c r="D178" t="s">
        <v>869</v>
      </c>
      <c r="E178" s="2">
        <v>2013</v>
      </c>
      <c r="F178" s="2" t="s">
        <v>94</v>
      </c>
      <c r="G178" s="22" t="s">
        <v>562</v>
      </c>
      <c r="H178" s="10" t="s">
        <v>96</v>
      </c>
      <c r="I178" s="19" t="s">
        <v>97</v>
      </c>
      <c r="J178" s="2" t="s">
        <v>880</v>
      </c>
      <c r="K178" s="91" t="str">
        <f t="shared" si="16"/>
        <v>pdf</v>
      </c>
      <c r="L178" s="2" t="s">
        <v>879</v>
      </c>
      <c r="M178" s="91" t="str">
        <f t="shared" si="17"/>
        <v>pdf</v>
      </c>
      <c r="N178" s="2" t="s">
        <v>100</v>
      </c>
      <c r="O178" s="39" t="s">
        <v>101</v>
      </c>
      <c r="P178" s="13" t="str">
        <f t="shared" si="19"/>
        <v>Folder</v>
      </c>
      <c r="Q178" s="90">
        <v>6000</v>
      </c>
      <c r="R178" s="90">
        <v>3200</v>
      </c>
      <c r="S178" s="90">
        <v>1250</v>
      </c>
      <c r="T178" s="19" t="s">
        <v>787</v>
      </c>
      <c r="U178" s="2" t="s">
        <v>102</v>
      </c>
      <c r="V178" s="7" t="s">
        <v>101</v>
      </c>
      <c r="W178" s="2" t="s">
        <v>103</v>
      </c>
      <c r="X178" s="2" t="s">
        <v>103</v>
      </c>
      <c r="Y178" s="2" t="s">
        <v>103</v>
      </c>
      <c r="Z178" s="2" t="s">
        <v>103</v>
      </c>
      <c r="AA178" s="2" t="s">
        <v>103</v>
      </c>
      <c r="AB178" s="18" t="s">
        <v>103</v>
      </c>
      <c r="AC178" s="7" t="s">
        <v>133</v>
      </c>
      <c r="AD178" s="96" t="s">
        <v>101</v>
      </c>
      <c r="AE178" s="23" t="s">
        <v>134</v>
      </c>
      <c r="AF178" s="57" t="s">
        <v>811</v>
      </c>
      <c r="AG178" s="24" t="s">
        <v>697</v>
      </c>
      <c r="AH178" s="24" t="s">
        <v>698</v>
      </c>
      <c r="AI178" s="24" t="s">
        <v>210</v>
      </c>
      <c r="AJ178" s="97" t="s">
        <v>699</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x14ac:dyDescent="0.25">
      <c r="A179" s="1" t="s">
        <v>591</v>
      </c>
      <c r="B179" s="6" t="s">
        <v>523</v>
      </c>
      <c r="C179" s="23" t="s">
        <v>92</v>
      </c>
      <c r="D179" t="s">
        <v>881</v>
      </c>
      <c r="E179" s="2">
        <v>2014</v>
      </c>
      <c r="F179" s="2" t="s">
        <v>94</v>
      </c>
      <c r="G179" s="22" t="s">
        <v>562</v>
      </c>
      <c r="H179" s="10" t="s">
        <v>96</v>
      </c>
      <c r="I179" s="19" t="s">
        <v>97</v>
      </c>
      <c r="J179" s="2" t="s">
        <v>882</v>
      </c>
      <c r="K179" s="91" t="str">
        <f t="shared" si="16"/>
        <v>pdf</v>
      </c>
      <c r="L179" s="2" t="s">
        <v>849</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832</v>
      </c>
      <c r="AG179" s="24" t="s">
        <v>208</v>
      </c>
      <c r="AH179" s="24" t="s">
        <v>309</v>
      </c>
      <c r="AI179" s="24" t="s">
        <v>883</v>
      </c>
      <c r="AJ179" s="97" t="s">
        <v>699</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x14ac:dyDescent="0.25">
      <c r="A180" s="1" t="s">
        <v>591</v>
      </c>
      <c r="B180" s="6" t="s">
        <v>532</v>
      </c>
      <c r="C180" s="23" t="s">
        <v>92</v>
      </c>
      <c r="D180" t="s">
        <v>884</v>
      </c>
      <c r="E180" s="2">
        <v>2014</v>
      </c>
      <c r="F180" s="2" t="s">
        <v>94</v>
      </c>
      <c r="G180" s="22" t="s">
        <v>562</v>
      </c>
      <c r="H180" s="10" t="s">
        <v>96</v>
      </c>
      <c r="I180" s="19" t="s">
        <v>97</v>
      </c>
      <c r="J180" s="2" t="s">
        <v>885</v>
      </c>
      <c r="K180" s="91" t="str">
        <f t="shared" si="16"/>
        <v>pdf</v>
      </c>
      <c r="L180" s="2" t="s">
        <v>849</v>
      </c>
      <c r="M180" s="91" t="str">
        <f t="shared" si="17"/>
        <v>pdf</v>
      </c>
      <c r="N180" s="2" t="s">
        <v>100</v>
      </c>
      <c r="O180" s="39" t="s">
        <v>101</v>
      </c>
      <c r="P180" s="13" t="str">
        <f t="shared" si="19"/>
        <v>Folder</v>
      </c>
      <c r="Q180" s="90">
        <v>4200</v>
      </c>
      <c r="R180" s="90">
        <v>2200</v>
      </c>
      <c r="S180" s="90">
        <v>1400</v>
      </c>
      <c r="T180" s="19" t="s">
        <v>787</v>
      </c>
      <c r="U180" s="2" t="s">
        <v>102</v>
      </c>
      <c r="V180" s="7" t="s">
        <v>101</v>
      </c>
      <c r="W180" s="2" t="s">
        <v>102</v>
      </c>
      <c r="X180" s="2" t="s">
        <v>103</v>
      </c>
      <c r="Y180" s="2" t="s">
        <v>103</v>
      </c>
      <c r="Z180" s="2" t="s">
        <v>103</v>
      </c>
      <c r="AA180" s="2" t="s">
        <v>102</v>
      </c>
      <c r="AB180" s="18" t="s">
        <v>103</v>
      </c>
      <c r="AC180" s="7" t="s">
        <v>161</v>
      </c>
      <c r="AD180" s="96" t="s">
        <v>101</v>
      </c>
      <c r="AE180" s="35" t="s">
        <v>141</v>
      </c>
      <c r="AF180" s="63" t="s">
        <v>886</v>
      </c>
      <c r="AG180" s="35" t="s">
        <v>398</v>
      </c>
      <c r="AH180" s="35" t="s">
        <v>144</v>
      </c>
      <c r="AI180" s="35" t="s">
        <v>845</v>
      </c>
      <c r="AJ180" s="97" t="s">
        <v>699</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887</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x14ac:dyDescent="0.25">
      <c r="A181" s="1" t="s">
        <v>591</v>
      </c>
      <c r="B181" s="6" t="s">
        <v>537</v>
      </c>
      <c r="C181" s="55" t="s">
        <v>691</v>
      </c>
      <c r="D181" s="1" t="s">
        <v>720</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699</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x14ac:dyDescent="0.25">
      <c r="A182" s="1" t="s">
        <v>591</v>
      </c>
      <c r="B182" s="6" t="s">
        <v>540</v>
      </c>
      <c r="C182" s="23" t="s">
        <v>726</v>
      </c>
      <c r="D182" t="s">
        <v>888</v>
      </c>
      <c r="E182" s="2">
        <v>2015</v>
      </c>
      <c r="F182" s="2" t="s">
        <v>889</v>
      </c>
      <c r="G182" s="22" t="s">
        <v>890</v>
      </c>
      <c r="H182" s="10"/>
      <c r="I182" s="19" t="s">
        <v>97</v>
      </c>
      <c r="J182" s="2" t="s">
        <v>891</v>
      </c>
      <c r="K182" s="91" t="str">
        <f t="shared" si="16"/>
        <v>pdf</v>
      </c>
      <c r="L182" s="2" t="s">
        <v>892</v>
      </c>
      <c r="M182" s="91" t="str">
        <f t="shared" si="17"/>
        <v>pdf</v>
      </c>
      <c r="N182" s="2" t="s">
        <v>100</v>
      </c>
      <c r="O182" s="39" t="s">
        <v>101</v>
      </c>
      <c r="P182" s="13" t="str">
        <f t="shared" si="19"/>
        <v>Folder</v>
      </c>
      <c r="Q182" s="90">
        <v>9000</v>
      </c>
      <c r="R182" s="90">
        <v>3000</v>
      </c>
      <c r="S182" s="90">
        <v>1000</v>
      </c>
      <c r="T182" s="19" t="s">
        <v>787</v>
      </c>
      <c r="U182" s="2" t="s">
        <v>102</v>
      </c>
      <c r="V182" s="7" t="s">
        <v>101</v>
      </c>
      <c r="W182" s="2" t="s">
        <v>102</v>
      </c>
      <c r="X182" s="2" t="s">
        <v>103</v>
      </c>
      <c r="Y182" s="2" t="s">
        <v>103</v>
      </c>
      <c r="Z182" s="2" t="s">
        <v>103</v>
      </c>
      <c r="AA182" s="2" t="s">
        <v>102</v>
      </c>
      <c r="AB182" s="18" t="s">
        <v>103</v>
      </c>
      <c r="AC182" s="7" t="s">
        <v>133</v>
      </c>
      <c r="AD182" s="96" t="s">
        <v>101</v>
      </c>
      <c r="AE182" s="23" t="s">
        <v>134</v>
      </c>
      <c r="AF182" s="57" t="s">
        <v>811</v>
      </c>
      <c r="AG182" s="24" t="s">
        <v>697</v>
      </c>
      <c r="AH182" s="24" t="s">
        <v>698</v>
      </c>
      <c r="AI182" s="24" t="s">
        <v>210</v>
      </c>
      <c r="AJ182" s="97" t="s">
        <v>699</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889</v>
      </c>
      <c r="BB182" s="54" t="s">
        <v>101</v>
      </c>
      <c r="BC182" s="79" t="s">
        <v>890</v>
      </c>
      <c r="BD182" s="53" t="s">
        <v>97</v>
      </c>
      <c r="BE182" s="12" t="s">
        <v>889</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x14ac:dyDescent="0.25">
      <c r="A183" s="1" t="s">
        <v>591</v>
      </c>
      <c r="B183" s="6" t="s">
        <v>551</v>
      </c>
      <c r="C183" s="23" t="s">
        <v>92</v>
      </c>
      <c r="D183" t="s">
        <v>893</v>
      </c>
      <c r="E183" s="2">
        <v>2014</v>
      </c>
      <c r="F183" s="2" t="s">
        <v>94</v>
      </c>
      <c r="G183" s="22" t="s">
        <v>562</v>
      </c>
      <c r="H183" s="10" t="s">
        <v>96</v>
      </c>
      <c r="I183" s="19" t="s">
        <v>97</v>
      </c>
      <c r="J183" s="2" t="s">
        <v>894</v>
      </c>
      <c r="K183" s="91" t="str">
        <f t="shared" si="16"/>
        <v>pdf</v>
      </c>
      <c r="L183" s="2" t="s">
        <v>879</v>
      </c>
      <c r="M183" s="91" t="str">
        <f t="shared" si="17"/>
        <v>pdf</v>
      </c>
      <c r="N183" s="2" t="s">
        <v>100</v>
      </c>
      <c r="O183" s="39" t="s">
        <v>101</v>
      </c>
      <c r="P183" s="13" t="str">
        <f t="shared" si="19"/>
        <v>Folder</v>
      </c>
      <c r="Q183" s="90">
        <v>6000</v>
      </c>
      <c r="R183" s="90">
        <v>3200</v>
      </c>
      <c r="S183" s="90">
        <v>1250</v>
      </c>
      <c r="T183" s="19" t="s">
        <v>780</v>
      </c>
      <c r="U183" s="2" t="s">
        <v>102</v>
      </c>
      <c r="V183" s="7" t="s">
        <v>103</v>
      </c>
      <c r="W183" s="2" t="s">
        <v>103</v>
      </c>
      <c r="X183" s="2" t="s">
        <v>103</v>
      </c>
      <c r="Y183" s="2" t="s">
        <v>103</v>
      </c>
      <c r="Z183" s="2" t="s">
        <v>103</v>
      </c>
      <c r="AA183" s="2" t="s">
        <v>103</v>
      </c>
      <c r="AB183" s="18" t="s">
        <v>103</v>
      </c>
      <c r="AC183" s="7" t="s">
        <v>133</v>
      </c>
      <c r="AD183" s="96" t="s">
        <v>101</v>
      </c>
      <c r="AE183" s="23" t="s">
        <v>134</v>
      </c>
      <c r="AF183" s="57" t="s">
        <v>811</v>
      </c>
      <c r="AG183" s="24" t="s">
        <v>697</v>
      </c>
      <c r="AH183" s="24" t="s">
        <v>698</v>
      </c>
      <c r="AI183" s="24" t="s">
        <v>210</v>
      </c>
      <c r="AJ183" s="97" t="s">
        <v>699</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x14ac:dyDescent="0.25">
      <c r="A184" s="1" t="s">
        <v>591</v>
      </c>
      <c r="B184" s="6" t="s">
        <v>560</v>
      </c>
      <c r="C184" s="23" t="s">
        <v>730</v>
      </c>
      <c r="D184" t="s">
        <v>895</v>
      </c>
      <c r="E184" s="2">
        <v>2015</v>
      </c>
      <c r="F184" s="2" t="s">
        <v>115</v>
      </c>
      <c r="G184" s="22" t="s">
        <v>116</v>
      </c>
      <c r="H184" s="10"/>
      <c r="I184" s="19" t="s">
        <v>97</v>
      </c>
      <c r="J184" s="2" t="s">
        <v>896</v>
      </c>
      <c r="K184" s="91" t="str">
        <f t="shared" si="16"/>
        <v>pdf</v>
      </c>
      <c r="L184" s="2" t="s">
        <v>897</v>
      </c>
      <c r="M184" s="91" t="str">
        <f t="shared" si="17"/>
        <v>pdf</v>
      </c>
      <c r="N184" s="2" t="s">
        <v>100</v>
      </c>
      <c r="O184" s="39" t="s">
        <v>101</v>
      </c>
      <c r="P184" s="13" t="str">
        <f t="shared" si="19"/>
        <v>Folder</v>
      </c>
      <c r="Q184" s="90">
        <v>3000</v>
      </c>
      <c r="R184" s="90">
        <v>2200</v>
      </c>
      <c r="S184" s="90">
        <v>1000</v>
      </c>
      <c r="T184" s="19" t="s">
        <v>780</v>
      </c>
      <c r="U184" s="2" t="s">
        <v>102</v>
      </c>
      <c r="V184" s="7" t="s">
        <v>103</v>
      </c>
      <c r="W184" s="2" t="s">
        <v>102</v>
      </c>
      <c r="X184" s="2" t="s">
        <v>102</v>
      </c>
      <c r="Y184" s="2" t="s">
        <v>102</v>
      </c>
      <c r="Z184" s="2" t="s">
        <v>102</v>
      </c>
      <c r="AA184" s="2" t="s">
        <v>103</v>
      </c>
      <c r="AB184" s="18" t="s">
        <v>103</v>
      </c>
      <c r="AC184" s="7" t="s">
        <v>133</v>
      </c>
      <c r="AD184" s="96" t="s">
        <v>101</v>
      </c>
      <c r="AE184" s="23" t="s">
        <v>134</v>
      </c>
      <c r="AF184" s="98" t="s">
        <v>898</v>
      </c>
      <c r="AG184" s="24" t="s">
        <v>838</v>
      </c>
      <c r="AH184" s="24" t="s">
        <v>698</v>
      </c>
      <c r="AI184" s="24" t="s">
        <v>210</v>
      </c>
      <c r="AJ184" s="97" t="s">
        <v>699</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x14ac:dyDescent="0.25">
      <c r="A185" s="1" t="s">
        <v>591</v>
      </c>
      <c r="B185" s="6" t="s">
        <v>571</v>
      </c>
      <c r="C185" s="23" t="s">
        <v>726</v>
      </c>
      <c r="D185" t="s">
        <v>812</v>
      </c>
      <c r="E185" s="2">
        <v>2014</v>
      </c>
      <c r="F185" s="2" t="s">
        <v>94</v>
      </c>
      <c r="G185" s="22" t="s">
        <v>562</v>
      </c>
      <c r="H185" s="10" t="s">
        <v>96</v>
      </c>
      <c r="I185" s="19" t="s">
        <v>97</v>
      </c>
      <c r="J185" s="2" t="s">
        <v>899</v>
      </c>
      <c r="K185" s="91" t="str">
        <f t="shared" si="16"/>
        <v>pdf</v>
      </c>
      <c r="L185" s="2" t="s">
        <v>900</v>
      </c>
      <c r="M185" s="91" t="str">
        <f t="shared" si="17"/>
        <v>pdf</v>
      </c>
      <c r="N185" s="2" t="s">
        <v>100</v>
      </c>
      <c r="O185" s="39" t="s">
        <v>101</v>
      </c>
      <c r="P185" s="13" t="str">
        <f t="shared" si="19"/>
        <v>Folder</v>
      </c>
      <c r="Q185" s="90">
        <v>5200</v>
      </c>
      <c r="R185" s="90">
        <v>3500</v>
      </c>
      <c r="S185" s="90">
        <v>1500</v>
      </c>
      <c r="T185" s="19" t="s">
        <v>901</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699</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x14ac:dyDescent="0.25">
      <c r="A186" s="1" t="s">
        <v>591</v>
      </c>
      <c r="B186" s="6" t="s">
        <v>575</v>
      </c>
      <c r="C186" s="23" t="s">
        <v>92</v>
      </c>
      <c r="D186" t="s">
        <v>902</v>
      </c>
      <c r="E186" s="2">
        <v>2015</v>
      </c>
      <c r="F186" s="2" t="s">
        <v>94</v>
      </c>
      <c r="G186" s="22" t="s">
        <v>562</v>
      </c>
      <c r="H186" s="10" t="s">
        <v>96</v>
      </c>
      <c r="I186" s="19" t="s">
        <v>97</v>
      </c>
      <c r="J186" s="2" t="s">
        <v>903</v>
      </c>
      <c r="K186" s="91" t="str">
        <f t="shared" si="16"/>
        <v>pdf</v>
      </c>
      <c r="L186" s="2" t="s">
        <v>904</v>
      </c>
      <c r="M186" s="91" t="str">
        <f t="shared" si="17"/>
        <v>pdf</v>
      </c>
      <c r="N186" s="2" t="s">
        <v>100</v>
      </c>
      <c r="O186" s="39" t="s">
        <v>101</v>
      </c>
      <c r="P186" s="13" t="str">
        <f t="shared" si="19"/>
        <v>Folder</v>
      </c>
      <c r="Q186" s="90">
        <v>8000</v>
      </c>
      <c r="R186" s="90">
        <v>2700</v>
      </c>
      <c r="S186" s="90">
        <v>1000</v>
      </c>
      <c r="T186" s="19" t="s">
        <v>787</v>
      </c>
      <c r="U186" s="2" t="s">
        <v>102</v>
      </c>
      <c r="V186" s="7" t="s">
        <v>101</v>
      </c>
      <c r="W186" s="2" t="s">
        <v>103</v>
      </c>
      <c r="X186" s="2" t="s">
        <v>103</v>
      </c>
      <c r="Y186" s="2" t="s">
        <v>103</v>
      </c>
      <c r="Z186" s="2" t="s">
        <v>103</v>
      </c>
      <c r="AA186" s="2" t="s">
        <v>103</v>
      </c>
      <c r="AB186" s="18" t="s">
        <v>103</v>
      </c>
      <c r="AC186" s="7" t="s">
        <v>133</v>
      </c>
      <c r="AD186" s="96" t="s">
        <v>101</v>
      </c>
      <c r="AE186" s="23" t="s">
        <v>134</v>
      </c>
      <c r="AF186" s="98" t="s">
        <v>697</v>
      </c>
      <c r="AG186" s="24" t="s">
        <v>698</v>
      </c>
      <c r="AH186" s="24" t="s">
        <v>210</v>
      </c>
      <c r="AI186" s="24" t="s">
        <v>311</v>
      </c>
      <c r="AJ186" s="97" t="s">
        <v>699</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684</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x14ac:dyDescent="0.25">
      <c r="A187" s="1" t="s">
        <v>591</v>
      </c>
      <c r="B187" s="6" t="s">
        <v>579</v>
      </c>
      <c r="C187" s="23" t="s">
        <v>92</v>
      </c>
      <c r="D187" t="s">
        <v>905</v>
      </c>
      <c r="E187" s="2">
        <v>2015</v>
      </c>
      <c r="F187" s="2" t="s">
        <v>94</v>
      </c>
      <c r="G187" s="22" t="s">
        <v>562</v>
      </c>
      <c r="H187" s="10" t="s">
        <v>96</v>
      </c>
      <c r="I187" s="19" t="s">
        <v>97</v>
      </c>
      <c r="J187" s="2" t="s">
        <v>906</v>
      </c>
      <c r="K187" s="91" t="str">
        <f t="shared" si="16"/>
        <v>pdf</v>
      </c>
      <c r="L187" s="2" t="s">
        <v>907</v>
      </c>
      <c r="M187" s="91" t="str">
        <f t="shared" si="17"/>
        <v>pdf</v>
      </c>
      <c r="N187" s="2" t="s">
        <v>100</v>
      </c>
      <c r="O187" s="39" t="s">
        <v>101</v>
      </c>
      <c r="P187" s="13" t="str">
        <f t="shared" si="19"/>
        <v>Folder</v>
      </c>
      <c r="Q187" s="90">
        <v>6000</v>
      </c>
      <c r="R187" s="90">
        <v>2700</v>
      </c>
      <c r="S187" s="90">
        <v>1000</v>
      </c>
      <c r="T187" s="19" t="s">
        <v>787</v>
      </c>
      <c r="U187" s="2" t="s">
        <v>102</v>
      </c>
      <c r="V187" s="7" t="s">
        <v>101</v>
      </c>
      <c r="W187" s="2" t="s">
        <v>103</v>
      </c>
      <c r="X187" s="2" t="s">
        <v>103</v>
      </c>
      <c r="Y187" s="2" t="s">
        <v>103</v>
      </c>
      <c r="Z187" s="2" t="s">
        <v>103</v>
      </c>
      <c r="AA187" s="2" t="s">
        <v>103</v>
      </c>
      <c r="AB187" s="18" t="s">
        <v>103</v>
      </c>
      <c r="AC187" s="7" t="s">
        <v>133</v>
      </c>
      <c r="AD187" s="96" t="s">
        <v>101</v>
      </c>
      <c r="AE187" s="23" t="s">
        <v>134</v>
      </c>
      <c r="AF187" s="98" t="s">
        <v>697</v>
      </c>
      <c r="AG187" s="24" t="s">
        <v>698</v>
      </c>
      <c r="AH187" s="24" t="s">
        <v>210</v>
      </c>
      <c r="AI187" s="24" t="s">
        <v>311</v>
      </c>
      <c r="AJ187" s="97" t="s">
        <v>699</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684</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x14ac:dyDescent="0.25">
      <c r="A188" s="1" t="s">
        <v>591</v>
      </c>
      <c r="B188" s="6" t="s">
        <v>908</v>
      </c>
      <c r="C188" s="23" t="s">
        <v>92</v>
      </c>
      <c r="D188" t="s">
        <v>596</v>
      </c>
      <c r="E188" s="2">
        <v>2014</v>
      </c>
      <c r="F188" s="2" t="s">
        <v>94</v>
      </c>
      <c r="G188" s="10" t="s">
        <v>909</v>
      </c>
      <c r="H188" s="2" t="s">
        <v>96</v>
      </c>
      <c r="I188" s="10" t="s">
        <v>97</v>
      </c>
      <c r="J188" s="2" t="s">
        <v>910</v>
      </c>
      <c r="K188" s="91" t="str">
        <f t="shared" si="16"/>
        <v>pdf</v>
      </c>
      <c r="L188" s="2" t="s">
        <v>911</v>
      </c>
      <c r="M188" s="91" t="str">
        <f t="shared" si="17"/>
        <v>pdf</v>
      </c>
      <c r="N188" s="2" t="s">
        <v>100</v>
      </c>
      <c r="O188" s="39" t="s">
        <v>912</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913</v>
      </c>
      <c r="AE188" s="2" t="s">
        <v>141</v>
      </c>
      <c r="AF188" s="61" t="s">
        <v>344</v>
      </c>
      <c r="AG188" s="10" t="s">
        <v>914</v>
      </c>
      <c r="AH188" s="10" t="s">
        <v>862</v>
      </c>
      <c r="AI188" s="10" t="s">
        <v>915</v>
      </c>
      <c r="AJ188" s="10" t="s">
        <v>916</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909</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x14ac:dyDescent="0.25">
      <c r="A189" s="1" t="s">
        <v>591</v>
      </c>
      <c r="B189" s="6" t="s">
        <v>917</v>
      </c>
      <c r="C189" s="23" t="s">
        <v>203</v>
      </c>
      <c r="D189" t="s">
        <v>918</v>
      </c>
      <c r="E189" s="2">
        <v>2015</v>
      </c>
      <c r="F189" s="2" t="s">
        <v>94</v>
      </c>
      <c r="G189" s="22" t="s">
        <v>562</v>
      </c>
      <c r="H189" s="10" t="s">
        <v>96</v>
      </c>
      <c r="I189" s="19" t="s">
        <v>97</v>
      </c>
      <c r="J189" s="2" t="s">
        <v>919</v>
      </c>
      <c r="K189" s="91" t="str">
        <f t="shared" si="16"/>
        <v>pdf</v>
      </c>
      <c r="L189" s="2" t="s">
        <v>920</v>
      </c>
      <c r="M189" s="91" t="str">
        <f t="shared" si="17"/>
        <v>pdf</v>
      </c>
      <c r="N189" s="2" t="s">
        <v>100</v>
      </c>
      <c r="O189" s="39" t="s">
        <v>101</v>
      </c>
      <c r="P189" s="13" t="str">
        <f t="shared" si="19"/>
        <v>Folder</v>
      </c>
      <c r="Q189" s="90">
        <v>2200</v>
      </c>
      <c r="R189" s="90">
        <v>3500</v>
      </c>
      <c r="S189" s="90">
        <v>1400</v>
      </c>
      <c r="T189" s="19" t="s">
        <v>787</v>
      </c>
      <c r="U189" s="2" t="s">
        <v>102</v>
      </c>
      <c r="V189" s="7" t="s">
        <v>103</v>
      </c>
      <c r="W189" s="2" t="s">
        <v>102</v>
      </c>
      <c r="X189" s="2" t="s">
        <v>103</v>
      </c>
      <c r="Y189" s="2" t="s">
        <v>102</v>
      </c>
      <c r="Z189" s="2" t="s">
        <v>102</v>
      </c>
      <c r="AA189" s="2" t="s">
        <v>103</v>
      </c>
      <c r="AB189" s="18" t="s">
        <v>102</v>
      </c>
      <c r="AC189" s="7" t="s">
        <v>161</v>
      </c>
      <c r="AD189" s="96" t="s">
        <v>101</v>
      </c>
      <c r="AE189" s="35" t="s">
        <v>141</v>
      </c>
      <c r="AF189" s="61" t="s">
        <v>921</v>
      </c>
      <c r="AG189" s="10" t="s">
        <v>922</v>
      </c>
      <c r="AH189" s="10" t="s">
        <v>923</v>
      </c>
      <c r="AI189" s="10" t="s">
        <v>924</v>
      </c>
      <c r="AJ189" s="10" t="s">
        <v>925</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926</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x14ac:dyDescent="0.25">
      <c r="A190" s="1" t="s">
        <v>591</v>
      </c>
      <c r="B190" s="6" t="s">
        <v>927</v>
      </c>
      <c r="C190" s="23" t="s">
        <v>203</v>
      </c>
      <c r="D190" t="s">
        <v>928</v>
      </c>
      <c r="E190" s="2">
        <v>2015</v>
      </c>
      <c r="F190" s="2" t="s">
        <v>94</v>
      </c>
      <c r="G190" s="22" t="s">
        <v>562</v>
      </c>
      <c r="H190" s="10" t="s">
        <v>96</v>
      </c>
      <c r="I190" s="19" t="s">
        <v>97</v>
      </c>
      <c r="J190" s="2" t="s">
        <v>929</v>
      </c>
      <c r="K190" s="91" t="str">
        <f t="shared" si="16"/>
        <v>pdf</v>
      </c>
      <c r="L190" s="2" t="s">
        <v>856</v>
      </c>
      <c r="M190" s="91" t="str">
        <f t="shared" si="17"/>
        <v>pdf</v>
      </c>
      <c r="N190" s="2" t="s">
        <v>100</v>
      </c>
      <c r="O190" s="39" t="s">
        <v>101</v>
      </c>
      <c r="P190" s="13" t="str">
        <f t="shared" si="19"/>
        <v>Folder</v>
      </c>
      <c r="Q190" s="90">
        <v>2200</v>
      </c>
      <c r="R190" s="90">
        <v>3500</v>
      </c>
      <c r="S190" s="90">
        <v>1400</v>
      </c>
      <c r="T190" s="19" t="s">
        <v>787</v>
      </c>
      <c r="U190" s="2" t="s">
        <v>102</v>
      </c>
      <c r="V190" s="7" t="s">
        <v>101</v>
      </c>
      <c r="W190" s="2" t="s">
        <v>103</v>
      </c>
      <c r="X190" s="2" t="s">
        <v>103</v>
      </c>
      <c r="Y190" s="2" t="s">
        <v>103</v>
      </c>
      <c r="Z190" s="2" t="s">
        <v>103</v>
      </c>
      <c r="AA190" s="2" t="s">
        <v>103</v>
      </c>
      <c r="AB190" s="18" t="s">
        <v>103</v>
      </c>
      <c r="AC190" s="7" t="s">
        <v>357</v>
      </c>
      <c r="AD190" s="96" t="s">
        <v>101</v>
      </c>
      <c r="AE190" s="35" t="s">
        <v>141</v>
      </c>
      <c r="AF190" s="63" t="s">
        <v>930</v>
      </c>
      <c r="AG190" s="35" t="s">
        <v>931</v>
      </c>
      <c r="AH190" s="35" t="s">
        <v>932</v>
      </c>
      <c r="AI190" s="35" t="s">
        <v>933</v>
      </c>
      <c r="AJ190" s="35" t="s">
        <v>934</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x14ac:dyDescent="0.25">
      <c r="A191" s="1" t="s">
        <v>591</v>
      </c>
      <c r="B191" s="6" t="s">
        <v>935</v>
      </c>
      <c r="C191" s="23" t="s">
        <v>92</v>
      </c>
      <c r="D191" t="s">
        <v>936</v>
      </c>
      <c r="E191" s="2">
        <v>2015</v>
      </c>
      <c r="F191" s="2" t="s">
        <v>94</v>
      </c>
      <c r="G191" s="22" t="s">
        <v>214</v>
      </c>
      <c r="H191" s="10"/>
      <c r="I191" s="19" t="s">
        <v>215</v>
      </c>
      <c r="J191" s="2" t="s">
        <v>937</v>
      </c>
      <c r="K191" s="91" t="str">
        <f t="shared" si="16"/>
        <v>pdf</v>
      </c>
      <c r="L191" s="2" t="s">
        <v>938</v>
      </c>
      <c r="M191" s="91" t="str">
        <f t="shared" si="17"/>
        <v>pdf</v>
      </c>
      <c r="N191" s="2" t="s">
        <v>100</v>
      </c>
      <c r="O191" s="39" t="s">
        <v>101</v>
      </c>
      <c r="P191" s="13" t="str">
        <f t="shared" si="19"/>
        <v>Folder</v>
      </c>
      <c r="Q191" s="90">
        <v>2700</v>
      </c>
      <c r="R191" s="90">
        <v>2200</v>
      </c>
      <c r="S191" s="90">
        <v>1400</v>
      </c>
      <c r="T191" s="19" t="s">
        <v>780</v>
      </c>
      <c r="U191" s="2" t="s">
        <v>102</v>
      </c>
      <c r="V191" s="7" t="s">
        <v>101</v>
      </c>
      <c r="W191" s="2" t="s">
        <v>103</v>
      </c>
      <c r="X191" s="2" t="s">
        <v>103</v>
      </c>
      <c r="Y191" s="2" t="s">
        <v>103</v>
      </c>
      <c r="Z191" s="2" t="s">
        <v>103</v>
      </c>
      <c r="AA191" s="2" t="s">
        <v>103</v>
      </c>
      <c r="AB191" s="18" t="s">
        <v>103</v>
      </c>
      <c r="AC191" s="7" t="s">
        <v>471</v>
      </c>
      <c r="AD191" s="96" t="s">
        <v>101</v>
      </c>
      <c r="AE191" s="35" t="s">
        <v>141</v>
      </c>
      <c r="AF191" s="63" t="s">
        <v>930</v>
      </c>
      <c r="AG191" s="35" t="s">
        <v>939</v>
      </c>
      <c r="AH191" s="35" t="s">
        <v>940</v>
      </c>
      <c r="AI191" s="35" t="s">
        <v>941</v>
      </c>
      <c r="AJ191" s="35" t="s">
        <v>942</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943</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x14ac:dyDescent="0.25">
      <c r="A192" s="1" t="s">
        <v>591</v>
      </c>
      <c r="B192" s="6" t="s">
        <v>944</v>
      </c>
      <c r="C192" s="23" t="s">
        <v>730</v>
      </c>
      <c r="D192" t="s">
        <v>945</v>
      </c>
      <c r="E192" s="2">
        <v>2016</v>
      </c>
      <c r="F192" s="2" t="s">
        <v>115</v>
      </c>
      <c r="G192" s="22" t="s">
        <v>116</v>
      </c>
      <c r="H192" s="10"/>
      <c r="I192" s="19" t="s">
        <v>97</v>
      </c>
      <c r="J192" s="2" t="s">
        <v>946</v>
      </c>
      <c r="K192" s="91" t="str">
        <f t="shared" si="16"/>
        <v>pdf</v>
      </c>
      <c r="L192" s="2" t="s">
        <v>947</v>
      </c>
      <c r="M192" s="91" t="str">
        <f t="shared" si="17"/>
        <v>pdf</v>
      </c>
      <c r="N192" s="2" t="s">
        <v>100</v>
      </c>
      <c r="O192" s="39" t="s">
        <v>101</v>
      </c>
      <c r="P192" s="13" t="str">
        <f t="shared" si="19"/>
        <v>Folder</v>
      </c>
      <c r="Q192" s="90">
        <v>7500</v>
      </c>
      <c r="R192" s="90">
        <v>3500</v>
      </c>
      <c r="S192" s="90">
        <v>2500</v>
      </c>
      <c r="T192" s="19" t="s">
        <v>780</v>
      </c>
      <c r="U192" s="2" t="s">
        <v>102</v>
      </c>
      <c r="V192" s="7" t="s">
        <v>103</v>
      </c>
      <c r="W192" s="2" t="s">
        <v>102</v>
      </c>
      <c r="X192" s="2" t="s">
        <v>102</v>
      </c>
      <c r="Y192" s="2" t="s">
        <v>102</v>
      </c>
      <c r="Z192" s="2" t="s">
        <v>102</v>
      </c>
      <c r="AA192" s="2" t="s">
        <v>103</v>
      </c>
      <c r="AB192" s="18" t="s">
        <v>102</v>
      </c>
      <c r="AC192" s="7" t="s">
        <v>133</v>
      </c>
      <c r="AD192" s="96" t="s">
        <v>101</v>
      </c>
      <c r="AE192" s="23"/>
      <c r="AF192" s="57" t="s">
        <v>948</v>
      </c>
      <c r="AG192" s="24" t="s">
        <v>838</v>
      </c>
      <c r="AH192" s="24" t="s">
        <v>698</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949</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x14ac:dyDescent="0.25">
      <c r="A193" s="1" t="s">
        <v>591</v>
      </c>
      <c r="B193" s="6" t="s">
        <v>950</v>
      </c>
      <c r="C193" s="23" t="s">
        <v>92</v>
      </c>
      <c r="D193" t="s">
        <v>951</v>
      </c>
      <c r="E193" s="2">
        <v>2014</v>
      </c>
      <c r="F193" s="2" t="s">
        <v>94</v>
      </c>
      <c r="G193" s="22" t="s">
        <v>562</v>
      </c>
      <c r="H193" s="10" t="s">
        <v>96</v>
      </c>
      <c r="I193" s="19" t="s">
        <v>97</v>
      </c>
      <c r="J193" s="2" t="s">
        <v>952</v>
      </c>
      <c r="K193" s="91" t="str">
        <f t="shared" si="16"/>
        <v>pdf</v>
      </c>
      <c r="L193" s="2" t="s">
        <v>953</v>
      </c>
      <c r="M193" s="91" t="str">
        <f t="shared" si="17"/>
        <v>pdf</v>
      </c>
      <c r="N193" s="2" t="s">
        <v>100</v>
      </c>
      <c r="O193" s="39" t="s">
        <v>101</v>
      </c>
      <c r="P193" s="13" t="str">
        <f t="shared" si="19"/>
        <v>Folder</v>
      </c>
      <c r="Q193" s="90">
        <v>2700</v>
      </c>
      <c r="R193" s="90">
        <v>3500</v>
      </c>
      <c r="S193" s="90">
        <v>1400</v>
      </c>
      <c r="T193" s="19" t="s">
        <v>787</v>
      </c>
      <c r="U193" s="2" t="s">
        <v>102</v>
      </c>
      <c r="V193" s="7" t="s">
        <v>101</v>
      </c>
      <c r="W193" s="2" t="s">
        <v>102</v>
      </c>
      <c r="X193" s="2" t="s">
        <v>103</v>
      </c>
      <c r="Y193" s="2" t="s">
        <v>103</v>
      </c>
      <c r="Z193" s="2" t="s">
        <v>103</v>
      </c>
      <c r="AA193" s="2" t="s">
        <v>102</v>
      </c>
      <c r="AB193" s="18" t="s">
        <v>103</v>
      </c>
      <c r="AC193" s="7" t="s">
        <v>161</v>
      </c>
      <c r="AD193" s="67"/>
      <c r="AE193" s="35" t="s">
        <v>141</v>
      </c>
      <c r="AF193" s="63" t="s">
        <v>954</v>
      </c>
      <c r="AG193" s="35" t="s">
        <v>955</v>
      </c>
      <c r="AH193" s="35" t="s">
        <v>956</v>
      </c>
      <c r="AI193" s="35" t="s">
        <v>957</v>
      </c>
      <c r="AJ193" s="35" t="s">
        <v>958</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x14ac:dyDescent="0.25">
      <c r="A194" s="1" t="s">
        <v>591</v>
      </c>
      <c r="B194" s="6" t="s">
        <v>959</v>
      </c>
      <c r="C194" s="23" t="s">
        <v>730</v>
      </c>
      <c r="D194" t="s">
        <v>888</v>
      </c>
      <c r="E194" s="2">
        <v>2015</v>
      </c>
      <c r="F194" s="2" t="s">
        <v>115</v>
      </c>
      <c r="G194" s="22" t="s">
        <v>116</v>
      </c>
      <c r="H194" s="10" t="s">
        <v>873</v>
      </c>
      <c r="I194" s="19" t="s">
        <v>97</v>
      </c>
      <c r="J194" s="2" t="s">
        <v>960</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787</v>
      </c>
      <c r="U194" s="2" t="s">
        <v>102</v>
      </c>
      <c r="V194" s="7" t="s">
        <v>103</v>
      </c>
      <c r="W194" s="2" t="s">
        <v>102</v>
      </c>
      <c r="X194" s="2" t="s">
        <v>102</v>
      </c>
      <c r="Y194" s="2" t="s">
        <v>102</v>
      </c>
      <c r="Z194" s="2" t="s">
        <v>102</v>
      </c>
      <c r="AA194" s="2" t="s">
        <v>103</v>
      </c>
      <c r="AB194" s="18" t="s">
        <v>103</v>
      </c>
      <c r="AC194" s="7" t="s">
        <v>133</v>
      </c>
      <c r="AD194" s="96" t="s">
        <v>101</v>
      </c>
      <c r="AE194" s="23"/>
      <c r="AF194" s="57" t="s">
        <v>811</v>
      </c>
      <c r="AG194" s="24" t="s">
        <v>697</v>
      </c>
      <c r="AH194" s="24" t="s">
        <v>698</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x14ac:dyDescent="0.25">
      <c r="A195" s="1" t="s">
        <v>591</v>
      </c>
      <c r="B195" s="6" t="s">
        <v>962</v>
      </c>
      <c r="C195" s="23" t="s">
        <v>730</v>
      </c>
      <c r="D195" t="s">
        <v>888</v>
      </c>
      <c r="E195" s="2">
        <v>2015</v>
      </c>
      <c r="F195" s="2" t="s">
        <v>115</v>
      </c>
      <c r="G195" s="22" t="s">
        <v>116</v>
      </c>
      <c r="H195" s="10" t="s">
        <v>873</v>
      </c>
      <c r="I195" s="19" t="s">
        <v>97</v>
      </c>
      <c r="J195" s="2" t="s">
        <v>960</v>
      </c>
      <c r="K195" s="91" t="str">
        <f t="shared" si="23"/>
        <v>pdf</v>
      </c>
      <c r="L195" s="2" t="s">
        <v>961</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787</v>
      </c>
      <c r="U195" s="2" t="s">
        <v>102</v>
      </c>
      <c r="V195" s="7" t="s">
        <v>103</v>
      </c>
      <c r="W195" s="2" t="s">
        <v>102</v>
      </c>
      <c r="X195" s="2" t="s">
        <v>102</v>
      </c>
      <c r="Y195" s="2" t="s">
        <v>102</v>
      </c>
      <c r="Z195" s="2" t="s">
        <v>102</v>
      </c>
      <c r="AA195" s="2" t="s">
        <v>103</v>
      </c>
      <c r="AB195" s="18" t="s">
        <v>103</v>
      </c>
      <c r="AC195" s="7" t="s">
        <v>133</v>
      </c>
      <c r="AD195" s="96" t="s">
        <v>101</v>
      </c>
      <c r="AE195" s="23"/>
      <c r="AF195" s="57" t="s">
        <v>811</v>
      </c>
      <c r="AG195" s="24" t="s">
        <v>697</v>
      </c>
      <c r="AH195" s="24" t="s">
        <v>698</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x14ac:dyDescent="0.25">
      <c r="A196" s="1" t="s">
        <v>591</v>
      </c>
      <c r="B196" s="6">
        <v>102</v>
      </c>
      <c r="C196" s="23" t="s">
        <v>730</v>
      </c>
      <c r="D196" t="s">
        <v>918</v>
      </c>
      <c r="E196" s="2">
        <v>2014</v>
      </c>
      <c r="F196" s="2" t="s">
        <v>115</v>
      </c>
      <c r="G196" s="10" t="s">
        <v>116</v>
      </c>
      <c r="I196" s="10" t="s">
        <v>97</v>
      </c>
      <c r="J196" s="2" t="s">
        <v>963</v>
      </c>
      <c r="K196" s="91" t="str">
        <f t="shared" si="23"/>
        <v>pdf</v>
      </c>
      <c r="L196" s="2" t="s">
        <v>964</v>
      </c>
      <c r="M196" s="91" t="str">
        <f t="shared" si="24"/>
        <v>pdf</v>
      </c>
      <c r="N196" s="2" t="s">
        <v>100</v>
      </c>
      <c r="O196" s="39" t="s">
        <v>965</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966</v>
      </c>
      <c r="AE196" s="2" t="s">
        <v>141</v>
      </c>
      <c r="AF196" s="61" t="s">
        <v>967</v>
      </c>
      <c r="AG196" s="10" t="s">
        <v>968</v>
      </c>
      <c r="AH196" s="10" t="s">
        <v>923</v>
      </c>
      <c r="AI196" s="10" t="s">
        <v>924</v>
      </c>
      <c r="AJ196" s="10" t="s">
        <v>925</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926</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x14ac:dyDescent="0.25">
      <c r="A197" s="1" t="s">
        <v>591</v>
      </c>
      <c r="B197" s="6" t="s">
        <v>969</v>
      </c>
      <c r="C197" s="23" t="s">
        <v>203</v>
      </c>
      <c r="D197" t="s">
        <v>970</v>
      </c>
      <c r="E197" s="2">
        <v>2015</v>
      </c>
      <c r="F197" s="2" t="s">
        <v>94</v>
      </c>
      <c r="G197" s="22" t="s">
        <v>562</v>
      </c>
      <c r="H197" s="10" t="s">
        <v>96</v>
      </c>
      <c r="I197" s="19" t="s">
        <v>97</v>
      </c>
      <c r="J197" s="2" t="s">
        <v>971</v>
      </c>
      <c r="K197" s="91" t="str">
        <f t="shared" si="23"/>
        <v>pdf</v>
      </c>
      <c r="L197" s="2" t="s">
        <v>856</v>
      </c>
      <c r="M197" s="91" t="str">
        <f t="shared" si="24"/>
        <v>pdf</v>
      </c>
      <c r="N197" s="2" t="s">
        <v>100</v>
      </c>
      <c r="O197" s="39" t="s">
        <v>101</v>
      </c>
      <c r="P197" s="13" t="str">
        <f t="shared" si="26"/>
        <v>Folder</v>
      </c>
      <c r="Q197" s="90">
        <v>2200</v>
      </c>
      <c r="R197" s="90">
        <v>3500</v>
      </c>
      <c r="S197" s="90">
        <v>1400</v>
      </c>
      <c r="T197" s="19" t="s">
        <v>787</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972</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x14ac:dyDescent="0.25">
      <c r="A198" s="1" t="s">
        <v>591</v>
      </c>
      <c r="B198" s="6" t="s">
        <v>973</v>
      </c>
      <c r="C198" s="23" t="s">
        <v>92</v>
      </c>
      <c r="D198" t="s">
        <v>974</v>
      </c>
      <c r="E198" s="2">
        <v>2015</v>
      </c>
      <c r="F198" s="2" t="s">
        <v>94</v>
      </c>
      <c r="G198" s="22" t="s">
        <v>214</v>
      </c>
      <c r="H198" s="10"/>
      <c r="I198" s="19" t="s">
        <v>215</v>
      </c>
      <c r="J198" s="2" t="s">
        <v>975</v>
      </c>
      <c r="K198" s="91" t="str">
        <f t="shared" si="23"/>
        <v>pdf</v>
      </c>
      <c r="L198" s="2" t="s">
        <v>849</v>
      </c>
      <c r="M198" s="91" t="str">
        <f t="shared" si="24"/>
        <v>pdf</v>
      </c>
      <c r="N198" s="2" t="s">
        <v>100</v>
      </c>
      <c r="O198" s="39" t="s">
        <v>101</v>
      </c>
      <c r="P198" s="13" t="str">
        <f t="shared" si="26"/>
        <v>Folder</v>
      </c>
      <c r="Q198" s="90">
        <v>4200</v>
      </c>
      <c r="R198" s="90">
        <v>2200</v>
      </c>
      <c r="S198" s="90">
        <v>1400</v>
      </c>
      <c r="T198" s="19" t="s">
        <v>976</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x14ac:dyDescent="0.25">
      <c r="A199" s="1" t="s">
        <v>591</v>
      </c>
      <c r="B199" s="6" t="s">
        <v>977</v>
      </c>
      <c r="C199" s="23" t="s">
        <v>92</v>
      </c>
      <c r="D199" t="s">
        <v>978</v>
      </c>
      <c r="E199" s="2">
        <v>2015</v>
      </c>
      <c r="F199" s="2" t="s">
        <v>94</v>
      </c>
      <c r="G199" s="22" t="s">
        <v>562</v>
      </c>
      <c r="H199" s="10" t="s">
        <v>96</v>
      </c>
      <c r="I199" s="19" t="s">
        <v>97</v>
      </c>
      <c r="J199" s="2" t="s">
        <v>979</v>
      </c>
      <c r="K199" s="91" t="str">
        <f t="shared" si="23"/>
        <v>pdf</v>
      </c>
      <c r="L199" s="2" t="s">
        <v>849</v>
      </c>
      <c r="M199" s="91" t="str">
        <f t="shared" si="24"/>
        <v>pdf</v>
      </c>
      <c r="N199" s="2" t="s">
        <v>100</v>
      </c>
      <c r="O199" s="39" t="s">
        <v>101</v>
      </c>
      <c r="P199" s="13" t="str">
        <f t="shared" si="26"/>
        <v>Folder</v>
      </c>
      <c r="Q199" s="90">
        <v>4200</v>
      </c>
      <c r="R199" s="90">
        <v>2200</v>
      </c>
      <c r="S199" s="90">
        <v>1400</v>
      </c>
      <c r="T199" s="19" t="s">
        <v>780</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x14ac:dyDescent="0.25">
      <c r="A200" s="1" t="s">
        <v>591</v>
      </c>
      <c r="B200" s="6" t="s">
        <v>980</v>
      </c>
      <c r="C200" s="23" t="s">
        <v>92</v>
      </c>
      <c r="D200" t="s">
        <v>981</v>
      </c>
      <c r="E200" s="2">
        <v>2015</v>
      </c>
      <c r="F200" s="2" t="s">
        <v>94</v>
      </c>
      <c r="G200" s="22" t="s">
        <v>562</v>
      </c>
      <c r="H200" s="10" t="s">
        <v>96</v>
      </c>
      <c r="I200" s="19" t="s">
        <v>97</v>
      </c>
      <c r="J200" s="2" t="s">
        <v>982</v>
      </c>
      <c r="K200" s="91" t="str">
        <f t="shared" si="23"/>
        <v>pdf</v>
      </c>
      <c r="L200" s="2" t="s">
        <v>983</v>
      </c>
      <c r="M200" s="91" t="str">
        <f t="shared" si="24"/>
        <v>pdf</v>
      </c>
      <c r="N200" s="2" t="s">
        <v>100</v>
      </c>
      <c r="O200" s="39" t="s">
        <v>101</v>
      </c>
      <c r="P200" s="13" t="str">
        <f t="shared" si="26"/>
        <v>Folder</v>
      </c>
      <c r="Q200" s="90">
        <v>2700</v>
      </c>
      <c r="R200" s="90">
        <v>2200</v>
      </c>
      <c r="S200" s="90">
        <v>1400</v>
      </c>
      <c r="T200" s="19" t="s">
        <v>984</v>
      </c>
      <c r="U200" s="2" t="s">
        <v>102</v>
      </c>
      <c r="V200" s="7" t="s">
        <v>101</v>
      </c>
      <c r="W200" s="2" t="s">
        <v>102</v>
      </c>
      <c r="X200" s="2" t="s">
        <v>103</v>
      </c>
      <c r="Y200" s="2" t="s">
        <v>103</v>
      </c>
      <c r="Z200" s="2" t="s">
        <v>103</v>
      </c>
      <c r="AA200" s="2" t="s">
        <v>102</v>
      </c>
      <c r="AB200" s="18" t="s">
        <v>103</v>
      </c>
      <c r="AC200" s="7" t="s">
        <v>751</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985</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x14ac:dyDescent="0.25">
      <c r="A201" s="1" t="s">
        <v>591</v>
      </c>
      <c r="B201" s="6" t="s">
        <v>986</v>
      </c>
      <c r="C201" s="23" t="s">
        <v>203</v>
      </c>
      <c r="D201" t="s">
        <v>987</v>
      </c>
      <c r="E201" s="2">
        <v>2015</v>
      </c>
      <c r="F201" s="2" t="s">
        <v>94</v>
      </c>
      <c r="G201" s="22" t="s">
        <v>562</v>
      </c>
      <c r="H201" s="10" t="s">
        <v>96</v>
      </c>
      <c r="I201" s="19" t="s">
        <v>97</v>
      </c>
      <c r="J201" s="2" t="s">
        <v>988</v>
      </c>
      <c r="K201" s="91" t="str">
        <f t="shared" si="23"/>
        <v>pdf</v>
      </c>
      <c r="L201" s="2" t="s">
        <v>856</v>
      </c>
      <c r="M201" s="91" t="str">
        <f t="shared" si="24"/>
        <v>pdf</v>
      </c>
      <c r="N201" s="2" t="s">
        <v>100</v>
      </c>
      <c r="O201" s="39" t="s">
        <v>101</v>
      </c>
      <c r="P201" s="13" t="str">
        <f t="shared" si="26"/>
        <v>Folder</v>
      </c>
      <c r="Q201" s="90">
        <v>2200</v>
      </c>
      <c r="R201" s="90">
        <v>3500</v>
      </c>
      <c r="S201" s="90">
        <v>1400</v>
      </c>
      <c r="T201" s="19" t="s">
        <v>989</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990</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x14ac:dyDescent="0.25">
      <c r="A202" s="1" t="s">
        <v>591</v>
      </c>
      <c r="B202" s="6" t="s">
        <v>991</v>
      </c>
      <c r="C202" s="23" t="s">
        <v>726</v>
      </c>
      <c r="D202" t="s">
        <v>888</v>
      </c>
      <c r="E202" s="2">
        <v>2014</v>
      </c>
      <c r="F202" s="2" t="s">
        <v>889</v>
      </c>
      <c r="G202" s="22" t="s">
        <v>890</v>
      </c>
      <c r="H202" s="10"/>
      <c r="I202" s="19" t="s">
        <v>97</v>
      </c>
      <c r="J202" s="2" t="s">
        <v>992</v>
      </c>
      <c r="K202" s="91" t="str">
        <f t="shared" si="23"/>
        <v>pdf</v>
      </c>
      <c r="L202" s="2" t="s">
        <v>993</v>
      </c>
      <c r="M202" s="91" t="str">
        <f t="shared" si="24"/>
        <v>pdf</v>
      </c>
      <c r="N202" s="2" t="s">
        <v>100</v>
      </c>
      <c r="O202" s="39" t="s">
        <v>101</v>
      </c>
      <c r="P202" s="13" t="str">
        <f t="shared" si="26"/>
        <v>Folder</v>
      </c>
      <c r="Q202" s="90">
        <v>6000</v>
      </c>
      <c r="R202" s="90">
        <v>3000</v>
      </c>
      <c r="S202" s="90">
        <v>1000</v>
      </c>
      <c r="T202" s="19" t="s">
        <v>787</v>
      </c>
      <c r="U202" s="2" t="s">
        <v>102</v>
      </c>
      <c r="V202" s="7" t="s">
        <v>101</v>
      </c>
      <c r="W202" s="2" t="s">
        <v>102</v>
      </c>
      <c r="X202" s="2" t="s">
        <v>103</v>
      </c>
      <c r="Y202" s="2" t="s">
        <v>103</v>
      </c>
      <c r="Z202" s="2" t="s">
        <v>103</v>
      </c>
      <c r="AA202" s="2" t="s">
        <v>102</v>
      </c>
      <c r="AB202" s="18" t="s">
        <v>103</v>
      </c>
      <c r="AC202" s="7" t="s">
        <v>133</v>
      </c>
      <c r="AD202" s="96" t="s">
        <v>101</v>
      </c>
      <c r="AE202" s="23" t="s">
        <v>134</v>
      </c>
      <c r="AF202" s="57" t="s">
        <v>811</v>
      </c>
      <c r="AG202" s="24" t="s">
        <v>697</v>
      </c>
      <c r="AH202" s="24" t="s">
        <v>698</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889</v>
      </c>
      <c r="BB202" s="54" t="s">
        <v>101</v>
      </c>
      <c r="BC202" s="79" t="s">
        <v>890</v>
      </c>
      <c r="BD202" s="53" t="s">
        <v>97</v>
      </c>
      <c r="BE202" s="12" t="s">
        <v>889</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x14ac:dyDescent="0.25">
      <c r="A203" s="1" t="s">
        <v>591</v>
      </c>
      <c r="B203" s="6" t="s">
        <v>994</v>
      </c>
      <c r="C203" s="23" t="s">
        <v>92</v>
      </c>
      <c r="D203" t="s">
        <v>995</v>
      </c>
      <c r="E203" s="2">
        <v>2016</v>
      </c>
      <c r="F203" s="2" t="s">
        <v>94</v>
      </c>
      <c r="G203" s="22" t="s">
        <v>562</v>
      </c>
      <c r="H203" s="10" t="s">
        <v>96</v>
      </c>
      <c r="I203" s="19" t="s">
        <v>97</v>
      </c>
      <c r="J203" s="2" t="s">
        <v>996</v>
      </c>
      <c r="K203" s="91" t="str">
        <f t="shared" si="23"/>
        <v>pdf</v>
      </c>
      <c r="L203" s="2" t="s">
        <v>983</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811</v>
      </c>
      <c r="AG203" s="24" t="s">
        <v>997</v>
      </c>
      <c r="AH203" s="24" t="s">
        <v>698</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x14ac:dyDescent="0.25">
      <c r="A204" s="1" t="s">
        <v>591</v>
      </c>
      <c r="B204" s="6" t="s">
        <v>998</v>
      </c>
      <c r="C204" s="23" t="s">
        <v>92</v>
      </c>
      <c r="D204" t="s">
        <v>999</v>
      </c>
      <c r="E204" s="2">
        <v>2015</v>
      </c>
      <c r="F204" s="2" t="s">
        <v>94</v>
      </c>
      <c r="G204" s="22" t="s">
        <v>562</v>
      </c>
      <c r="H204" s="10" t="s">
        <v>96</v>
      </c>
      <c r="I204" s="19" t="s">
        <v>97</v>
      </c>
      <c r="J204" s="2" t="s">
        <v>1000</v>
      </c>
      <c r="K204" s="91" t="str">
        <f t="shared" si="23"/>
        <v>pdf</v>
      </c>
      <c r="L204" s="2" t="s">
        <v>1001</v>
      </c>
      <c r="M204" s="91" t="str">
        <f t="shared" si="24"/>
        <v>pdf</v>
      </c>
      <c r="N204" s="2" t="s">
        <v>100</v>
      </c>
      <c r="O204" s="39" t="s">
        <v>101</v>
      </c>
      <c r="P204" s="13" t="str">
        <f t="shared" si="26"/>
        <v>Folder</v>
      </c>
      <c r="Q204" s="90">
        <v>4200</v>
      </c>
      <c r="R204" s="90">
        <v>2200</v>
      </c>
      <c r="S204" s="90">
        <v>1400</v>
      </c>
      <c r="T204" s="19" t="s">
        <v>787</v>
      </c>
      <c r="U204" s="2" t="s">
        <v>102</v>
      </c>
      <c r="V204" s="7" t="s">
        <v>101</v>
      </c>
      <c r="W204" s="2" t="s">
        <v>102</v>
      </c>
      <c r="X204" s="2" t="s">
        <v>103</v>
      </c>
      <c r="Y204" s="2" t="s">
        <v>103</v>
      </c>
      <c r="Z204" s="2" t="s">
        <v>103</v>
      </c>
      <c r="AA204" s="2" t="s">
        <v>103</v>
      </c>
      <c r="AB204" s="18" t="s">
        <v>103</v>
      </c>
      <c r="AC204" s="7" t="s">
        <v>751</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1002</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x14ac:dyDescent="0.25">
      <c r="A205" s="1" t="s">
        <v>591</v>
      </c>
      <c r="B205" s="6" t="s">
        <v>1003</v>
      </c>
      <c r="C205" s="55" t="s">
        <v>691</v>
      </c>
      <c r="D205" t="s">
        <v>719</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x14ac:dyDescent="0.25">
      <c r="A206" s="1" t="s">
        <v>591</v>
      </c>
      <c r="B206" s="6" t="s">
        <v>1004</v>
      </c>
      <c r="C206" s="55" t="s">
        <v>691</v>
      </c>
      <c r="D206" s="1" t="s">
        <v>720</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x14ac:dyDescent="0.25">
      <c r="A207" s="1" t="s">
        <v>591</v>
      </c>
      <c r="B207" s="6" t="s">
        <v>1005</v>
      </c>
      <c r="C207" s="23" t="s">
        <v>730</v>
      </c>
      <c r="D207" t="s">
        <v>1006</v>
      </c>
      <c r="E207" s="2">
        <v>2014</v>
      </c>
      <c r="F207" s="2" t="s">
        <v>115</v>
      </c>
      <c r="G207" s="22" t="s">
        <v>1007</v>
      </c>
      <c r="H207" s="10"/>
      <c r="I207" s="19" t="s">
        <v>97</v>
      </c>
      <c r="J207" s="2" t="s">
        <v>1008</v>
      </c>
      <c r="K207" s="91" t="str">
        <f t="shared" si="23"/>
        <v>pdf</v>
      </c>
      <c r="L207" s="2" t="s">
        <v>1009</v>
      </c>
      <c r="M207" s="91" t="str">
        <f t="shared" si="24"/>
        <v>pdf</v>
      </c>
      <c r="N207" s="2" t="s">
        <v>100</v>
      </c>
      <c r="O207" s="39" t="s">
        <v>101</v>
      </c>
      <c r="P207" s="13" t="str">
        <f t="shared" si="26"/>
        <v>Folder</v>
      </c>
      <c r="Q207" s="90">
        <v>6000</v>
      </c>
      <c r="R207" s="90">
        <v>3500</v>
      </c>
      <c r="S207" s="90">
        <v>1400</v>
      </c>
      <c r="T207" s="19" t="s">
        <v>780</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883</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1010</v>
      </c>
      <c r="AZ207" s="104" t="s">
        <v>142</v>
      </c>
      <c r="BA207" s="12" t="s">
        <v>115</v>
      </c>
      <c r="BB207" s="54" t="s">
        <v>101</v>
      </c>
      <c r="BC207" s="79" t="s">
        <v>1007</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x14ac:dyDescent="0.25">
      <c r="A208" s="1" t="s">
        <v>591</v>
      </c>
      <c r="B208" s="6" t="s">
        <v>1011</v>
      </c>
      <c r="C208" s="23" t="s">
        <v>203</v>
      </c>
      <c r="D208" t="s">
        <v>1012</v>
      </c>
      <c r="E208" s="2">
        <v>2015</v>
      </c>
      <c r="F208" s="2" t="s">
        <v>94</v>
      </c>
      <c r="G208" s="22" t="s">
        <v>562</v>
      </c>
      <c r="H208" s="10" t="s">
        <v>96</v>
      </c>
      <c r="I208" s="19" t="s">
        <v>97</v>
      </c>
      <c r="J208" s="2" t="s">
        <v>1013</v>
      </c>
      <c r="K208" s="91" t="str">
        <f t="shared" si="23"/>
        <v>pdf</v>
      </c>
      <c r="L208" s="2" t="s">
        <v>856</v>
      </c>
      <c r="M208" s="91" t="str">
        <f t="shared" si="24"/>
        <v>pdf</v>
      </c>
      <c r="N208" s="2" t="s">
        <v>100</v>
      </c>
      <c r="O208" s="39" t="s">
        <v>101</v>
      </c>
      <c r="P208" s="13" t="str">
        <f t="shared" si="26"/>
        <v>Folder</v>
      </c>
      <c r="Q208" s="90">
        <v>2200</v>
      </c>
      <c r="R208" s="90">
        <v>3500</v>
      </c>
      <c r="S208" s="90">
        <v>1400</v>
      </c>
      <c r="T208" s="19" t="s">
        <v>787</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x14ac:dyDescent="0.25">
      <c r="A209" s="1" t="s">
        <v>591</v>
      </c>
      <c r="B209" s="6" t="s">
        <v>1014</v>
      </c>
      <c r="C209" s="55" t="s">
        <v>101</v>
      </c>
      <c r="D209" s="1" t="s">
        <v>720</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x14ac:dyDescent="0.25">
      <c r="A210" s="1" t="s">
        <v>591</v>
      </c>
      <c r="B210" s="6" t="s">
        <v>1015</v>
      </c>
      <c r="C210" s="23" t="s">
        <v>203</v>
      </c>
      <c r="D210" t="s">
        <v>645</v>
      </c>
      <c r="E210" s="2">
        <v>2015</v>
      </c>
      <c r="F210" s="2" t="s">
        <v>94</v>
      </c>
      <c r="G210" s="22" t="s">
        <v>214</v>
      </c>
      <c r="H210" s="10"/>
      <c r="I210" s="19" t="s">
        <v>215</v>
      </c>
      <c r="J210" s="2" t="s">
        <v>1016</v>
      </c>
      <c r="K210" s="91" t="str">
        <f t="shared" si="23"/>
        <v>pdf</v>
      </c>
      <c r="L210" s="2" t="s">
        <v>856</v>
      </c>
      <c r="M210" s="91" t="str">
        <f t="shared" si="24"/>
        <v>pdf</v>
      </c>
      <c r="N210" s="2" t="s">
        <v>100</v>
      </c>
      <c r="O210" s="39" t="s">
        <v>101</v>
      </c>
      <c r="P210" s="13" t="str">
        <f t="shared" si="26"/>
        <v>Folder</v>
      </c>
      <c r="Q210" s="90">
        <v>2200</v>
      </c>
      <c r="R210" s="90">
        <v>3500</v>
      </c>
      <c r="S210" s="90">
        <v>1400</v>
      </c>
      <c r="T210" s="19" t="s">
        <v>780</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649</v>
      </c>
      <c r="AZ210" s="104" t="s">
        <v>650</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x14ac:dyDescent="0.25">
      <c r="A211" s="1" t="s">
        <v>591</v>
      </c>
      <c r="B211" s="6" t="s">
        <v>1017</v>
      </c>
      <c r="C211" s="23" t="s">
        <v>203</v>
      </c>
      <c r="D211" t="s">
        <v>645</v>
      </c>
      <c r="E211" s="2">
        <v>2015</v>
      </c>
      <c r="F211" s="2" t="s">
        <v>94</v>
      </c>
      <c r="G211" s="22" t="s">
        <v>214</v>
      </c>
      <c r="H211" s="10"/>
      <c r="I211" s="19" t="s">
        <v>215</v>
      </c>
      <c r="J211" s="2" t="s">
        <v>1018</v>
      </c>
      <c r="K211" s="91" t="str">
        <f t="shared" si="23"/>
        <v>pdf</v>
      </c>
      <c r="L211" s="2" t="s">
        <v>1019</v>
      </c>
      <c r="M211" s="91" t="str">
        <f t="shared" si="24"/>
        <v>pdf</v>
      </c>
      <c r="N211" s="2" t="s">
        <v>100</v>
      </c>
      <c r="O211" s="39" t="s">
        <v>101</v>
      </c>
      <c r="P211" s="13" t="str">
        <f t="shared" si="26"/>
        <v>Folder</v>
      </c>
      <c r="Q211" s="90">
        <v>4500</v>
      </c>
      <c r="R211" s="90">
        <v>3500</v>
      </c>
      <c r="S211" s="90">
        <v>1400</v>
      </c>
      <c r="T211" s="19" t="s">
        <v>780</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649</v>
      </c>
      <c r="AZ211" s="104" t="s">
        <v>650</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x14ac:dyDescent="0.25">
      <c r="A212" s="1" t="s">
        <v>591</v>
      </c>
      <c r="B212" s="6" t="s">
        <v>1020</v>
      </c>
      <c r="C212" s="23" t="s">
        <v>92</v>
      </c>
      <c r="D212" t="s">
        <v>685</v>
      </c>
      <c r="E212" s="2">
        <v>2015</v>
      </c>
      <c r="F212" s="2" t="s">
        <v>1021</v>
      </c>
      <c r="G212" s="22" t="s">
        <v>562</v>
      </c>
      <c r="H212" s="10" t="s">
        <v>96</v>
      </c>
      <c r="I212" s="19" t="s">
        <v>97</v>
      </c>
      <c r="J212" s="2" t="s">
        <v>1022</v>
      </c>
      <c r="K212" s="91" t="str">
        <f t="shared" si="23"/>
        <v>pdf</v>
      </c>
      <c r="L212" s="2" t="s">
        <v>1023</v>
      </c>
      <c r="M212" s="91" t="str">
        <f t="shared" si="24"/>
        <v>pdf</v>
      </c>
      <c r="N212" s="2" t="s">
        <v>100</v>
      </c>
      <c r="O212" s="39" t="s">
        <v>101</v>
      </c>
      <c r="P212" s="13" t="str">
        <f t="shared" si="26"/>
        <v>Folder</v>
      </c>
      <c r="Q212" s="90">
        <v>6000</v>
      </c>
      <c r="R212" s="90">
        <v>3200</v>
      </c>
      <c r="S212" s="90">
        <v>1000</v>
      </c>
      <c r="T212" s="19" t="s">
        <v>787</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684</v>
      </c>
      <c r="AZ212" s="104" t="s">
        <v>142</v>
      </c>
      <c r="BA212" s="12" t="s">
        <v>1021</v>
      </c>
      <c r="BB212" s="54" t="s">
        <v>101</v>
      </c>
      <c r="BC212" s="79" t="s">
        <v>562</v>
      </c>
      <c r="BD212" s="53" t="s">
        <v>97</v>
      </c>
      <c r="BE212" s="12" t="s">
        <v>1021</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x14ac:dyDescent="0.25">
      <c r="A213" s="1" t="s">
        <v>591</v>
      </c>
      <c r="B213" s="6" t="s">
        <v>1024</v>
      </c>
      <c r="C213" s="23" t="s">
        <v>92</v>
      </c>
      <c r="D213" t="s">
        <v>1025</v>
      </c>
      <c r="E213" s="2">
        <v>2015</v>
      </c>
      <c r="F213" s="2" t="s">
        <v>94</v>
      </c>
      <c r="G213" s="22" t="s">
        <v>214</v>
      </c>
      <c r="H213" s="10"/>
      <c r="I213" s="19" t="s">
        <v>215</v>
      </c>
      <c r="J213" s="2" t="s">
        <v>1026</v>
      </c>
      <c r="K213" s="91" t="str">
        <f t="shared" si="23"/>
        <v>pdf</v>
      </c>
      <c r="L213" s="2" t="s">
        <v>849</v>
      </c>
      <c r="M213" s="91" t="str">
        <f t="shared" si="24"/>
        <v>pdf</v>
      </c>
      <c r="N213" s="2" t="s">
        <v>100</v>
      </c>
      <c r="O213" s="39" t="s">
        <v>101</v>
      </c>
      <c r="P213" s="13" t="str">
        <f t="shared" si="26"/>
        <v>Folder</v>
      </c>
      <c r="Q213" s="90">
        <v>4200</v>
      </c>
      <c r="R213" s="90">
        <v>2200</v>
      </c>
      <c r="S213" s="90">
        <v>1400</v>
      </c>
      <c r="T213" s="19" t="s">
        <v>976</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1027</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x14ac:dyDescent="0.25">
      <c r="A214" s="1" t="s">
        <v>591</v>
      </c>
      <c r="B214" s="6">
        <v>120</v>
      </c>
      <c r="C214" s="23" t="s">
        <v>730</v>
      </c>
      <c r="D214" t="s">
        <v>1028</v>
      </c>
      <c r="E214" s="2">
        <v>2015</v>
      </c>
      <c r="F214" s="2" t="s">
        <v>115</v>
      </c>
      <c r="G214" s="10" t="s">
        <v>116</v>
      </c>
      <c r="H214" s="2" t="s">
        <v>96</v>
      </c>
      <c r="I214" s="10" t="s">
        <v>97</v>
      </c>
      <c r="J214" s="2" t="s">
        <v>1029</v>
      </c>
      <c r="K214" s="91" t="str">
        <f t="shared" si="23"/>
        <v>pdf</v>
      </c>
      <c r="L214" s="2" t="s">
        <v>1030</v>
      </c>
      <c r="M214" s="91" t="str">
        <f t="shared" si="24"/>
        <v>pdf</v>
      </c>
      <c r="N214" s="2" t="s">
        <v>100</v>
      </c>
      <c r="O214" s="39" t="s">
        <v>1031</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751</v>
      </c>
      <c r="AD214" s="44" t="s">
        <v>1032</v>
      </c>
      <c r="AE214" s="2" t="s">
        <v>141</v>
      </c>
      <c r="AF214" s="61" t="s">
        <v>967</v>
      </c>
      <c r="AG214" s="10" t="s">
        <v>968</v>
      </c>
      <c r="AH214" s="10" t="s">
        <v>164</v>
      </c>
      <c r="AI214" s="10" t="s">
        <v>1033</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1034</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x14ac:dyDescent="0.25">
      <c r="A215" s="1" t="s">
        <v>591</v>
      </c>
      <c r="B215" s="6" t="s">
        <v>1035</v>
      </c>
      <c r="C215" s="23" t="s">
        <v>726</v>
      </c>
      <c r="D215" t="s">
        <v>1036</v>
      </c>
      <c r="E215" s="2">
        <v>2015</v>
      </c>
      <c r="F215" s="2" t="s">
        <v>1037</v>
      </c>
      <c r="G215" s="22" t="s">
        <v>214</v>
      </c>
      <c r="H215" s="10"/>
      <c r="I215" s="19" t="s">
        <v>215</v>
      </c>
      <c r="J215" s="2" t="s">
        <v>1038</v>
      </c>
      <c r="K215" s="91" t="str">
        <f t="shared" si="23"/>
        <v>pdf</v>
      </c>
      <c r="L215" s="2" t="s">
        <v>1039</v>
      </c>
      <c r="M215" s="91" t="str">
        <f t="shared" si="24"/>
        <v>pdf</v>
      </c>
      <c r="N215" s="2" t="s">
        <v>100</v>
      </c>
      <c r="O215" s="39" t="s">
        <v>101</v>
      </c>
      <c r="P215" s="13" t="str">
        <f t="shared" si="26"/>
        <v>Folder</v>
      </c>
      <c r="Q215" s="90">
        <v>12000</v>
      </c>
      <c r="R215" s="90">
        <v>4000</v>
      </c>
      <c r="S215" s="90">
        <v>1500</v>
      </c>
      <c r="T215" s="19" t="s">
        <v>1040</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1041</v>
      </c>
      <c r="AZ215" s="104" t="s">
        <v>142</v>
      </c>
      <c r="BA215" s="12" t="s">
        <v>1037</v>
      </c>
      <c r="BB215" s="54" t="s">
        <v>101</v>
      </c>
      <c r="BC215" s="79" t="s">
        <v>214</v>
      </c>
      <c r="BD215" s="53" t="s">
        <v>215</v>
      </c>
      <c r="BE215" s="12" t="s">
        <v>1037</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x14ac:dyDescent="0.25">
      <c r="A216" s="1" t="s">
        <v>591</v>
      </c>
      <c r="B216" s="6" t="s">
        <v>1042</v>
      </c>
      <c r="C216" s="23" t="s">
        <v>92</v>
      </c>
      <c r="D216" t="s">
        <v>1043</v>
      </c>
      <c r="E216" s="2">
        <v>2015</v>
      </c>
      <c r="F216" s="2" t="s">
        <v>94</v>
      </c>
      <c r="G216" s="22" t="s">
        <v>562</v>
      </c>
      <c r="H216" s="10" t="s">
        <v>96</v>
      </c>
      <c r="I216" s="19" t="s">
        <v>97</v>
      </c>
      <c r="J216" s="2" t="s">
        <v>1044</v>
      </c>
      <c r="K216" s="91" t="str">
        <f t="shared" si="23"/>
        <v>pdf</v>
      </c>
      <c r="L216" s="2" t="s">
        <v>1045</v>
      </c>
      <c r="M216" s="91" t="str">
        <f t="shared" si="24"/>
        <v>pdf</v>
      </c>
      <c r="N216" s="2" t="s">
        <v>100</v>
      </c>
      <c r="O216" s="39" t="s">
        <v>101</v>
      </c>
      <c r="P216" s="13" t="str">
        <f t="shared" si="26"/>
        <v>Folder</v>
      </c>
      <c r="Q216" s="90">
        <v>8000</v>
      </c>
      <c r="R216" s="90">
        <v>2700</v>
      </c>
      <c r="S216" s="90">
        <v>1400</v>
      </c>
      <c r="T216" s="19" t="s">
        <v>1046</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684</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x14ac:dyDescent="0.25">
      <c r="A217" s="1" t="s">
        <v>591</v>
      </c>
      <c r="B217" s="6" t="s">
        <v>1047</v>
      </c>
      <c r="C217" s="23" t="s">
        <v>726</v>
      </c>
      <c r="D217" t="s">
        <v>888</v>
      </c>
      <c r="E217" s="2">
        <v>2015</v>
      </c>
      <c r="F217" s="2" t="s">
        <v>889</v>
      </c>
      <c r="G217" s="22" t="s">
        <v>890</v>
      </c>
      <c r="H217" s="10"/>
      <c r="I217" s="19" t="s">
        <v>97</v>
      </c>
      <c r="J217" s="2" t="s">
        <v>1048</v>
      </c>
      <c r="K217" s="91" t="str">
        <f t="shared" si="23"/>
        <v>pdf</v>
      </c>
      <c r="L217" s="2" t="s">
        <v>1049</v>
      </c>
      <c r="M217" s="91" t="str">
        <f t="shared" si="24"/>
        <v>pdf</v>
      </c>
      <c r="N217" s="2" t="s">
        <v>100</v>
      </c>
      <c r="O217" s="39" t="s">
        <v>101</v>
      </c>
      <c r="P217" s="13" t="str">
        <f t="shared" si="26"/>
        <v>Folder</v>
      </c>
      <c r="Q217" s="90">
        <v>9000</v>
      </c>
      <c r="R217" s="90">
        <v>3000</v>
      </c>
      <c r="S217" s="90">
        <v>1250</v>
      </c>
      <c r="T217" s="19" t="s">
        <v>787</v>
      </c>
      <c r="U217" s="2" t="s">
        <v>102</v>
      </c>
      <c r="V217" s="7" t="s">
        <v>101</v>
      </c>
      <c r="W217" s="2" t="s">
        <v>102</v>
      </c>
      <c r="X217" s="2" t="s">
        <v>103</v>
      </c>
      <c r="Y217" s="2" t="s">
        <v>103</v>
      </c>
      <c r="Z217" s="2" t="s">
        <v>103</v>
      </c>
      <c r="AA217" s="2" t="s">
        <v>102</v>
      </c>
      <c r="AB217" s="18" t="s">
        <v>103</v>
      </c>
      <c r="AC217" s="7" t="s">
        <v>133</v>
      </c>
      <c r="AD217" s="96" t="s">
        <v>101</v>
      </c>
      <c r="AE217" s="23"/>
      <c r="AF217" s="57" t="s">
        <v>811</v>
      </c>
      <c r="AG217" s="24" t="s">
        <v>697</v>
      </c>
      <c r="AH217" s="24" t="s">
        <v>698</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889</v>
      </c>
      <c r="BB217" s="54" t="s">
        <v>101</v>
      </c>
      <c r="BC217" s="79" t="s">
        <v>890</v>
      </c>
      <c r="BD217" s="53" t="s">
        <v>97</v>
      </c>
      <c r="BE217" s="12" t="s">
        <v>889</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x14ac:dyDescent="0.25">
      <c r="A218" s="1" t="s">
        <v>591</v>
      </c>
      <c r="B218" s="6" t="s">
        <v>1050</v>
      </c>
      <c r="C218" s="23" t="s">
        <v>726</v>
      </c>
      <c r="D218" t="s">
        <v>888</v>
      </c>
      <c r="E218" s="2">
        <v>2015</v>
      </c>
      <c r="F218" s="2" t="s">
        <v>889</v>
      </c>
      <c r="G218" s="22" t="s">
        <v>890</v>
      </c>
      <c r="H218" s="10"/>
      <c r="I218" s="19" t="s">
        <v>97</v>
      </c>
      <c r="J218" s="2" t="s">
        <v>1051</v>
      </c>
      <c r="K218" s="91" t="str">
        <f t="shared" si="23"/>
        <v>pdf</v>
      </c>
      <c r="L218" s="2" t="s">
        <v>1052</v>
      </c>
      <c r="M218" s="91" t="str">
        <f t="shared" si="24"/>
        <v>pdf</v>
      </c>
      <c r="N218" s="2" t="s">
        <v>100</v>
      </c>
      <c r="O218" s="39" t="s">
        <v>101</v>
      </c>
      <c r="P218" s="13" t="str">
        <f t="shared" si="26"/>
        <v>Folder</v>
      </c>
      <c r="Q218" s="90">
        <v>9000</v>
      </c>
      <c r="R218" s="90">
        <v>3000</v>
      </c>
      <c r="S218" s="90">
        <v>1250</v>
      </c>
      <c r="T218" s="19" t="s">
        <v>787</v>
      </c>
      <c r="U218" s="2" t="s">
        <v>102</v>
      </c>
      <c r="V218" s="7" t="s">
        <v>101</v>
      </c>
      <c r="W218" s="2" t="s">
        <v>103</v>
      </c>
      <c r="X218" s="2" t="s">
        <v>103</v>
      </c>
      <c r="Y218" s="2" t="s">
        <v>103</v>
      </c>
      <c r="Z218" s="2" t="s">
        <v>103</v>
      </c>
      <c r="AA218" s="2" t="s">
        <v>103</v>
      </c>
      <c r="AB218" s="18" t="s">
        <v>103</v>
      </c>
      <c r="AC218" s="7" t="s">
        <v>133</v>
      </c>
      <c r="AD218" s="96" t="s">
        <v>101</v>
      </c>
      <c r="AE218" s="23"/>
      <c r="AF218" s="57" t="s">
        <v>811</v>
      </c>
      <c r="AG218" s="24" t="s">
        <v>697</v>
      </c>
      <c r="AH218" s="24" t="s">
        <v>698</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889</v>
      </c>
      <c r="BB218" s="54" t="s">
        <v>101</v>
      </c>
      <c r="BC218" s="79" t="s">
        <v>890</v>
      </c>
      <c r="BD218" s="53" t="s">
        <v>97</v>
      </c>
      <c r="BE218" s="12" t="s">
        <v>889</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x14ac:dyDescent="0.25">
      <c r="A219" s="1" t="s">
        <v>591</v>
      </c>
      <c r="B219" s="6" t="s">
        <v>1053</v>
      </c>
      <c r="C219" s="23" t="s">
        <v>726</v>
      </c>
      <c r="D219" t="s">
        <v>888</v>
      </c>
      <c r="E219" s="2">
        <v>2015</v>
      </c>
      <c r="F219" s="2" t="s">
        <v>889</v>
      </c>
      <c r="G219" s="22" t="s">
        <v>890</v>
      </c>
      <c r="H219" s="10"/>
      <c r="I219" s="19" t="s">
        <v>97</v>
      </c>
      <c r="J219" s="2" t="s">
        <v>1051</v>
      </c>
      <c r="K219" s="91" t="str">
        <f t="shared" si="23"/>
        <v>pdf</v>
      </c>
      <c r="L219" s="2" t="s">
        <v>1052</v>
      </c>
      <c r="M219" s="91" t="str">
        <f t="shared" si="24"/>
        <v>pdf</v>
      </c>
      <c r="N219" s="2" t="s">
        <v>100</v>
      </c>
      <c r="O219" s="39" t="s">
        <v>101</v>
      </c>
      <c r="P219" s="13" t="str">
        <f t="shared" si="26"/>
        <v>Folder</v>
      </c>
      <c r="Q219" s="90">
        <v>9000</v>
      </c>
      <c r="R219" s="90">
        <v>3000</v>
      </c>
      <c r="S219" s="90">
        <v>1250</v>
      </c>
      <c r="T219" s="19" t="s">
        <v>787</v>
      </c>
      <c r="U219" s="2" t="s">
        <v>102</v>
      </c>
      <c r="V219" s="7" t="s">
        <v>101</v>
      </c>
      <c r="W219" s="2" t="s">
        <v>103</v>
      </c>
      <c r="X219" s="2" t="s">
        <v>103</v>
      </c>
      <c r="Y219" s="2" t="s">
        <v>103</v>
      </c>
      <c r="Z219" s="2" t="s">
        <v>103</v>
      </c>
      <c r="AA219" s="2" t="s">
        <v>103</v>
      </c>
      <c r="AB219" s="18" t="s">
        <v>103</v>
      </c>
      <c r="AC219" s="7" t="s">
        <v>133</v>
      </c>
      <c r="AD219" s="96" t="s">
        <v>101</v>
      </c>
      <c r="AE219" s="23"/>
      <c r="AF219" s="57" t="s">
        <v>811</v>
      </c>
      <c r="AG219" s="24" t="s">
        <v>697</v>
      </c>
      <c r="AH219" s="24" t="s">
        <v>698</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889</v>
      </c>
      <c r="BB219" s="54" t="s">
        <v>101</v>
      </c>
      <c r="BC219" s="79" t="s">
        <v>890</v>
      </c>
      <c r="BD219" s="53" t="s">
        <v>97</v>
      </c>
      <c r="BE219" s="12" t="s">
        <v>889</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x14ac:dyDescent="0.25">
      <c r="A220" s="1" t="s">
        <v>591</v>
      </c>
      <c r="B220" s="6" t="s">
        <v>1054</v>
      </c>
      <c r="C220" s="86" t="s">
        <v>203</v>
      </c>
      <c r="D220" t="s">
        <v>1055</v>
      </c>
      <c r="E220" s="2">
        <v>2015</v>
      </c>
      <c r="F220" s="2" t="s">
        <v>94</v>
      </c>
      <c r="G220" s="22" t="s">
        <v>214</v>
      </c>
      <c r="H220" s="10" t="s">
        <v>96</v>
      </c>
      <c r="I220" s="19" t="s">
        <v>215</v>
      </c>
      <c r="J220" s="2" t="s">
        <v>1056</v>
      </c>
      <c r="K220" s="91" t="str">
        <f t="shared" si="23"/>
        <v>pdf</v>
      </c>
      <c r="L220" s="2" t="s">
        <v>1019</v>
      </c>
      <c r="M220" s="91" t="str">
        <f t="shared" si="24"/>
        <v>pdf</v>
      </c>
      <c r="N220" s="2" t="s">
        <v>100</v>
      </c>
      <c r="O220" s="39" t="s">
        <v>101</v>
      </c>
      <c r="P220" s="13" t="str">
        <f t="shared" si="26"/>
        <v>Folder</v>
      </c>
      <c r="Q220" s="90">
        <v>4500</v>
      </c>
      <c r="R220" s="90">
        <v>3500</v>
      </c>
      <c r="S220" s="90">
        <v>1400</v>
      </c>
      <c r="T220" s="19" t="s">
        <v>976</v>
      </c>
      <c r="U220" s="2" t="s">
        <v>102</v>
      </c>
      <c r="V220" s="7" t="s">
        <v>101</v>
      </c>
      <c r="W220" s="2" t="s">
        <v>102</v>
      </c>
      <c r="X220" s="2" t="s">
        <v>103</v>
      </c>
      <c r="Y220" s="2" t="s">
        <v>103</v>
      </c>
      <c r="Z220" s="2" t="s">
        <v>103</v>
      </c>
      <c r="AA220" s="2" t="s">
        <v>103</v>
      </c>
      <c r="AB220" s="18" t="s">
        <v>103</v>
      </c>
      <c r="AC220" s="7" t="s">
        <v>140</v>
      </c>
      <c r="AD220" s="47" t="s">
        <v>101</v>
      </c>
      <c r="AE220" s="54" t="s">
        <v>101</v>
      </c>
      <c r="AF220" s="54" t="s">
        <v>1057</v>
      </c>
      <c r="AG220" s="54" t="s">
        <v>1057</v>
      </c>
      <c r="AH220" s="54" t="s">
        <v>101</v>
      </c>
      <c r="AI220" s="54" t="s">
        <v>101</v>
      </c>
      <c r="AJ220" s="54" t="s">
        <v>101</v>
      </c>
      <c r="AK220" s="49" t="s">
        <v>101</v>
      </c>
      <c r="AL220" s="12" t="s">
        <v>1057</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1057</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x14ac:dyDescent="0.25">
      <c r="A221" s="1" t="s">
        <v>591</v>
      </c>
      <c r="B221" s="6" t="s">
        <v>1058</v>
      </c>
      <c r="C221" s="23" t="s">
        <v>203</v>
      </c>
      <c r="D221" t="s">
        <v>1059</v>
      </c>
      <c r="E221" s="2">
        <v>2015</v>
      </c>
      <c r="F221" s="2" t="s">
        <v>1021</v>
      </c>
      <c r="G221" s="22" t="s">
        <v>562</v>
      </c>
      <c r="H221" s="10" t="s">
        <v>96</v>
      </c>
      <c r="I221" s="19" t="s">
        <v>97</v>
      </c>
      <c r="J221" s="2" t="s">
        <v>1060</v>
      </c>
      <c r="K221" s="91" t="str">
        <f t="shared" si="23"/>
        <v>pdf</v>
      </c>
      <c r="L221" s="2" t="s">
        <v>1061</v>
      </c>
      <c r="M221" s="91" t="str">
        <f t="shared" si="24"/>
        <v>pdf</v>
      </c>
      <c r="N221" s="2" t="s">
        <v>100</v>
      </c>
      <c r="O221" s="39" t="s">
        <v>101</v>
      </c>
      <c r="P221" s="13" t="str">
        <f t="shared" si="26"/>
        <v>Folder</v>
      </c>
      <c r="Q221" s="90">
        <v>2200</v>
      </c>
      <c r="R221" s="90">
        <v>3500</v>
      </c>
      <c r="S221" s="90">
        <v>1400</v>
      </c>
      <c r="T221" s="19" t="s">
        <v>787</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1062</v>
      </c>
      <c r="AZ221" s="104" t="s">
        <v>107</v>
      </c>
      <c r="BA221" s="12" t="s">
        <v>1021</v>
      </c>
      <c r="BB221" s="54" t="s">
        <v>101</v>
      </c>
      <c r="BC221" s="79" t="s">
        <v>562</v>
      </c>
      <c r="BD221" s="53" t="s">
        <v>97</v>
      </c>
      <c r="BE221" s="12" t="s">
        <v>1021</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x14ac:dyDescent="0.25">
      <c r="A222" s="1" t="s">
        <v>591</v>
      </c>
      <c r="B222" s="6" t="s">
        <v>1063</v>
      </c>
      <c r="C222" s="23" t="s">
        <v>92</v>
      </c>
      <c r="D222" t="s">
        <v>1064</v>
      </c>
      <c r="E222" s="2">
        <v>2015</v>
      </c>
      <c r="F222" s="2" t="s">
        <v>94</v>
      </c>
      <c r="G222" s="22" t="s">
        <v>562</v>
      </c>
      <c r="H222" s="10" t="s">
        <v>96</v>
      </c>
      <c r="I222" s="19" t="s">
        <v>97</v>
      </c>
      <c r="J222" s="2" t="s">
        <v>1065</v>
      </c>
      <c r="K222" s="91" t="str">
        <f t="shared" si="23"/>
        <v>pdf</v>
      </c>
      <c r="L222" s="2" t="s">
        <v>1066</v>
      </c>
      <c r="M222" s="91" t="str">
        <f t="shared" si="24"/>
        <v>pdf</v>
      </c>
      <c r="N222" s="2" t="s">
        <v>100</v>
      </c>
      <c r="O222" s="39" t="s">
        <v>101</v>
      </c>
      <c r="P222" s="13" t="str">
        <f t="shared" si="26"/>
        <v>Folder</v>
      </c>
      <c r="Q222" s="90">
        <v>4200</v>
      </c>
      <c r="R222" s="90">
        <v>2200</v>
      </c>
      <c r="S222" s="90">
        <v>1400</v>
      </c>
      <c r="T222" s="19" t="s">
        <v>787</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1067</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x14ac:dyDescent="0.25">
      <c r="A223" s="1" t="s">
        <v>591</v>
      </c>
      <c r="B223" s="6" t="s">
        <v>1068</v>
      </c>
      <c r="C223" s="23" t="s">
        <v>203</v>
      </c>
      <c r="D223" t="s">
        <v>706</v>
      </c>
      <c r="E223" s="2">
        <v>2016</v>
      </c>
      <c r="F223" s="2" t="s">
        <v>94</v>
      </c>
      <c r="G223" s="22" t="s">
        <v>562</v>
      </c>
      <c r="H223" s="10" t="s">
        <v>96</v>
      </c>
      <c r="I223" s="19" t="s">
        <v>97</v>
      </c>
      <c r="J223" s="2" t="s">
        <v>1069</v>
      </c>
      <c r="K223" s="91" t="str">
        <f t="shared" si="23"/>
        <v>pdf</v>
      </c>
      <c r="L223" s="2" t="s">
        <v>1070</v>
      </c>
      <c r="M223" s="91" t="str">
        <f t="shared" si="24"/>
        <v>pdf</v>
      </c>
      <c r="N223" s="2" t="s">
        <v>100</v>
      </c>
      <c r="O223" s="39" t="s">
        <v>101</v>
      </c>
      <c r="P223" s="13" t="str">
        <f t="shared" si="26"/>
        <v>Folder</v>
      </c>
      <c r="Q223" s="90">
        <v>2200</v>
      </c>
      <c r="R223" s="90">
        <v>3500</v>
      </c>
      <c r="S223" s="90">
        <v>1400</v>
      </c>
      <c r="T223" s="19" t="s">
        <v>787</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709</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x14ac:dyDescent="0.25">
      <c r="A224" s="1" t="s">
        <v>591</v>
      </c>
      <c r="B224" s="6" t="s">
        <v>1071</v>
      </c>
      <c r="C224" s="23" t="s">
        <v>92</v>
      </c>
      <c r="D224" t="s">
        <v>645</v>
      </c>
      <c r="E224" s="2">
        <v>2016</v>
      </c>
      <c r="F224" s="2" t="s">
        <v>94</v>
      </c>
      <c r="G224" s="22" t="s">
        <v>562</v>
      </c>
      <c r="H224" s="10" t="s">
        <v>96</v>
      </c>
      <c r="I224" s="19" t="s">
        <v>97</v>
      </c>
      <c r="J224" s="2" t="s">
        <v>1072</v>
      </c>
      <c r="K224" s="91" t="str">
        <f t="shared" si="23"/>
        <v>pdf</v>
      </c>
      <c r="L224" s="2" t="s">
        <v>1073</v>
      </c>
      <c r="M224" s="91" t="str">
        <f t="shared" si="24"/>
        <v>pdf</v>
      </c>
      <c r="N224" s="2" t="s">
        <v>100</v>
      </c>
      <c r="O224" s="39" t="s">
        <v>101</v>
      </c>
      <c r="P224" s="13" t="str">
        <f t="shared" si="26"/>
        <v>Folder</v>
      </c>
      <c r="Q224" s="90">
        <v>2700</v>
      </c>
      <c r="R224" s="90">
        <v>3500</v>
      </c>
      <c r="S224" s="90">
        <v>1400</v>
      </c>
      <c r="T224" s="19" t="s">
        <v>787</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649</v>
      </c>
      <c r="AZ224" s="104" t="s">
        <v>650</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x14ac:dyDescent="0.25">
      <c r="A225" s="1" t="s">
        <v>591</v>
      </c>
      <c r="B225" s="6">
        <v>131</v>
      </c>
      <c r="C225" s="23" t="s">
        <v>730</v>
      </c>
      <c r="D225" t="s">
        <v>1074</v>
      </c>
      <c r="E225" s="2">
        <v>2015</v>
      </c>
      <c r="F225" s="2" t="s">
        <v>115</v>
      </c>
      <c r="G225" s="10" t="s">
        <v>1075</v>
      </c>
      <c r="H225" s="2" t="s">
        <v>873</v>
      </c>
      <c r="I225" s="10" t="s">
        <v>97</v>
      </c>
      <c r="J225" s="2" t="s">
        <v>1076</v>
      </c>
      <c r="K225" s="91" t="str">
        <f t="shared" si="23"/>
        <v>pdf</v>
      </c>
      <c r="L225" s="2" t="s">
        <v>1077</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795</v>
      </c>
      <c r="AG225" s="97" t="s">
        <v>795</v>
      </c>
      <c r="AH225" s="97" t="s">
        <v>796</v>
      </c>
      <c r="AI225" s="97" t="s">
        <v>797</v>
      </c>
      <c r="AJ225" s="97" t="s">
        <v>699</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1075</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x14ac:dyDescent="0.25">
      <c r="A226" s="1" t="s">
        <v>591</v>
      </c>
      <c r="B226" s="6" t="s">
        <v>1078</v>
      </c>
      <c r="C226" s="23" t="s">
        <v>92</v>
      </c>
      <c r="D226" t="s">
        <v>1079</v>
      </c>
      <c r="E226" s="2">
        <v>2016</v>
      </c>
      <c r="F226" s="2" t="s">
        <v>94</v>
      </c>
      <c r="G226" s="22" t="s">
        <v>562</v>
      </c>
      <c r="H226" s="10" t="s">
        <v>96</v>
      </c>
      <c r="I226" s="19" t="s">
        <v>97</v>
      </c>
      <c r="J226" s="2" t="s">
        <v>1080</v>
      </c>
      <c r="K226" s="91" t="str">
        <f t="shared" si="23"/>
        <v>pdf</v>
      </c>
      <c r="L226" s="2" t="s">
        <v>1081</v>
      </c>
      <c r="M226" s="91" t="str">
        <f t="shared" si="24"/>
        <v>pdf</v>
      </c>
      <c r="N226" s="2" t="s">
        <v>100</v>
      </c>
      <c r="O226" s="39" t="s">
        <v>101</v>
      </c>
      <c r="P226" s="13" t="str">
        <f t="shared" si="26"/>
        <v>Folder</v>
      </c>
      <c r="Q226" s="90">
        <v>4200</v>
      </c>
      <c r="R226" s="90">
        <v>2200</v>
      </c>
      <c r="S226" s="90">
        <v>1400</v>
      </c>
      <c r="T226" s="19" t="s">
        <v>780</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883</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1082</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x14ac:dyDescent="0.25">
      <c r="A227" s="1" t="s">
        <v>591</v>
      </c>
      <c r="B227" s="6">
        <v>133</v>
      </c>
      <c r="C227" s="23" t="s">
        <v>730</v>
      </c>
      <c r="D227" t="s">
        <v>1083</v>
      </c>
      <c r="E227" s="2">
        <v>2016</v>
      </c>
      <c r="F227" s="2" t="s">
        <v>115</v>
      </c>
      <c r="G227" s="10" t="s">
        <v>1075</v>
      </c>
      <c r="H227" s="2" t="s">
        <v>873</v>
      </c>
      <c r="I227" s="10" t="s">
        <v>97</v>
      </c>
      <c r="J227" s="2" t="s">
        <v>1084</v>
      </c>
      <c r="K227" s="91" t="str">
        <f t="shared" si="23"/>
        <v>pdf</v>
      </c>
      <c r="L227" s="2" t="s">
        <v>1085</v>
      </c>
      <c r="M227" s="91" t="str">
        <f t="shared" si="24"/>
        <v>pdf</v>
      </c>
      <c r="N227" s="2" t="s">
        <v>100</v>
      </c>
      <c r="O227" s="39" t="s">
        <v>1086</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795</v>
      </c>
      <c r="AG227" s="97" t="s">
        <v>795</v>
      </c>
      <c r="AH227" s="97" t="s">
        <v>1087</v>
      </c>
      <c r="AI227" s="97" t="s">
        <v>797</v>
      </c>
      <c r="AJ227" s="97" t="s">
        <v>699</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1075</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x14ac:dyDescent="0.25">
      <c r="A228" s="1" t="s">
        <v>591</v>
      </c>
      <c r="B228" s="6" t="s">
        <v>1088</v>
      </c>
      <c r="C228" s="23" t="s">
        <v>92</v>
      </c>
      <c r="D228" t="s">
        <v>580</v>
      </c>
      <c r="E228" s="2">
        <v>2016</v>
      </c>
      <c r="F228" s="2" t="s">
        <v>1021</v>
      </c>
      <c r="G228" s="22" t="s">
        <v>562</v>
      </c>
      <c r="H228" s="10" t="s">
        <v>96</v>
      </c>
      <c r="I228" s="19" t="s">
        <v>97</v>
      </c>
      <c r="J228" s="2" t="s">
        <v>1089</v>
      </c>
      <c r="K228" s="91" t="str">
        <f t="shared" si="23"/>
        <v>pdf</v>
      </c>
      <c r="L228" s="2" t="s">
        <v>1090</v>
      </c>
      <c r="M228" s="91" t="str">
        <f t="shared" si="24"/>
        <v>pdf</v>
      </c>
      <c r="N228" s="2" t="s">
        <v>100</v>
      </c>
      <c r="O228" s="39" t="s">
        <v>101</v>
      </c>
      <c r="P228" s="13" t="str">
        <f t="shared" si="26"/>
        <v>Folder</v>
      </c>
      <c r="Q228" s="90">
        <v>4200</v>
      </c>
      <c r="R228" s="90">
        <v>3200</v>
      </c>
      <c r="S228" s="90">
        <v>1400</v>
      </c>
      <c r="T228" s="19" t="s">
        <v>1091</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1021</v>
      </c>
      <c r="BB228" s="54" t="s">
        <v>101</v>
      </c>
      <c r="BC228" s="79" t="s">
        <v>562</v>
      </c>
      <c r="BD228" s="53" t="s">
        <v>97</v>
      </c>
      <c r="BE228" s="12" t="s">
        <v>1021</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x14ac:dyDescent="0.25">
      <c r="A229" s="1" t="s">
        <v>591</v>
      </c>
      <c r="B229" s="6" t="s">
        <v>1092</v>
      </c>
      <c r="C229" s="23" t="s">
        <v>203</v>
      </c>
      <c r="D229" t="s">
        <v>763</v>
      </c>
      <c r="E229" s="2">
        <v>2017</v>
      </c>
      <c r="F229" s="2" t="s">
        <v>1021</v>
      </c>
      <c r="G229" s="22" t="s">
        <v>562</v>
      </c>
      <c r="H229" s="10" t="s">
        <v>96</v>
      </c>
      <c r="I229" s="19" t="s">
        <v>97</v>
      </c>
      <c r="J229" s="2" t="s">
        <v>1093</v>
      </c>
      <c r="K229" s="91" t="str">
        <f t="shared" si="23"/>
        <v>pdf</v>
      </c>
      <c r="L229" s="2" t="s">
        <v>1061</v>
      </c>
      <c r="M229" s="91" t="str">
        <f t="shared" si="24"/>
        <v>pdf</v>
      </c>
      <c r="N229" s="2" t="s">
        <v>100</v>
      </c>
      <c r="O229" s="39" t="s">
        <v>101</v>
      </c>
      <c r="P229" s="13" t="str">
        <f t="shared" si="26"/>
        <v>Folder</v>
      </c>
      <c r="Q229" s="90">
        <v>2200</v>
      </c>
      <c r="R229" s="90">
        <v>3500</v>
      </c>
      <c r="S229" s="90">
        <v>1400</v>
      </c>
      <c r="T229" s="19" t="s">
        <v>787</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767</v>
      </c>
      <c r="AZ229" s="104" t="s">
        <v>107</v>
      </c>
      <c r="BA229" s="12" t="s">
        <v>1021</v>
      </c>
      <c r="BB229" s="54" t="s">
        <v>101</v>
      </c>
      <c r="BC229" s="79" t="s">
        <v>562</v>
      </c>
      <c r="BD229" s="53" t="s">
        <v>97</v>
      </c>
      <c r="BE229" s="12" t="s">
        <v>1021</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x14ac:dyDescent="0.25">
      <c r="A230" s="1" t="s">
        <v>591</v>
      </c>
      <c r="B230" s="6" t="s">
        <v>1094</v>
      </c>
      <c r="C230" s="23" t="s">
        <v>92</v>
      </c>
      <c r="D230" t="s">
        <v>663</v>
      </c>
      <c r="E230" s="2">
        <v>2017</v>
      </c>
      <c r="F230" s="2" t="s">
        <v>94</v>
      </c>
      <c r="G230" s="22" t="s">
        <v>562</v>
      </c>
      <c r="H230" s="10" t="s">
        <v>96</v>
      </c>
      <c r="I230" s="19" t="s">
        <v>97</v>
      </c>
      <c r="J230" s="2" t="s">
        <v>1095</v>
      </c>
      <c r="K230" s="91" t="str">
        <f t="shared" si="23"/>
        <v>pdf</v>
      </c>
      <c r="L230" s="2" t="s">
        <v>1096</v>
      </c>
      <c r="M230" s="91" t="str">
        <f t="shared" si="24"/>
        <v>pdf</v>
      </c>
      <c r="N230" s="2" t="s">
        <v>100</v>
      </c>
      <c r="O230" s="39" t="s">
        <v>101</v>
      </c>
      <c r="P230" s="13" t="str">
        <f t="shared" si="26"/>
        <v>Folder</v>
      </c>
      <c r="Q230" s="90">
        <v>4200</v>
      </c>
      <c r="R230" s="90">
        <v>2200</v>
      </c>
      <c r="S230" s="90">
        <v>1400</v>
      </c>
      <c r="T230" s="19" t="s">
        <v>780</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666</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x14ac:dyDescent="0.25">
      <c r="A231" s="1" t="s">
        <v>591</v>
      </c>
      <c r="B231" s="6" t="s">
        <v>1097</v>
      </c>
      <c r="C231" s="23" t="s">
        <v>92</v>
      </c>
      <c r="D231" t="s">
        <v>1098</v>
      </c>
      <c r="E231" s="2">
        <v>2017</v>
      </c>
      <c r="F231" s="2" t="s">
        <v>94</v>
      </c>
      <c r="G231" s="22" t="s">
        <v>214</v>
      </c>
      <c r="H231" s="10" t="s">
        <v>96</v>
      </c>
      <c r="I231" s="19" t="s">
        <v>215</v>
      </c>
      <c r="J231" s="2" t="s">
        <v>1099</v>
      </c>
      <c r="K231" s="91" t="str">
        <f t="shared" si="23"/>
        <v>pdf</v>
      </c>
      <c r="L231" s="2" t="s">
        <v>1100</v>
      </c>
      <c r="M231" s="91" t="str">
        <f t="shared" si="24"/>
        <v>pdf</v>
      </c>
      <c r="N231" s="2" t="s">
        <v>100</v>
      </c>
      <c r="O231" s="39" t="s">
        <v>101</v>
      </c>
      <c r="P231" s="13" t="str">
        <f t="shared" si="26"/>
        <v>Folder</v>
      </c>
      <c r="Q231" s="90">
        <v>6000</v>
      </c>
      <c r="R231" s="90">
        <v>3500</v>
      </c>
      <c r="S231" s="90">
        <v>1400</v>
      </c>
      <c r="T231" s="19" t="s">
        <v>780</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x14ac:dyDescent="0.25">
      <c r="A232" s="1" t="s">
        <v>591</v>
      </c>
      <c r="B232" s="6" t="s">
        <v>1101</v>
      </c>
      <c r="C232" s="23" t="s">
        <v>92</v>
      </c>
      <c r="D232" t="s">
        <v>1102</v>
      </c>
      <c r="E232" s="2">
        <v>2017</v>
      </c>
      <c r="F232" s="2" t="s">
        <v>1021</v>
      </c>
      <c r="G232" s="22" t="s">
        <v>562</v>
      </c>
      <c r="H232" s="10" t="s">
        <v>96</v>
      </c>
      <c r="I232" s="19" t="s">
        <v>97</v>
      </c>
      <c r="J232" s="2" t="s">
        <v>1103</v>
      </c>
      <c r="K232" s="91" t="str">
        <f t="shared" si="23"/>
        <v>pdf</v>
      </c>
      <c r="L232" s="2" t="s">
        <v>1104</v>
      </c>
      <c r="M232" s="91" t="str">
        <f t="shared" si="24"/>
        <v>pdf</v>
      </c>
      <c r="N232" s="2" t="s">
        <v>100</v>
      </c>
      <c r="O232" s="39" t="s">
        <v>101</v>
      </c>
      <c r="P232" s="13" t="str">
        <f t="shared" si="26"/>
        <v>Folder</v>
      </c>
      <c r="Q232" s="90">
        <v>4500</v>
      </c>
      <c r="R232" s="90">
        <v>3000</v>
      </c>
      <c r="S232" s="90">
        <v>1000</v>
      </c>
      <c r="T232" s="19" t="s">
        <v>787</v>
      </c>
      <c r="U232" s="2" t="s">
        <v>102</v>
      </c>
      <c r="V232" s="7" t="s">
        <v>101</v>
      </c>
      <c r="W232" s="2" t="s">
        <v>102</v>
      </c>
      <c r="X232" s="2" t="s">
        <v>103</v>
      </c>
      <c r="Y232" s="2" t="s">
        <v>103</v>
      </c>
      <c r="Z232" s="2" t="s">
        <v>103</v>
      </c>
      <c r="AA232" s="2" t="s">
        <v>102</v>
      </c>
      <c r="AB232" s="18" t="s">
        <v>102</v>
      </c>
      <c r="AC232" s="7" t="s">
        <v>133</v>
      </c>
      <c r="AD232" s="96" t="s">
        <v>101</v>
      </c>
      <c r="AE232" s="23"/>
      <c r="AF232" s="57" t="s">
        <v>811</v>
      </c>
      <c r="AG232" s="24" t="s">
        <v>697</v>
      </c>
      <c r="AH232" s="24" t="s">
        <v>796</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1105</v>
      </c>
      <c r="AZ232" s="104" t="s">
        <v>142</v>
      </c>
      <c r="BA232" s="12" t="s">
        <v>1021</v>
      </c>
      <c r="BB232" s="54" t="s">
        <v>101</v>
      </c>
      <c r="BC232" s="79" t="s">
        <v>562</v>
      </c>
      <c r="BD232" s="53" t="s">
        <v>97</v>
      </c>
      <c r="BE232" s="12" t="s">
        <v>1021</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x14ac:dyDescent="0.25">
      <c r="A233" s="1" t="s">
        <v>591</v>
      </c>
      <c r="B233" s="6" t="s">
        <v>1106</v>
      </c>
      <c r="C233" s="23" t="s">
        <v>92</v>
      </c>
      <c r="D233" t="s">
        <v>1107</v>
      </c>
      <c r="E233" s="2">
        <v>2017</v>
      </c>
      <c r="F233" s="2" t="s">
        <v>1021</v>
      </c>
      <c r="G233" s="22" t="s">
        <v>214</v>
      </c>
      <c r="H233" s="10" t="s">
        <v>96</v>
      </c>
      <c r="I233" s="19" t="s">
        <v>215</v>
      </c>
      <c r="J233" s="2" t="s">
        <v>1108</v>
      </c>
      <c r="K233" s="91" t="str">
        <f t="shared" si="23"/>
        <v>pdf</v>
      </c>
      <c r="L233" s="2" t="s">
        <v>1109</v>
      </c>
      <c r="M233" s="91" t="str">
        <f t="shared" si="24"/>
        <v>pdf</v>
      </c>
      <c r="N233" s="2" t="s">
        <v>100</v>
      </c>
      <c r="O233" s="39" t="s">
        <v>101</v>
      </c>
      <c r="P233" s="13" t="str">
        <f t="shared" si="26"/>
        <v>Folder</v>
      </c>
      <c r="Q233" s="90">
        <v>2700</v>
      </c>
      <c r="R233" s="90">
        <v>3500</v>
      </c>
      <c r="S233" s="90">
        <v>1400</v>
      </c>
      <c r="T233" s="19" t="s">
        <v>780</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1110</v>
      </c>
      <c r="AZ233" s="104" t="s">
        <v>186</v>
      </c>
      <c r="BA233" s="12" t="s">
        <v>1021</v>
      </c>
      <c r="BB233" s="54" t="s">
        <v>101</v>
      </c>
      <c r="BC233" s="79" t="s">
        <v>214</v>
      </c>
      <c r="BD233" s="53" t="s">
        <v>215</v>
      </c>
      <c r="BE233" s="12" t="s">
        <v>1021</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x14ac:dyDescent="0.25">
      <c r="A234" s="1" t="s">
        <v>591</v>
      </c>
      <c r="B234" s="6" t="s">
        <v>1111</v>
      </c>
      <c r="C234" s="55" t="s">
        <v>691</v>
      </c>
      <c r="D234" s="1" t="s">
        <v>720</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x14ac:dyDescent="0.25">
      <c r="A235" s="1" t="s">
        <v>591</v>
      </c>
      <c r="B235" s="6" t="s">
        <v>1112</v>
      </c>
      <c r="C235" s="55" t="s">
        <v>691</v>
      </c>
      <c r="D235" s="1" t="s">
        <v>720</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x14ac:dyDescent="0.25">
      <c r="A236" s="1" t="s">
        <v>591</v>
      </c>
      <c r="B236" s="6" t="s">
        <v>1113</v>
      </c>
      <c r="C236" s="55" t="s">
        <v>691</v>
      </c>
      <c r="D236" s="1" t="s">
        <v>720</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x14ac:dyDescent="0.25">
      <c r="A237" s="1" t="s">
        <v>591</v>
      </c>
      <c r="B237" s="6" t="s">
        <v>1114</v>
      </c>
      <c r="C237" s="23" t="s">
        <v>92</v>
      </c>
      <c r="D237" t="s">
        <v>177</v>
      </c>
      <c r="E237" s="2">
        <v>2017</v>
      </c>
      <c r="F237" s="2" t="s">
        <v>94</v>
      </c>
      <c r="G237" s="22" t="s">
        <v>562</v>
      </c>
      <c r="H237" s="10" t="s">
        <v>96</v>
      </c>
      <c r="I237" s="19" t="s">
        <v>97</v>
      </c>
      <c r="J237" s="2" t="s">
        <v>1115</v>
      </c>
      <c r="K237" s="91" t="str">
        <f t="shared" si="23"/>
        <v>pdf</v>
      </c>
      <c r="L237" s="2" t="s">
        <v>1109</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x14ac:dyDescent="0.25">
      <c r="A238" s="1" t="s">
        <v>591</v>
      </c>
      <c r="B238" s="6" t="s">
        <v>1116</v>
      </c>
      <c r="C238" s="23" t="s">
        <v>92</v>
      </c>
      <c r="D238" t="s">
        <v>1117</v>
      </c>
      <c r="E238" s="2">
        <v>2016</v>
      </c>
      <c r="F238" s="2" t="s">
        <v>94</v>
      </c>
      <c r="G238" s="22" t="s">
        <v>214</v>
      </c>
      <c r="H238" s="10" t="s">
        <v>96</v>
      </c>
      <c r="I238" s="19" t="s">
        <v>215</v>
      </c>
      <c r="J238" s="2" t="s">
        <v>1118</v>
      </c>
      <c r="K238" s="91" t="str">
        <f t="shared" si="23"/>
        <v>pdf</v>
      </c>
      <c r="L238" s="2" t="s">
        <v>1109</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781</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x14ac:dyDescent="0.25">
      <c r="A239" s="1" t="s">
        <v>591</v>
      </c>
      <c r="B239" s="6" t="s">
        <v>1119</v>
      </c>
      <c r="C239" s="23" t="s">
        <v>92</v>
      </c>
      <c r="D239" t="s">
        <v>1120</v>
      </c>
      <c r="E239" s="2">
        <v>2016</v>
      </c>
      <c r="F239" s="2" t="s">
        <v>94</v>
      </c>
      <c r="G239" s="22" t="s">
        <v>562</v>
      </c>
      <c r="H239" s="10" t="s">
        <v>96</v>
      </c>
      <c r="I239" s="19" t="s">
        <v>97</v>
      </c>
      <c r="J239" s="2" t="s">
        <v>1121</v>
      </c>
      <c r="K239" s="91" t="str">
        <f t="shared" si="23"/>
        <v>pdf</v>
      </c>
      <c r="L239" s="2" t="s">
        <v>1122</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811</v>
      </c>
      <c r="AG239" s="24" t="s">
        <v>697</v>
      </c>
      <c r="AH239" s="24" t="s">
        <v>698</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x14ac:dyDescent="0.25">
      <c r="A240" s="1" t="s">
        <v>591</v>
      </c>
      <c r="B240" s="6">
        <v>146</v>
      </c>
      <c r="C240" s="23" t="s">
        <v>92</v>
      </c>
      <c r="D240" t="s">
        <v>1123</v>
      </c>
      <c r="E240" s="2">
        <v>2017</v>
      </c>
      <c r="F240" s="2" t="s">
        <v>1124</v>
      </c>
      <c r="G240" s="10" t="s">
        <v>101</v>
      </c>
      <c r="H240" s="2" t="s">
        <v>101</v>
      </c>
      <c r="I240" s="10" t="s">
        <v>1125</v>
      </c>
      <c r="J240" s="2" t="s">
        <v>1126</v>
      </c>
      <c r="K240" s="91" t="str">
        <f t="shared" si="23"/>
        <v>pdf</v>
      </c>
      <c r="L240" s="2" t="s">
        <v>1127</v>
      </c>
      <c r="M240" s="91" t="str">
        <f t="shared" si="24"/>
        <v>pdf</v>
      </c>
      <c r="N240" s="2" t="s">
        <v>100</v>
      </c>
      <c r="O240" s="39" t="s">
        <v>1128</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755</v>
      </c>
      <c r="AG240" s="97" t="s">
        <v>755</v>
      </c>
      <c r="AH240" s="97" t="s">
        <v>1129</v>
      </c>
      <c r="AI240" s="97" t="s">
        <v>797</v>
      </c>
      <c r="AJ240" s="97" t="s">
        <v>1130</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1124</v>
      </c>
      <c r="BB240" s="54" t="s">
        <v>101</v>
      </c>
      <c r="BC240" s="54" t="s">
        <v>101</v>
      </c>
      <c r="BD240" s="54" t="s">
        <v>1125</v>
      </c>
      <c r="BE240" s="12" t="s">
        <v>1124</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x14ac:dyDescent="0.25">
      <c r="A241" s="1" t="s">
        <v>591</v>
      </c>
      <c r="B241" s="6" t="s">
        <v>1131</v>
      </c>
      <c r="C241" s="23" t="s">
        <v>92</v>
      </c>
      <c r="D241" t="s">
        <v>1123</v>
      </c>
      <c r="E241" s="2">
        <v>2017</v>
      </c>
      <c r="F241" s="2" t="s">
        <v>1124</v>
      </c>
      <c r="G241" s="22" t="s">
        <v>101</v>
      </c>
      <c r="H241" s="10" t="s">
        <v>101</v>
      </c>
      <c r="I241" s="19" t="s">
        <v>1125</v>
      </c>
      <c r="J241" s="2" t="s">
        <v>1126</v>
      </c>
      <c r="K241" s="91" t="str">
        <f t="shared" si="23"/>
        <v>pdf</v>
      </c>
      <c r="L241" s="2" t="s">
        <v>1127</v>
      </c>
      <c r="M241" s="91" t="str">
        <f t="shared" si="24"/>
        <v>pdf</v>
      </c>
      <c r="N241" s="2" t="s">
        <v>100</v>
      </c>
      <c r="O241" s="39" t="s">
        <v>1128</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755</v>
      </c>
      <c r="AG241" s="97" t="s">
        <v>755</v>
      </c>
      <c r="AH241" s="97" t="s">
        <v>1129</v>
      </c>
      <c r="AI241" s="97" t="s">
        <v>797</v>
      </c>
      <c r="AJ241" s="97" t="s">
        <v>1130</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1124</v>
      </c>
      <c r="BB241" s="54" t="s">
        <v>101</v>
      </c>
      <c r="BC241" s="79" t="s">
        <v>101</v>
      </c>
      <c r="BD241" s="53" t="s">
        <v>1125</v>
      </c>
      <c r="BE241" s="12" t="s">
        <v>1124</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x14ac:dyDescent="0.25">
      <c r="A242" s="1" t="s">
        <v>591</v>
      </c>
      <c r="B242" s="6" t="s">
        <v>1132</v>
      </c>
      <c r="C242" s="55" t="s">
        <v>691</v>
      </c>
      <c r="D242" s="1" t="s">
        <v>720</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x14ac:dyDescent="0.25">
      <c r="A243" s="1" t="s">
        <v>591</v>
      </c>
      <c r="B243" s="6" t="s">
        <v>1133</v>
      </c>
      <c r="C243" s="55" t="s">
        <v>691</v>
      </c>
      <c r="D243" s="1" t="s">
        <v>720</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x14ac:dyDescent="0.25">
      <c r="A244" s="1" t="s">
        <v>591</v>
      </c>
      <c r="B244" s="6" t="s">
        <v>1134</v>
      </c>
      <c r="C244" s="55" t="s">
        <v>691</v>
      </c>
      <c r="D244" s="1" t="s">
        <v>720</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x14ac:dyDescent="0.25">
      <c r="A245" s="1" t="s">
        <v>591</v>
      </c>
      <c r="B245" s="6">
        <v>151</v>
      </c>
      <c r="C245" s="86" t="s">
        <v>726</v>
      </c>
      <c r="D245" s="95" t="s">
        <v>1135</v>
      </c>
      <c r="E245" s="2">
        <v>2017</v>
      </c>
      <c r="F245" s="19" t="s">
        <v>1136</v>
      </c>
      <c r="G245" s="22" t="s">
        <v>1137</v>
      </c>
      <c r="H245" s="10" t="s">
        <v>1138</v>
      </c>
      <c r="I245" s="19" t="s">
        <v>1139</v>
      </c>
      <c r="J245" s="2" t="s">
        <v>1140</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1141</v>
      </c>
      <c r="M245" s="91" t="str">
        <f t="shared" si="24"/>
        <v>pdf</v>
      </c>
      <c r="N245" s="2" t="s">
        <v>100</v>
      </c>
      <c r="O245" s="39" t="s">
        <v>1142</v>
      </c>
      <c r="P245" s="13" t="str">
        <f t="shared" si="26"/>
        <v>Folder</v>
      </c>
      <c r="Q245" s="90">
        <v>9000</v>
      </c>
      <c r="R245" s="90">
        <v>4000</v>
      </c>
      <c r="S245" s="90">
        <v>2000</v>
      </c>
      <c r="T245" s="19" t="s">
        <v>1143</v>
      </c>
      <c r="U245" s="2" t="s">
        <v>102</v>
      </c>
      <c r="V245" s="7" t="s">
        <v>101</v>
      </c>
      <c r="W245" s="2" t="s">
        <v>103</v>
      </c>
      <c r="X245" s="2" t="s">
        <v>103</v>
      </c>
      <c r="Y245" s="2" t="s">
        <v>103</v>
      </c>
      <c r="Z245" s="2" t="s">
        <v>103</v>
      </c>
      <c r="AA245" s="2" t="s">
        <v>102</v>
      </c>
      <c r="AB245" s="18" t="s">
        <v>103</v>
      </c>
      <c r="AC245" s="7" t="s">
        <v>357</v>
      </c>
      <c r="AD245" s="4" t="s">
        <v>1144</v>
      </c>
      <c r="AE245" s="2" t="s">
        <v>121</v>
      </c>
      <c r="AF245" s="61" t="s">
        <v>1145</v>
      </c>
      <c r="AG245" s="10" t="s">
        <v>1146</v>
      </c>
      <c r="AH245" s="10" t="s">
        <v>1147</v>
      </c>
      <c r="AI245" s="10" t="s">
        <v>1148</v>
      </c>
      <c r="AJ245" s="10" t="s">
        <v>391</v>
      </c>
      <c r="AL245" s="2" t="s">
        <v>1149</v>
      </c>
      <c r="AM245" s="2" t="str">
        <f t="shared" si="28"/>
        <v/>
      </c>
      <c r="AN245" s="14" t="str">
        <f t="shared" si="27"/>
        <v>Folder</v>
      </c>
      <c r="AO245" s="15">
        <v>0</v>
      </c>
      <c r="AQ245" s="54" t="s">
        <v>101</v>
      </c>
      <c r="AR245" s="50" t="str">
        <f t="shared" si="25"/>
        <v>GTF.151</v>
      </c>
      <c r="AS245" s="50" t="str">
        <f t="shared" si="29"/>
        <v>GTF_R</v>
      </c>
      <c r="AT245" s="50" t="s">
        <v>1150</v>
      </c>
      <c r="AU245" s="12" t="s">
        <v>102</v>
      </c>
      <c r="AV245" s="12" t="s">
        <v>103</v>
      </c>
      <c r="AW245" s="12" t="s">
        <v>103</v>
      </c>
      <c r="AX245" s="50" t="s">
        <v>334</v>
      </c>
      <c r="AY245" s="104"/>
      <c r="AZ245" s="104" t="s">
        <v>186</v>
      </c>
      <c r="BA245" s="54" t="s">
        <v>1037</v>
      </c>
      <c r="BB245" s="54" t="s">
        <v>1151</v>
      </c>
      <c r="BC245" s="54" t="s">
        <v>1152</v>
      </c>
      <c r="BD245" s="53" t="s">
        <v>215</v>
      </c>
      <c r="BE245" s="50" t="s">
        <v>1153</v>
      </c>
      <c r="BF245" s="54" t="s">
        <v>102</v>
      </c>
      <c r="BG245" s="54" t="s">
        <v>1037</v>
      </c>
      <c r="BH245" s="54" t="s">
        <v>1154</v>
      </c>
      <c r="BI245" s="80" t="s">
        <v>1155</v>
      </c>
      <c r="BJ245" s="81" t="s">
        <v>97</v>
      </c>
      <c r="BK245" s="82" t="s">
        <v>1156</v>
      </c>
      <c r="BL245" s="54" t="s">
        <v>101</v>
      </c>
      <c r="BM245" s="54" t="s">
        <v>1037</v>
      </c>
      <c r="BN245" s="54" t="s">
        <v>1157</v>
      </c>
      <c r="BO245" s="82" t="s">
        <v>1158</v>
      </c>
      <c r="BP245" s="80" t="s">
        <v>1159</v>
      </c>
      <c r="BQ245" s="82" t="s">
        <v>1160</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1161</v>
      </c>
    </row>
    <row r="246" spans="1:90" ht="21.75" customHeight="1" x14ac:dyDescent="0.25">
      <c r="A246" s="1" t="s">
        <v>591</v>
      </c>
      <c r="B246" s="6" t="s">
        <v>1162</v>
      </c>
      <c r="C246" s="23" t="s">
        <v>92</v>
      </c>
      <c r="D246" t="s">
        <v>1163</v>
      </c>
      <c r="E246" s="2">
        <v>2017</v>
      </c>
      <c r="F246" s="10" t="s">
        <v>1021</v>
      </c>
      <c r="G246" s="2" t="s">
        <v>562</v>
      </c>
      <c r="H246" s="2" t="s">
        <v>96</v>
      </c>
      <c r="I246" s="10" t="s">
        <v>97</v>
      </c>
      <c r="J246" s="2" t="s">
        <v>1164</v>
      </c>
      <c r="K246" s="91" t="str">
        <f t="shared" si="23"/>
        <v>pdf</v>
      </c>
      <c r="L246" s="2" t="s">
        <v>1165</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1021</v>
      </c>
      <c r="BB246" s="54" t="s">
        <v>101</v>
      </c>
      <c r="BC246" s="12" t="s">
        <v>562</v>
      </c>
      <c r="BD246" s="54" t="s">
        <v>97</v>
      </c>
      <c r="BE246" s="54" t="s">
        <v>1021</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x14ac:dyDescent="0.25">
      <c r="A247" s="1" t="s">
        <v>591</v>
      </c>
      <c r="B247" s="6" t="s">
        <v>1166</v>
      </c>
      <c r="C247" s="23" t="s">
        <v>730</v>
      </c>
      <c r="D247" t="s">
        <v>1167</v>
      </c>
      <c r="E247" s="2">
        <v>2017</v>
      </c>
      <c r="F247" s="10" t="s">
        <v>115</v>
      </c>
      <c r="G247" s="2" t="s">
        <v>806</v>
      </c>
      <c r="H247" s="2" t="s">
        <v>96</v>
      </c>
      <c r="I247" s="10" t="s">
        <v>97</v>
      </c>
      <c r="J247" s="2" t="s">
        <v>1168</v>
      </c>
      <c r="K247" s="91" t="str">
        <f t="shared" si="23"/>
        <v>pdf</v>
      </c>
      <c r="L247" s="2" t="s">
        <v>1169</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1170</v>
      </c>
      <c r="AZ247" s="104" t="s">
        <v>142</v>
      </c>
      <c r="BA247" s="54" t="s">
        <v>115</v>
      </c>
      <c r="BB247" s="54" t="s">
        <v>101</v>
      </c>
      <c r="BC247" s="12" t="s">
        <v>806</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x14ac:dyDescent="0.25">
      <c r="A248" s="1" t="s">
        <v>591</v>
      </c>
      <c r="B248" s="6" t="s">
        <v>1171</v>
      </c>
      <c r="C248" s="23" t="s">
        <v>203</v>
      </c>
      <c r="D248" t="s">
        <v>316</v>
      </c>
      <c r="E248" s="2">
        <v>2018</v>
      </c>
      <c r="F248" s="10" t="s">
        <v>1021</v>
      </c>
      <c r="G248" s="2" t="s">
        <v>562</v>
      </c>
      <c r="H248" s="2" t="s">
        <v>96</v>
      </c>
      <c r="I248" s="10" t="s">
        <v>97</v>
      </c>
      <c r="J248" s="2" t="s">
        <v>1172</v>
      </c>
      <c r="K248" s="91" t="str">
        <f t="shared" si="23"/>
        <v>pdf</v>
      </c>
      <c r="L248" s="2" t="s">
        <v>1061</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1021</v>
      </c>
      <c r="BB248" s="54" t="s">
        <v>101</v>
      </c>
      <c r="BC248" s="12" t="s">
        <v>562</v>
      </c>
      <c r="BD248" s="54" t="s">
        <v>97</v>
      </c>
      <c r="BE248" s="54" t="s">
        <v>1021</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x14ac:dyDescent="0.25">
      <c r="A249" s="1" t="s">
        <v>591</v>
      </c>
      <c r="B249" s="6" t="s">
        <v>1173</v>
      </c>
      <c r="C249" s="23" t="s">
        <v>92</v>
      </c>
      <c r="D249" t="s">
        <v>1174</v>
      </c>
      <c r="E249" s="2">
        <v>2017</v>
      </c>
      <c r="F249" s="10" t="s">
        <v>94</v>
      </c>
      <c r="G249" s="2" t="s">
        <v>562</v>
      </c>
      <c r="H249" s="2" t="s">
        <v>96</v>
      </c>
      <c r="I249" s="10" t="s">
        <v>97</v>
      </c>
      <c r="J249" s="2" t="s">
        <v>1175</v>
      </c>
      <c r="K249" s="91" t="str">
        <f t="shared" si="23"/>
        <v>pdf</v>
      </c>
      <c r="L249" s="2" t="s">
        <v>1176</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x14ac:dyDescent="0.25">
      <c r="A250" s="1" t="s">
        <v>591</v>
      </c>
      <c r="B250" s="6" t="s">
        <v>1177</v>
      </c>
      <c r="C250" s="23" t="s">
        <v>92</v>
      </c>
      <c r="D250" t="s">
        <v>1083</v>
      </c>
      <c r="E250" s="2">
        <v>2018</v>
      </c>
      <c r="F250" s="10" t="s">
        <v>94</v>
      </c>
      <c r="G250" s="2" t="s">
        <v>1178</v>
      </c>
      <c r="H250" s="2" t="s">
        <v>96</v>
      </c>
      <c r="I250" s="10" t="s">
        <v>97</v>
      </c>
      <c r="J250" s="2" t="s">
        <v>1179</v>
      </c>
      <c r="K250" s="91" t="str">
        <f t="shared" si="23"/>
        <v>pdf</v>
      </c>
      <c r="L250" s="2" t="s">
        <v>1180</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795</v>
      </c>
      <c r="AG250" s="24" t="s">
        <v>795</v>
      </c>
      <c r="AH250" s="24" t="s">
        <v>796</v>
      </c>
      <c r="AI250" s="24" t="s">
        <v>797</v>
      </c>
      <c r="AJ250" s="24" t="s">
        <v>699</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1178</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x14ac:dyDescent="0.25">
      <c r="A251" s="1" t="s">
        <v>591</v>
      </c>
      <c r="B251" s="6" t="s">
        <v>1181</v>
      </c>
      <c r="C251" s="23" t="s">
        <v>92</v>
      </c>
      <c r="D251" t="s">
        <v>1182</v>
      </c>
      <c r="E251" s="2">
        <v>2018</v>
      </c>
      <c r="F251" s="10" t="s">
        <v>94</v>
      </c>
      <c r="G251" s="2" t="s">
        <v>562</v>
      </c>
      <c r="H251" s="2" t="s">
        <v>96</v>
      </c>
      <c r="I251" s="10" t="s">
        <v>97</v>
      </c>
      <c r="J251" s="2" t="s">
        <v>1183</v>
      </c>
      <c r="K251" s="91" t="str">
        <f t="shared" si="23"/>
        <v>pdf</v>
      </c>
      <c r="L251" s="2" t="s">
        <v>1184</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811</v>
      </c>
      <c r="AG251" s="24" t="s">
        <v>697</v>
      </c>
      <c r="AH251" s="24" t="s">
        <v>1129</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x14ac:dyDescent="0.25">
      <c r="A252" s="1" t="s">
        <v>591</v>
      </c>
      <c r="B252" s="6" t="s">
        <v>1185</v>
      </c>
      <c r="C252" s="23" t="s">
        <v>92</v>
      </c>
      <c r="D252" t="s">
        <v>1182</v>
      </c>
      <c r="E252" s="2">
        <v>2018</v>
      </c>
      <c r="F252" s="10" t="s">
        <v>94</v>
      </c>
      <c r="G252" s="2" t="s">
        <v>214</v>
      </c>
      <c r="H252" s="2" t="s">
        <v>96</v>
      </c>
      <c r="I252" s="10" t="s">
        <v>215</v>
      </c>
      <c r="J252" s="2" t="s">
        <v>1186</v>
      </c>
      <c r="K252" s="91" t="str">
        <f t="shared" si="23"/>
        <v>pdf</v>
      </c>
      <c r="L252" s="2" t="s">
        <v>1187</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811</v>
      </c>
      <c r="AG252" s="24" t="s">
        <v>697</v>
      </c>
      <c r="AH252" s="24" t="s">
        <v>1129</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x14ac:dyDescent="0.25">
      <c r="A253" s="1" t="s">
        <v>591</v>
      </c>
      <c r="B253" s="6" t="s">
        <v>1188</v>
      </c>
      <c r="C253" s="23" t="s">
        <v>92</v>
      </c>
      <c r="D253" t="s">
        <v>1182</v>
      </c>
      <c r="E253" s="2">
        <v>2018</v>
      </c>
      <c r="F253" s="10" t="s">
        <v>94</v>
      </c>
      <c r="G253" s="2" t="s">
        <v>562</v>
      </c>
      <c r="H253" s="2" t="s">
        <v>96</v>
      </c>
      <c r="I253" s="10" t="s">
        <v>97</v>
      </c>
      <c r="J253" s="2" t="s">
        <v>1189</v>
      </c>
      <c r="K253" s="91" t="str">
        <f t="shared" si="23"/>
        <v>pdf</v>
      </c>
      <c r="L253" s="2" t="s">
        <v>1184</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811</v>
      </c>
      <c r="AG253" s="24" t="s">
        <v>697</v>
      </c>
      <c r="AH253" s="24" t="s">
        <v>1129</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x14ac:dyDescent="0.25">
      <c r="A254" s="1" t="s">
        <v>591</v>
      </c>
      <c r="B254" s="6" t="s">
        <v>1190</v>
      </c>
      <c r="C254" s="23" t="s">
        <v>92</v>
      </c>
      <c r="D254" t="s">
        <v>1182</v>
      </c>
      <c r="E254" s="2">
        <v>2018</v>
      </c>
      <c r="F254" s="10" t="s">
        <v>94</v>
      </c>
      <c r="G254" s="2" t="s">
        <v>214</v>
      </c>
      <c r="H254" s="2" t="s">
        <v>96</v>
      </c>
      <c r="I254" s="10" t="s">
        <v>215</v>
      </c>
      <c r="J254" s="2" t="s">
        <v>1191</v>
      </c>
      <c r="K254" s="91" t="str">
        <f t="shared" si="23"/>
        <v>pdf</v>
      </c>
      <c r="L254" s="2" t="s">
        <v>1187</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811</v>
      </c>
      <c r="AG254" s="24" t="s">
        <v>697</v>
      </c>
      <c r="AH254" s="24" t="s">
        <v>1129</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x14ac:dyDescent="0.25">
      <c r="A255" s="1" t="s">
        <v>591</v>
      </c>
      <c r="B255" s="6" t="s">
        <v>1192</v>
      </c>
      <c r="C255" s="23" t="s">
        <v>92</v>
      </c>
      <c r="D255" t="s">
        <v>1182</v>
      </c>
      <c r="E255" s="2">
        <v>2018</v>
      </c>
      <c r="F255" s="10" t="s">
        <v>94</v>
      </c>
      <c r="G255" s="2" t="s">
        <v>562</v>
      </c>
      <c r="H255" s="2" t="s">
        <v>96</v>
      </c>
      <c r="I255" s="10" t="s">
        <v>97</v>
      </c>
      <c r="J255" s="2" t="s">
        <v>1193</v>
      </c>
      <c r="K255" s="91" t="str">
        <f t="shared" si="23"/>
        <v>pdf</v>
      </c>
      <c r="L255" s="2" t="s">
        <v>1184</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811</v>
      </c>
      <c r="AG255" s="24" t="s">
        <v>697</v>
      </c>
      <c r="AH255" s="24" t="s">
        <v>1129</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x14ac:dyDescent="0.25">
      <c r="A256" s="1" t="s">
        <v>591</v>
      </c>
      <c r="B256" s="6" t="s">
        <v>1194</v>
      </c>
      <c r="C256" s="23" t="s">
        <v>92</v>
      </c>
      <c r="D256" t="s">
        <v>1195</v>
      </c>
      <c r="E256" s="2">
        <v>2018</v>
      </c>
      <c r="F256" s="10" t="s">
        <v>94</v>
      </c>
      <c r="G256" s="2" t="s">
        <v>214</v>
      </c>
      <c r="H256" s="2" t="s">
        <v>96</v>
      </c>
      <c r="I256" s="10" t="s">
        <v>215</v>
      </c>
      <c r="J256" s="2" t="s">
        <v>1196</v>
      </c>
      <c r="K256" s="91" t="str">
        <f t="shared" si="23"/>
        <v>pdf</v>
      </c>
      <c r="L256" s="2" t="s">
        <v>1187</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x14ac:dyDescent="0.25">
      <c r="A257" s="1" t="s">
        <v>591</v>
      </c>
      <c r="B257" s="6" t="s">
        <v>1197</v>
      </c>
      <c r="C257" s="23" t="s">
        <v>92</v>
      </c>
      <c r="D257" t="s">
        <v>1198</v>
      </c>
      <c r="E257" s="2">
        <v>2018</v>
      </c>
      <c r="F257" s="10" t="s">
        <v>94</v>
      </c>
      <c r="G257" s="2" t="s">
        <v>562</v>
      </c>
      <c r="H257" s="2" t="s">
        <v>96</v>
      </c>
      <c r="I257" s="10" t="s">
        <v>97</v>
      </c>
      <c r="J257" s="2" t="s">
        <v>1199</v>
      </c>
      <c r="K257" s="91" t="str">
        <f t="shared" si="23"/>
        <v>pdf</v>
      </c>
      <c r="L257" s="2" t="s">
        <v>1184</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1129</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x14ac:dyDescent="0.25">
      <c r="A258" s="1" t="s">
        <v>591</v>
      </c>
      <c r="B258" s="6" t="s">
        <v>1200</v>
      </c>
      <c r="C258" s="23" t="s">
        <v>92</v>
      </c>
      <c r="D258" t="s">
        <v>1201</v>
      </c>
      <c r="E258" s="2">
        <v>2018</v>
      </c>
      <c r="F258" s="10" t="s">
        <v>94</v>
      </c>
      <c r="G258" s="2" t="s">
        <v>562</v>
      </c>
      <c r="H258" s="2" t="s">
        <v>96</v>
      </c>
      <c r="I258" s="10" t="s">
        <v>97</v>
      </c>
      <c r="J258" s="2" t="s">
        <v>1202</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x14ac:dyDescent="0.25">
      <c r="A259" s="1" t="s">
        <v>591</v>
      </c>
      <c r="B259" s="6" t="s">
        <v>1203</v>
      </c>
      <c r="C259" s="23" t="s">
        <v>203</v>
      </c>
      <c r="D259" t="s">
        <v>1204</v>
      </c>
      <c r="E259" s="2">
        <v>2018</v>
      </c>
      <c r="F259" s="10" t="s">
        <v>94</v>
      </c>
      <c r="G259" s="2" t="s">
        <v>562</v>
      </c>
      <c r="H259" s="2" t="s">
        <v>96</v>
      </c>
      <c r="I259" s="10" t="s">
        <v>97</v>
      </c>
      <c r="J259" s="2" t="s">
        <v>1205</v>
      </c>
      <c r="K259" s="91" t="str">
        <f t="shared" si="30"/>
        <v>pdf</v>
      </c>
      <c r="L259" s="2" t="s">
        <v>1061</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x14ac:dyDescent="0.25">
      <c r="A260" s="1" t="s">
        <v>591</v>
      </c>
      <c r="B260" s="6" t="s">
        <v>1206</v>
      </c>
      <c r="C260" s="23" t="s">
        <v>92</v>
      </c>
      <c r="D260" t="s">
        <v>784</v>
      </c>
      <c r="E260" s="2">
        <v>2018</v>
      </c>
      <c r="F260" s="10" t="s">
        <v>94</v>
      </c>
      <c r="G260" s="2" t="s">
        <v>562</v>
      </c>
      <c r="H260" s="2" t="s">
        <v>96</v>
      </c>
      <c r="I260" s="10" t="s">
        <v>97</v>
      </c>
      <c r="J260" s="2" t="s">
        <v>1207</v>
      </c>
      <c r="K260" s="91" t="str">
        <f t="shared" si="30"/>
        <v>pdf</v>
      </c>
      <c r="L260" s="2" t="s">
        <v>1208</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788</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x14ac:dyDescent="0.25">
      <c r="A261" s="1" t="s">
        <v>591</v>
      </c>
      <c r="B261" s="6" t="s">
        <v>1209</v>
      </c>
      <c r="C261" s="23" t="s">
        <v>203</v>
      </c>
      <c r="D261" t="s">
        <v>1210</v>
      </c>
      <c r="E261" s="2">
        <v>2019</v>
      </c>
      <c r="F261" s="10" t="s">
        <v>1021</v>
      </c>
      <c r="G261" s="2" t="s">
        <v>1211</v>
      </c>
      <c r="H261" s="2" t="s">
        <v>96</v>
      </c>
      <c r="I261" s="10" t="s">
        <v>215</v>
      </c>
      <c r="J261" s="2" t="s">
        <v>1212</v>
      </c>
      <c r="K261" s="91" t="str">
        <f t="shared" si="30"/>
        <v>pdf</v>
      </c>
      <c r="L261" s="2" t="s">
        <v>1019</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1021</v>
      </c>
      <c r="BB261" s="54" t="s">
        <v>101</v>
      </c>
      <c r="BC261" s="12" t="s">
        <v>1211</v>
      </c>
      <c r="BD261" s="54" t="s">
        <v>215</v>
      </c>
      <c r="BE261" s="54" t="s">
        <v>1021</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x14ac:dyDescent="0.25">
      <c r="A262" s="1" t="s">
        <v>591</v>
      </c>
      <c r="B262" s="6" t="s">
        <v>1213</v>
      </c>
      <c r="C262" s="23" t="s">
        <v>92</v>
      </c>
      <c r="D262" t="s">
        <v>1043</v>
      </c>
      <c r="E262" s="2">
        <v>2019</v>
      </c>
      <c r="F262" s="10" t="s">
        <v>1021</v>
      </c>
      <c r="G262" s="2" t="s">
        <v>562</v>
      </c>
      <c r="H262" s="2" t="s">
        <v>96</v>
      </c>
      <c r="I262" s="10" t="s">
        <v>97</v>
      </c>
      <c r="J262" s="2" t="s">
        <v>1214</v>
      </c>
      <c r="K262" s="91" t="str">
        <f t="shared" si="30"/>
        <v>pdf</v>
      </c>
      <c r="L262" s="2" t="s">
        <v>1215</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684</v>
      </c>
      <c r="AZ262" s="104" t="s">
        <v>142</v>
      </c>
      <c r="BA262" s="54" t="s">
        <v>1021</v>
      </c>
      <c r="BB262" s="54" t="s">
        <v>101</v>
      </c>
      <c r="BC262" s="12" t="s">
        <v>562</v>
      </c>
      <c r="BD262" s="54" t="s">
        <v>97</v>
      </c>
      <c r="BE262" s="54" t="s">
        <v>1021</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x14ac:dyDescent="0.25">
      <c r="A263" s="1" t="s">
        <v>591</v>
      </c>
      <c r="B263" s="6" t="s">
        <v>1216</v>
      </c>
      <c r="C263" s="23" t="s">
        <v>730</v>
      </c>
      <c r="D263" t="s">
        <v>292</v>
      </c>
      <c r="E263" s="2">
        <v>2019</v>
      </c>
      <c r="F263" s="10" t="s">
        <v>115</v>
      </c>
      <c r="G263" s="2" t="s">
        <v>1217</v>
      </c>
      <c r="H263" s="2" t="s">
        <v>873</v>
      </c>
      <c r="I263" s="10" t="s">
        <v>97</v>
      </c>
      <c r="J263" s="2" t="s">
        <v>1218</v>
      </c>
      <c r="K263" s="91" t="str">
        <f t="shared" si="30"/>
        <v>pdf</v>
      </c>
      <c r="L263" s="2" t="s">
        <v>1219</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1217</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x14ac:dyDescent="0.25">
      <c r="A264" s="1" t="s">
        <v>591</v>
      </c>
      <c r="B264" s="6" t="s">
        <v>1220</v>
      </c>
      <c r="C264" s="23" t="s">
        <v>92</v>
      </c>
      <c r="D264" t="s">
        <v>1221</v>
      </c>
      <c r="E264" s="2">
        <v>2019</v>
      </c>
      <c r="F264" s="10" t="s">
        <v>1021</v>
      </c>
      <c r="G264" s="2" t="s">
        <v>1222</v>
      </c>
      <c r="H264" s="2" t="s">
        <v>96</v>
      </c>
      <c r="I264" s="10" t="s">
        <v>97</v>
      </c>
      <c r="J264" s="2" t="s">
        <v>1223</v>
      </c>
      <c r="K264" s="91" t="str">
        <f t="shared" si="30"/>
        <v>pdf</v>
      </c>
      <c r="L264" s="2" t="s">
        <v>1224</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1225</v>
      </c>
      <c r="AZ264" s="104" t="s">
        <v>107</v>
      </c>
      <c r="BA264" s="54" t="s">
        <v>1021</v>
      </c>
      <c r="BB264" s="54" t="s">
        <v>101</v>
      </c>
      <c r="BC264" s="12" t="s">
        <v>1222</v>
      </c>
      <c r="BD264" s="54" t="s">
        <v>97</v>
      </c>
      <c r="BE264" s="54" t="s">
        <v>1021</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x14ac:dyDescent="0.25">
      <c r="A265" s="1" t="s">
        <v>591</v>
      </c>
      <c r="B265" s="6" t="s">
        <v>1226</v>
      </c>
      <c r="C265" s="23" t="s">
        <v>92</v>
      </c>
      <c r="D265" t="s">
        <v>1221</v>
      </c>
      <c r="E265" s="2">
        <v>2019</v>
      </c>
      <c r="F265" s="10" t="s">
        <v>1021</v>
      </c>
      <c r="G265" s="2" t="s">
        <v>1222</v>
      </c>
      <c r="H265" s="2" t="s">
        <v>96</v>
      </c>
      <c r="I265" s="10" t="s">
        <v>97</v>
      </c>
      <c r="J265" s="2" t="s">
        <v>1223</v>
      </c>
      <c r="K265" s="91" t="str">
        <f t="shared" si="30"/>
        <v>pdf</v>
      </c>
      <c r="L265" s="2" t="s">
        <v>1227</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1225</v>
      </c>
      <c r="AZ265" s="104" t="s">
        <v>107</v>
      </c>
      <c r="BA265" s="54" t="s">
        <v>1021</v>
      </c>
      <c r="BB265" s="54" t="s">
        <v>101</v>
      </c>
      <c r="BC265" s="12" t="s">
        <v>1222</v>
      </c>
      <c r="BD265" s="54" t="s">
        <v>97</v>
      </c>
      <c r="BE265" s="54" t="s">
        <v>1021</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x14ac:dyDescent="0.25">
      <c r="A266" s="1" t="s">
        <v>591</v>
      </c>
      <c r="B266" s="6">
        <v>172</v>
      </c>
      <c r="C266" s="86" t="s">
        <v>726</v>
      </c>
      <c r="D266" s="95" t="s">
        <v>1028</v>
      </c>
      <c r="E266" s="2">
        <v>2019</v>
      </c>
      <c r="F266" s="19" t="s">
        <v>1228</v>
      </c>
      <c r="G266" s="19" t="s">
        <v>1229</v>
      </c>
      <c r="H266" s="19" t="s">
        <v>1230</v>
      </c>
      <c r="I266" s="19" t="s">
        <v>1231</v>
      </c>
      <c r="J266" s="2" t="s">
        <v>1232</v>
      </c>
      <c r="K266" s="91" t="str">
        <f t="shared" si="30"/>
        <v>pdf</v>
      </c>
      <c r="L266" s="2" t="s">
        <v>1233</v>
      </c>
      <c r="M266" s="91" t="str">
        <f t="shared" si="31"/>
        <v>pdf</v>
      </c>
      <c r="N266" s="2" t="s">
        <v>100</v>
      </c>
      <c r="O266" s="6" t="s">
        <v>1234</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751</v>
      </c>
      <c r="AD266" s="4" t="s">
        <v>1235</v>
      </c>
      <c r="AE266" s="2" t="s">
        <v>141</v>
      </c>
      <c r="AF266" s="61" t="s">
        <v>755</v>
      </c>
      <c r="AG266" s="10" t="s">
        <v>1236</v>
      </c>
      <c r="AH266" s="10" t="s">
        <v>1237</v>
      </c>
      <c r="AI266" s="10" t="s">
        <v>1238</v>
      </c>
      <c r="AJ266" s="10" t="s">
        <v>1239</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1240</v>
      </c>
      <c r="AZ266" s="104" t="s">
        <v>107</v>
      </c>
      <c r="BA266" s="12" t="s">
        <v>702</v>
      </c>
      <c r="BB266" s="54" t="s">
        <v>1241</v>
      </c>
      <c r="BC266" s="53" t="s">
        <v>1242</v>
      </c>
      <c r="BD266" s="53" t="s">
        <v>634</v>
      </c>
      <c r="BE266" s="50" t="str">
        <f>TabelladatiSinottico[[#This Row],[Head1]]&amp;"_"&amp;TabelladatiSinottico[[#This Row],[Cartridge1]]</f>
        <v>M5H_XTHA0010</v>
      </c>
      <c r="BF266" s="54" t="s">
        <v>102</v>
      </c>
      <c r="BG266" s="50" t="s">
        <v>1021</v>
      </c>
      <c r="BH266" s="54" t="s">
        <v>1243</v>
      </c>
      <c r="BI266" s="12" t="s">
        <v>1244</v>
      </c>
      <c r="BJ266" s="12" t="s">
        <v>1245</v>
      </c>
      <c r="BK266" s="50" t="str">
        <f>TabelladatiSinottico[[#This Row],[Head2]]&amp;"_"&amp;TabelladatiSinottico[[#This Row],[Cartridge2]]</f>
        <v>M5S_XTSA0008</v>
      </c>
      <c r="BL266" s="54" t="s">
        <v>101</v>
      </c>
      <c r="BM266" s="50" t="s">
        <v>1246</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1242</v>
      </c>
      <c r="BV266" s="12" t="s">
        <v>634</v>
      </c>
      <c r="BW266" s="50" t="str">
        <f>TabelladatiSinottico[[#This Row],[Head4]]&amp;"_"&amp;TabelladatiSinottico[[#This Row],[Cartridge4]]</f>
        <v>MRH_XTHA0012</v>
      </c>
      <c r="BX266" s="54" t="s">
        <v>101</v>
      </c>
      <c r="BY266" s="12" t="s">
        <v>702</v>
      </c>
      <c r="BZ266" s="54" t="s">
        <v>1151</v>
      </c>
      <c r="CA266" s="53" t="s">
        <v>1251</v>
      </c>
      <c r="CB266" s="12" t="s">
        <v>1245</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x14ac:dyDescent="0.25">
      <c r="A267" s="1" t="s">
        <v>591</v>
      </c>
      <c r="B267" s="6">
        <v>173</v>
      </c>
      <c r="C267" s="86" t="s">
        <v>726</v>
      </c>
      <c r="D267" s="95" t="s">
        <v>1028</v>
      </c>
      <c r="E267" s="2">
        <v>2019</v>
      </c>
      <c r="F267" s="19" t="s">
        <v>1228</v>
      </c>
      <c r="G267" s="19" t="s">
        <v>1229</v>
      </c>
      <c r="H267" s="19" t="s">
        <v>1230</v>
      </c>
      <c r="I267" s="19" t="s">
        <v>1231</v>
      </c>
      <c r="J267" s="2" t="s">
        <v>1232</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1233</v>
      </c>
      <c r="M267" s="91" t="str">
        <f t="shared" si="31"/>
        <v>pdf</v>
      </c>
      <c r="N267" s="2" t="s">
        <v>100</v>
      </c>
      <c r="O267" s="6" t="s">
        <v>1234</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751</v>
      </c>
      <c r="AD267" s="4" t="s">
        <v>1235</v>
      </c>
      <c r="AE267" s="2" t="s">
        <v>141</v>
      </c>
      <c r="AF267" s="61" t="s">
        <v>755</v>
      </c>
      <c r="AG267" s="10" t="s">
        <v>1236</v>
      </c>
      <c r="AH267" s="10" t="s">
        <v>1237</v>
      </c>
      <c r="AI267" s="10" t="s">
        <v>1238</v>
      </c>
      <c r="AJ267" s="10" t="s">
        <v>1239</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1240</v>
      </c>
      <c r="AZ267" s="104" t="s">
        <v>107</v>
      </c>
      <c r="BA267" s="12" t="s">
        <v>702</v>
      </c>
      <c r="BB267" s="54" t="s">
        <v>1241</v>
      </c>
      <c r="BC267" s="53" t="s">
        <v>1242</v>
      </c>
      <c r="BD267" s="53" t="s">
        <v>634</v>
      </c>
      <c r="BE267" s="50" t="str">
        <f>TabelladatiSinottico[[#This Row],[Head1]]&amp;"_"&amp;TabelladatiSinottico[[#This Row],[Cartridge1]]</f>
        <v>M5H_XTHA0010</v>
      </c>
      <c r="BF267" s="54" t="s">
        <v>102</v>
      </c>
      <c r="BG267" s="50" t="s">
        <v>1021</v>
      </c>
      <c r="BH267" s="54" t="s">
        <v>1243</v>
      </c>
      <c r="BI267" s="12" t="s">
        <v>1244</v>
      </c>
      <c r="BJ267" s="12" t="s">
        <v>1245</v>
      </c>
      <c r="BK267" s="50" t="str">
        <f>TabelladatiSinottico[[#This Row],[Head2]]&amp;"_"&amp;TabelladatiSinottico[[#This Row],[Cartridge2]]</f>
        <v>M5S_XTSA0008</v>
      </c>
      <c r="BL267" s="54" t="s">
        <v>101</v>
      </c>
      <c r="BM267" s="50" t="s">
        <v>1246</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1242</v>
      </c>
      <c r="BV267" s="12" t="s">
        <v>634</v>
      </c>
      <c r="BW267" s="50" t="str">
        <f>TabelladatiSinottico[[#This Row],[Head4]]&amp;"_"&amp;TabelladatiSinottico[[#This Row],[Cartridge4]]</f>
        <v>MRH_XTHA0012</v>
      </c>
      <c r="BX267" s="54" t="s">
        <v>101</v>
      </c>
      <c r="BY267" s="12" t="s">
        <v>702</v>
      </c>
      <c r="BZ267" s="54" t="s">
        <v>1151</v>
      </c>
      <c r="CA267" s="53" t="s">
        <v>1251</v>
      </c>
      <c r="CB267" s="12" t="s">
        <v>1245</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x14ac:dyDescent="0.25">
      <c r="A268" s="1" t="s">
        <v>591</v>
      </c>
      <c r="B268" s="6" t="s">
        <v>1253</v>
      </c>
      <c r="C268" s="23" t="s">
        <v>92</v>
      </c>
      <c r="D268" t="s">
        <v>1254</v>
      </c>
      <c r="E268" s="2">
        <v>2018</v>
      </c>
      <c r="F268" s="10" t="s">
        <v>94</v>
      </c>
      <c r="G268" s="2" t="s">
        <v>214</v>
      </c>
      <c r="H268" s="2" t="s">
        <v>96</v>
      </c>
      <c r="I268" s="10" t="s">
        <v>1255</v>
      </c>
      <c r="J268" s="2" t="s">
        <v>1256</v>
      </c>
      <c r="K268" s="91" t="str">
        <f t="shared" si="30"/>
        <v>pdf</v>
      </c>
      <c r="L268" s="2" t="s">
        <v>1187</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x14ac:dyDescent="0.25">
      <c r="A269" s="1" t="s">
        <v>591</v>
      </c>
      <c r="B269" s="6" t="s">
        <v>1257</v>
      </c>
      <c r="C269" s="23" t="s">
        <v>92</v>
      </c>
      <c r="D269" t="s">
        <v>1258</v>
      </c>
      <c r="E269" s="2">
        <v>2018</v>
      </c>
      <c r="F269" s="10" t="s">
        <v>94</v>
      </c>
      <c r="G269" s="2" t="s">
        <v>214</v>
      </c>
      <c r="H269" s="2" t="s">
        <v>96</v>
      </c>
      <c r="I269" s="10" t="s">
        <v>1259</v>
      </c>
      <c r="J269" s="2" t="s">
        <v>1260</v>
      </c>
      <c r="K269" s="91" t="str">
        <f t="shared" si="30"/>
        <v>pdf</v>
      </c>
      <c r="L269" s="2" t="s">
        <v>1187</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x14ac:dyDescent="0.25">
      <c r="A270" s="1" t="s">
        <v>591</v>
      </c>
      <c r="B270" s="6" t="s">
        <v>1263</v>
      </c>
      <c r="C270" s="23" t="s">
        <v>726</v>
      </c>
      <c r="D270" t="s">
        <v>727</v>
      </c>
      <c r="E270" s="2">
        <v>2019</v>
      </c>
      <c r="F270" s="10" t="s">
        <v>94</v>
      </c>
      <c r="G270" s="2" t="s">
        <v>562</v>
      </c>
      <c r="H270" s="2" t="s">
        <v>873</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795</v>
      </c>
      <c r="AG270" s="24" t="s">
        <v>795</v>
      </c>
      <c r="AH270" s="24" t="s">
        <v>1129</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x14ac:dyDescent="0.25">
      <c r="A271" s="1" t="s">
        <v>591</v>
      </c>
      <c r="B271" s="6" t="s">
        <v>1266</v>
      </c>
      <c r="C271" s="23" t="s">
        <v>691</v>
      </c>
      <c r="D271" t="s">
        <v>1267</v>
      </c>
      <c r="E271" s="2">
        <v>2018</v>
      </c>
      <c r="F271" s="10" t="s">
        <v>1021</v>
      </c>
      <c r="G271" s="2" t="s">
        <v>101</v>
      </c>
      <c r="H271" s="2" t="s">
        <v>873</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1021</v>
      </c>
      <c r="BB271" s="54" t="s">
        <v>101</v>
      </c>
      <c r="BC271" s="12" t="s">
        <v>101</v>
      </c>
      <c r="BD271" s="54" t="s">
        <v>97</v>
      </c>
      <c r="BE271" s="54" t="s">
        <v>1021</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x14ac:dyDescent="0.25">
      <c r="A272" s="1" t="s">
        <v>591</v>
      </c>
      <c r="B272" s="6" t="s">
        <v>1268</v>
      </c>
      <c r="C272" s="23" t="s">
        <v>691</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x14ac:dyDescent="0.25">
      <c r="A273" s="1" t="s">
        <v>591</v>
      </c>
      <c r="B273" s="6" t="s">
        <v>1269</v>
      </c>
      <c r="C273" s="23" t="s">
        <v>203</v>
      </c>
      <c r="D273" t="s">
        <v>1270</v>
      </c>
      <c r="E273" s="2">
        <v>2019</v>
      </c>
      <c r="F273" s="10" t="s">
        <v>94</v>
      </c>
      <c r="G273" s="2" t="s">
        <v>214</v>
      </c>
      <c r="H273" s="2" t="s">
        <v>96</v>
      </c>
      <c r="I273" s="10" t="s">
        <v>215</v>
      </c>
      <c r="J273" s="2" t="s">
        <v>1271</v>
      </c>
      <c r="K273" s="91" t="str">
        <f t="shared" si="30"/>
        <v>pdf</v>
      </c>
      <c r="L273" s="2" t="s">
        <v>1061</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x14ac:dyDescent="0.25">
      <c r="A274" s="1" t="s">
        <v>591</v>
      </c>
      <c r="B274" s="6" t="s">
        <v>1272</v>
      </c>
      <c r="C274" s="23" t="s">
        <v>92</v>
      </c>
      <c r="D274" t="s">
        <v>1273</v>
      </c>
      <c r="E274" s="2">
        <v>2019</v>
      </c>
      <c r="F274" s="10" t="s">
        <v>1274</v>
      </c>
      <c r="G274" s="2" t="s">
        <v>1211</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1211</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x14ac:dyDescent="0.25">
      <c r="A275" s="1" t="s">
        <v>591</v>
      </c>
      <c r="B275" s="6" t="s">
        <v>1278</v>
      </c>
      <c r="C275" s="23" t="s">
        <v>92</v>
      </c>
      <c r="D275" t="s">
        <v>1279</v>
      </c>
      <c r="E275" s="2">
        <v>2018</v>
      </c>
      <c r="F275" s="10" t="s">
        <v>1021</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1021</v>
      </c>
      <c r="BB275" s="54" t="s">
        <v>101</v>
      </c>
      <c r="BC275" s="12" t="s">
        <v>214</v>
      </c>
      <c r="BD275" s="54" t="s">
        <v>215</v>
      </c>
      <c r="BE275" s="54" t="s">
        <v>1021</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x14ac:dyDescent="0.25">
      <c r="A276" s="1" t="s">
        <v>591</v>
      </c>
      <c r="B276" s="6" t="s">
        <v>1282</v>
      </c>
      <c r="C276" s="23" t="s">
        <v>92</v>
      </c>
      <c r="D276" t="s">
        <v>1283</v>
      </c>
      <c r="E276" s="2">
        <v>2019</v>
      </c>
      <c r="F276" s="10" t="s">
        <v>94</v>
      </c>
      <c r="G276" s="2" t="s">
        <v>562</v>
      </c>
      <c r="H276" s="2" t="s">
        <v>96</v>
      </c>
      <c r="I276" s="10" t="s">
        <v>1245</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787</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839</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1245</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x14ac:dyDescent="0.25">
      <c r="A277" s="1" t="s">
        <v>591</v>
      </c>
      <c r="B277" s="6" t="s">
        <v>1293</v>
      </c>
      <c r="C277" s="23" t="s">
        <v>730</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x14ac:dyDescent="0.25">
      <c r="A278" s="1" t="s">
        <v>591</v>
      </c>
      <c r="B278" s="6" t="s">
        <v>1298</v>
      </c>
      <c r="C278" s="23" t="s">
        <v>691</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x14ac:dyDescent="0.25">
      <c r="A279" s="1" t="s">
        <v>591</v>
      </c>
      <c r="B279" s="6" t="s">
        <v>1300</v>
      </c>
      <c r="C279" s="23" t="s">
        <v>691</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x14ac:dyDescent="0.25">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811</v>
      </c>
      <c r="AG280" s="24" t="s">
        <v>697</v>
      </c>
      <c r="AH280" s="24" t="s">
        <v>1129</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x14ac:dyDescent="0.25">
      <c r="A281" s="1" t="s">
        <v>591</v>
      </c>
      <c r="B281" s="6" t="s">
        <v>1308</v>
      </c>
      <c r="C281" s="23" t="s">
        <v>691</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811</v>
      </c>
      <c r="AG281" s="24" t="s">
        <v>697</v>
      </c>
      <c r="AH281" s="24" t="s">
        <v>1129</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x14ac:dyDescent="0.25">
      <c r="A282" s="1" t="s">
        <v>591</v>
      </c>
      <c r="B282" s="6" t="s">
        <v>1310</v>
      </c>
      <c r="C282" s="23" t="s">
        <v>691</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811</v>
      </c>
      <c r="AG282" s="24" t="s">
        <v>697</v>
      </c>
      <c r="AH282" s="24" t="s">
        <v>1129</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x14ac:dyDescent="0.25">
      <c r="A283" s="1" t="s">
        <v>591</v>
      </c>
      <c r="B283" s="6" t="s">
        <v>1311</v>
      </c>
      <c r="C283" s="55" t="s">
        <v>101</v>
      </c>
      <c r="D283" s="1" t="s">
        <v>720</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x14ac:dyDescent="0.25">
      <c r="A284" s="1" t="s">
        <v>591</v>
      </c>
      <c r="B284" s="6" t="s">
        <v>1312</v>
      </c>
      <c r="C284" s="55" t="s">
        <v>101</v>
      </c>
      <c r="D284" s="1" t="s">
        <v>720</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x14ac:dyDescent="0.25">
      <c r="A285" s="1" t="s">
        <v>591</v>
      </c>
      <c r="B285" s="6" t="s">
        <v>1313</v>
      </c>
      <c r="C285" s="55" t="s">
        <v>101</v>
      </c>
      <c r="D285" s="1" t="s">
        <v>720</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x14ac:dyDescent="0.25">
      <c r="A286" s="1" t="s">
        <v>591</v>
      </c>
      <c r="B286" s="6">
        <v>192</v>
      </c>
      <c r="C286" s="23" t="s">
        <v>92</v>
      </c>
      <c r="D286" t="s">
        <v>677</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1041</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680</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x14ac:dyDescent="0.25">
      <c r="A287" s="1" t="s">
        <v>591</v>
      </c>
      <c r="B287" s="6">
        <v>193</v>
      </c>
      <c r="C287" s="23" t="s">
        <v>730</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898</v>
      </c>
      <c r="AG287" s="24" t="s">
        <v>795</v>
      </c>
      <c r="AH287" s="24" t="s">
        <v>796</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x14ac:dyDescent="0.25">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965</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755</v>
      </c>
      <c r="AG288" s="10" t="s">
        <v>1236</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x14ac:dyDescent="0.25">
      <c r="A289" s="1" t="s">
        <v>591</v>
      </c>
      <c r="B289" s="6">
        <v>195</v>
      </c>
      <c r="C289" s="23" t="s">
        <v>92</v>
      </c>
      <c r="D289" t="s">
        <v>987</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990</v>
      </c>
      <c r="AZ289" s="104" t="s">
        <v>107</v>
      </c>
      <c r="BA289" s="83" t="s">
        <v>94</v>
      </c>
      <c r="BB289" s="54" t="s">
        <v>101</v>
      </c>
      <c r="BC289" s="84" t="s">
        <v>1345</v>
      </c>
      <c r="BD289" s="83" t="s">
        <v>215</v>
      </c>
      <c r="BE289" s="85" t="s">
        <v>1346</v>
      </c>
      <c r="BF289" s="99" t="s">
        <v>101</v>
      </c>
      <c r="BG289" s="83" t="s">
        <v>1246</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x14ac:dyDescent="0.25">
      <c r="A290" s="1" t="s">
        <v>591</v>
      </c>
      <c r="B290" s="6">
        <v>196</v>
      </c>
      <c r="C290" s="23" t="s">
        <v>92</v>
      </c>
      <c r="D290" t="s">
        <v>847</v>
      </c>
      <c r="E290" s="28">
        <v>2020</v>
      </c>
      <c r="F290" s="28" t="s">
        <v>1274</v>
      </c>
      <c r="G290" s="10" t="s">
        <v>1211</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680</v>
      </c>
      <c r="AZ290" s="104" t="s">
        <v>186</v>
      </c>
      <c r="BA290" s="83" t="s">
        <v>1274</v>
      </c>
      <c r="BB290" s="54" t="s">
        <v>101</v>
      </c>
      <c r="BC290" s="84" t="s">
        <v>1211</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x14ac:dyDescent="0.25">
      <c r="A291" s="1" t="s">
        <v>591</v>
      </c>
      <c r="B291" s="6">
        <v>197</v>
      </c>
      <c r="C291" s="23" t="s">
        <v>92</v>
      </c>
      <c r="D291" t="s">
        <v>748</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751</v>
      </c>
      <c r="AD291" s="65" t="s">
        <v>1360</v>
      </c>
      <c r="AE291" s="30" t="s">
        <v>141</v>
      </c>
      <c r="AF291" s="59" t="s">
        <v>1361</v>
      </c>
      <c r="AG291" s="30" t="s">
        <v>208</v>
      </c>
      <c r="AH291" s="30" t="s">
        <v>1237</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x14ac:dyDescent="0.25">
      <c r="A292" s="1" t="s">
        <v>591</v>
      </c>
      <c r="B292" s="6">
        <v>198</v>
      </c>
      <c r="C292" s="23" t="s">
        <v>730</v>
      </c>
      <c r="D292" t="s">
        <v>1083</v>
      </c>
      <c r="E292" s="2">
        <v>2021</v>
      </c>
      <c r="F292" s="2" t="s">
        <v>115</v>
      </c>
      <c r="G292" s="2" t="s">
        <v>1217</v>
      </c>
      <c r="H292" s="30" t="s">
        <v>873</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795</v>
      </c>
      <c r="AG292" s="97" t="s">
        <v>795</v>
      </c>
      <c r="AH292" s="97" t="s">
        <v>796</v>
      </c>
      <c r="AI292" s="97" t="s">
        <v>797</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1217</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x14ac:dyDescent="0.25">
      <c r="A293" s="1" t="s">
        <v>591</v>
      </c>
      <c r="B293" s="6" t="s">
        <v>1368</v>
      </c>
      <c r="C293" s="23" t="s">
        <v>730</v>
      </c>
      <c r="D293" t="s">
        <v>1028</v>
      </c>
      <c r="E293" s="28">
        <v>2022</v>
      </c>
      <c r="F293" s="28" t="s">
        <v>115</v>
      </c>
      <c r="G293" s="2" t="s">
        <v>1217</v>
      </c>
      <c r="H293" s="30" t="s">
        <v>873</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751</v>
      </c>
      <c r="AD293" s="96" t="s">
        <v>101</v>
      </c>
      <c r="AE293" s="30" t="s">
        <v>141</v>
      </c>
      <c r="AF293" s="61" t="s">
        <v>967</v>
      </c>
      <c r="AG293" s="10" t="s">
        <v>968</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1034</v>
      </c>
      <c r="AZ293" s="104" t="s">
        <v>107</v>
      </c>
      <c r="BA293" s="83" t="s">
        <v>115</v>
      </c>
      <c r="BB293" s="54" t="s">
        <v>101</v>
      </c>
      <c r="BC293" s="84" t="s">
        <v>1217</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x14ac:dyDescent="0.25">
      <c r="A294" s="1" t="s">
        <v>591</v>
      </c>
      <c r="B294" s="6" t="s">
        <v>1372</v>
      </c>
      <c r="C294" s="23" t="s">
        <v>730</v>
      </c>
      <c r="D294" t="s">
        <v>1028</v>
      </c>
      <c r="E294" s="28">
        <v>2022</v>
      </c>
      <c r="F294" s="28" t="s">
        <v>115</v>
      </c>
      <c r="G294" s="2" t="s">
        <v>1217</v>
      </c>
      <c r="H294" s="30" t="s">
        <v>873</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751</v>
      </c>
      <c r="AD294" s="96" t="s">
        <v>101</v>
      </c>
      <c r="AE294" s="30" t="s">
        <v>141</v>
      </c>
      <c r="AF294" s="61" t="s">
        <v>967</v>
      </c>
      <c r="AG294" s="10" t="s">
        <v>968</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1034</v>
      </c>
      <c r="AZ294" s="104" t="s">
        <v>107</v>
      </c>
      <c r="BA294" s="83" t="s">
        <v>115</v>
      </c>
      <c r="BB294" s="54" t="s">
        <v>101</v>
      </c>
      <c r="BC294" s="84" t="s">
        <v>1217</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x14ac:dyDescent="0.25">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x14ac:dyDescent="0.25">
      <c r="A296" s="1" t="s">
        <v>591</v>
      </c>
      <c r="B296" s="7" t="s">
        <v>1378</v>
      </c>
      <c r="C296" s="23" t="s">
        <v>1373</v>
      </c>
      <c r="D296" t="s">
        <v>1379</v>
      </c>
      <c r="E296" s="2">
        <v>2023</v>
      </c>
      <c r="F296" s="2" t="s">
        <v>1021</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1021</v>
      </c>
      <c r="BB296" s="54" t="s">
        <v>101</v>
      </c>
      <c r="BC296" s="84" t="s">
        <v>562</v>
      </c>
      <c r="BD296" s="83" t="s">
        <v>97</v>
      </c>
      <c r="BE296" s="85" t="s">
        <v>1021</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x14ac:dyDescent="0.25">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x14ac:dyDescent="0.25">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x14ac:dyDescent="0.25">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1161</v>
      </c>
    </row>
    <row r="300" spans="1:90" ht="21.75" customHeight="1" x14ac:dyDescent="0.25">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751</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632</v>
      </c>
      <c r="BB300" s="54" t="s">
        <v>101</v>
      </c>
      <c r="BC300" s="84" t="s">
        <v>1411</v>
      </c>
      <c r="BD300" s="83" t="s">
        <v>215</v>
      </c>
      <c r="BE300" s="12" t="s">
        <v>632</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x14ac:dyDescent="0.25">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1147</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x14ac:dyDescent="0.25">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1246</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x14ac:dyDescent="0.25">
      <c r="A303" s="1" t="s">
        <v>1442</v>
      </c>
      <c r="B303" s="7" t="s">
        <v>113</v>
      </c>
      <c r="C303" s="23" t="s">
        <v>1443</v>
      </c>
      <c r="D303" t="s">
        <v>1012</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x14ac:dyDescent="0.25">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x14ac:dyDescent="0.25">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1110</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x14ac:dyDescent="0.25">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x14ac:dyDescent="0.25">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x14ac:dyDescent="0.25">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x14ac:dyDescent="0.25">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x14ac:dyDescent="0.25">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x14ac:dyDescent="0.25">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x14ac:dyDescent="0.25">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x14ac:dyDescent="0.25">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x14ac:dyDescent="0.25">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x14ac:dyDescent="0.25">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x14ac:dyDescent="0.25">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x14ac:dyDescent="0.25">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x14ac:dyDescent="0.25">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x14ac:dyDescent="0.25">
      <c r="A319" s="1" t="s">
        <v>1442</v>
      </c>
      <c r="B319" s="7" t="s">
        <v>222</v>
      </c>
      <c r="C319" s="23" t="s">
        <v>1443</v>
      </c>
      <c r="D319" t="s">
        <v>1492</v>
      </c>
      <c r="E319" s="2">
        <v>2004</v>
      </c>
      <c r="F319" s="19" t="s">
        <v>94</v>
      </c>
      <c r="G319" s="10" t="s">
        <v>1493</v>
      </c>
      <c r="H319" s="2" t="s">
        <v>873</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x14ac:dyDescent="0.25">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x14ac:dyDescent="0.25">
      <c r="A321" s="1" t="s">
        <v>1442</v>
      </c>
      <c r="B321" s="7" t="s">
        <v>224</v>
      </c>
      <c r="C321" s="23" t="s">
        <v>1443</v>
      </c>
      <c r="D321" t="s">
        <v>1492</v>
      </c>
      <c r="E321" s="2">
        <v>2001</v>
      </c>
      <c r="F321" s="19" t="s">
        <v>94</v>
      </c>
      <c r="G321" s="10" t="s">
        <v>1493</v>
      </c>
      <c r="H321" s="2" t="s">
        <v>873</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x14ac:dyDescent="0.25">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x14ac:dyDescent="0.25">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x14ac:dyDescent="0.25">
      <c r="A324" s="1" t="s">
        <v>1442</v>
      </c>
      <c r="B324" s="7" t="s">
        <v>247</v>
      </c>
      <c r="C324" s="23" t="s">
        <v>1443</v>
      </c>
      <c r="D324" t="s">
        <v>663</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666</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x14ac:dyDescent="0.25">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833</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x14ac:dyDescent="0.25">
      <c r="A326" s="1" t="s">
        <v>1442</v>
      </c>
      <c r="B326" s="7" t="s">
        <v>264</v>
      </c>
      <c r="C326" s="23" t="s">
        <v>1443</v>
      </c>
      <c r="D326" t="s">
        <v>1083</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x14ac:dyDescent="0.25">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x14ac:dyDescent="0.25">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x14ac:dyDescent="0.25">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x14ac:dyDescent="0.25">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x14ac:dyDescent="0.25">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x14ac:dyDescent="0.25">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x14ac:dyDescent="0.25">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x14ac:dyDescent="0.25">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x14ac:dyDescent="0.25">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x14ac:dyDescent="0.25">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x14ac:dyDescent="0.25">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x14ac:dyDescent="0.25">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x14ac:dyDescent="0.25">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x14ac:dyDescent="0.25">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x14ac:dyDescent="0.25">
      <c r="A341" s="1" t="s">
        <v>1442</v>
      </c>
      <c r="B341" s="7" t="s">
        <v>286</v>
      </c>
      <c r="C341" s="23" t="s">
        <v>1541</v>
      </c>
      <c r="D341" t="s">
        <v>928</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x14ac:dyDescent="0.25">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x14ac:dyDescent="0.25">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x14ac:dyDescent="0.25">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x14ac:dyDescent="0.25">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x14ac:dyDescent="0.25">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787</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x14ac:dyDescent="0.25">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787</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x14ac:dyDescent="0.25">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787</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x14ac:dyDescent="0.25">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787</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x14ac:dyDescent="0.25">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632</v>
      </c>
      <c r="BB350" s="54" t="s">
        <v>101</v>
      </c>
      <c r="BC350" s="54" t="s">
        <v>1605</v>
      </c>
      <c r="BD350" s="54" t="s">
        <v>215</v>
      </c>
      <c r="BE350" s="12" t="s">
        <v>632</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x14ac:dyDescent="0.25">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787</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x14ac:dyDescent="0.25">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787</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x14ac:dyDescent="0.25">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787</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x14ac:dyDescent="0.25">
      <c r="A354" s="1" t="s">
        <v>1442</v>
      </c>
      <c r="B354" s="7" t="s">
        <v>338</v>
      </c>
      <c r="C354" s="23" t="s">
        <v>1443</v>
      </c>
      <c r="D354" t="s">
        <v>710</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787</v>
      </c>
      <c r="U354" s="2" t="s">
        <v>102</v>
      </c>
      <c r="V354" s="7" t="s">
        <v>101</v>
      </c>
      <c r="W354" s="2" t="s">
        <v>103</v>
      </c>
      <c r="X354" s="2" t="s">
        <v>103</v>
      </c>
      <c r="Y354" s="2" t="s">
        <v>103</v>
      </c>
      <c r="Z354" s="2" t="s">
        <v>103</v>
      </c>
      <c r="AA354" s="2" t="s">
        <v>103</v>
      </c>
      <c r="AB354" s="18" t="s">
        <v>103</v>
      </c>
      <c r="AC354" s="57" t="s">
        <v>713</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x14ac:dyDescent="0.25">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787</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x14ac:dyDescent="0.25">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787</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x14ac:dyDescent="0.25">
      <c r="A357" s="1" t="s">
        <v>1442</v>
      </c>
      <c r="B357" s="7" t="s">
        <v>353</v>
      </c>
      <c r="C357" s="23" t="s">
        <v>1443</v>
      </c>
      <c r="D357" t="s">
        <v>1117</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787</v>
      </c>
      <c r="U357" s="2" t="s">
        <v>102</v>
      </c>
      <c r="V357" s="7" t="s">
        <v>101</v>
      </c>
      <c r="W357" s="2" t="s">
        <v>103</v>
      </c>
      <c r="X357" s="2" t="s">
        <v>103</v>
      </c>
      <c r="Y357" s="2" t="s">
        <v>103</v>
      </c>
      <c r="Z357" s="2" t="s">
        <v>103</v>
      </c>
      <c r="AA357" s="2" t="s">
        <v>103</v>
      </c>
      <c r="AB357" s="18" t="s">
        <v>103</v>
      </c>
      <c r="AC357" s="57" t="s">
        <v>781</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x14ac:dyDescent="0.25">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787</v>
      </c>
      <c r="U358" s="2" t="s">
        <v>102</v>
      </c>
      <c r="V358" s="7" t="s">
        <v>101</v>
      </c>
      <c r="W358" s="2" t="s">
        <v>102</v>
      </c>
      <c r="X358" s="2" t="s">
        <v>103</v>
      </c>
      <c r="Y358" s="2" t="s">
        <v>103</v>
      </c>
      <c r="Z358" s="2" t="s">
        <v>103</v>
      </c>
      <c r="AA358" s="2" t="s">
        <v>102</v>
      </c>
      <c r="AB358" s="18" t="s">
        <v>103</v>
      </c>
      <c r="AC358" s="57" t="s">
        <v>781</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x14ac:dyDescent="0.25">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787</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x14ac:dyDescent="0.25">
      <c r="A360" s="1" t="s">
        <v>1442</v>
      </c>
      <c r="B360" s="7" t="s">
        <v>381</v>
      </c>
      <c r="C360" s="23" t="s">
        <v>1443</v>
      </c>
      <c r="D360" t="s">
        <v>884</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787</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x14ac:dyDescent="0.25">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x14ac:dyDescent="0.25">
      <c r="A362" s="1" t="s">
        <v>1442</v>
      </c>
      <c r="B362" s="7" t="s">
        <v>402</v>
      </c>
      <c r="C362" s="23" t="s">
        <v>1443</v>
      </c>
      <c r="D362" t="s">
        <v>1204</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x14ac:dyDescent="0.25">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1105</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x14ac:dyDescent="0.25">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1105</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x14ac:dyDescent="0.25">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1170</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x14ac:dyDescent="0.25">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x14ac:dyDescent="0.25">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x14ac:dyDescent="0.25">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x14ac:dyDescent="0.25">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x14ac:dyDescent="0.25">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x14ac:dyDescent="0.25">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x14ac:dyDescent="0.25">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x14ac:dyDescent="0.25">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x14ac:dyDescent="0.25">
      <c r="A374" s="1" t="s">
        <v>1442</v>
      </c>
      <c r="B374" s="7" t="s">
        <v>467</v>
      </c>
      <c r="C374" s="23" t="s">
        <v>1443</v>
      </c>
      <c r="D374" t="s">
        <v>763</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767</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x14ac:dyDescent="0.25">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x14ac:dyDescent="0.25">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x14ac:dyDescent="0.25">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x14ac:dyDescent="0.25">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x14ac:dyDescent="0.25">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x14ac:dyDescent="0.25">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x14ac:dyDescent="0.25">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x14ac:dyDescent="0.25">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x14ac:dyDescent="0.25">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x14ac:dyDescent="0.25">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x14ac:dyDescent="0.25">
      <c r="A385" s="1" t="s">
        <v>1442</v>
      </c>
      <c r="B385" s="7" t="s">
        <v>508</v>
      </c>
      <c r="C385" s="7" t="s">
        <v>1443</v>
      </c>
      <c r="D385" t="s">
        <v>784</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788</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x14ac:dyDescent="0.25">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x14ac:dyDescent="0.25">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x14ac:dyDescent="0.25">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x14ac:dyDescent="0.25">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x14ac:dyDescent="0.25">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x14ac:dyDescent="0.25">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640</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x14ac:dyDescent="0.25">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x14ac:dyDescent="0.25">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x14ac:dyDescent="0.25">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x14ac:dyDescent="0.25">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x14ac:dyDescent="0.25">
      <c r="A396" s="1" t="s">
        <v>1442</v>
      </c>
      <c r="B396" s="7" t="s">
        <v>908</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x14ac:dyDescent="0.25">
      <c r="A397" s="1" t="s">
        <v>1442</v>
      </c>
      <c r="B397" s="7" t="s">
        <v>917</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x14ac:dyDescent="0.25">
      <c r="A398" s="1" t="s">
        <v>1442</v>
      </c>
      <c r="B398" s="7" t="s">
        <v>927</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x14ac:dyDescent="0.25">
      <c r="A399" s="1" t="s">
        <v>1442</v>
      </c>
      <c r="B399" s="7" t="s">
        <v>935</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x14ac:dyDescent="0.25">
      <c r="A400" s="1" t="s">
        <v>1442</v>
      </c>
      <c r="B400" s="7" t="s">
        <v>944</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x14ac:dyDescent="0.25">
      <c r="A401" s="1" t="s">
        <v>1442</v>
      </c>
      <c r="B401" s="7" t="s">
        <v>950</v>
      </c>
      <c r="C401" s="7" t="s">
        <v>1443</v>
      </c>
      <c r="D401" t="s">
        <v>902</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684</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x14ac:dyDescent="0.25">
      <c r="A402" s="1" t="s">
        <v>1442</v>
      </c>
      <c r="B402" s="7" t="s">
        <v>959</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x14ac:dyDescent="0.25">
      <c r="A403" s="1" t="s">
        <v>1442</v>
      </c>
      <c r="B403" s="7" t="s">
        <v>962</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x14ac:dyDescent="0.25">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x14ac:dyDescent="0.25">
      <c r="A405" s="1" t="s">
        <v>1442</v>
      </c>
      <c r="B405" s="7" t="s">
        <v>969</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x14ac:dyDescent="0.25">
      <c r="A406" s="1" t="s">
        <v>1442</v>
      </c>
      <c r="B406" s="7" t="s">
        <v>973</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751</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x14ac:dyDescent="0.25">
      <c r="A407" s="1" t="s">
        <v>1442</v>
      </c>
      <c r="B407" s="7" t="s">
        <v>977</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x14ac:dyDescent="0.25">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751</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x14ac:dyDescent="0.25">
      <c r="A409" s="1" t="s">
        <v>1442</v>
      </c>
      <c r="B409" s="7">
        <v>107</v>
      </c>
      <c r="C409" s="7" t="s">
        <v>1443</v>
      </c>
      <c r="D409" t="s">
        <v>888</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x14ac:dyDescent="0.25">
      <c r="A410" s="1" t="s">
        <v>1442</v>
      </c>
      <c r="B410" s="7">
        <v>108</v>
      </c>
      <c r="C410" s="7" t="s">
        <v>1443</v>
      </c>
      <c r="D410" t="s">
        <v>685</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684</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x14ac:dyDescent="0.25">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x14ac:dyDescent="0.25">
      <c r="A412" s="1" t="s">
        <v>1442</v>
      </c>
      <c r="B412" s="7">
        <v>110</v>
      </c>
      <c r="C412" s="7" t="s">
        <v>1443</v>
      </c>
      <c r="D412" t="s">
        <v>1492</v>
      </c>
      <c r="E412" s="2">
        <v>2016</v>
      </c>
      <c r="F412" s="19" t="s">
        <v>94</v>
      </c>
      <c r="G412" s="10" t="s">
        <v>1758</v>
      </c>
      <c r="H412" s="2" t="s">
        <v>873</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x14ac:dyDescent="0.25">
      <c r="A413" s="1" t="s">
        <v>1442</v>
      </c>
      <c r="B413" s="7">
        <v>111</v>
      </c>
      <c r="C413" s="7" t="s">
        <v>1443</v>
      </c>
      <c r="D413" t="s">
        <v>1760</v>
      </c>
      <c r="E413" s="2">
        <v>2016</v>
      </c>
      <c r="F413" s="19" t="s">
        <v>94</v>
      </c>
      <c r="G413" s="10" t="s">
        <v>1178</v>
      </c>
      <c r="H413" s="2" t="s">
        <v>873</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751</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1178</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x14ac:dyDescent="0.25">
      <c r="A414" s="1" t="s">
        <v>1442</v>
      </c>
      <c r="B414" s="7">
        <v>112</v>
      </c>
      <c r="C414" s="7" t="s">
        <v>1443</v>
      </c>
      <c r="D414" t="s">
        <v>1120</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x14ac:dyDescent="0.25">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x14ac:dyDescent="0.25">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x14ac:dyDescent="0.25">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x14ac:dyDescent="0.25">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x14ac:dyDescent="0.25">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x14ac:dyDescent="0.25">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x14ac:dyDescent="0.25">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751</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762</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x14ac:dyDescent="0.25">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x14ac:dyDescent="0.25">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1798</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x14ac:dyDescent="0.25">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1798</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x14ac:dyDescent="0.25">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50" t="s">
        <v>1798</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x14ac:dyDescent="0.25">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50" t="s">
        <v>1798</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x14ac:dyDescent="0.25">
      <c r="A427" s="1" t="s">
        <v>1799</v>
      </c>
      <c r="B427" s="6" t="s">
        <v>91</v>
      </c>
      <c r="C427" s="7" t="s">
        <v>1800</v>
      </c>
      <c r="D427" t="s">
        <v>1801</v>
      </c>
      <c r="E427" s="2">
        <v>2001</v>
      </c>
      <c r="F427" s="2" t="s">
        <v>94</v>
      </c>
      <c r="G427" s="2" t="s">
        <v>1444</v>
      </c>
      <c r="H427" s="2" t="s">
        <v>96</v>
      </c>
      <c r="I427" s="2" t="s">
        <v>1445</v>
      </c>
      <c r="J427" s="2" t="s">
        <v>1802</v>
      </c>
      <c r="K427" s="91" t="str">
        <f t="shared" si="46"/>
        <v>pdf</v>
      </c>
      <c r="L427" s="2" t="s">
        <v>1803</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1804</v>
      </c>
      <c r="AT427" s="50" t="s">
        <v>103</v>
      </c>
      <c r="AU427" s="12" t="s">
        <v>103</v>
      </c>
      <c r="AV427" s="12" t="s">
        <v>103</v>
      </c>
      <c r="AW427" s="12" t="s">
        <v>103</v>
      </c>
      <c r="AX427" s="50" t="s">
        <v>103</v>
      </c>
      <c r="AY427" s="104" t="s">
        <v>1805</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x14ac:dyDescent="0.25">
      <c r="A428" s="1" t="s">
        <v>1799</v>
      </c>
      <c r="B428" s="6" t="s">
        <v>113</v>
      </c>
      <c r="C428" s="7" t="s">
        <v>1800</v>
      </c>
      <c r="D428" t="s">
        <v>1806</v>
      </c>
      <c r="E428" s="2">
        <v>2001</v>
      </c>
      <c r="F428" s="2" t="s">
        <v>94</v>
      </c>
      <c r="G428" s="2" t="s">
        <v>1444</v>
      </c>
      <c r="H428" s="2" t="s">
        <v>96</v>
      </c>
      <c r="I428" s="2" t="s">
        <v>1445</v>
      </c>
      <c r="J428" s="2" t="s">
        <v>1802</v>
      </c>
      <c r="K428" s="91" t="str">
        <f t="shared" si="46"/>
        <v>pdf</v>
      </c>
      <c r="L428" s="2" t="s">
        <v>1803</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1804</v>
      </c>
      <c r="AT428" s="50" t="s">
        <v>103</v>
      </c>
      <c r="AU428" s="12" t="s">
        <v>103</v>
      </c>
      <c r="AV428" s="12" t="s">
        <v>103</v>
      </c>
      <c r="AW428" s="12" t="s">
        <v>103</v>
      </c>
      <c r="AX428" s="50" t="s">
        <v>103</v>
      </c>
      <c r="AY428" s="104" t="s">
        <v>833</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x14ac:dyDescent="0.25">
      <c r="A429" s="1" t="s">
        <v>1799</v>
      </c>
      <c r="B429" s="6" t="s">
        <v>129</v>
      </c>
      <c r="C429" s="7" t="s">
        <v>1443</v>
      </c>
      <c r="D429" t="s">
        <v>1807</v>
      </c>
      <c r="E429" s="2">
        <v>2001</v>
      </c>
      <c r="F429" s="2" t="s">
        <v>94</v>
      </c>
      <c r="G429" s="2" t="s">
        <v>1444</v>
      </c>
      <c r="H429" s="2" t="s">
        <v>96</v>
      </c>
      <c r="I429" s="2" t="s">
        <v>1445</v>
      </c>
      <c r="J429" s="2" t="s">
        <v>1808</v>
      </c>
      <c r="K429" s="91" t="str">
        <f t="shared" si="46"/>
        <v>pdf</v>
      </c>
      <c r="L429" s="2" t="s">
        <v>1809</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1810</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1811</v>
      </c>
      <c r="AT429" s="50" t="s">
        <v>103</v>
      </c>
      <c r="AU429" s="12" t="s">
        <v>103</v>
      </c>
      <c r="AV429" s="12" t="s">
        <v>103</v>
      </c>
      <c r="AW429" s="12" t="s">
        <v>103</v>
      </c>
      <c r="AX429" s="50" t="s">
        <v>103</v>
      </c>
      <c r="AY429" s="104" t="s">
        <v>1812</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x14ac:dyDescent="0.25">
      <c r="A430" s="1" t="s">
        <v>1799</v>
      </c>
      <c r="B430" s="6" t="s">
        <v>136</v>
      </c>
      <c r="C430" s="7" t="s">
        <v>1443</v>
      </c>
      <c r="D430" t="s">
        <v>1813</v>
      </c>
      <c r="E430" s="2">
        <v>2001</v>
      </c>
      <c r="F430" s="2" t="s">
        <v>94</v>
      </c>
      <c r="G430" s="2" t="s">
        <v>1444</v>
      </c>
      <c r="H430" s="2" t="s">
        <v>96</v>
      </c>
      <c r="I430" s="2" t="s">
        <v>1445</v>
      </c>
      <c r="J430" s="2" t="s">
        <v>1814</v>
      </c>
      <c r="K430" s="91" t="str">
        <f t="shared" si="46"/>
        <v>pdf</v>
      </c>
      <c r="L430" s="2" t="s">
        <v>1815</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1816</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1811</v>
      </c>
      <c r="AT430" s="50" t="s">
        <v>103</v>
      </c>
      <c r="AU430" s="12" t="s">
        <v>103</v>
      </c>
      <c r="AV430" s="12" t="s">
        <v>103</v>
      </c>
      <c r="AW430" s="12" t="s">
        <v>103</v>
      </c>
      <c r="AX430" s="50" t="s">
        <v>103</v>
      </c>
      <c r="AY430" s="104" t="s">
        <v>833</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x14ac:dyDescent="0.25">
      <c r="A431" s="1" t="s">
        <v>1799</v>
      </c>
      <c r="B431" s="6" t="s">
        <v>149</v>
      </c>
      <c r="C431" s="7" t="s">
        <v>1443</v>
      </c>
      <c r="D431" t="s">
        <v>1817</v>
      </c>
      <c r="E431" s="2">
        <v>2000</v>
      </c>
      <c r="F431" s="2" t="s">
        <v>94</v>
      </c>
      <c r="G431" s="2" t="s">
        <v>1444</v>
      </c>
      <c r="H431" s="2" t="s">
        <v>96</v>
      </c>
      <c r="I431" s="2" t="s">
        <v>1445</v>
      </c>
      <c r="J431" s="2" t="s">
        <v>1818</v>
      </c>
      <c r="K431" s="91" t="str">
        <f t="shared" si="46"/>
        <v>pdf</v>
      </c>
      <c r="L431" s="2" t="s">
        <v>1819</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1811</v>
      </c>
      <c r="AT431" s="50" t="s">
        <v>103</v>
      </c>
      <c r="AU431" s="12" t="s">
        <v>103</v>
      </c>
      <c r="AV431" s="12" t="s">
        <v>103</v>
      </c>
      <c r="AW431" s="12" t="s">
        <v>103</v>
      </c>
      <c r="AX431" s="50" t="s">
        <v>1603</v>
      </c>
      <c r="AY431" s="104" t="s">
        <v>1820</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x14ac:dyDescent="0.25">
      <c r="A432" s="1" t="s">
        <v>1799</v>
      </c>
      <c r="B432" s="6" t="s">
        <v>158</v>
      </c>
      <c r="C432" s="7" t="s">
        <v>1443</v>
      </c>
      <c r="D432" t="s">
        <v>936</v>
      </c>
      <c r="E432" s="2">
        <v>2001</v>
      </c>
      <c r="F432" s="2" t="s">
        <v>94</v>
      </c>
      <c r="G432" s="2" t="s">
        <v>1444</v>
      </c>
      <c r="H432" s="2" t="s">
        <v>96</v>
      </c>
      <c r="I432" s="2" t="s">
        <v>97</v>
      </c>
      <c r="J432" s="2" t="s">
        <v>1821</v>
      </c>
      <c r="K432" s="91" t="str">
        <f t="shared" si="46"/>
        <v>pdf</v>
      </c>
      <c r="L432" s="2" t="s">
        <v>1822</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1811</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x14ac:dyDescent="0.25">
      <c r="A433" s="1" t="s">
        <v>1799</v>
      </c>
      <c r="B433" s="6" t="s">
        <v>169</v>
      </c>
      <c r="C433" s="7" t="s">
        <v>1443</v>
      </c>
      <c r="D433" t="s">
        <v>815</v>
      </c>
      <c r="E433" s="2">
        <v>2002</v>
      </c>
      <c r="F433" s="2" t="s">
        <v>94</v>
      </c>
      <c r="G433" s="2" t="s">
        <v>1444</v>
      </c>
      <c r="H433" s="2" t="s">
        <v>96</v>
      </c>
      <c r="I433" s="2" t="s">
        <v>1445</v>
      </c>
      <c r="J433" s="2" t="s">
        <v>1823</v>
      </c>
      <c r="K433" s="91" t="str">
        <f t="shared" si="46"/>
        <v>pdf</v>
      </c>
      <c r="L433" s="2" t="s">
        <v>1824</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1811</v>
      </c>
      <c r="AT433" s="50" t="s">
        <v>103</v>
      </c>
      <c r="AU433" s="12" t="s">
        <v>103</v>
      </c>
      <c r="AV433" s="12" t="s">
        <v>103</v>
      </c>
      <c r="AW433" s="12" t="s">
        <v>103</v>
      </c>
      <c r="AX433" s="50" t="s">
        <v>103</v>
      </c>
      <c r="AY433" s="104" t="s">
        <v>770</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x14ac:dyDescent="0.25">
      <c r="A434" s="1" t="s">
        <v>1799</v>
      </c>
      <c r="B434" s="6" t="s">
        <v>176</v>
      </c>
      <c r="C434" s="7" t="s">
        <v>1443</v>
      </c>
      <c r="D434" t="s">
        <v>596</v>
      </c>
      <c r="E434" s="2">
        <v>2001</v>
      </c>
      <c r="F434" s="2" t="s">
        <v>94</v>
      </c>
      <c r="G434" s="2" t="s">
        <v>1444</v>
      </c>
      <c r="H434" s="2" t="s">
        <v>96</v>
      </c>
      <c r="I434" s="2" t="s">
        <v>1445</v>
      </c>
      <c r="J434" s="2" t="s">
        <v>1825</v>
      </c>
      <c r="K434" s="91" t="str">
        <f t="shared" si="46"/>
        <v>pdf</v>
      </c>
      <c r="L434" s="2" t="s">
        <v>1822</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1811</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x14ac:dyDescent="0.25">
      <c r="A435" s="1" t="s">
        <v>1799</v>
      </c>
      <c r="B435" s="6" t="s">
        <v>187</v>
      </c>
      <c r="C435" s="7" t="s">
        <v>1443</v>
      </c>
      <c r="D435" t="s">
        <v>1826</v>
      </c>
      <c r="E435" s="2">
        <v>2002</v>
      </c>
      <c r="F435" s="2" t="s">
        <v>94</v>
      </c>
      <c r="G435" s="2" t="s">
        <v>1444</v>
      </c>
      <c r="H435" s="2" t="s">
        <v>96</v>
      </c>
      <c r="I435" s="2" t="s">
        <v>1445</v>
      </c>
      <c r="J435" s="2" t="s">
        <v>1827</v>
      </c>
      <c r="K435" s="91" t="str">
        <f t="shared" si="46"/>
        <v>pdf</v>
      </c>
      <c r="L435" s="2" t="s">
        <v>1828</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1811</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x14ac:dyDescent="0.25">
      <c r="A436" s="1" t="s">
        <v>1799</v>
      </c>
      <c r="B436" s="6" t="s">
        <v>192</v>
      </c>
      <c r="C436" s="7" t="s">
        <v>1443</v>
      </c>
      <c r="D436" t="s">
        <v>1829</v>
      </c>
      <c r="E436" s="2">
        <v>2002</v>
      </c>
      <c r="F436" s="2" t="s">
        <v>94</v>
      </c>
      <c r="G436" s="2" t="s">
        <v>1444</v>
      </c>
      <c r="H436" s="2" t="s">
        <v>96</v>
      </c>
      <c r="I436" s="2" t="s">
        <v>1445</v>
      </c>
      <c r="J436" s="2" t="s">
        <v>1830</v>
      </c>
      <c r="K436" s="91" t="str">
        <f t="shared" si="46"/>
        <v>pdf</v>
      </c>
      <c r="L436" s="2" t="s">
        <v>1831</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1811</v>
      </c>
      <c r="AT436" s="50" t="s">
        <v>103</v>
      </c>
      <c r="AU436" s="12" t="s">
        <v>103</v>
      </c>
      <c r="AV436" s="12" t="s">
        <v>103</v>
      </c>
      <c r="AW436" s="12" t="s">
        <v>103</v>
      </c>
      <c r="AX436" s="50" t="s">
        <v>1499</v>
      </c>
      <c r="AY436" s="104" t="s">
        <v>1832</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x14ac:dyDescent="0.25">
      <c r="A437" s="1" t="s">
        <v>1799</v>
      </c>
      <c r="B437" s="6" t="s">
        <v>202</v>
      </c>
      <c r="C437" s="7" t="s">
        <v>1443</v>
      </c>
      <c r="D437" t="s">
        <v>1833</v>
      </c>
      <c r="E437" s="2">
        <v>2002</v>
      </c>
      <c r="F437" s="2" t="s">
        <v>94</v>
      </c>
      <c r="G437" s="2" t="s">
        <v>1444</v>
      </c>
      <c r="H437" s="2" t="s">
        <v>96</v>
      </c>
      <c r="I437" s="2" t="s">
        <v>1445</v>
      </c>
      <c r="J437" s="2" t="s">
        <v>1834</v>
      </c>
      <c r="K437" s="91" t="str">
        <f t="shared" si="46"/>
        <v>pdf</v>
      </c>
      <c r="L437" s="2" t="s">
        <v>1835</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1811</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x14ac:dyDescent="0.25">
      <c r="A438" s="1" t="s">
        <v>1799</v>
      </c>
      <c r="B438" s="6" t="s">
        <v>213</v>
      </c>
      <c r="C438" s="7" t="s">
        <v>1443</v>
      </c>
      <c r="D438" t="s">
        <v>1836</v>
      </c>
      <c r="E438" s="2">
        <v>2001</v>
      </c>
      <c r="F438" s="2" t="s">
        <v>94</v>
      </c>
      <c r="G438" s="2" t="s">
        <v>1444</v>
      </c>
      <c r="H438" s="2" t="s">
        <v>96</v>
      </c>
      <c r="I438" s="2" t="s">
        <v>1445</v>
      </c>
      <c r="J438" s="2" t="s">
        <v>1837</v>
      </c>
      <c r="K438" s="91" t="str">
        <f t="shared" si="46"/>
        <v>pdf</v>
      </c>
      <c r="L438" s="2" t="s">
        <v>1838</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1811</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x14ac:dyDescent="0.25">
      <c r="A439" s="1" t="s">
        <v>1799</v>
      </c>
      <c r="B439" s="6" t="s">
        <v>218</v>
      </c>
      <c r="C439" s="7" t="s">
        <v>1443</v>
      </c>
      <c r="D439" t="s">
        <v>601</v>
      </c>
      <c r="E439" s="2">
        <v>2003</v>
      </c>
      <c r="F439" s="2" t="s">
        <v>94</v>
      </c>
      <c r="G439" s="2" t="s">
        <v>1444</v>
      </c>
      <c r="H439" s="2" t="s">
        <v>96</v>
      </c>
      <c r="I439" s="2" t="s">
        <v>1445</v>
      </c>
      <c r="J439" s="2" t="s">
        <v>1839</v>
      </c>
      <c r="K439" s="91" t="str">
        <f t="shared" si="46"/>
        <v>pdf</v>
      </c>
      <c r="L439" s="2" t="s">
        <v>1840</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1811</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x14ac:dyDescent="0.25">
      <c r="A440" s="1" t="s">
        <v>1799</v>
      </c>
      <c r="B440" s="6" t="s">
        <v>219</v>
      </c>
      <c r="C440" s="7" t="s">
        <v>1800</v>
      </c>
      <c r="D440" t="s">
        <v>658</v>
      </c>
      <c r="E440" s="2">
        <v>2002</v>
      </c>
      <c r="F440" s="2" t="s">
        <v>94</v>
      </c>
      <c r="G440" s="2" t="s">
        <v>1444</v>
      </c>
      <c r="H440" s="2" t="s">
        <v>96</v>
      </c>
      <c r="I440" s="2" t="s">
        <v>1445</v>
      </c>
      <c r="J440" s="2" t="s">
        <v>1841</v>
      </c>
      <c r="K440" s="91" t="str">
        <f t="shared" si="46"/>
        <v>pdf</v>
      </c>
      <c r="L440" s="2" t="s">
        <v>1842</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1843</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x14ac:dyDescent="0.25">
      <c r="A441" s="1" t="s">
        <v>1799</v>
      </c>
      <c r="B441" s="6" t="s">
        <v>220</v>
      </c>
      <c r="C441" s="7" t="s">
        <v>1800</v>
      </c>
      <c r="D441" t="s">
        <v>888</v>
      </c>
      <c r="E441" s="2">
        <v>2002</v>
      </c>
      <c r="F441" s="2" t="s">
        <v>94</v>
      </c>
      <c r="G441" s="2" t="s">
        <v>1444</v>
      </c>
      <c r="H441" s="2" t="s">
        <v>96</v>
      </c>
      <c r="I441" s="2" t="s">
        <v>1445</v>
      </c>
      <c r="J441" s="2" t="s">
        <v>1841</v>
      </c>
      <c r="K441" s="91" t="str">
        <f t="shared" si="46"/>
        <v>pdf</v>
      </c>
      <c r="L441" s="2" t="s">
        <v>1842</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1843</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x14ac:dyDescent="0.25">
      <c r="A442" s="1" t="s">
        <v>1799</v>
      </c>
      <c r="B442" s="6" t="s">
        <v>221</v>
      </c>
      <c r="C442" s="7" t="s">
        <v>1443</v>
      </c>
      <c r="D442" t="s">
        <v>1844</v>
      </c>
      <c r="E442" s="2">
        <v>2002</v>
      </c>
      <c r="F442" s="2" t="s">
        <v>94</v>
      </c>
      <c r="G442" s="2" t="s">
        <v>1444</v>
      </c>
      <c r="H442" s="2" t="s">
        <v>96</v>
      </c>
      <c r="I442" s="2" t="s">
        <v>97</v>
      </c>
      <c r="J442" s="2" t="s">
        <v>1845</v>
      </c>
      <c r="K442" s="91" t="str">
        <f t="shared" si="46"/>
        <v>pdf</v>
      </c>
      <c r="L442" s="2" t="s">
        <v>1846</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1811</v>
      </c>
      <c r="AT442" s="50" t="s">
        <v>103</v>
      </c>
      <c r="AU442" s="12" t="s">
        <v>103</v>
      </c>
      <c r="AV442" s="12" t="s">
        <v>103</v>
      </c>
      <c r="AW442" s="12" t="s">
        <v>103</v>
      </c>
      <c r="AX442" s="50" t="s">
        <v>1512</v>
      </c>
      <c r="AY442" s="104" t="s">
        <v>1847</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x14ac:dyDescent="0.25">
      <c r="A443" s="1" t="s">
        <v>1799</v>
      </c>
      <c r="B443" s="6" t="s">
        <v>222</v>
      </c>
      <c r="C443" s="7" t="s">
        <v>1443</v>
      </c>
      <c r="D443" t="s">
        <v>1848</v>
      </c>
      <c r="E443" s="2">
        <v>2003</v>
      </c>
      <c r="F443" s="2" t="s">
        <v>94</v>
      </c>
      <c r="G443" s="2" t="s">
        <v>1504</v>
      </c>
      <c r="H443" s="2" t="s">
        <v>96</v>
      </c>
      <c r="I443" s="2" t="s">
        <v>97</v>
      </c>
      <c r="J443" s="2" t="s">
        <v>1849</v>
      </c>
      <c r="K443" s="91" t="str">
        <f t="shared" si="46"/>
        <v>pdf</v>
      </c>
      <c r="L443" s="2" t="s">
        <v>1850</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1811</v>
      </c>
      <c r="AT443" s="50" t="s">
        <v>103</v>
      </c>
      <c r="AU443" s="12" t="s">
        <v>103</v>
      </c>
      <c r="AV443" s="12" t="s">
        <v>103</v>
      </c>
      <c r="AW443" s="12" t="s">
        <v>103</v>
      </c>
      <c r="AX443" s="50" t="s">
        <v>1512</v>
      </c>
      <c r="AY443" s="104" t="s">
        <v>1851</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x14ac:dyDescent="0.25">
      <c r="A444" s="1" t="s">
        <v>1799</v>
      </c>
      <c r="B444" s="6" t="s">
        <v>223</v>
      </c>
      <c r="C444" s="7" t="s">
        <v>1443</v>
      </c>
      <c r="D444" t="s">
        <v>1852</v>
      </c>
      <c r="E444" s="2">
        <v>2004</v>
      </c>
      <c r="F444" s="2" t="s">
        <v>94</v>
      </c>
      <c r="G444" s="2" t="s">
        <v>1504</v>
      </c>
      <c r="H444" s="2" t="s">
        <v>96</v>
      </c>
      <c r="I444" s="2" t="s">
        <v>1445</v>
      </c>
      <c r="J444" s="2" t="s">
        <v>1853</v>
      </c>
      <c r="K444" s="91" t="str">
        <f t="shared" si="46"/>
        <v>pdf</v>
      </c>
      <c r="L444" s="2" t="s">
        <v>1854</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1811</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x14ac:dyDescent="0.25">
      <c r="A445" s="1" t="s">
        <v>1799</v>
      </c>
      <c r="B445" s="6" t="s">
        <v>224</v>
      </c>
      <c r="C445" s="7" t="s">
        <v>1443</v>
      </c>
      <c r="D445" t="s">
        <v>1465</v>
      </c>
      <c r="E445" s="2">
        <v>2004</v>
      </c>
      <c r="F445" s="2" t="s">
        <v>94</v>
      </c>
      <c r="G445" s="2" t="s">
        <v>1504</v>
      </c>
      <c r="H445" s="2" t="s">
        <v>96</v>
      </c>
      <c r="I445" s="2" t="s">
        <v>1445</v>
      </c>
      <c r="J445" s="2" t="s">
        <v>1855</v>
      </c>
      <c r="K445" s="91" t="str">
        <f t="shared" si="46"/>
        <v>pdf</v>
      </c>
      <c r="L445" s="2" t="s">
        <v>1850</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1811</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x14ac:dyDescent="0.25">
      <c r="A446" s="1" t="s">
        <v>1799</v>
      </c>
      <c r="B446" s="6" t="s">
        <v>233</v>
      </c>
      <c r="C446" s="7" t="s">
        <v>1800</v>
      </c>
      <c r="D446" t="s">
        <v>1856</v>
      </c>
      <c r="E446" s="2">
        <v>2003</v>
      </c>
      <c r="F446" s="2" t="s">
        <v>94</v>
      </c>
      <c r="G446" s="2" t="s">
        <v>1504</v>
      </c>
      <c r="H446" s="2" t="s">
        <v>96</v>
      </c>
      <c r="I446" s="2" t="s">
        <v>1445</v>
      </c>
      <c r="J446" s="2" t="s">
        <v>1857</v>
      </c>
      <c r="K446" s="91" t="str">
        <f t="shared" si="46"/>
        <v>pdf</v>
      </c>
      <c r="L446" s="2" t="s">
        <v>1858</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1843</v>
      </c>
      <c r="AT446" s="50" t="s">
        <v>103</v>
      </c>
      <c r="AU446" s="12" t="s">
        <v>103</v>
      </c>
      <c r="AV446" s="12" t="s">
        <v>103</v>
      </c>
      <c r="AW446" s="12" t="s">
        <v>103</v>
      </c>
      <c r="AX446" s="50" t="s">
        <v>1512</v>
      </c>
      <c r="AY446" s="104" t="s">
        <v>1859</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x14ac:dyDescent="0.25">
      <c r="A447" s="1" t="s">
        <v>1799</v>
      </c>
      <c r="B447" s="6" t="s">
        <v>241</v>
      </c>
      <c r="C447" s="7" t="s">
        <v>1800</v>
      </c>
      <c r="D447" t="s">
        <v>1860</v>
      </c>
      <c r="E447" s="2">
        <v>2003</v>
      </c>
      <c r="F447" s="2" t="s">
        <v>94</v>
      </c>
      <c r="G447" s="2" t="s">
        <v>1504</v>
      </c>
      <c r="H447" s="2" t="s">
        <v>96</v>
      </c>
      <c r="I447" s="2" t="s">
        <v>1445</v>
      </c>
      <c r="J447" s="2" t="s">
        <v>1861</v>
      </c>
      <c r="K447" s="91" t="str">
        <f t="shared" si="46"/>
        <v>pdf</v>
      </c>
      <c r="L447" s="2" t="s">
        <v>1862</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1843</v>
      </c>
      <c r="AT447" s="50" t="s">
        <v>102</v>
      </c>
      <c r="AU447" s="12" t="s">
        <v>103</v>
      </c>
      <c r="AV447" s="12" t="s">
        <v>103</v>
      </c>
      <c r="AW447" s="12" t="s">
        <v>103</v>
      </c>
      <c r="AX447" s="50" t="s">
        <v>1512</v>
      </c>
      <c r="AY447" s="104" t="s">
        <v>1863</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x14ac:dyDescent="0.25">
      <c r="A448" s="1" t="s">
        <v>1799</v>
      </c>
      <c r="B448" s="6" t="s">
        <v>247</v>
      </c>
      <c r="C448" s="7" t="s">
        <v>1800</v>
      </c>
      <c r="D448" t="s">
        <v>1860</v>
      </c>
      <c r="E448" s="2">
        <v>2003</v>
      </c>
      <c r="F448" s="2" t="s">
        <v>94</v>
      </c>
      <c r="G448" s="2" t="s">
        <v>1504</v>
      </c>
      <c r="H448" s="2" t="s">
        <v>96</v>
      </c>
      <c r="I448" s="2" t="s">
        <v>1445</v>
      </c>
      <c r="J448" s="2" t="s">
        <v>1861</v>
      </c>
      <c r="K448" s="91" t="str">
        <f t="shared" si="46"/>
        <v>pdf</v>
      </c>
      <c r="L448" s="2" t="s">
        <v>1862</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1843</v>
      </c>
      <c r="AT448" s="50" t="s">
        <v>103</v>
      </c>
      <c r="AU448" s="12" t="s">
        <v>103</v>
      </c>
      <c r="AV448" s="12" t="s">
        <v>103</v>
      </c>
      <c r="AW448" s="12" t="s">
        <v>103</v>
      </c>
      <c r="AX448" s="50" t="s">
        <v>1512</v>
      </c>
      <c r="AY448" s="104" t="s">
        <v>1863</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x14ac:dyDescent="0.25">
      <c r="A449" s="1" t="s">
        <v>1799</v>
      </c>
      <c r="B449" s="6" t="s">
        <v>257</v>
      </c>
      <c r="C449" s="7" t="s">
        <v>1800</v>
      </c>
      <c r="D449" t="s">
        <v>1856</v>
      </c>
      <c r="E449" s="2">
        <v>2003</v>
      </c>
      <c r="F449" s="2" t="s">
        <v>94</v>
      </c>
      <c r="G449" s="2" t="s">
        <v>1504</v>
      </c>
      <c r="H449" s="2" t="s">
        <v>96</v>
      </c>
      <c r="I449" s="2" t="s">
        <v>1445</v>
      </c>
      <c r="J449" s="2" t="s">
        <v>1857</v>
      </c>
      <c r="K449" s="91" t="str">
        <f t="shared" si="46"/>
        <v>pdf</v>
      </c>
      <c r="L449" s="2" t="s">
        <v>1858</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1843</v>
      </c>
      <c r="AT449" s="50" t="s">
        <v>102</v>
      </c>
      <c r="AU449" s="12" t="s">
        <v>103</v>
      </c>
      <c r="AV449" s="12" t="s">
        <v>103</v>
      </c>
      <c r="AW449" s="12" t="s">
        <v>103</v>
      </c>
      <c r="AX449" s="50" t="s">
        <v>1512</v>
      </c>
      <c r="AY449" s="104" t="s">
        <v>1859</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x14ac:dyDescent="0.25">
      <c r="A450" s="1" t="s">
        <v>1799</v>
      </c>
      <c r="B450" s="6" t="s">
        <v>264</v>
      </c>
      <c r="C450" s="7" t="s">
        <v>1443</v>
      </c>
      <c r="D450" t="s">
        <v>645</v>
      </c>
      <c r="E450" s="2">
        <v>2004</v>
      </c>
      <c r="F450" s="2" t="s">
        <v>94</v>
      </c>
      <c r="G450" s="2" t="s">
        <v>1504</v>
      </c>
      <c r="H450" s="2" t="s">
        <v>96</v>
      </c>
      <c r="I450" s="2" t="s">
        <v>1445</v>
      </c>
      <c r="J450" s="2" t="s">
        <v>1864</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1865</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1866</v>
      </c>
      <c r="AT450" s="50" t="s">
        <v>103</v>
      </c>
      <c r="AU450" s="12" t="s">
        <v>103</v>
      </c>
      <c r="AV450" s="12" t="s">
        <v>103</v>
      </c>
      <c r="AW450" s="12" t="s">
        <v>103</v>
      </c>
      <c r="AX450" s="50" t="s">
        <v>103</v>
      </c>
      <c r="AY450" s="104" t="s">
        <v>649</v>
      </c>
      <c r="AZ450" s="104" t="s">
        <v>650</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x14ac:dyDescent="0.25">
      <c r="A451" s="1" t="s">
        <v>1799</v>
      </c>
      <c r="B451" s="6" t="s">
        <v>265</v>
      </c>
      <c r="C451" s="7" t="s">
        <v>1443</v>
      </c>
      <c r="D451" t="s">
        <v>1867</v>
      </c>
      <c r="E451" s="2">
        <v>2004</v>
      </c>
      <c r="F451" s="2" t="s">
        <v>94</v>
      </c>
      <c r="G451" s="2" t="s">
        <v>1504</v>
      </c>
      <c r="H451" s="2" t="s">
        <v>96</v>
      </c>
      <c r="I451" s="2" t="s">
        <v>97</v>
      </c>
      <c r="J451" s="2" t="s">
        <v>1868</v>
      </c>
      <c r="K451" s="91" t="str">
        <f t="shared" si="55"/>
        <v>pdf</v>
      </c>
      <c r="L451" s="2" t="s">
        <v>1869</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1866</v>
      </c>
      <c r="AT451" s="50" t="s">
        <v>103</v>
      </c>
      <c r="AU451" s="12" t="s">
        <v>103</v>
      </c>
      <c r="AV451" s="12" t="s">
        <v>103</v>
      </c>
      <c r="AW451" s="12" t="s">
        <v>103</v>
      </c>
      <c r="AX451" s="50" t="s">
        <v>103</v>
      </c>
      <c r="AY451" s="104" t="s">
        <v>1870</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x14ac:dyDescent="0.25">
      <c r="A452" s="1" t="s">
        <v>1799</v>
      </c>
      <c r="B452" s="6" t="s">
        <v>267</v>
      </c>
      <c r="C452" s="7" t="s">
        <v>1443</v>
      </c>
      <c r="D452" t="s">
        <v>193</v>
      </c>
      <c r="E452" s="2">
        <v>2004</v>
      </c>
      <c r="F452" s="2" t="s">
        <v>94</v>
      </c>
      <c r="G452" s="2" t="s">
        <v>1504</v>
      </c>
      <c r="H452" s="2" t="s">
        <v>96</v>
      </c>
      <c r="I452" s="2" t="s">
        <v>1445</v>
      </c>
      <c r="J452" s="2" t="s">
        <v>1871</v>
      </c>
      <c r="K452" s="91" t="str">
        <f t="shared" si="55"/>
        <v>pdf</v>
      </c>
      <c r="L452" s="2" t="s">
        <v>1872</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1811</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x14ac:dyDescent="0.25">
      <c r="A453" s="1" t="s">
        <v>1799</v>
      </c>
      <c r="B453" s="6" t="s">
        <v>268</v>
      </c>
      <c r="C453" s="7" t="s">
        <v>1443</v>
      </c>
      <c r="D453" t="s">
        <v>193</v>
      </c>
      <c r="E453" s="2">
        <v>2005</v>
      </c>
      <c r="F453" s="2" t="s">
        <v>94</v>
      </c>
      <c r="G453" s="2" t="s">
        <v>1504</v>
      </c>
      <c r="H453" s="2" t="s">
        <v>96</v>
      </c>
      <c r="I453" s="2" t="s">
        <v>1445</v>
      </c>
      <c r="J453" s="2" t="s">
        <v>1873</v>
      </c>
      <c r="K453" s="91" t="str">
        <f t="shared" si="55"/>
        <v>pdf</v>
      </c>
      <c r="L453" s="2" t="s">
        <v>1874</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1811</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x14ac:dyDescent="0.25">
      <c r="A454" s="1" t="s">
        <v>1799</v>
      </c>
      <c r="B454" s="6" t="s">
        <v>269</v>
      </c>
      <c r="C454" s="7" t="s">
        <v>1443</v>
      </c>
      <c r="D454" t="s">
        <v>645</v>
      </c>
      <c r="E454" s="2">
        <v>2005</v>
      </c>
      <c r="F454" s="2" t="s">
        <v>94</v>
      </c>
      <c r="G454" s="2" t="s">
        <v>562</v>
      </c>
      <c r="H454" s="2" t="s">
        <v>96</v>
      </c>
      <c r="I454" s="2" t="s">
        <v>97</v>
      </c>
      <c r="J454" s="2" t="s">
        <v>1875</v>
      </c>
      <c r="K454" s="91" t="str">
        <f t="shared" si="55"/>
        <v>pdf</v>
      </c>
      <c r="L454" s="2" t="s">
        <v>1876</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1866</v>
      </c>
      <c r="AT454" s="50" t="s">
        <v>103</v>
      </c>
      <c r="AU454" s="12" t="s">
        <v>103</v>
      </c>
      <c r="AV454" s="12" t="s">
        <v>103</v>
      </c>
      <c r="AW454" s="12" t="s">
        <v>103</v>
      </c>
      <c r="AX454" s="50" t="s">
        <v>103</v>
      </c>
      <c r="AY454" s="104" t="s">
        <v>649</v>
      </c>
      <c r="AZ454" s="104" t="s">
        <v>650</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x14ac:dyDescent="0.25">
      <c r="A455" s="1" t="s">
        <v>1799</v>
      </c>
      <c r="B455" s="6" t="s">
        <v>270</v>
      </c>
      <c r="C455" s="7" t="s">
        <v>1800</v>
      </c>
      <c r="D455" t="s">
        <v>1877</v>
      </c>
      <c r="E455" s="2">
        <v>2009</v>
      </c>
      <c r="F455" s="2" t="s">
        <v>94</v>
      </c>
      <c r="G455" s="2" t="s">
        <v>562</v>
      </c>
      <c r="H455" s="2" t="s">
        <v>96</v>
      </c>
      <c r="I455" s="2" t="s">
        <v>97</v>
      </c>
      <c r="J455" s="2" t="s">
        <v>1878</v>
      </c>
      <c r="K455" s="91" t="str">
        <f t="shared" si="55"/>
        <v>pdf</v>
      </c>
      <c r="L455" s="2" t="s">
        <v>1879</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1880</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1843</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x14ac:dyDescent="0.25">
      <c r="A456" s="1" t="s">
        <v>1799</v>
      </c>
      <c r="B456" s="6" t="s">
        <v>271</v>
      </c>
      <c r="C456" s="7" t="s">
        <v>1800</v>
      </c>
      <c r="D456" t="s">
        <v>1877</v>
      </c>
      <c r="E456" s="2">
        <v>2009</v>
      </c>
      <c r="F456" s="2" t="s">
        <v>94</v>
      </c>
      <c r="G456" s="2" t="s">
        <v>562</v>
      </c>
      <c r="H456" s="2" t="s">
        <v>96</v>
      </c>
      <c r="I456" s="2" t="s">
        <v>97</v>
      </c>
      <c r="J456" s="2" t="s">
        <v>1878</v>
      </c>
      <c r="K456" s="91" t="str">
        <f t="shared" si="55"/>
        <v>pdf</v>
      </c>
      <c r="L456" s="2" t="s">
        <v>1879</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1880</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1843</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x14ac:dyDescent="0.25">
      <c r="A457" s="1" t="s">
        <v>1799</v>
      </c>
      <c r="B457" s="6" t="s">
        <v>272</v>
      </c>
      <c r="C457" s="7" t="s">
        <v>1800</v>
      </c>
      <c r="D457" t="s">
        <v>1083</v>
      </c>
      <c r="E457" s="2">
        <v>2005</v>
      </c>
      <c r="F457" s="2" t="s">
        <v>94</v>
      </c>
      <c r="G457" s="2" t="s">
        <v>1504</v>
      </c>
      <c r="H457" s="2" t="s">
        <v>96</v>
      </c>
      <c r="I457" s="2" t="s">
        <v>1445</v>
      </c>
      <c r="J457" s="2" t="s">
        <v>1881</v>
      </c>
      <c r="K457" s="91" t="str">
        <f t="shared" si="55"/>
        <v>pdf</v>
      </c>
      <c r="L457" s="2" t="s">
        <v>1882</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1843</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x14ac:dyDescent="0.25">
      <c r="A458" s="1" t="s">
        <v>1799</v>
      </c>
      <c r="B458" s="6" t="s">
        <v>273</v>
      </c>
      <c r="C458" s="7" t="s">
        <v>1800</v>
      </c>
      <c r="D458" t="s">
        <v>1083</v>
      </c>
      <c r="E458" s="2">
        <v>2005</v>
      </c>
      <c r="F458" s="2" t="s">
        <v>94</v>
      </c>
      <c r="G458" s="2" t="s">
        <v>1504</v>
      </c>
      <c r="H458" s="2" t="s">
        <v>96</v>
      </c>
      <c r="I458" s="2" t="s">
        <v>1445</v>
      </c>
      <c r="J458" s="2" t="s">
        <v>1881</v>
      </c>
      <c r="K458" s="91" t="str">
        <f t="shared" si="55"/>
        <v>pdf</v>
      </c>
      <c r="L458" s="2" t="s">
        <v>1882</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1843</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x14ac:dyDescent="0.25">
      <c r="A459" s="1" t="s">
        <v>1799</v>
      </c>
      <c r="B459" s="6" t="s">
        <v>274</v>
      </c>
      <c r="C459" s="7" t="s">
        <v>1443</v>
      </c>
      <c r="D459" t="s">
        <v>1374</v>
      </c>
      <c r="E459" s="2">
        <v>2007</v>
      </c>
      <c r="F459" s="2" t="s">
        <v>94</v>
      </c>
      <c r="G459" s="2" t="s">
        <v>562</v>
      </c>
      <c r="H459" s="2" t="s">
        <v>96</v>
      </c>
      <c r="I459" s="2" t="s">
        <v>97</v>
      </c>
      <c r="J459" s="2" t="s">
        <v>1883</v>
      </c>
      <c r="K459" s="91" t="str">
        <f t="shared" si="55"/>
        <v>pdf</v>
      </c>
      <c r="L459" s="2" t="s">
        <v>1884</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1811</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x14ac:dyDescent="0.25">
      <c r="A460" s="1" t="s">
        <v>1799</v>
      </c>
      <c r="B460" s="6" t="s">
        <v>281</v>
      </c>
      <c r="C460" s="7" t="s">
        <v>1443</v>
      </c>
      <c r="D460" t="s">
        <v>685</v>
      </c>
      <c r="E460" s="2">
        <v>2006</v>
      </c>
      <c r="F460" s="2" t="s">
        <v>94</v>
      </c>
      <c r="G460" s="2" t="s">
        <v>562</v>
      </c>
      <c r="H460" s="2" t="s">
        <v>96</v>
      </c>
      <c r="I460" s="2" t="s">
        <v>97</v>
      </c>
      <c r="J460" s="2" t="s">
        <v>1885</v>
      </c>
      <c r="K460" s="91" t="str">
        <f t="shared" si="55"/>
        <v>pdf</v>
      </c>
      <c r="L460" s="2" t="s">
        <v>1886</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1811</v>
      </c>
      <c r="AT460" s="50" t="s">
        <v>103</v>
      </c>
      <c r="AU460" s="12" t="s">
        <v>103</v>
      </c>
      <c r="AV460" s="12" t="s">
        <v>103</v>
      </c>
      <c r="AW460" s="12" t="s">
        <v>103</v>
      </c>
      <c r="AX460" s="50" t="s">
        <v>1628</v>
      </c>
      <c r="AY460" s="104" t="s">
        <v>684</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x14ac:dyDescent="0.25">
      <c r="A461" s="1" t="s">
        <v>1799</v>
      </c>
      <c r="B461" s="6" t="s">
        <v>282</v>
      </c>
      <c r="C461" s="7" t="s">
        <v>1443</v>
      </c>
      <c r="D461" t="s">
        <v>1887</v>
      </c>
      <c r="E461" s="2">
        <v>2006</v>
      </c>
      <c r="F461" s="2" t="s">
        <v>94</v>
      </c>
      <c r="G461" s="2" t="s">
        <v>562</v>
      </c>
      <c r="H461" s="2" t="s">
        <v>96</v>
      </c>
      <c r="I461" s="2" t="s">
        <v>97</v>
      </c>
      <c r="J461" s="2" t="s">
        <v>1888</v>
      </c>
      <c r="K461" s="91" t="str">
        <f t="shared" si="55"/>
        <v>pdf</v>
      </c>
      <c r="L461" s="2" t="s">
        <v>1889</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1866</v>
      </c>
      <c r="AT461" s="50" t="s">
        <v>103</v>
      </c>
      <c r="AU461" s="12" t="s">
        <v>103</v>
      </c>
      <c r="AV461" s="12" t="s">
        <v>103</v>
      </c>
      <c r="AW461" s="12" t="s">
        <v>103</v>
      </c>
      <c r="AX461" s="50" t="s">
        <v>1628</v>
      </c>
      <c r="AY461" s="104" t="s">
        <v>1170</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x14ac:dyDescent="0.25">
      <c r="A462" s="1" t="s">
        <v>1799</v>
      </c>
      <c r="B462" s="6" t="s">
        <v>283</v>
      </c>
      <c r="C462" s="7" t="s">
        <v>1443</v>
      </c>
      <c r="D462" t="s">
        <v>1890</v>
      </c>
      <c r="E462" s="2">
        <v>2007</v>
      </c>
      <c r="F462" s="2" t="s">
        <v>94</v>
      </c>
      <c r="G462" s="2" t="s">
        <v>562</v>
      </c>
      <c r="H462" s="2" t="s">
        <v>96</v>
      </c>
      <c r="I462" s="2" t="s">
        <v>97</v>
      </c>
      <c r="J462" s="2" t="s">
        <v>1891</v>
      </c>
      <c r="K462" s="91" t="str">
        <f t="shared" si="55"/>
        <v>pdf</v>
      </c>
      <c r="L462" s="2" t="s">
        <v>1892</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1811</v>
      </c>
      <c r="AT462" s="50" t="s">
        <v>1893</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x14ac:dyDescent="0.25">
      <c r="A463" s="1" t="s">
        <v>1799</v>
      </c>
      <c r="B463" s="6" t="s">
        <v>284</v>
      </c>
      <c r="C463" s="7" t="s">
        <v>1443</v>
      </c>
      <c r="D463" t="s">
        <v>1894</v>
      </c>
      <c r="E463" s="2">
        <v>2007</v>
      </c>
      <c r="F463" s="2" t="s">
        <v>94</v>
      </c>
      <c r="G463" s="2" t="s">
        <v>562</v>
      </c>
      <c r="H463" s="2" t="s">
        <v>96</v>
      </c>
      <c r="I463" s="2" t="s">
        <v>97</v>
      </c>
      <c r="J463" s="2" t="s">
        <v>1895</v>
      </c>
      <c r="K463" s="91" t="str">
        <f t="shared" si="55"/>
        <v>pdf</v>
      </c>
      <c r="L463" s="2" t="s">
        <v>1896</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1866</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x14ac:dyDescent="0.25">
      <c r="A464" s="1" t="s">
        <v>1799</v>
      </c>
      <c r="B464" s="6" t="s">
        <v>285</v>
      </c>
      <c r="C464" s="7" t="s">
        <v>1800</v>
      </c>
      <c r="D464" t="s">
        <v>614</v>
      </c>
      <c r="E464" s="2">
        <v>2007</v>
      </c>
      <c r="F464" s="2" t="s">
        <v>94</v>
      </c>
      <c r="G464" s="2" t="s">
        <v>562</v>
      </c>
      <c r="H464" s="2" t="s">
        <v>96</v>
      </c>
      <c r="I464" s="2" t="s">
        <v>97</v>
      </c>
      <c r="J464" s="2" t="s">
        <v>1897</v>
      </c>
      <c r="K464" s="91" t="str">
        <f t="shared" si="55"/>
        <v>pdf</v>
      </c>
      <c r="L464" s="2" t="s">
        <v>1898</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1843</v>
      </c>
      <c r="AT464" s="50" t="s">
        <v>102</v>
      </c>
      <c r="AU464" s="12" t="s">
        <v>103</v>
      </c>
      <c r="AV464" s="12" t="s">
        <v>103</v>
      </c>
      <c r="AW464" s="12" t="s">
        <v>103</v>
      </c>
      <c r="AX464" s="50" t="s">
        <v>1507</v>
      </c>
      <c r="AY464" s="104" t="s">
        <v>640</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x14ac:dyDescent="0.25">
      <c r="A465" s="1" t="s">
        <v>1799</v>
      </c>
      <c r="B465" s="6" t="s">
        <v>286</v>
      </c>
      <c r="C465" s="7" t="s">
        <v>1800</v>
      </c>
      <c r="D465" t="s">
        <v>614</v>
      </c>
      <c r="E465" s="2">
        <v>2007</v>
      </c>
      <c r="F465" s="2" t="s">
        <v>94</v>
      </c>
      <c r="G465" s="2" t="s">
        <v>562</v>
      </c>
      <c r="H465" s="2" t="s">
        <v>96</v>
      </c>
      <c r="I465" s="2" t="s">
        <v>97</v>
      </c>
      <c r="J465" s="2" t="s">
        <v>1897</v>
      </c>
      <c r="K465" s="91" t="str">
        <f t="shared" si="55"/>
        <v>pdf</v>
      </c>
      <c r="L465" s="2" t="s">
        <v>1898</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1843</v>
      </c>
      <c r="AT465" s="50" t="s">
        <v>102</v>
      </c>
      <c r="AU465" s="12" t="s">
        <v>103</v>
      </c>
      <c r="AV465" s="12" t="s">
        <v>103</v>
      </c>
      <c r="AW465" s="12" t="s">
        <v>103</v>
      </c>
      <c r="AX465" s="50" t="s">
        <v>1507</v>
      </c>
      <c r="AY465" s="104" t="s">
        <v>640</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x14ac:dyDescent="0.25">
      <c r="A466" s="1" t="s">
        <v>1799</v>
      </c>
      <c r="B466" s="6" t="s">
        <v>288</v>
      </c>
      <c r="C466" s="7" t="s">
        <v>1800</v>
      </c>
      <c r="D466" t="s">
        <v>614</v>
      </c>
      <c r="E466" s="2">
        <v>2007</v>
      </c>
      <c r="F466" s="2" t="s">
        <v>94</v>
      </c>
      <c r="G466" s="2" t="s">
        <v>562</v>
      </c>
      <c r="H466" s="2" t="s">
        <v>96</v>
      </c>
      <c r="I466" s="2" t="s">
        <v>97</v>
      </c>
      <c r="J466" s="2" t="s">
        <v>1899</v>
      </c>
      <c r="K466" s="91" t="str">
        <f t="shared" si="55"/>
        <v>pdf</v>
      </c>
      <c r="L466" s="2" t="s">
        <v>1898</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1843</v>
      </c>
      <c r="AT466" s="50" t="s">
        <v>103</v>
      </c>
      <c r="AU466" s="12" t="s">
        <v>103</v>
      </c>
      <c r="AV466" s="12" t="s">
        <v>103</v>
      </c>
      <c r="AW466" s="12" t="s">
        <v>103</v>
      </c>
      <c r="AX466" s="50" t="s">
        <v>1507</v>
      </c>
      <c r="AY466" s="104" t="s">
        <v>640</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x14ac:dyDescent="0.25">
      <c r="A467" s="1" t="s">
        <v>1799</v>
      </c>
      <c r="B467" s="6" t="s">
        <v>289</v>
      </c>
      <c r="C467" s="7" t="s">
        <v>1800</v>
      </c>
      <c r="D467" t="s">
        <v>614</v>
      </c>
      <c r="E467" s="2">
        <v>2007</v>
      </c>
      <c r="F467" s="2" t="s">
        <v>94</v>
      </c>
      <c r="G467" s="2" t="s">
        <v>562</v>
      </c>
      <c r="H467" s="2" t="s">
        <v>96</v>
      </c>
      <c r="I467" s="2" t="s">
        <v>97</v>
      </c>
      <c r="J467" s="2" t="s">
        <v>1899</v>
      </c>
      <c r="K467" s="91" t="str">
        <f t="shared" si="55"/>
        <v>pdf</v>
      </c>
      <c r="L467" s="2" t="s">
        <v>1898</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1843</v>
      </c>
      <c r="AT467" s="50" t="s">
        <v>103</v>
      </c>
      <c r="AU467" s="12" t="s">
        <v>103</v>
      </c>
      <c r="AV467" s="12" t="s">
        <v>103</v>
      </c>
      <c r="AW467" s="12" t="s">
        <v>103</v>
      </c>
      <c r="AX467" s="50" t="s">
        <v>1507</v>
      </c>
      <c r="AY467" s="104" t="s">
        <v>640</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x14ac:dyDescent="0.25">
      <c r="A468" s="1" t="s">
        <v>1799</v>
      </c>
      <c r="B468" s="6" t="s">
        <v>290</v>
      </c>
      <c r="C468" s="7" t="s">
        <v>1443</v>
      </c>
      <c r="D468" t="s">
        <v>1900</v>
      </c>
      <c r="E468" s="2">
        <v>2007</v>
      </c>
      <c r="F468" s="2" t="s">
        <v>94</v>
      </c>
      <c r="G468" s="2" t="s">
        <v>562</v>
      </c>
      <c r="H468" s="2" t="s">
        <v>96</v>
      </c>
      <c r="I468" s="2" t="s">
        <v>97</v>
      </c>
      <c r="J468" s="2" t="s">
        <v>1901</v>
      </c>
      <c r="K468" s="91" t="str">
        <f t="shared" si="55"/>
        <v>pdf</v>
      </c>
      <c r="L468" s="2" t="s">
        <v>1889</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1866</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x14ac:dyDescent="0.25">
      <c r="A469" s="1" t="s">
        <v>1799</v>
      </c>
      <c r="B469" s="6" t="s">
        <v>291</v>
      </c>
      <c r="C469" s="7" t="s">
        <v>1443</v>
      </c>
      <c r="D469" t="s">
        <v>150</v>
      </c>
      <c r="E469" s="2">
        <v>2009</v>
      </c>
      <c r="F469" s="2" t="s">
        <v>94</v>
      </c>
      <c r="G469" s="2" t="s">
        <v>562</v>
      </c>
      <c r="H469" s="2" t="s">
        <v>96</v>
      </c>
      <c r="I469" s="2" t="s">
        <v>97</v>
      </c>
      <c r="J469" s="2" t="s">
        <v>1902</v>
      </c>
      <c r="K469" s="91" t="str">
        <f t="shared" si="55"/>
        <v>pdf</v>
      </c>
      <c r="L469" s="2" t="s">
        <v>1903</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1866</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x14ac:dyDescent="0.25">
      <c r="A470" s="1" t="s">
        <v>1799</v>
      </c>
      <c r="B470" s="6" t="s">
        <v>296</v>
      </c>
      <c r="C470" s="7" t="s">
        <v>1443</v>
      </c>
      <c r="D470" t="s">
        <v>685</v>
      </c>
      <c r="E470" s="2">
        <v>2008</v>
      </c>
      <c r="F470" s="2" t="s">
        <v>94</v>
      </c>
      <c r="G470" s="2" t="s">
        <v>562</v>
      </c>
      <c r="H470" s="2" t="s">
        <v>96</v>
      </c>
      <c r="I470" s="2" t="s">
        <v>97</v>
      </c>
      <c r="J470" s="2" t="s">
        <v>1904</v>
      </c>
      <c r="K470" s="91" t="str">
        <f t="shared" si="55"/>
        <v>pdf</v>
      </c>
      <c r="L470" s="2" t="s">
        <v>1905</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1811</v>
      </c>
      <c r="AT470" s="50" t="s">
        <v>103</v>
      </c>
      <c r="AU470" s="12" t="s">
        <v>103</v>
      </c>
      <c r="AV470" s="12" t="s">
        <v>103</v>
      </c>
      <c r="AW470" s="12" t="s">
        <v>103</v>
      </c>
      <c r="AX470" s="50" t="s">
        <v>1906</v>
      </c>
      <c r="AY470" s="104" t="s">
        <v>684</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x14ac:dyDescent="0.25">
      <c r="A471" s="1" t="s">
        <v>1799</v>
      </c>
      <c r="B471" s="6" t="s">
        <v>304</v>
      </c>
      <c r="C471" s="7" t="s">
        <v>1443</v>
      </c>
      <c r="D471" t="s">
        <v>1907</v>
      </c>
      <c r="E471" s="2">
        <v>2010</v>
      </c>
      <c r="F471" s="2" t="s">
        <v>94</v>
      </c>
      <c r="G471" s="2" t="s">
        <v>562</v>
      </c>
      <c r="H471" s="2" t="s">
        <v>96</v>
      </c>
      <c r="I471" s="2" t="s">
        <v>97</v>
      </c>
      <c r="J471" s="2" t="s">
        <v>1908</v>
      </c>
      <c r="K471" s="91" t="str">
        <f t="shared" si="55"/>
        <v>pdf</v>
      </c>
      <c r="L471" s="2" t="s">
        <v>1903</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1866</v>
      </c>
      <c r="AT471" s="50" t="s">
        <v>103</v>
      </c>
      <c r="AU471" s="12" t="s">
        <v>103</v>
      </c>
      <c r="AV471" s="12" t="s">
        <v>103</v>
      </c>
      <c r="AW471" s="12" t="s">
        <v>103</v>
      </c>
      <c r="AX471" s="50" t="s">
        <v>1596</v>
      </c>
      <c r="AY471" s="104" t="s">
        <v>1067</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x14ac:dyDescent="0.25">
      <c r="A472" s="1" t="s">
        <v>1799</v>
      </c>
      <c r="B472" s="6" t="s">
        <v>312</v>
      </c>
      <c r="C472" s="7" t="s">
        <v>1443</v>
      </c>
      <c r="D472" t="s">
        <v>1909</v>
      </c>
      <c r="E472" s="2">
        <v>2012</v>
      </c>
      <c r="F472" s="2" t="s">
        <v>94</v>
      </c>
      <c r="G472" s="2" t="s">
        <v>562</v>
      </c>
      <c r="H472" s="2" t="s">
        <v>96</v>
      </c>
      <c r="I472" s="2" t="s">
        <v>97</v>
      </c>
      <c r="J472" s="2" t="s">
        <v>1910</v>
      </c>
      <c r="K472" s="91" t="str">
        <f t="shared" si="55"/>
        <v>pdf</v>
      </c>
      <c r="L472" s="2" t="s">
        <v>1896</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1811</v>
      </c>
      <c r="AT472" s="50" t="s">
        <v>103</v>
      </c>
      <c r="AU472" s="12" t="s">
        <v>103</v>
      </c>
      <c r="AV472" s="12" t="s">
        <v>103</v>
      </c>
      <c r="AW472" s="12" t="s">
        <v>103</v>
      </c>
      <c r="AX472" s="50" t="s">
        <v>103</v>
      </c>
      <c r="AY472" s="104" t="s">
        <v>1027</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x14ac:dyDescent="0.25">
      <c r="A473" s="1" t="s">
        <v>1799</v>
      </c>
      <c r="B473" s="6" t="s">
        <v>313</v>
      </c>
      <c r="C473" s="7" t="s">
        <v>1800</v>
      </c>
      <c r="D473" t="s">
        <v>694</v>
      </c>
      <c r="E473" s="2">
        <v>2008</v>
      </c>
      <c r="F473" s="2" t="s">
        <v>94</v>
      </c>
      <c r="G473" s="2" t="s">
        <v>562</v>
      </c>
      <c r="H473" s="2" t="s">
        <v>96</v>
      </c>
      <c r="I473" s="2" t="s">
        <v>97</v>
      </c>
      <c r="J473" s="2" t="s">
        <v>1911</v>
      </c>
      <c r="K473" s="91" t="str">
        <f t="shared" si="55"/>
        <v>pdf</v>
      </c>
      <c r="L473" s="2" t="s">
        <v>1912</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1843</v>
      </c>
      <c r="AT473" s="50" t="s">
        <v>103</v>
      </c>
      <c r="AU473" s="12" t="s">
        <v>103</v>
      </c>
      <c r="AV473" s="12" t="s">
        <v>103</v>
      </c>
      <c r="AW473" s="12" t="s">
        <v>103</v>
      </c>
      <c r="AX473" s="50" t="s">
        <v>1596</v>
      </c>
      <c r="AY473" s="104" t="s">
        <v>684</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x14ac:dyDescent="0.25">
      <c r="A474" s="1" t="s">
        <v>1799</v>
      </c>
      <c r="B474" s="6" t="s">
        <v>314</v>
      </c>
      <c r="C474" s="7" t="s">
        <v>1800</v>
      </c>
      <c r="D474" t="s">
        <v>694</v>
      </c>
      <c r="E474" s="2">
        <v>2008</v>
      </c>
      <c r="F474" s="2" t="s">
        <v>94</v>
      </c>
      <c r="G474" s="2" t="s">
        <v>562</v>
      </c>
      <c r="H474" s="2" t="s">
        <v>96</v>
      </c>
      <c r="I474" s="2" t="s">
        <v>97</v>
      </c>
      <c r="J474" s="2" t="s">
        <v>1911</v>
      </c>
      <c r="K474" s="91" t="str">
        <f t="shared" si="55"/>
        <v>pdf</v>
      </c>
      <c r="L474" s="2" t="s">
        <v>1912</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1843</v>
      </c>
      <c r="AT474" s="50" t="s">
        <v>103</v>
      </c>
      <c r="AU474" s="12" t="s">
        <v>103</v>
      </c>
      <c r="AV474" s="12" t="s">
        <v>103</v>
      </c>
      <c r="AW474" s="12" t="s">
        <v>103</v>
      </c>
      <c r="AX474" s="50" t="s">
        <v>1596</v>
      </c>
      <c r="AY474" s="104" t="s">
        <v>684</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x14ac:dyDescent="0.25">
      <c r="A475" s="1" t="s">
        <v>1799</v>
      </c>
      <c r="B475" s="6" t="s">
        <v>315</v>
      </c>
      <c r="C475" s="7" t="s">
        <v>1443</v>
      </c>
      <c r="D475" t="s">
        <v>1913</v>
      </c>
      <c r="E475" s="2">
        <v>2013</v>
      </c>
      <c r="F475" s="2" t="s">
        <v>94</v>
      </c>
      <c r="G475" s="2" t="s">
        <v>562</v>
      </c>
      <c r="H475" s="2" t="s">
        <v>96</v>
      </c>
      <c r="I475" s="2" t="s">
        <v>97</v>
      </c>
      <c r="J475" s="2" t="s">
        <v>1914</v>
      </c>
      <c r="K475" s="91" t="str">
        <f t="shared" si="55"/>
        <v>pdf</v>
      </c>
      <c r="L475" s="2" t="s">
        <v>1889</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1866</v>
      </c>
      <c r="AT475" s="50" t="s">
        <v>103</v>
      </c>
      <c r="AU475" s="12" t="s">
        <v>103</v>
      </c>
      <c r="AV475" s="12" t="s">
        <v>103</v>
      </c>
      <c r="AW475" s="12" t="s">
        <v>103</v>
      </c>
      <c r="AX475" s="50" t="s">
        <v>147</v>
      </c>
      <c r="AY475" s="104" t="s">
        <v>1915</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x14ac:dyDescent="0.25">
      <c r="A476" s="1" t="s">
        <v>1799</v>
      </c>
      <c r="B476" s="6" t="s">
        <v>324</v>
      </c>
      <c r="C476" s="7" t="s">
        <v>1443</v>
      </c>
      <c r="D476" t="s">
        <v>1374</v>
      </c>
      <c r="E476" s="2">
        <v>2013</v>
      </c>
      <c r="F476" s="2" t="s">
        <v>94</v>
      </c>
      <c r="G476" s="2" t="s">
        <v>562</v>
      </c>
      <c r="H476" s="2" t="s">
        <v>96</v>
      </c>
      <c r="I476" s="2" t="s">
        <v>97</v>
      </c>
      <c r="J476" s="2" t="s">
        <v>1916</v>
      </c>
      <c r="K476" s="91" t="str">
        <f t="shared" si="55"/>
        <v>pdf</v>
      </c>
      <c r="L476" s="2" t="s">
        <v>1917</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1811</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x14ac:dyDescent="0.25">
      <c r="A477" s="1" t="s">
        <v>1799</v>
      </c>
      <c r="B477" s="6" t="s">
        <v>335</v>
      </c>
      <c r="C477" s="7" t="s">
        <v>1443</v>
      </c>
      <c r="D477" t="s">
        <v>1848</v>
      </c>
      <c r="E477" s="2">
        <v>2013</v>
      </c>
      <c r="F477" s="2" t="s">
        <v>94</v>
      </c>
      <c r="G477" s="2" t="s">
        <v>562</v>
      </c>
      <c r="H477" s="2" t="s">
        <v>96</v>
      </c>
      <c r="I477" s="2" t="s">
        <v>97</v>
      </c>
      <c r="J477" s="2" t="s">
        <v>1918</v>
      </c>
      <c r="K477" s="91" t="str">
        <f t="shared" si="55"/>
        <v>pdf</v>
      </c>
      <c r="L477" s="2" t="s">
        <v>1905</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1811</v>
      </c>
      <c r="AT477" s="50" t="s">
        <v>103</v>
      </c>
      <c r="AU477" s="12" t="s">
        <v>103</v>
      </c>
      <c r="AV477" s="12" t="s">
        <v>103</v>
      </c>
      <c r="AW477" s="12" t="s">
        <v>103</v>
      </c>
      <c r="AX477" s="50" t="s">
        <v>103</v>
      </c>
      <c r="AY477" s="104" t="s">
        <v>1919</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x14ac:dyDescent="0.25">
      <c r="A478" s="1" t="s">
        <v>1799</v>
      </c>
      <c r="B478" s="6" t="s">
        <v>338</v>
      </c>
      <c r="C478" s="7" t="s">
        <v>1443</v>
      </c>
      <c r="D478" t="s">
        <v>1920</v>
      </c>
      <c r="E478" s="2">
        <v>2014</v>
      </c>
      <c r="F478" s="2" t="s">
        <v>94</v>
      </c>
      <c r="G478" s="2" t="s">
        <v>562</v>
      </c>
      <c r="H478" s="2" t="s">
        <v>96</v>
      </c>
      <c r="I478" s="2" t="s">
        <v>97</v>
      </c>
      <c r="J478" s="2" t="s">
        <v>1921</v>
      </c>
      <c r="K478" s="91" t="str">
        <f t="shared" si="55"/>
        <v>pdf</v>
      </c>
      <c r="L478" s="2" t="s">
        <v>1922</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1811</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x14ac:dyDescent="0.25">
      <c r="A479" s="1" t="s">
        <v>1799</v>
      </c>
      <c r="B479" s="7" t="s">
        <v>349</v>
      </c>
      <c r="C479" s="7" t="s">
        <v>1443</v>
      </c>
      <c r="D479" t="s">
        <v>1923</v>
      </c>
      <c r="E479" s="2">
        <v>2013</v>
      </c>
      <c r="F479" s="2" t="s">
        <v>94</v>
      </c>
      <c r="G479" s="10" t="s">
        <v>1924</v>
      </c>
      <c r="H479" s="2" t="s">
        <v>873</v>
      </c>
      <c r="I479" s="10" t="s">
        <v>215</v>
      </c>
      <c r="J479" s="2" t="s">
        <v>1925</v>
      </c>
      <c r="K479" s="91" t="str">
        <f t="shared" si="55"/>
        <v>pdf</v>
      </c>
      <c r="L479" s="2" t="s">
        <v>1926</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1927</v>
      </c>
      <c r="AE479" s="2" t="s">
        <v>141</v>
      </c>
      <c r="AF479" s="61" t="s">
        <v>1928</v>
      </c>
      <c r="AG479" s="10" t="s">
        <v>1929</v>
      </c>
      <c r="AH479" s="10"/>
      <c r="AI479" s="10" t="s">
        <v>1930</v>
      </c>
      <c r="AJ479" s="10" t="s">
        <v>1931</v>
      </c>
      <c r="AL479" s="2" t="s">
        <v>101</v>
      </c>
      <c r="AM479" s="2" t="str">
        <f t="shared" si="60"/>
        <v/>
      </c>
      <c r="AN479" s="14" t="str">
        <f t="shared" si="59"/>
        <v>Folder</v>
      </c>
      <c r="AO479" s="15">
        <v>0</v>
      </c>
      <c r="AQ479" s="54" t="s">
        <v>101</v>
      </c>
      <c r="AR479" s="50" t="str">
        <f t="shared" si="57"/>
        <v>K41x.053</v>
      </c>
      <c r="AS479" s="50" t="s">
        <v>1866</v>
      </c>
      <c r="AT479" s="50" t="s">
        <v>103</v>
      </c>
      <c r="AU479" s="12" t="s">
        <v>103</v>
      </c>
      <c r="AV479" s="12" t="s">
        <v>103</v>
      </c>
      <c r="AW479" s="12" t="s">
        <v>103</v>
      </c>
      <c r="AX479" s="50" t="s">
        <v>103</v>
      </c>
      <c r="AY479" s="104" t="s">
        <v>1932</v>
      </c>
      <c r="AZ479" s="104" t="s">
        <v>186</v>
      </c>
      <c r="BA479" s="12" t="s">
        <v>94</v>
      </c>
      <c r="BB479" s="54" t="s">
        <v>101</v>
      </c>
      <c r="BC479" s="12" t="s">
        <v>1924</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x14ac:dyDescent="0.25">
      <c r="A480" s="1" t="s">
        <v>1799</v>
      </c>
      <c r="B480" s="7" t="s">
        <v>351</v>
      </c>
      <c r="C480" s="7" t="s">
        <v>1443</v>
      </c>
      <c r="D480" t="s">
        <v>902</v>
      </c>
      <c r="E480" s="2">
        <v>2014</v>
      </c>
      <c r="F480" s="2" t="s">
        <v>94</v>
      </c>
      <c r="G480" s="2" t="s">
        <v>562</v>
      </c>
      <c r="H480" s="2" t="s">
        <v>96</v>
      </c>
      <c r="I480" s="2" t="s">
        <v>97</v>
      </c>
      <c r="J480" s="2" t="s">
        <v>1933</v>
      </c>
      <c r="K480" s="91" t="str">
        <f t="shared" si="55"/>
        <v>pdf</v>
      </c>
      <c r="L480" s="2" t="s">
        <v>1905</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1934</v>
      </c>
      <c r="AG480" s="97" t="s">
        <v>1935</v>
      </c>
      <c r="AH480" s="97" t="s">
        <v>1936</v>
      </c>
      <c r="AI480" s="97" t="s">
        <v>1937</v>
      </c>
      <c r="AJ480" s="97" t="s">
        <v>699</v>
      </c>
      <c r="AK480" s="5"/>
      <c r="AL480" s="2" t="s">
        <v>101</v>
      </c>
      <c r="AM480" s="2" t="str">
        <f t="shared" si="60"/>
        <v/>
      </c>
      <c r="AN480" s="14" t="str">
        <f t="shared" si="59"/>
        <v>Folder</v>
      </c>
      <c r="AO480" s="15">
        <v>0</v>
      </c>
      <c r="AQ480" s="54" t="s">
        <v>101</v>
      </c>
      <c r="AR480" s="50" t="str">
        <f t="shared" si="57"/>
        <v>K41x.054</v>
      </c>
      <c r="AS480" s="50" t="s">
        <v>1866</v>
      </c>
      <c r="AT480" s="50" t="s">
        <v>103</v>
      </c>
      <c r="AU480" s="12" t="s">
        <v>103</v>
      </c>
      <c r="AV480" s="12" t="s">
        <v>103</v>
      </c>
      <c r="AW480" s="12" t="s">
        <v>103</v>
      </c>
      <c r="AX480" s="50" t="s">
        <v>103</v>
      </c>
      <c r="AY480" s="104" t="s">
        <v>684</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x14ac:dyDescent="0.25">
      <c r="A481" s="1" t="s">
        <v>1799</v>
      </c>
      <c r="B481" s="7" t="s">
        <v>353</v>
      </c>
      <c r="C481" s="7" t="s">
        <v>1443</v>
      </c>
      <c r="D481" t="s">
        <v>902</v>
      </c>
      <c r="E481" s="2">
        <v>2014</v>
      </c>
      <c r="F481" s="2" t="s">
        <v>94</v>
      </c>
      <c r="G481" s="2" t="s">
        <v>562</v>
      </c>
      <c r="H481" s="2" t="s">
        <v>96</v>
      </c>
      <c r="I481" s="2" t="s">
        <v>97</v>
      </c>
      <c r="J481" s="2" t="s">
        <v>1938</v>
      </c>
      <c r="K481" s="91" t="str">
        <f t="shared" si="55"/>
        <v>pdf</v>
      </c>
      <c r="L481" s="2" t="s">
        <v>1905</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1811</v>
      </c>
      <c r="AT481" s="50" t="s">
        <v>103</v>
      </c>
      <c r="AU481" s="12" t="s">
        <v>103</v>
      </c>
      <c r="AV481" s="12" t="s">
        <v>103</v>
      </c>
      <c r="AW481" s="12" t="s">
        <v>103</v>
      </c>
      <c r="AX481" s="50" t="s">
        <v>147</v>
      </c>
      <c r="AY481" s="104" t="s">
        <v>684</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x14ac:dyDescent="0.25">
      <c r="A482" s="1" t="s">
        <v>1799</v>
      </c>
      <c r="B482" s="7" t="s">
        <v>365</v>
      </c>
      <c r="C482" s="7" t="s">
        <v>1443</v>
      </c>
      <c r="D482" t="s">
        <v>1894</v>
      </c>
      <c r="E482" s="2">
        <v>2015</v>
      </c>
      <c r="F482" s="2" t="s">
        <v>94</v>
      </c>
      <c r="G482" s="2" t="s">
        <v>562</v>
      </c>
      <c r="H482" s="2" t="s">
        <v>96</v>
      </c>
      <c r="I482" s="2" t="s">
        <v>97</v>
      </c>
      <c r="J482" s="2" t="s">
        <v>1939</v>
      </c>
      <c r="K482" s="91" t="str">
        <f t="shared" si="55"/>
        <v>pdf</v>
      </c>
      <c r="L482" s="2" t="s">
        <v>1896</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1811</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x14ac:dyDescent="0.25">
      <c r="A483" s="1" t="s">
        <v>1799</v>
      </c>
      <c r="B483" s="7" t="s">
        <v>372</v>
      </c>
      <c r="C483" s="7" t="s">
        <v>1443</v>
      </c>
      <c r="D483" t="s">
        <v>1940</v>
      </c>
      <c r="E483" s="2">
        <v>2015</v>
      </c>
      <c r="F483" s="2" t="s">
        <v>94</v>
      </c>
      <c r="G483" s="2" t="s">
        <v>562</v>
      </c>
      <c r="H483" s="2" t="s">
        <v>96</v>
      </c>
      <c r="I483" s="2" t="s">
        <v>97</v>
      </c>
      <c r="J483" s="2" t="s">
        <v>1941</v>
      </c>
      <c r="K483" s="91" t="str">
        <f t="shared" si="55"/>
        <v>pdf</v>
      </c>
      <c r="L483" s="2" t="s">
        <v>1942</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1866</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x14ac:dyDescent="0.25">
      <c r="A484" s="1" t="s">
        <v>1799</v>
      </c>
      <c r="B484" s="7" t="s">
        <v>381</v>
      </c>
      <c r="C484" s="7" t="s">
        <v>1443</v>
      </c>
      <c r="D484" t="s">
        <v>1943</v>
      </c>
      <c r="E484" s="2">
        <v>2015</v>
      </c>
      <c r="F484" s="2" t="s">
        <v>94</v>
      </c>
      <c r="G484" s="2" t="s">
        <v>1758</v>
      </c>
      <c r="H484" s="2" t="s">
        <v>96</v>
      </c>
      <c r="I484" s="2" t="s">
        <v>97</v>
      </c>
      <c r="J484" s="2" t="s">
        <v>1944</v>
      </c>
      <c r="K484" s="91" t="str">
        <f t="shared" si="55"/>
        <v>pdf</v>
      </c>
      <c r="L484" s="2" t="s">
        <v>1945</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1866</v>
      </c>
      <c r="AT484" s="50" t="s">
        <v>103</v>
      </c>
      <c r="AU484" s="12" t="s">
        <v>103</v>
      </c>
      <c r="AV484" s="12" t="s">
        <v>103</v>
      </c>
      <c r="AW484" s="12" t="s">
        <v>103</v>
      </c>
      <c r="AX484" s="50" t="s">
        <v>103</v>
      </c>
      <c r="AY484" s="104" t="s">
        <v>804</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x14ac:dyDescent="0.25">
      <c r="A485" s="1" t="s">
        <v>1799</v>
      </c>
      <c r="B485" s="7" t="s">
        <v>393</v>
      </c>
      <c r="C485" s="7" t="s">
        <v>1443</v>
      </c>
      <c r="D485" t="s">
        <v>1946</v>
      </c>
      <c r="E485" s="2">
        <v>2016</v>
      </c>
      <c r="F485" s="2" t="s">
        <v>94</v>
      </c>
      <c r="G485" s="2" t="s">
        <v>562</v>
      </c>
      <c r="H485" s="2" t="s">
        <v>96</v>
      </c>
      <c r="I485" s="2" t="s">
        <v>97</v>
      </c>
      <c r="J485" s="2" t="s">
        <v>1947</v>
      </c>
      <c r="K485" s="91" t="str">
        <f t="shared" si="55"/>
        <v>pdf</v>
      </c>
      <c r="L485" s="2" t="s">
        <v>1948</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1816</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1811</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x14ac:dyDescent="0.25">
      <c r="A486" s="1" t="s">
        <v>1799</v>
      </c>
      <c r="B486" s="7" t="s">
        <v>402</v>
      </c>
      <c r="C486" s="7" t="s">
        <v>1541</v>
      </c>
      <c r="D486" t="s">
        <v>1949</v>
      </c>
      <c r="E486" s="2">
        <v>2020</v>
      </c>
      <c r="F486" s="2" t="s">
        <v>94</v>
      </c>
      <c r="G486" s="2" t="s">
        <v>562</v>
      </c>
      <c r="H486" s="2" t="s">
        <v>96</v>
      </c>
      <c r="I486" s="2" t="s">
        <v>97</v>
      </c>
      <c r="J486" s="2" t="s">
        <v>1950</v>
      </c>
      <c r="K486" s="91" t="str">
        <f t="shared" si="55"/>
        <v>pdf</v>
      </c>
      <c r="L486" s="2" t="s">
        <v>1951</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1952</v>
      </c>
      <c r="AT486" s="50" t="s">
        <v>1953</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x14ac:dyDescent="0.25">
      <c r="A487" s="1" t="s">
        <v>1954</v>
      </c>
      <c r="B487" s="7" t="s">
        <v>91</v>
      </c>
      <c r="C487" s="7" t="s">
        <v>1443</v>
      </c>
      <c r="D487" t="s">
        <v>1955</v>
      </c>
      <c r="E487" s="2">
        <v>2002</v>
      </c>
      <c r="F487" s="2" t="s">
        <v>94</v>
      </c>
      <c r="G487" s="2" t="s">
        <v>1444</v>
      </c>
      <c r="H487" s="2" t="s">
        <v>96</v>
      </c>
      <c r="I487" s="2" t="s">
        <v>97</v>
      </c>
      <c r="J487" s="2" t="s">
        <v>1956</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1957</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1958</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1959</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x14ac:dyDescent="0.25">
      <c r="A488" s="1" t="s">
        <v>1954</v>
      </c>
      <c r="B488" s="7" t="s">
        <v>113</v>
      </c>
      <c r="C488" s="7" t="s">
        <v>1443</v>
      </c>
      <c r="D488" t="s">
        <v>1960</v>
      </c>
      <c r="E488" s="2">
        <v>2002</v>
      </c>
      <c r="F488" s="2" t="s">
        <v>94</v>
      </c>
      <c r="G488" s="2" t="s">
        <v>1444</v>
      </c>
      <c r="H488" s="2" t="s">
        <v>96</v>
      </c>
      <c r="I488" s="2" t="s">
        <v>97</v>
      </c>
      <c r="J488" s="2" t="s">
        <v>1961</v>
      </c>
      <c r="K488" s="91" t="str">
        <f t="shared" si="67"/>
        <v>pdf</v>
      </c>
      <c r="L488" s="2" t="s">
        <v>1962</v>
      </c>
      <c r="M488" s="91" t="str">
        <f t="shared" si="68"/>
        <v>pdf</v>
      </c>
      <c r="N488" s="2" t="s">
        <v>100</v>
      </c>
      <c r="O488" s="39" t="s">
        <v>101</v>
      </c>
      <c r="P488" s="13" t="str">
        <f t="shared" si="69"/>
        <v>Folder</v>
      </c>
      <c r="Q488" s="90">
        <v>1650</v>
      </c>
      <c r="R488" s="90">
        <v>750</v>
      </c>
      <c r="S488" s="90">
        <v>700</v>
      </c>
      <c r="T488" s="21" t="s">
        <v>1958</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1959</v>
      </c>
      <c r="AT488" s="50" t="s">
        <v>103</v>
      </c>
      <c r="AU488" s="12" t="s">
        <v>103</v>
      </c>
      <c r="AV488" s="12" t="s">
        <v>103</v>
      </c>
      <c r="AW488" s="12" t="s">
        <v>103</v>
      </c>
      <c r="AX488" s="50" t="s">
        <v>1507</v>
      </c>
      <c r="AY488" s="50" t="s">
        <v>1963</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x14ac:dyDescent="0.25">
      <c r="A489" s="1" t="s">
        <v>1954</v>
      </c>
      <c r="B489" s="7" t="s">
        <v>129</v>
      </c>
      <c r="C489" s="7" t="s">
        <v>1443</v>
      </c>
      <c r="D489" t="s">
        <v>1964</v>
      </c>
      <c r="E489" s="2">
        <v>2003</v>
      </c>
      <c r="F489" s="2" t="s">
        <v>94</v>
      </c>
      <c r="G489" s="2" t="s">
        <v>1444</v>
      </c>
      <c r="H489" s="2" t="s">
        <v>96</v>
      </c>
      <c r="I489" s="2" t="s">
        <v>1445</v>
      </c>
      <c r="J489" s="2" t="s">
        <v>1965</v>
      </c>
      <c r="K489" s="91" t="str">
        <f t="shared" si="67"/>
        <v>pdf</v>
      </c>
      <c r="L489" s="2" t="s">
        <v>1957</v>
      </c>
      <c r="M489" s="91" t="str">
        <f t="shared" si="68"/>
        <v>pdf</v>
      </c>
      <c r="N489" s="2" t="s">
        <v>100</v>
      </c>
      <c r="O489" s="39" t="s">
        <v>101</v>
      </c>
      <c r="P489" s="13" t="str">
        <f t="shared" si="69"/>
        <v>Folder</v>
      </c>
      <c r="Q489" s="90">
        <v>1650</v>
      </c>
      <c r="R489" s="90">
        <v>750</v>
      </c>
      <c r="S489" s="90">
        <v>700</v>
      </c>
      <c r="T489" s="21" t="s">
        <v>1958</v>
      </c>
      <c r="U489" s="2" t="s">
        <v>102</v>
      </c>
      <c r="V489" s="7" t="s">
        <v>101</v>
      </c>
      <c r="W489" s="2" t="s">
        <v>101</v>
      </c>
      <c r="X489" s="2" t="s">
        <v>101</v>
      </c>
      <c r="Y489" s="2" t="s">
        <v>101</v>
      </c>
      <c r="Z489" s="2" t="s">
        <v>101</v>
      </c>
      <c r="AA489" s="2" t="s">
        <v>101</v>
      </c>
      <c r="AB489" s="18" t="s">
        <v>101</v>
      </c>
      <c r="AC489" s="7" t="s">
        <v>1966</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1959</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x14ac:dyDescent="0.25">
      <c r="A490" s="1" t="s">
        <v>1954</v>
      </c>
      <c r="B490" s="7" t="s">
        <v>136</v>
      </c>
      <c r="C490" s="7" t="s">
        <v>1443</v>
      </c>
      <c r="D490" t="s">
        <v>1967</v>
      </c>
      <c r="E490" s="2">
        <v>2002</v>
      </c>
      <c r="F490" s="2" t="s">
        <v>94</v>
      </c>
      <c r="G490" s="2" t="s">
        <v>1444</v>
      </c>
      <c r="H490" s="2" t="s">
        <v>96</v>
      </c>
      <c r="I490" s="2" t="s">
        <v>97</v>
      </c>
      <c r="J490" s="2" t="s">
        <v>1968</v>
      </c>
      <c r="K490" s="91" t="str">
        <f t="shared" si="67"/>
        <v>pdf</v>
      </c>
      <c r="L490" s="2" t="s">
        <v>1957</v>
      </c>
      <c r="M490" s="91" t="str">
        <f t="shared" si="68"/>
        <v>pdf</v>
      </c>
      <c r="N490" s="2" t="s">
        <v>100</v>
      </c>
      <c r="O490" s="39" t="s">
        <v>101</v>
      </c>
      <c r="P490" s="13" t="str">
        <f t="shared" si="69"/>
        <v>Folder</v>
      </c>
      <c r="Q490" s="90">
        <v>1650</v>
      </c>
      <c r="R490" s="90">
        <v>750</v>
      </c>
      <c r="S490" s="90">
        <v>700</v>
      </c>
      <c r="T490" s="21" t="s">
        <v>787</v>
      </c>
      <c r="U490" s="2" t="s">
        <v>102</v>
      </c>
      <c r="V490" s="7" t="s">
        <v>101</v>
      </c>
      <c r="W490" s="2" t="s">
        <v>101</v>
      </c>
      <c r="X490" s="2" t="s">
        <v>101</v>
      </c>
      <c r="Y490" s="2" t="s">
        <v>101</v>
      </c>
      <c r="Z490" s="2" t="s">
        <v>101</v>
      </c>
      <c r="AA490" s="2" t="s">
        <v>101</v>
      </c>
      <c r="AB490" s="18" t="s">
        <v>101</v>
      </c>
      <c r="AC490" s="7" t="s">
        <v>1816</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1959</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x14ac:dyDescent="0.25">
      <c r="A491" s="1" t="s">
        <v>1954</v>
      </c>
      <c r="B491" s="7" t="s">
        <v>149</v>
      </c>
      <c r="C491" s="7" t="s">
        <v>1443</v>
      </c>
      <c r="D491" t="s">
        <v>1083</v>
      </c>
      <c r="E491" s="2">
        <v>2002</v>
      </c>
      <c r="F491" s="2" t="s">
        <v>94</v>
      </c>
      <c r="G491" s="2" t="s">
        <v>1444</v>
      </c>
      <c r="H491" s="2" t="s">
        <v>96</v>
      </c>
      <c r="I491" s="2" t="s">
        <v>1445</v>
      </c>
      <c r="J491" s="2" t="s">
        <v>1969</v>
      </c>
      <c r="K491" s="91" t="str">
        <f t="shared" si="67"/>
        <v>pdf</v>
      </c>
      <c r="L491" s="2" t="s">
        <v>1970</v>
      </c>
      <c r="M491" s="91" t="str">
        <f t="shared" si="68"/>
        <v>pdf</v>
      </c>
      <c r="N491" s="2" t="s">
        <v>100</v>
      </c>
      <c r="O491" s="39" t="s">
        <v>101</v>
      </c>
      <c r="P491" s="13" t="str">
        <f t="shared" si="69"/>
        <v>Folder</v>
      </c>
      <c r="Q491" s="90">
        <v>1650</v>
      </c>
      <c r="R491" s="90">
        <v>750</v>
      </c>
      <c r="S491" s="90">
        <v>700</v>
      </c>
      <c r="T491" s="21" t="s">
        <v>1958</v>
      </c>
      <c r="U491" s="2" t="s">
        <v>1971</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1959</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x14ac:dyDescent="0.25">
      <c r="A492" s="1" t="s">
        <v>1954</v>
      </c>
      <c r="B492" s="7" t="s">
        <v>158</v>
      </c>
      <c r="C492" s="7" t="s">
        <v>1443</v>
      </c>
      <c r="D492" t="s">
        <v>1083</v>
      </c>
      <c r="E492" s="2">
        <v>2002</v>
      </c>
      <c r="F492" s="2" t="s">
        <v>94</v>
      </c>
      <c r="G492" s="2" t="s">
        <v>1444</v>
      </c>
      <c r="H492" s="2" t="s">
        <v>96</v>
      </c>
      <c r="I492" s="2" t="s">
        <v>1445</v>
      </c>
      <c r="J492" s="2" t="s">
        <v>1969</v>
      </c>
      <c r="K492" s="91" t="str">
        <f t="shared" si="67"/>
        <v>pdf</v>
      </c>
      <c r="L492" s="2" t="s">
        <v>1970</v>
      </c>
      <c r="M492" s="91" t="str">
        <f t="shared" si="68"/>
        <v>pdf</v>
      </c>
      <c r="N492" s="2" t="s">
        <v>100</v>
      </c>
      <c r="O492" s="39" t="s">
        <v>101</v>
      </c>
      <c r="P492" s="13" t="str">
        <f t="shared" si="69"/>
        <v>Folder</v>
      </c>
      <c r="Q492" s="90">
        <v>1650</v>
      </c>
      <c r="R492" s="90">
        <v>750</v>
      </c>
      <c r="S492" s="90">
        <v>700</v>
      </c>
      <c r="T492" s="21" t="s">
        <v>1958</v>
      </c>
      <c r="U492" s="2" t="s">
        <v>1971</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1959</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x14ac:dyDescent="0.25">
      <c r="A493" s="1" t="s">
        <v>1954</v>
      </c>
      <c r="B493" s="7" t="s">
        <v>169</v>
      </c>
      <c r="C493" s="7" t="s">
        <v>1443</v>
      </c>
      <c r="D493" t="s">
        <v>1972</v>
      </c>
      <c r="E493" s="2">
        <v>2002</v>
      </c>
      <c r="F493" s="2" t="s">
        <v>94</v>
      </c>
      <c r="G493" s="2" t="s">
        <v>1444</v>
      </c>
      <c r="H493" s="2" t="s">
        <v>96</v>
      </c>
      <c r="I493" s="2" t="s">
        <v>1445</v>
      </c>
      <c r="J493" s="2" t="s">
        <v>1973</v>
      </c>
      <c r="K493" s="91" t="str">
        <f t="shared" si="67"/>
        <v>pdf</v>
      </c>
      <c r="L493" s="2" t="s">
        <v>1962</v>
      </c>
      <c r="M493" s="91" t="str">
        <f t="shared" si="68"/>
        <v>pdf</v>
      </c>
      <c r="N493" s="2" t="s">
        <v>100</v>
      </c>
      <c r="O493" s="39" t="s">
        <v>101</v>
      </c>
      <c r="P493" s="13" t="str">
        <f t="shared" si="69"/>
        <v>Folder</v>
      </c>
      <c r="Q493" s="90">
        <v>1650</v>
      </c>
      <c r="R493" s="90">
        <v>750</v>
      </c>
      <c r="S493" s="90">
        <v>700</v>
      </c>
      <c r="T493" s="21" t="s">
        <v>787</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1959</v>
      </c>
      <c r="AT493" s="50" t="s">
        <v>103</v>
      </c>
      <c r="AU493" s="12" t="s">
        <v>103</v>
      </c>
      <c r="AV493" s="12" t="s">
        <v>103</v>
      </c>
      <c r="AW493" s="12" t="s">
        <v>103</v>
      </c>
      <c r="AX493" s="50" t="s">
        <v>217</v>
      </c>
      <c r="AY493" s="50" t="s">
        <v>175</v>
      </c>
      <c r="AZ493" s="50" t="s">
        <v>1974</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x14ac:dyDescent="0.25">
      <c r="A494" s="1" t="s">
        <v>1954</v>
      </c>
      <c r="B494" s="7" t="s">
        <v>176</v>
      </c>
      <c r="C494" s="7" t="s">
        <v>1443</v>
      </c>
      <c r="D494" t="s">
        <v>1012</v>
      </c>
      <c r="E494" s="2">
        <v>2003</v>
      </c>
      <c r="F494" s="2" t="s">
        <v>94</v>
      </c>
      <c r="G494" s="2" t="s">
        <v>1444</v>
      </c>
      <c r="H494" s="2" t="s">
        <v>96</v>
      </c>
      <c r="I494" s="2" t="s">
        <v>97</v>
      </c>
      <c r="J494" s="2" t="s">
        <v>1975</v>
      </c>
      <c r="K494" s="91" t="str">
        <f t="shared" si="67"/>
        <v>pdf</v>
      </c>
      <c r="L494" s="2" t="s">
        <v>1976</v>
      </c>
      <c r="M494" s="91" t="str">
        <f t="shared" si="68"/>
        <v>pdf</v>
      </c>
      <c r="N494" s="2" t="s">
        <v>100</v>
      </c>
      <c r="O494" s="39" t="s">
        <v>101</v>
      </c>
      <c r="P494" s="13" t="str">
        <f t="shared" si="69"/>
        <v>Folder</v>
      </c>
      <c r="Q494" s="90">
        <v>1650</v>
      </c>
      <c r="R494" s="90">
        <v>750</v>
      </c>
      <c r="S494" s="90">
        <v>700</v>
      </c>
      <c r="T494" s="21" t="s">
        <v>787</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1959</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x14ac:dyDescent="0.25">
      <c r="A495" s="1" t="s">
        <v>1954</v>
      </c>
      <c r="B495" s="7" t="s">
        <v>187</v>
      </c>
      <c r="C495" s="7" t="s">
        <v>1443</v>
      </c>
      <c r="D495" t="s">
        <v>1977</v>
      </c>
      <c r="E495" s="2">
        <v>2003</v>
      </c>
      <c r="F495" s="2" t="s">
        <v>94</v>
      </c>
      <c r="G495" s="2" t="s">
        <v>1444</v>
      </c>
      <c r="H495" s="2" t="s">
        <v>96</v>
      </c>
      <c r="I495" s="2" t="s">
        <v>1445</v>
      </c>
      <c r="J495" s="2" t="s">
        <v>1978</v>
      </c>
      <c r="K495" s="91" t="str">
        <f t="shared" si="67"/>
        <v>pdf</v>
      </c>
      <c r="L495" s="2" t="s">
        <v>1979</v>
      </c>
      <c r="M495" s="91" t="str">
        <f t="shared" si="68"/>
        <v>pdf</v>
      </c>
      <c r="N495" s="2" t="s">
        <v>100</v>
      </c>
      <c r="O495" s="39" t="s">
        <v>101</v>
      </c>
      <c r="P495" s="13" t="str">
        <f t="shared" si="69"/>
        <v>Folder</v>
      </c>
      <c r="Q495" s="90">
        <v>1650</v>
      </c>
      <c r="R495" s="90">
        <v>750</v>
      </c>
      <c r="S495" s="90">
        <v>700</v>
      </c>
      <c r="T495" s="21" t="s">
        <v>1958</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1959</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x14ac:dyDescent="0.25">
      <c r="A496" s="1" t="s">
        <v>1954</v>
      </c>
      <c r="B496" s="7" t="s">
        <v>192</v>
      </c>
      <c r="C496" s="7" t="s">
        <v>1443</v>
      </c>
      <c r="D496" t="s">
        <v>1488</v>
      </c>
      <c r="E496" s="2">
        <v>2003</v>
      </c>
      <c r="F496" s="2" t="s">
        <v>94</v>
      </c>
      <c r="G496" s="2" t="s">
        <v>1444</v>
      </c>
      <c r="H496" s="2" t="s">
        <v>96</v>
      </c>
      <c r="I496" s="2" t="s">
        <v>1445</v>
      </c>
      <c r="J496" s="2" t="s">
        <v>1980</v>
      </c>
      <c r="K496" s="91" t="str">
        <f t="shared" si="67"/>
        <v>pdf</v>
      </c>
      <c r="L496" s="2" t="s">
        <v>1981</v>
      </c>
      <c r="M496" s="91" t="str">
        <f t="shared" si="68"/>
        <v>pdf</v>
      </c>
      <c r="N496" s="2" t="s">
        <v>100</v>
      </c>
      <c r="O496" s="39" t="s">
        <v>101</v>
      </c>
      <c r="P496" s="13" t="str">
        <f t="shared" si="69"/>
        <v>Folder</v>
      </c>
      <c r="Q496" s="90">
        <v>1650</v>
      </c>
      <c r="R496" s="90">
        <v>750</v>
      </c>
      <c r="S496" s="90">
        <v>700</v>
      </c>
      <c r="T496" s="21" t="s">
        <v>1958</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1959</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x14ac:dyDescent="0.25">
      <c r="A497" s="1" t="s">
        <v>1954</v>
      </c>
      <c r="B497" s="7" t="s">
        <v>202</v>
      </c>
      <c r="C497" s="7" t="s">
        <v>1443</v>
      </c>
      <c r="D497" t="s">
        <v>1982</v>
      </c>
      <c r="E497" s="2">
        <v>2003</v>
      </c>
      <c r="F497" s="2" t="s">
        <v>94</v>
      </c>
      <c r="G497" s="2" t="s">
        <v>1444</v>
      </c>
      <c r="H497" s="2" t="s">
        <v>96</v>
      </c>
      <c r="I497" s="2" t="s">
        <v>1445</v>
      </c>
      <c r="J497" s="2" t="s">
        <v>1983</v>
      </c>
      <c r="K497" s="91" t="str">
        <f t="shared" si="67"/>
        <v>pdf</v>
      </c>
      <c r="L497" s="2" t="s">
        <v>1984</v>
      </c>
      <c r="M497" s="91" t="str">
        <f t="shared" si="68"/>
        <v>pdf</v>
      </c>
      <c r="N497" s="2" t="s">
        <v>100</v>
      </c>
      <c r="O497" s="39" t="s">
        <v>101</v>
      </c>
      <c r="P497" s="13" t="str">
        <f t="shared" si="69"/>
        <v>Folder</v>
      </c>
      <c r="Q497" s="90">
        <v>1650</v>
      </c>
      <c r="R497" s="90">
        <v>750</v>
      </c>
      <c r="S497" s="90">
        <v>700</v>
      </c>
      <c r="T497" s="21" t="s">
        <v>1958</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1959</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x14ac:dyDescent="0.25">
      <c r="A498" s="1" t="s">
        <v>1954</v>
      </c>
      <c r="B498" s="7" t="s">
        <v>213</v>
      </c>
      <c r="C498" s="7" t="s">
        <v>1443</v>
      </c>
      <c r="D498" t="s">
        <v>1985</v>
      </c>
      <c r="E498" s="2">
        <v>2003</v>
      </c>
      <c r="F498" s="2" t="s">
        <v>94</v>
      </c>
      <c r="G498" s="2" t="s">
        <v>1444</v>
      </c>
      <c r="H498" s="2" t="s">
        <v>96</v>
      </c>
      <c r="I498" s="2" t="s">
        <v>1445</v>
      </c>
      <c r="J498" s="2" t="s">
        <v>1986</v>
      </c>
      <c r="K498" s="91" t="str">
        <f t="shared" si="67"/>
        <v>pdf</v>
      </c>
      <c r="L498" s="2" t="s">
        <v>1979</v>
      </c>
      <c r="M498" s="91" t="str">
        <f t="shared" si="68"/>
        <v>pdf</v>
      </c>
      <c r="N498" s="2" t="s">
        <v>100</v>
      </c>
      <c r="O498" s="39" t="s">
        <v>101</v>
      </c>
      <c r="P498" s="13" t="str">
        <f t="shared" si="69"/>
        <v>Folder</v>
      </c>
      <c r="Q498" s="90">
        <v>1650</v>
      </c>
      <c r="R498" s="90">
        <v>750</v>
      </c>
      <c r="S498" s="90">
        <v>700</v>
      </c>
      <c r="T498" s="21" t="s">
        <v>1958</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1959</v>
      </c>
      <c r="AT498" s="50" t="s">
        <v>103</v>
      </c>
      <c r="AU498" s="12" t="s">
        <v>103</v>
      </c>
      <c r="AV498" s="12" t="s">
        <v>103</v>
      </c>
      <c r="AW498" s="12" t="s">
        <v>103</v>
      </c>
      <c r="AX498" s="50" t="s">
        <v>101</v>
      </c>
      <c r="AY498" s="50" t="s">
        <v>1987</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x14ac:dyDescent="0.25">
      <c r="A499" s="1" t="s">
        <v>1954</v>
      </c>
      <c r="B499" s="7" t="s">
        <v>218</v>
      </c>
      <c r="C499" s="7" t="s">
        <v>1443</v>
      </c>
      <c r="D499" t="s">
        <v>193</v>
      </c>
      <c r="E499" s="2">
        <v>2003</v>
      </c>
      <c r="F499" s="2" t="s">
        <v>94</v>
      </c>
      <c r="G499" s="2" t="s">
        <v>1444</v>
      </c>
      <c r="H499" s="2" t="s">
        <v>96</v>
      </c>
      <c r="I499" s="2" t="s">
        <v>1445</v>
      </c>
      <c r="J499" s="2" t="s">
        <v>1988</v>
      </c>
      <c r="K499" s="91" t="str">
        <f t="shared" si="67"/>
        <v>pdf</v>
      </c>
      <c r="L499" s="2" t="s">
        <v>1984</v>
      </c>
      <c r="M499" s="91" t="str">
        <f t="shared" si="68"/>
        <v>pdf</v>
      </c>
      <c r="N499" s="2" t="s">
        <v>100</v>
      </c>
      <c r="O499" s="39" t="s">
        <v>101</v>
      </c>
      <c r="P499" s="13" t="str">
        <f t="shared" si="69"/>
        <v>Folder</v>
      </c>
      <c r="Q499" s="90">
        <v>1650</v>
      </c>
      <c r="R499" s="90">
        <v>750</v>
      </c>
      <c r="S499" s="90">
        <v>700</v>
      </c>
      <c r="T499" s="21" t="s">
        <v>787</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1959</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x14ac:dyDescent="0.25">
      <c r="A500" s="1" t="s">
        <v>1954</v>
      </c>
      <c r="B500" s="7" t="s">
        <v>219</v>
      </c>
      <c r="C500" s="7" t="s">
        <v>1443</v>
      </c>
      <c r="D500" t="s">
        <v>1989</v>
      </c>
      <c r="E500" s="2">
        <v>2003</v>
      </c>
      <c r="F500" s="2" t="s">
        <v>94</v>
      </c>
      <c r="G500" s="2" t="s">
        <v>1504</v>
      </c>
      <c r="H500" s="2" t="s">
        <v>96</v>
      </c>
      <c r="I500" s="2" t="s">
        <v>97</v>
      </c>
      <c r="J500" s="2" t="s">
        <v>1990</v>
      </c>
      <c r="K500" s="91" t="str">
        <f t="shared" si="67"/>
        <v>pdf</v>
      </c>
      <c r="L500" s="2" t="s">
        <v>1991</v>
      </c>
      <c r="M500" s="91" t="str">
        <f t="shared" si="68"/>
        <v>pdf</v>
      </c>
      <c r="N500" s="2" t="s">
        <v>100</v>
      </c>
      <c r="O500" s="39" t="s">
        <v>101</v>
      </c>
      <c r="P500" s="13" t="str">
        <f t="shared" si="69"/>
        <v>Folder</v>
      </c>
      <c r="Q500" s="90">
        <v>1650</v>
      </c>
      <c r="R500" s="90">
        <v>750</v>
      </c>
      <c r="S500" s="90">
        <v>700</v>
      </c>
      <c r="T500" s="21" t="s">
        <v>1958</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1959</v>
      </c>
      <c r="AT500" s="50" t="s">
        <v>103</v>
      </c>
      <c r="AU500" s="12" t="s">
        <v>103</v>
      </c>
      <c r="AV500" s="12" t="s">
        <v>103</v>
      </c>
      <c r="AW500" s="12" t="s">
        <v>103</v>
      </c>
      <c r="AX500" s="50" t="s">
        <v>217</v>
      </c>
      <c r="AY500" s="50" t="s">
        <v>175</v>
      </c>
      <c r="AZ500" s="50" t="s">
        <v>1992</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x14ac:dyDescent="0.25">
      <c r="A501" s="1" t="s">
        <v>1954</v>
      </c>
      <c r="B501" s="7" t="s">
        <v>220</v>
      </c>
      <c r="C501" s="7" t="s">
        <v>1443</v>
      </c>
      <c r="D501" t="s">
        <v>1993</v>
      </c>
      <c r="E501" s="2">
        <v>2003</v>
      </c>
      <c r="F501" s="2" t="s">
        <v>94</v>
      </c>
      <c r="G501" s="2" t="s">
        <v>1504</v>
      </c>
      <c r="H501" s="2" t="s">
        <v>96</v>
      </c>
      <c r="I501" s="2" t="s">
        <v>1445</v>
      </c>
      <c r="J501" s="2" t="s">
        <v>1994</v>
      </c>
      <c r="K501" s="91" t="str">
        <f t="shared" si="67"/>
        <v>pdf</v>
      </c>
      <c r="L501" s="2" t="s">
        <v>1995</v>
      </c>
      <c r="M501" s="91" t="str">
        <f t="shared" si="68"/>
        <v>pdf</v>
      </c>
      <c r="N501" s="2" t="s">
        <v>100</v>
      </c>
      <c r="O501" s="39" t="s">
        <v>101</v>
      </c>
      <c r="P501" s="13" t="str">
        <f t="shared" si="69"/>
        <v>Folder</v>
      </c>
      <c r="Q501" s="90">
        <v>1650</v>
      </c>
      <c r="R501" s="90">
        <v>750</v>
      </c>
      <c r="S501" s="90">
        <v>700</v>
      </c>
      <c r="T501" s="21" t="s">
        <v>1958</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1959</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x14ac:dyDescent="0.25">
      <c r="A502" s="1" t="s">
        <v>1954</v>
      </c>
      <c r="B502" s="7" t="s">
        <v>221</v>
      </c>
      <c r="C502" s="7" t="s">
        <v>1443</v>
      </c>
      <c r="D502" t="s">
        <v>1542</v>
      </c>
      <c r="E502" s="2">
        <v>2003</v>
      </c>
      <c r="F502" s="2" t="s">
        <v>94</v>
      </c>
      <c r="G502" s="2" t="s">
        <v>1504</v>
      </c>
      <c r="H502" s="2" t="s">
        <v>96</v>
      </c>
      <c r="I502" s="2" t="s">
        <v>97</v>
      </c>
      <c r="J502" s="2" t="s">
        <v>1996</v>
      </c>
      <c r="K502" s="91" t="str">
        <f t="shared" si="67"/>
        <v>pdf</v>
      </c>
      <c r="L502" s="2" t="s">
        <v>1984</v>
      </c>
      <c r="M502" s="91" t="str">
        <f t="shared" si="68"/>
        <v>pdf</v>
      </c>
      <c r="N502" s="2" t="s">
        <v>100</v>
      </c>
      <c r="O502" s="39" t="s">
        <v>101</v>
      </c>
      <c r="P502" s="13" t="str">
        <f t="shared" si="69"/>
        <v>Folder</v>
      </c>
      <c r="Q502" s="90">
        <v>1650</v>
      </c>
      <c r="R502" s="90">
        <v>750</v>
      </c>
      <c r="S502" s="90">
        <v>700</v>
      </c>
      <c r="T502" s="21" t="s">
        <v>1958</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1959</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x14ac:dyDescent="0.25">
      <c r="A503" s="1" t="s">
        <v>1954</v>
      </c>
      <c r="B503" s="7" t="s">
        <v>222</v>
      </c>
      <c r="C503" s="7" t="s">
        <v>1443</v>
      </c>
      <c r="D503" t="s">
        <v>1997</v>
      </c>
      <c r="E503" s="2">
        <v>2003</v>
      </c>
      <c r="F503" s="2" t="s">
        <v>94</v>
      </c>
      <c r="G503" s="2" t="s">
        <v>1504</v>
      </c>
      <c r="H503" s="2" t="s">
        <v>96</v>
      </c>
      <c r="I503" s="2" t="s">
        <v>97</v>
      </c>
      <c r="J503" s="2" t="s">
        <v>1998</v>
      </c>
      <c r="K503" s="91" t="str">
        <f t="shared" si="67"/>
        <v>pdf</v>
      </c>
      <c r="L503" s="2" t="s">
        <v>1984</v>
      </c>
      <c r="M503" s="91" t="str">
        <f t="shared" si="68"/>
        <v>pdf</v>
      </c>
      <c r="N503" s="2" t="s">
        <v>100</v>
      </c>
      <c r="O503" s="39" t="s">
        <v>101</v>
      </c>
      <c r="P503" s="13" t="str">
        <f t="shared" si="69"/>
        <v>Folder</v>
      </c>
      <c r="Q503" s="90">
        <v>1650</v>
      </c>
      <c r="R503" s="90">
        <v>750</v>
      </c>
      <c r="S503" s="90">
        <v>850</v>
      </c>
      <c r="T503" s="21" t="s">
        <v>1958</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1999</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x14ac:dyDescent="0.25">
      <c r="A504" s="1" t="s">
        <v>1954</v>
      </c>
      <c r="B504" s="7" t="s">
        <v>223</v>
      </c>
      <c r="C504" s="7" t="s">
        <v>1443</v>
      </c>
      <c r="D504" t="s">
        <v>2000</v>
      </c>
      <c r="E504" s="2">
        <v>2003</v>
      </c>
      <c r="F504" s="2" t="s">
        <v>94</v>
      </c>
      <c r="G504" s="2" t="s">
        <v>1504</v>
      </c>
      <c r="H504" s="2" t="s">
        <v>96</v>
      </c>
      <c r="I504" s="2" t="s">
        <v>97</v>
      </c>
      <c r="J504" s="2" t="s">
        <v>2001</v>
      </c>
      <c r="K504" s="91" t="str">
        <f t="shared" si="67"/>
        <v>pdf</v>
      </c>
      <c r="L504" s="2" t="s">
        <v>1984</v>
      </c>
      <c r="M504" s="91" t="str">
        <f t="shared" si="68"/>
        <v>pdf</v>
      </c>
      <c r="N504" s="2" t="s">
        <v>100</v>
      </c>
      <c r="O504" s="39" t="s">
        <v>101</v>
      </c>
      <c r="P504" s="13" t="str">
        <f t="shared" si="69"/>
        <v>Folder</v>
      </c>
      <c r="Q504" s="90">
        <v>1650</v>
      </c>
      <c r="R504" s="90">
        <v>750</v>
      </c>
      <c r="S504" s="90">
        <v>850</v>
      </c>
      <c r="T504" s="21" t="s">
        <v>1958</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1999</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x14ac:dyDescent="0.25">
      <c r="A505" s="1" t="s">
        <v>1954</v>
      </c>
      <c r="B505" s="7" t="s">
        <v>224</v>
      </c>
      <c r="C505" s="7" t="s">
        <v>1443</v>
      </c>
      <c r="D505" t="s">
        <v>1542</v>
      </c>
      <c r="E505" s="2">
        <v>2004</v>
      </c>
      <c r="F505" s="2" t="s">
        <v>94</v>
      </c>
      <c r="G505" s="2" t="s">
        <v>1504</v>
      </c>
      <c r="H505" s="2" t="s">
        <v>96</v>
      </c>
      <c r="I505" s="2" t="s">
        <v>97</v>
      </c>
      <c r="J505" s="2" t="s">
        <v>2002</v>
      </c>
      <c r="K505" s="91" t="str">
        <f t="shared" si="67"/>
        <v>pdf</v>
      </c>
      <c r="L505" s="2" t="s">
        <v>1984</v>
      </c>
      <c r="M505" s="91" t="str">
        <f t="shared" si="68"/>
        <v>pdf</v>
      </c>
      <c r="N505" s="2" t="s">
        <v>100</v>
      </c>
      <c r="O505" s="39" t="s">
        <v>101</v>
      </c>
      <c r="P505" s="13" t="str">
        <f t="shared" si="69"/>
        <v>Folder</v>
      </c>
      <c r="Q505" s="90">
        <v>1650</v>
      </c>
      <c r="R505" s="90">
        <v>750</v>
      </c>
      <c r="S505" s="90">
        <v>850</v>
      </c>
      <c r="T505" s="21" t="s">
        <v>1958</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1999</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x14ac:dyDescent="0.25">
      <c r="A506" s="1" t="s">
        <v>1954</v>
      </c>
      <c r="B506" s="7" t="s">
        <v>233</v>
      </c>
      <c r="C506" s="7" t="s">
        <v>1443</v>
      </c>
      <c r="D506" t="s">
        <v>2003</v>
      </c>
      <c r="E506" s="2">
        <v>2003</v>
      </c>
      <c r="F506" s="2" t="s">
        <v>94</v>
      </c>
      <c r="G506" s="2" t="s">
        <v>1504</v>
      </c>
      <c r="H506" s="2" t="s">
        <v>96</v>
      </c>
      <c r="I506" s="2" t="s">
        <v>97</v>
      </c>
      <c r="J506" s="2" t="s">
        <v>2004</v>
      </c>
      <c r="K506" s="91" t="str">
        <f t="shared" si="67"/>
        <v>pdf</v>
      </c>
      <c r="L506" s="2" t="s">
        <v>1984</v>
      </c>
      <c r="M506" s="91" t="str">
        <f t="shared" si="68"/>
        <v>pdf</v>
      </c>
      <c r="N506" s="2" t="s">
        <v>100</v>
      </c>
      <c r="O506" s="39" t="s">
        <v>101</v>
      </c>
      <c r="P506" s="13" t="str">
        <f t="shared" si="69"/>
        <v>Folder</v>
      </c>
      <c r="Q506" s="90">
        <v>1650</v>
      </c>
      <c r="R506" s="90">
        <v>750</v>
      </c>
      <c r="S506" s="90">
        <v>850</v>
      </c>
      <c r="T506" s="21" t="s">
        <v>1958</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1999</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x14ac:dyDescent="0.25">
      <c r="A507" s="1" t="s">
        <v>1954</v>
      </c>
      <c r="B507" s="7" t="s">
        <v>241</v>
      </c>
      <c r="C507" s="7" t="s">
        <v>1443</v>
      </c>
      <c r="D507" t="s">
        <v>1542</v>
      </c>
      <c r="E507" s="2">
        <v>2004</v>
      </c>
      <c r="F507" s="2" t="s">
        <v>94</v>
      </c>
      <c r="G507" s="2" t="s">
        <v>1504</v>
      </c>
      <c r="H507" s="2" t="s">
        <v>96</v>
      </c>
      <c r="I507" s="2" t="s">
        <v>97</v>
      </c>
      <c r="J507" s="2" t="s">
        <v>2002</v>
      </c>
      <c r="K507" s="91" t="str">
        <f t="shared" si="67"/>
        <v>pdf</v>
      </c>
      <c r="L507" s="2" t="s">
        <v>1984</v>
      </c>
      <c r="M507" s="91" t="str">
        <f t="shared" si="68"/>
        <v>pdf</v>
      </c>
      <c r="N507" s="2" t="s">
        <v>100</v>
      </c>
      <c r="O507" s="39" t="s">
        <v>101</v>
      </c>
      <c r="P507" s="13" t="str">
        <f t="shared" si="69"/>
        <v>Folder</v>
      </c>
      <c r="Q507" s="90">
        <v>1650</v>
      </c>
      <c r="R507" s="90">
        <v>750</v>
      </c>
      <c r="S507" s="90">
        <v>850</v>
      </c>
      <c r="T507" s="21" t="s">
        <v>1958</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1959</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x14ac:dyDescent="0.25">
      <c r="A508" s="1" t="s">
        <v>1954</v>
      </c>
      <c r="B508" s="7" t="s">
        <v>247</v>
      </c>
      <c r="C508" s="7" t="s">
        <v>1443</v>
      </c>
      <c r="D508" t="s">
        <v>974</v>
      </c>
      <c r="E508" s="2">
        <v>2004</v>
      </c>
      <c r="F508" s="2" t="s">
        <v>94</v>
      </c>
      <c r="G508" s="2" t="s">
        <v>1504</v>
      </c>
      <c r="H508" s="2" t="s">
        <v>96</v>
      </c>
      <c r="I508" s="2" t="s">
        <v>97</v>
      </c>
      <c r="J508" s="2" t="s">
        <v>2005</v>
      </c>
      <c r="K508" s="91" t="str">
        <f t="shared" si="67"/>
        <v>pdf</v>
      </c>
      <c r="L508" s="2" t="s">
        <v>1984</v>
      </c>
      <c r="M508" s="91" t="str">
        <f t="shared" si="68"/>
        <v>pdf</v>
      </c>
      <c r="N508" s="2" t="s">
        <v>100</v>
      </c>
      <c r="O508" s="39" t="s">
        <v>101</v>
      </c>
      <c r="P508" s="13" t="str">
        <f t="shared" si="69"/>
        <v>Folder</v>
      </c>
      <c r="Q508" s="90">
        <v>1650</v>
      </c>
      <c r="R508" s="90">
        <v>750</v>
      </c>
      <c r="S508" s="90">
        <v>850</v>
      </c>
      <c r="T508" s="21" t="s">
        <v>1958</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1999</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x14ac:dyDescent="0.25">
      <c r="A509" s="1" t="s">
        <v>1954</v>
      </c>
      <c r="B509" s="7" t="s">
        <v>257</v>
      </c>
      <c r="C509" s="7" t="s">
        <v>1443</v>
      </c>
      <c r="D509" t="s">
        <v>2006</v>
      </c>
      <c r="E509" s="2">
        <v>2004</v>
      </c>
      <c r="F509" s="2" t="s">
        <v>94</v>
      </c>
      <c r="G509" s="2" t="s">
        <v>1504</v>
      </c>
      <c r="H509" s="2" t="s">
        <v>96</v>
      </c>
      <c r="I509" s="2" t="s">
        <v>97</v>
      </c>
      <c r="J509" s="2" t="s">
        <v>2007</v>
      </c>
      <c r="K509" s="91" t="str">
        <f t="shared" si="67"/>
        <v>pdf</v>
      </c>
      <c r="L509" s="2" t="s">
        <v>2008</v>
      </c>
      <c r="M509" s="91" t="str">
        <f t="shared" si="68"/>
        <v>pdf</v>
      </c>
      <c r="N509" s="2" t="s">
        <v>100</v>
      </c>
      <c r="O509" s="39" t="s">
        <v>101</v>
      </c>
      <c r="P509" s="13" t="str">
        <f t="shared" si="69"/>
        <v>Folder</v>
      </c>
      <c r="Q509" s="90">
        <v>1650</v>
      </c>
      <c r="R509" s="90">
        <v>750</v>
      </c>
      <c r="S509" s="90">
        <v>850</v>
      </c>
      <c r="T509" s="21" t="s">
        <v>1958</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1999</v>
      </c>
      <c r="AT509" s="50" t="s">
        <v>103</v>
      </c>
      <c r="AU509" s="12" t="s">
        <v>103</v>
      </c>
      <c r="AV509" s="12" t="s">
        <v>103</v>
      </c>
      <c r="AW509" s="12" t="s">
        <v>103</v>
      </c>
      <c r="AX509" s="50" t="s">
        <v>101</v>
      </c>
      <c r="AY509" s="50" t="s">
        <v>2009</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x14ac:dyDescent="0.25">
      <c r="A510" s="1" t="s">
        <v>1954</v>
      </c>
      <c r="B510" s="7" t="s">
        <v>264</v>
      </c>
      <c r="C510" s="7" t="s">
        <v>1443</v>
      </c>
      <c r="D510" t="s">
        <v>2010</v>
      </c>
      <c r="E510" s="2">
        <v>2004</v>
      </c>
      <c r="F510" s="2" t="s">
        <v>94</v>
      </c>
      <c r="G510" s="2" t="s">
        <v>1504</v>
      </c>
      <c r="H510" s="2" t="s">
        <v>96</v>
      </c>
      <c r="I510" s="2" t="s">
        <v>97</v>
      </c>
      <c r="J510" s="2" t="s">
        <v>2011</v>
      </c>
      <c r="K510" s="91" t="str">
        <f t="shared" si="67"/>
        <v>pdf</v>
      </c>
      <c r="L510" s="2" t="s">
        <v>1984</v>
      </c>
      <c r="M510" s="91" t="str">
        <f t="shared" si="68"/>
        <v>pdf</v>
      </c>
      <c r="N510" s="2" t="s">
        <v>100</v>
      </c>
      <c r="O510" s="39" t="s">
        <v>101</v>
      </c>
      <c r="P510" s="13" t="str">
        <f t="shared" si="69"/>
        <v>Folder</v>
      </c>
      <c r="Q510" s="90">
        <v>1650</v>
      </c>
      <c r="R510" s="90">
        <v>750</v>
      </c>
      <c r="S510" s="90">
        <v>850</v>
      </c>
      <c r="T510" s="21" t="s">
        <v>1958</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1999</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x14ac:dyDescent="0.25">
      <c r="A511" s="1" t="s">
        <v>1954</v>
      </c>
      <c r="B511" s="7" t="s">
        <v>265</v>
      </c>
      <c r="C511" s="7" t="s">
        <v>1443</v>
      </c>
      <c r="D511" t="s">
        <v>2012</v>
      </c>
      <c r="E511" s="2">
        <v>2004</v>
      </c>
      <c r="F511" s="2" t="s">
        <v>94</v>
      </c>
      <c r="G511" s="2" t="s">
        <v>1504</v>
      </c>
      <c r="H511" s="2" t="s">
        <v>96</v>
      </c>
      <c r="I511" s="2" t="s">
        <v>97</v>
      </c>
      <c r="J511" s="2" t="s">
        <v>2013</v>
      </c>
      <c r="K511" s="91" t="str">
        <f t="shared" si="67"/>
        <v>pdf</v>
      </c>
      <c r="L511" s="2" t="s">
        <v>1984</v>
      </c>
      <c r="M511" s="91" t="str">
        <f t="shared" si="68"/>
        <v>pdf</v>
      </c>
      <c r="N511" s="2" t="s">
        <v>100</v>
      </c>
      <c r="O511" s="39" t="s">
        <v>101</v>
      </c>
      <c r="P511" s="13" t="str">
        <f t="shared" si="69"/>
        <v>Folder</v>
      </c>
      <c r="Q511" s="90">
        <v>1650</v>
      </c>
      <c r="R511" s="90">
        <v>750</v>
      </c>
      <c r="S511" s="90">
        <v>850</v>
      </c>
      <c r="T511" s="21" t="s">
        <v>1958</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1999</v>
      </c>
      <c r="AT511" s="50" t="s">
        <v>103</v>
      </c>
      <c r="AU511" s="12" t="s">
        <v>103</v>
      </c>
      <c r="AV511" s="12" t="s">
        <v>103</v>
      </c>
      <c r="AW511" s="12" t="s">
        <v>103</v>
      </c>
      <c r="AX511" s="50" t="s">
        <v>217</v>
      </c>
      <c r="AY511" s="50" t="s">
        <v>2014</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x14ac:dyDescent="0.25">
      <c r="A512" s="1" t="s">
        <v>1954</v>
      </c>
      <c r="B512" s="7" t="s">
        <v>267</v>
      </c>
      <c r="C512" s="7" t="s">
        <v>1443</v>
      </c>
      <c r="D512" t="s">
        <v>1729</v>
      </c>
      <c r="E512" s="2">
        <v>2004</v>
      </c>
      <c r="F512" s="2" t="s">
        <v>94</v>
      </c>
      <c r="G512" s="2" t="s">
        <v>1504</v>
      </c>
      <c r="H512" s="2" t="s">
        <v>96</v>
      </c>
      <c r="I512" s="2" t="s">
        <v>97</v>
      </c>
      <c r="J512" s="2" t="s">
        <v>2015</v>
      </c>
      <c r="K512" s="91" t="str">
        <f t="shared" si="67"/>
        <v>pdf</v>
      </c>
      <c r="L512" s="2" t="s">
        <v>1984</v>
      </c>
      <c r="M512" s="91" t="str">
        <f t="shared" si="68"/>
        <v>pdf</v>
      </c>
      <c r="N512" s="2" t="s">
        <v>100</v>
      </c>
      <c r="O512" s="39" t="s">
        <v>101</v>
      </c>
      <c r="P512" s="13" t="str">
        <f t="shared" si="69"/>
        <v>Folder</v>
      </c>
      <c r="Q512" s="90">
        <v>1650</v>
      </c>
      <c r="R512" s="90">
        <v>750</v>
      </c>
      <c r="S512" s="90">
        <v>850</v>
      </c>
      <c r="T512" s="21" t="s">
        <v>1958</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1999</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x14ac:dyDescent="0.25">
      <c r="A513" s="1" t="s">
        <v>1954</v>
      </c>
      <c r="B513" s="7" t="s">
        <v>268</v>
      </c>
      <c r="C513" s="7" t="s">
        <v>1443</v>
      </c>
      <c r="D513" t="s">
        <v>2016</v>
      </c>
      <c r="E513" s="2">
        <v>2004</v>
      </c>
      <c r="F513" s="2" t="s">
        <v>94</v>
      </c>
      <c r="G513" s="2" t="s">
        <v>1504</v>
      </c>
      <c r="H513" s="2" t="s">
        <v>96</v>
      </c>
      <c r="I513" s="2" t="s">
        <v>97</v>
      </c>
      <c r="J513" s="2" t="s">
        <v>2017</v>
      </c>
      <c r="K513" s="91" t="str">
        <f t="shared" si="67"/>
        <v>pdf</v>
      </c>
      <c r="L513" s="2" t="s">
        <v>1984</v>
      </c>
      <c r="M513" s="91" t="str">
        <f t="shared" si="68"/>
        <v>pdf</v>
      </c>
      <c r="N513" s="2" t="s">
        <v>100</v>
      </c>
      <c r="O513" s="39" t="s">
        <v>101</v>
      </c>
      <c r="P513" s="13" t="str">
        <f t="shared" si="69"/>
        <v>Folder</v>
      </c>
      <c r="Q513" s="90">
        <v>1650</v>
      </c>
      <c r="R513" s="90">
        <v>750</v>
      </c>
      <c r="S513" s="90">
        <v>850</v>
      </c>
      <c r="T513" s="21" t="s">
        <v>787</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1999</v>
      </c>
      <c r="AT513" s="50" t="s">
        <v>103</v>
      </c>
      <c r="AU513" s="12" t="s">
        <v>103</v>
      </c>
      <c r="AV513" s="12" t="s">
        <v>103</v>
      </c>
      <c r="AW513" s="12" t="s">
        <v>103</v>
      </c>
      <c r="AX513" s="50" t="s">
        <v>217</v>
      </c>
      <c r="AY513" s="50" t="s">
        <v>2018</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x14ac:dyDescent="0.25">
      <c r="A514" s="1" t="s">
        <v>1954</v>
      </c>
      <c r="B514" s="7" t="s">
        <v>269</v>
      </c>
      <c r="C514" s="7" t="s">
        <v>1443</v>
      </c>
      <c r="D514" t="s">
        <v>2019</v>
      </c>
      <c r="E514" s="2">
        <v>2004</v>
      </c>
      <c r="F514" s="2" t="s">
        <v>94</v>
      </c>
      <c r="G514" s="2" t="s">
        <v>1504</v>
      </c>
      <c r="H514" s="2" t="s">
        <v>96</v>
      </c>
      <c r="I514" s="2" t="s">
        <v>1445</v>
      </c>
      <c r="J514" s="2" t="s">
        <v>2020</v>
      </c>
      <c r="K514" s="91" t="str">
        <f t="shared" si="67"/>
        <v>pdf</v>
      </c>
      <c r="L514" s="2" t="s">
        <v>1984</v>
      </c>
      <c r="M514" s="91" t="str">
        <f t="shared" si="68"/>
        <v>pdf</v>
      </c>
      <c r="N514" s="2" t="s">
        <v>100</v>
      </c>
      <c r="O514" s="39" t="s">
        <v>101</v>
      </c>
      <c r="P514" s="13" t="str">
        <f t="shared" si="69"/>
        <v>Folder</v>
      </c>
      <c r="Q514" s="90">
        <v>1650</v>
      </c>
      <c r="R514" s="90">
        <v>750</v>
      </c>
      <c r="S514" s="90">
        <v>850</v>
      </c>
      <c r="T514" s="21" t="s">
        <v>787</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1999</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x14ac:dyDescent="0.25">
      <c r="A515" s="1" t="s">
        <v>1954</v>
      </c>
      <c r="B515" s="7" t="s">
        <v>270</v>
      </c>
      <c r="C515" s="7" t="s">
        <v>1443</v>
      </c>
      <c r="D515" t="s">
        <v>1542</v>
      </c>
      <c r="E515" s="2">
        <v>2004</v>
      </c>
      <c r="F515" s="2" t="s">
        <v>94</v>
      </c>
      <c r="G515" s="2" t="s">
        <v>1504</v>
      </c>
      <c r="H515" s="2" t="s">
        <v>96</v>
      </c>
      <c r="I515" s="2" t="s">
        <v>97</v>
      </c>
      <c r="J515" s="2" t="s">
        <v>2021</v>
      </c>
      <c r="K515" s="91" t="str">
        <f t="shared" si="67"/>
        <v>pdf</v>
      </c>
      <c r="L515" s="2" t="s">
        <v>1984</v>
      </c>
      <c r="M515" s="91" t="str">
        <f t="shared" si="68"/>
        <v>pdf</v>
      </c>
      <c r="N515" s="2" t="s">
        <v>100</v>
      </c>
      <c r="O515" s="39" t="s">
        <v>101</v>
      </c>
      <c r="P515" s="13" t="str">
        <f t="shared" si="69"/>
        <v>Folder</v>
      </c>
      <c r="Q515" s="90">
        <v>1650</v>
      </c>
      <c r="R515" s="90">
        <v>750</v>
      </c>
      <c r="S515" s="90">
        <v>850</v>
      </c>
      <c r="T515" s="21" t="s">
        <v>1958</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1999</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x14ac:dyDescent="0.25">
      <c r="A516" s="1" t="s">
        <v>1954</v>
      </c>
      <c r="B516" s="7" t="s">
        <v>271</v>
      </c>
      <c r="C516" s="7" t="s">
        <v>1443</v>
      </c>
      <c r="D516" t="s">
        <v>2022</v>
      </c>
      <c r="E516" s="2">
        <v>2005</v>
      </c>
      <c r="F516" s="2" t="s">
        <v>94</v>
      </c>
      <c r="G516" s="2" t="s">
        <v>1504</v>
      </c>
      <c r="H516" s="2" t="s">
        <v>96</v>
      </c>
      <c r="I516" s="2" t="s">
        <v>97</v>
      </c>
      <c r="J516" s="2" t="s">
        <v>2023</v>
      </c>
      <c r="K516" s="91" t="str">
        <f t="shared" si="55"/>
        <v>pdf</v>
      </c>
      <c r="L516" s="2" t="s">
        <v>1984</v>
      </c>
      <c r="M516" s="91" t="str">
        <f t="shared" si="56"/>
        <v>pdf</v>
      </c>
      <c r="N516" s="2" t="s">
        <v>100</v>
      </c>
      <c r="O516" s="39" t="s">
        <v>101</v>
      </c>
      <c r="P516" s="13" t="str">
        <f t="shared" si="58"/>
        <v>Folder</v>
      </c>
      <c r="Q516" s="90">
        <v>1650</v>
      </c>
      <c r="R516" s="90">
        <v>750</v>
      </c>
      <c r="S516" s="90">
        <v>850</v>
      </c>
      <c r="T516" s="21" t="s">
        <v>787</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1999</v>
      </c>
      <c r="AT516" s="50" t="s">
        <v>103</v>
      </c>
      <c r="AU516" s="12" t="s">
        <v>103</v>
      </c>
      <c r="AV516" s="12" t="s">
        <v>103</v>
      </c>
      <c r="AW516" s="12" t="s">
        <v>103</v>
      </c>
      <c r="AX516" s="50" t="s">
        <v>2024</v>
      </c>
      <c r="AY516" s="50" t="s">
        <v>1832</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x14ac:dyDescent="0.25">
      <c r="A517" s="1" t="s">
        <v>1954</v>
      </c>
      <c r="B517" s="7" t="s">
        <v>272</v>
      </c>
      <c r="C517" s="7" t="s">
        <v>1443</v>
      </c>
      <c r="D517" t="s">
        <v>1740</v>
      </c>
      <c r="E517" s="2">
        <v>2004</v>
      </c>
      <c r="F517" s="2" t="s">
        <v>94</v>
      </c>
      <c r="G517" s="2" t="s">
        <v>1504</v>
      </c>
      <c r="H517" s="2" t="s">
        <v>96</v>
      </c>
      <c r="I517" s="2" t="s">
        <v>97</v>
      </c>
      <c r="J517" s="2" t="s">
        <v>2025</v>
      </c>
      <c r="K517" s="91" t="str">
        <f t="shared" si="55"/>
        <v>pdf</v>
      </c>
      <c r="L517" s="2" t="s">
        <v>2026</v>
      </c>
      <c r="M517" s="91" t="str">
        <f t="shared" si="56"/>
        <v>pdf</v>
      </c>
      <c r="N517" s="2" t="s">
        <v>100</v>
      </c>
      <c r="O517" s="39" t="s">
        <v>101</v>
      </c>
      <c r="P517" s="13" t="str">
        <f t="shared" si="58"/>
        <v>Folder</v>
      </c>
      <c r="Q517" s="90">
        <v>1650</v>
      </c>
      <c r="R517" s="90">
        <v>750</v>
      </c>
      <c r="S517" s="90">
        <v>850</v>
      </c>
      <c r="T517" s="21" t="s">
        <v>1958</v>
      </c>
      <c r="U517" s="2" t="s">
        <v>102</v>
      </c>
      <c r="V517" s="7" t="s">
        <v>101</v>
      </c>
      <c r="W517" s="2" t="s">
        <v>101</v>
      </c>
      <c r="X517" s="2" t="s">
        <v>101</v>
      </c>
      <c r="Y517" s="2" t="s">
        <v>101</v>
      </c>
      <c r="Z517" s="2" t="s">
        <v>101</v>
      </c>
      <c r="AA517" s="2" t="s">
        <v>101</v>
      </c>
      <c r="AB517" s="18" t="s">
        <v>101</v>
      </c>
      <c r="AC517" s="7" t="s">
        <v>751</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1999</v>
      </c>
      <c r="AT517" s="50" t="s">
        <v>103</v>
      </c>
      <c r="AU517" s="12" t="s">
        <v>103</v>
      </c>
      <c r="AV517" s="12" t="s">
        <v>103</v>
      </c>
      <c r="AW517" s="12" t="s">
        <v>103</v>
      </c>
      <c r="AX517" s="50" t="s">
        <v>147</v>
      </c>
      <c r="AY517" s="50" t="s">
        <v>2027</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x14ac:dyDescent="0.25">
      <c r="A518" s="1" t="s">
        <v>1954</v>
      </c>
      <c r="B518" s="7" t="s">
        <v>273</v>
      </c>
      <c r="C518" s="7" t="s">
        <v>1443</v>
      </c>
      <c r="D518" t="s">
        <v>2028</v>
      </c>
      <c r="E518" s="2">
        <v>2005</v>
      </c>
      <c r="F518" s="2" t="s">
        <v>94</v>
      </c>
      <c r="G518" s="2" t="s">
        <v>1504</v>
      </c>
      <c r="H518" s="2" t="s">
        <v>96</v>
      </c>
      <c r="I518" s="2" t="s">
        <v>1445</v>
      </c>
      <c r="J518" s="2" t="s">
        <v>2029</v>
      </c>
      <c r="K518" s="91" t="str">
        <f t="shared" si="55"/>
        <v>pdf</v>
      </c>
      <c r="L518" s="2" t="s">
        <v>2026</v>
      </c>
      <c r="M518" s="91" t="str">
        <f t="shared" si="56"/>
        <v>pdf</v>
      </c>
      <c r="N518" s="2" t="s">
        <v>100</v>
      </c>
      <c r="O518" s="39" t="s">
        <v>101</v>
      </c>
      <c r="P518" s="13" t="str">
        <f t="shared" si="58"/>
        <v>Folder</v>
      </c>
      <c r="Q518" s="90">
        <v>1650</v>
      </c>
      <c r="R518" s="90">
        <v>750</v>
      </c>
      <c r="S518" s="90">
        <v>850</v>
      </c>
      <c r="T518" s="21" t="s">
        <v>1958</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1999</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x14ac:dyDescent="0.25">
      <c r="A519" s="1" t="s">
        <v>1954</v>
      </c>
      <c r="B519" s="7" t="s">
        <v>274</v>
      </c>
      <c r="C519" s="7" t="s">
        <v>1443</v>
      </c>
      <c r="D519" t="s">
        <v>2030</v>
      </c>
      <c r="E519" s="2">
        <v>2006</v>
      </c>
      <c r="F519" s="2" t="s">
        <v>94</v>
      </c>
      <c r="G519" s="2" t="s">
        <v>1504</v>
      </c>
      <c r="H519" s="2" t="s">
        <v>96</v>
      </c>
      <c r="I519" s="2" t="s">
        <v>97</v>
      </c>
      <c r="J519" s="2" t="s">
        <v>2031</v>
      </c>
      <c r="K519" s="91" t="str">
        <f t="shared" si="55"/>
        <v>pdf</v>
      </c>
      <c r="L519" s="2" t="s">
        <v>1984</v>
      </c>
      <c r="M519" s="91" t="str">
        <f t="shared" si="56"/>
        <v>pdf</v>
      </c>
      <c r="N519" s="2" t="s">
        <v>100</v>
      </c>
      <c r="O519" s="39" t="s">
        <v>101</v>
      </c>
      <c r="P519" s="13" t="str">
        <f t="shared" si="58"/>
        <v>Folder</v>
      </c>
      <c r="Q519" s="90">
        <v>1650</v>
      </c>
      <c r="R519" s="90">
        <v>750</v>
      </c>
      <c r="S519" s="90">
        <v>850</v>
      </c>
      <c r="T519" s="21" t="s">
        <v>1958</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1999</v>
      </c>
      <c r="AT519" s="50" t="s">
        <v>103</v>
      </c>
      <c r="AU519" s="12" t="s">
        <v>103</v>
      </c>
      <c r="AV519" s="12" t="s">
        <v>103</v>
      </c>
      <c r="AW519" s="12" t="s">
        <v>103</v>
      </c>
      <c r="AX519" s="50" t="s">
        <v>2024</v>
      </c>
      <c r="AY519" s="50" t="s">
        <v>2032</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x14ac:dyDescent="0.25">
      <c r="A520" s="1" t="s">
        <v>1954</v>
      </c>
      <c r="B520" s="7" t="s">
        <v>281</v>
      </c>
      <c r="C520" s="7" t="s">
        <v>1443</v>
      </c>
      <c r="D520" t="s">
        <v>1542</v>
      </c>
      <c r="E520" s="2">
        <v>2005</v>
      </c>
      <c r="F520" s="2" t="s">
        <v>94</v>
      </c>
      <c r="G520" s="2" t="s">
        <v>1504</v>
      </c>
      <c r="H520" s="2" t="s">
        <v>96</v>
      </c>
      <c r="I520" s="2" t="s">
        <v>97</v>
      </c>
      <c r="J520" s="2" t="s">
        <v>2033</v>
      </c>
      <c r="K520" s="91" t="str">
        <f t="shared" si="55"/>
        <v>pdf</v>
      </c>
      <c r="L520" s="2" t="s">
        <v>1984</v>
      </c>
      <c r="M520" s="91" t="str">
        <f t="shared" si="56"/>
        <v>pdf</v>
      </c>
      <c r="N520" s="2" t="s">
        <v>100</v>
      </c>
      <c r="O520" s="39" t="s">
        <v>101</v>
      </c>
      <c r="P520" s="13" t="str">
        <f t="shared" si="58"/>
        <v>Folder</v>
      </c>
      <c r="Q520" s="90">
        <v>1650</v>
      </c>
      <c r="R520" s="90">
        <v>750</v>
      </c>
      <c r="S520" s="90">
        <v>850</v>
      </c>
      <c r="T520" s="21" t="s">
        <v>1958</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1999</v>
      </c>
      <c r="AT520" s="50" t="s">
        <v>103</v>
      </c>
      <c r="AU520" s="12" t="s">
        <v>103</v>
      </c>
      <c r="AV520" s="12" t="s">
        <v>103</v>
      </c>
      <c r="AW520" s="12" t="s">
        <v>103</v>
      </c>
      <c r="AX520" s="50" t="s">
        <v>2024</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x14ac:dyDescent="0.25">
      <c r="A521" s="1" t="s">
        <v>1954</v>
      </c>
      <c r="B521" s="7" t="s">
        <v>282</v>
      </c>
      <c r="C521" s="7" t="s">
        <v>1443</v>
      </c>
      <c r="D521" t="s">
        <v>248</v>
      </c>
      <c r="E521" s="2">
        <v>2005</v>
      </c>
      <c r="F521" s="2" t="s">
        <v>94</v>
      </c>
      <c r="G521" s="2" t="s">
        <v>1504</v>
      </c>
      <c r="H521" s="2" t="s">
        <v>96</v>
      </c>
      <c r="I521" s="2" t="s">
        <v>97</v>
      </c>
      <c r="J521" s="2" t="s">
        <v>2034</v>
      </c>
      <c r="K521" s="91" t="str">
        <f t="shared" si="55"/>
        <v>pdf</v>
      </c>
      <c r="L521" s="2" t="s">
        <v>2026</v>
      </c>
      <c r="M521" s="91" t="str">
        <f t="shared" si="56"/>
        <v>pdf</v>
      </c>
      <c r="N521" s="2" t="s">
        <v>100</v>
      </c>
      <c r="O521" s="39" t="s">
        <v>101</v>
      </c>
      <c r="P521" s="13" t="str">
        <f t="shared" si="58"/>
        <v>Folder</v>
      </c>
      <c r="Q521" s="90">
        <v>1650</v>
      </c>
      <c r="R521" s="90">
        <v>750</v>
      </c>
      <c r="S521" s="90">
        <v>850</v>
      </c>
      <c r="T521" s="21" t="s">
        <v>1958</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1999</v>
      </c>
      <c r="AT521" s="50" t="s">
        <v>103</v>
      </c>
      <c r="AU521" s="12" t="s">
        <v>103</v>
      </c>
      <c r="AV521" s="12" t="s">
        <v>103</v>
      </c>
      <c r="AW521" s="12" t="s">
        <v>103</v>
      </c>
      <c r="AX521" s="50" t="s">
        <v>2035</v>
      </c>
      <c r="AY521" s="50" t="s">
        <v>2036</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x14ac:dyDescent="0.25">
      <c r="A522" s="1" t="s">
        <v>1954</v>
      </c>
      <c r="B522" s="7" t="s">
        <v>283</v>
      </c>
      <c r="C522" s="7" t="s">
        <v>1443</v>
      </c>
      <c r="D522" t="s">
        <v>2037</v>
      </c>
      <c r="E522" s="2">
        <v>2005</v>
      </c>
      <c r="F522" s="2" t="s">
        <v>94</v>
      </c>
      <c r="G522" s="2" t="s">
        <v>1007</v>
      </c>
      <c r="H522" s="2" t="s">
        <v>96</v>
      </c>
      <c r="I522" s="2" t="s">
        <v>1445</v>
      </c>
      <c r="J522" s="2" t="s">
        <v>2038</v>
      </c>
      <c r="K522" s="91" t="str">
        <f t="shared" si="55"/>
        <v>pdf</v>
      </c>
      <c r="L522" s="2" t="s">
        <v>2026</v>
      </c>
      <c r="M522" s="91" t="str">
        <f t="shared" si="56"/>
        <v>pdf</v>
      </c>
      <c r="N522" s="2" t="s">
        <v>100</v>
      </c>
      <c r="O522" s="39" t="s">
        <v>101</v>
      </c>
      <c r="P522" s="13" t="str">
        <f t="shared" si="58"/>
        <v>Folder</v>
      </c>
      <c r="Q522" s="90">
        <v>1650</v>
      </c>
      <c r="R522" s="90">
        <v>750</v>
      </c>
      <c r="S522" s="90">
        <v>850</v>
      </c>
      <c r="T522" s="21" t="s">
        <v>1958</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1999</v>
      </c>
      <c r="AT522" s="50" t="s">
        <v>103</v>
      </c>
      <c r="AU522" s="12" t="s">
        <v>103</v>
      </c>
      <c r="AV522" s="12" t="s">
        <v>103</v>
      </c>
      <c r="AW522" s="12" t="s">
        <v>103</v>
      </c>
      <c r="AX522" s="50" t="s">
        <v>2035</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x14ac:dyDescent="0.25">
      <c r="A523" s="1" t="s">
        <v>1954</v>
      </c>
      <c r="B523" s="7" t="s">
        <v>284</v>
      </c>
      <c r="C523" s="7" t="s">
        <v>1443</v>
      </c>
      <c r="D523" t="s">
        <v>2039</v>
      </c>
      <c r="E523" s="2">
        <v>2006</v>
      </c>
      <c r="F523" s="2" t="s">
        <v>94</v>
      </c>
      <c r="G523" s="2" t="s">
        <v>1007</v>
      </c>
      <c r="H523" s="2" t="s">
        <v>96</v>
      </c>
      <c r="I523" s="2" t="s">
        <v>1445</v>
      </c>
      <c r="J523" s="2" t="s">
        <v>2040</v>
      </c>
      <c r="K523" s="91" t="str">
        <f t="shared" si="55"/>
        <v>pdf</v>
      </c>
      <c r="L523" s="2" t="s">
        <v>2026</v>
      </c>
      <c r="M523" s="91" t="str">
        <f t="shared" si="56"/>
        <v>pdf</v>
      </c>
      <c r="N523" s="2" t="s">
        <v>100</v>
      </c>
      <c r="O523" s="39" t="s">
        <v>101</v>
      </c>
      <c r="P523" s="13" t="str">
        <f t="shared" si="58"/>
        <v>Folder</v>
      </c>
      <c r="Q523" s="90">
        <v>1650</v>
      </c>
      <c r="R523" s="90">
        <v>750</v>
      </c>
      <c r="S523" s="90">
        <v>850</v>
      </c>
      <c r="T523" s="21" t="s">
        <v>1958</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1999</v>
      </c>
      <c r="AT523" s="50" t="s">
        <v>103</v>
      </c>
      <c r="AU523" s="12" t="s">
        <v>103</v>
      </c>
      <c r="AV523" s="12" t="s">
        <v>103</v>
      </c>
      <c r="AW523" s="12" t="s">
        <v>103</v>
      </c>
      <c r="AX523" s="50" t="s">
        <v>2035</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x14ac:dyDescent="0.25">
      <c r="A524" s="1" t="s">
        <v>1954</v>
      </c>
      <c r="B524" s="7" t="s">
        <v>285</v>
      </c>
      <c r="C524" s="7" t="s">
        <v>1443</v>
      </c>
      <c r="D524" t="s">
        <v>2041</v>
      </c>
      <c r="E524" s="2">
        <v>2012</v>
      </c>
      <c r="F524" s="2" t="s">
        <v>94</v>
      </c>
      <c r="G524" s="2" t="s">
        <v>1007</v>
      </c>
      <c r="H524" s="2" t="s">
        <v>96</v>
      </c>
      <c r="I524" s="2" t="s">
        <v>97</v>
      </c>
      <c r="J524" s="2" t="s">
        <v>2042</v>
      </c>
      <c r="K524" s="91" t="str">
        <f t="shared" si="55"/>
        <v>pdf</v>
      </c>
      <c r="L524" s="2" t="s">
        <v>2043</v>
      </c>
      <c r="M524" s="91" t="str">
        <f t="shared" si="56"/>
        <v>pdf</v>
      </c>
      <c r="N524" s="2" t="s">
        <v>100</v>
      </c>
      <c r="O524" s="39" t="s">
        <v>101</v>
      </c>
      <c r="P524" s="13" t="str">
        <f t="shared" si="58"/>
        <v>Folder</v>
      </c>
      <c r="Q524" s="90">
        <v>1650</v>
      </c>
      <c r="R524" s="90">
        <v>750</v>
      </c>
      <c r="S524" s="90">
        <v>850</v>
      </c>
      <c r="T524" s="21" t="s">
        <v>1091</v>
      </c>
      <c r="U524" s="2" t="s">
        <v>1971</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1999</v>
      </c>
      <c r="AT524" s="50" t="s">
        <v>2044</v>
      </c>
      <c r="AU524" s="12" t="s">
        <v>103</v>
      </c>
      <c r="AV524" s="12" t="s">
        <v>103</v>
      </c>
      <c r="AW524" s="12" t="s">
        <v>103</v>
      </c>
      <c r="AX524" s="50" t="s">
        <v>103</v>
      </c>
      <c r="AY524" s="50" t="s">
        <v>2045</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x14ac:dyDescent="0.25">
      <c r="A525" s="1" t="s">
        <v>1954</v>
      </c>
      <c r="B525" s="7" t="s">
        <v>286</v>
      </c>
      <c r="C525" s="7" t="s">
        <v>1443</v>
      </c>
      <c r="D525" t="s">
        <v>2046</v>
      </c>
      <c r="E525" s="2">
        <v>2014</v>
      </c>
      <c r="F525" s="2" t="s">
        <v>94</v>
      </c>
      <c r="G525" s="2" t="s">
        <v>1504</v>
      </c>
      <c r="H525" s="2" t="s">
        <v>96</v>
      </c>
      <c r="I525" s="2" t="s">
        <v>97</v>
      </c>
      <c r="J525" s="2" t="s">
        <v>2047</v>
      </c>
      <c r="K525" s="91" t="str">
        <f t="shared" si="55"/>
        <v>pdf</v>
      </c>
      <c r="L525" s="2" t="s">
        <v>2026</v>
      </c>
      <c r="M525" s="91" t="str">
        <f t="shared" si="56"/>
        <v>pdf</v>
      </c>
      <c r="N525" s="2" t="s">
        <v>100</v>
      </c>
      <c r="O525" s="39" t="s">
        <v>101</v>
      </c>
      <c r="P525" s="13" t="str">
        <f t="shared" si="58"/>
        <v>Folder</v>
      </c>
      <c r="Q525" s="90">
        <v>1650</v>
      </c>
      <c r="R525" s="90">
        <v>750</v>
      </c>
      <c r="S525" s="90">
        <v>850</v>
      </c>
      <c r="T525" s="21" t="s">
        <v>1958</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1999</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x14ac:dyDescent="0.25">
      <c r="A526" s="1" t="s">
        <v>1954</v>
      </c>
      <c r="B526" s="7" t="s">
        <v>288</v>
      </c>
      <c r="C526" s="7" t="s">
        <v>1443</v>
      </c>
      <c r="D526" t="s">
        <v>2048</v>
      </c>
      <c r="E526" s="2">
        <v>2006</v>
      </c>
      <c r="F526" s="2" t="s">
        <v>94</v>
      </c>
      <c r="G526" s="2" t="s">
        <v>1504</v>
      </c>
      <c r="H526" s="2" t="s">
        <v>96</v>
      </c>
      <c r="I526" s="2" t="s">
        <v>97</v>
      </c>
      <c r="J526" s="2" t="s">
        <v>2049</v>
      </c>
      <c r="K526" s="91" t="str">
        <f t="shared" si="55"/>
        <v>pdf</v>
      </c>
      <c r="L526" s="2" t="s">
        <v>2050</v>
      </c>
      <c r="M526" s="91" t="str">
        <f t="shared" si="56"/>
        <v>pdf</v>
      </c>
      <c r="N526" s="2" t="s">
        <v>100</v>
      </c>
      <c r="O526" s="39" t="s">
        <v>101</v>
      </c>
      <c r="P526" s="13" t="str">
        <f t="shared" si="58"/>
        <v>Folder</v>
      </c>
      <c r="Q526" s="90">
        <v>1650</v>
      </c>
      <c r="R526" s="90">
        <v>750</v>
      </c>
      <c r="S526" s="90">
        <v>850</v>
      </c>
      <c r="T526" s="21" t="s">
        <v>1958</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1999</v>
      </c>
      <c r="AT526" s="50" t="s">
        <v>103</v>
      </c>
      <c r="AU526" s="12" t="s">
        <v>103</v>
      </c>
      <c r="AV526" s="12" t="s">
        <v>103</v>
      </c>
      <c r="AW526" s="12" t="s">
        <v>103</v>
      </c>
      <c r="AX526" s="50" t="s">
        <v>1596</v>
      </c>
      <c r="AY526" s="50" t="s">
        <v>2051</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x14ac:dyDescent="0.25">
      <c r="A527" s="1" t="s">
        <v>1954</v>
      </c>
      <c r="B527" s="7" t="s">
        <v>289</v>
      </c>
      <c r="C527" s="7" t="s">
        <v>1443</v>
      </c>
      <c r="D527" t="s">
        <v>2052</v>
      </c>
      <c r="E527" s="2">
        <v>2006</v>
      </c>
      <c r="F527" s="2" t="s">
        <v>94</v>
      </c>
      <c r="G527" s="2" t="s">
        <v>562</v>
      </c>
      <c r="H527" s="2" t="s">
        <v>96</v>
      </c>
      <c r="I527" s="2" t="s">
        <v>97</v>
      </c>
      <c r="J527" s="2" t="s">
        <v>2053</v>
      </c>
      <c r="K527" s="91" t="str">
        <f t="shared" si="55"/>
        <v>pdf</v>
      </c>
      <c r="L527" s="2" t="s">
        <v>2054</v>
      </c>
      <c r="M527" s="91" t="str">
        <f t="shared" si="56"/>
        <v>pdf</v>
      </c>
      <c r="N527" s="2" t="s">
        <v>100</v>
      </c>
      <c r="O527" s="39" t="s">
        <v>101</v>
      </c>
      <c r="P527" s="13" t="str">
        <f t="shared" si="58"/>
        <v>Folder</v>
      </c>
      <c r="Q527" s="90">
        <v>1650</v>
      </c>
      <c r="R527" s="90">
        <v>750</v>
      </c>
      <c r="S527" s="90">
        <v>850</v>
      </c>
      <c r="T527" s="21" t="s">
        <v>1958</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1999</v>
      </c>
      <c r="AT527" s="50" t="s">
        <v>103</v>
      </c>
      <c r="AU527" s="12" t="s">
        <v>103</v>
      </c>
      <c r="AV527" s="12" t="s">
        <v>103</v>
      </c>
      <c r="AW527" s="12" t="s">
        <v>103</v>
      </c>
      <c r="AX527" s="50" t="s">
        <v>1596</v>
      </c>
      <c r="AY527" s="50" t="s">
        <v>2055</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x14ac:dyDescent="0.25">
      <c r="A528" s="1" t="s">
        <v>1954</v>
      </c>
      <c r="B528" s="7" t="s">
        <v>290</v>
      </c>
      <c r="C528" s="7" t="s">
        <v>1443</v>
      </c>
      <c r="D528" t="s">
        <v>2056</v>
      </c>
      <c r="E528" s="2">
        <v>2006</v>
      </c>
      <c r="F528" s="2" t="s">
        <v>94</v>
      </c>
      <c r="G528" s="2" t="s">
        <v>1504</v>
      </c>
      <c r="H528" s="2" t="s">
        <v>96</v>
      </c>
      <c r="I528" s="2" t="s">
        <v>97</v>
      </c>
      <c r="J528" s="2" t="s">
        <v>2057</v>
      </c>
      <c r="K528" s="91" t="str">
        <f t="shared" si="55"/>
        <v>pdf</v>
      </c>
      <c r="L528" s="2" t="s">
        <v>2058</v>
      </c>
      <c r="M528" s="91" t="str">
        <f t="shared" si="56"/>
        <v>pdf</v>
      </c>
      <c r="N528" s="2" t="s">
        <v>100</v>
      </c>
      <c r="O528" s="39" t="s">
        <v>101</v>
      </c>
      <c r="P528" s="13" t="str">
        <f t="shared" si="58"/>
        <v>Folder</v>
      </c>
      <c r="Q528" s="90">
        <v>1650</v>
      </c>
      <c r="R528" s="90">
        <v>750</v>
      </c>
      <c r="S528" s="90">
        <v>850</v>
      </c>
      <c r="T528" s="21" t="s">
        <v>1958</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1999</v>
      </c>
      <c r="AT528" s="50" t="s">
        <v>103</v>
      </c>
      <c r="AU528" s="12" t="s">
        <v>103</v>
      </c>
      <c r="AV528" s="12" t="s">
        <v>103</v>
      </c>
      <c r="AW528" s="12" t="s">
        <v>103</v>
      </c>
      <c r="AX528" s="50" t="s">
        <v>147</v>
      </c>
      <c r="AY528" s="50" t="s">
        <v>2059</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x14ac:dyDescent="0.25">
      <c r="A529" s="1" t="s">
        <v>1954</v>
      </c>
      <c r="B529" s="7" t="s">
        <v>291</v>
      </c>
      <c r="C529" s="7" t="s">
        <v>1443</v>
      </c>
      <c r="D529" t="s">
        <v>1535</v>
      </c>
      <c r="E529" s="2">
        <v>2006</v>
      </c>
      <c r="F529" s="2" t="s">
        <v>94</v>
      </c>
      <c r="G529" s="2" t="s">
        <v>562</v>
      </c>
      <c r="H529" s="2" t="s">
        <v>96</v>
      </c>
      <c r="I529" s="2" t="s">
        <v>97</v>
      </c>
      <c r="J529" s="2" t="s">
        <v>2060</v>
      </c>
      <c r="K529" s="91" t="str">
        <f t="shared" si="55"/>
        <v>pdf</v>
      </c>
      <c r="L529" s="2" t="s">
        <v>2061</v>
      </c>
      <c r="M529" s="91" t="str">
        <f t="shared" si="56"/>
        <v>pdf</v>
      </c>
      <c r="N529" s="2" t="s">
        <v>100</v>
      </c>
      <c r="O529" s="39" t="s">
        <v>101</v>
      </c>
      <c r="P529" s="13" t="str">
        <f t="shared" si="58"/>
        <v>Folder</v>
      </c>
      <c r="Q529" s="90">
        <v>1650</v>
      </c>
      <c r="R529" s="90">
        <v>750</v>
      </c>
      <c r="S529" s="90">
        <v>850</v>
      </c>
      <c r="T529" s="21" t="s">
        <v>1958</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1999</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x14ac:dyDescent="0.25">
      <c r="A530" s="1" t="s">
        <v>1954</v>
      </c>
      <c r="B530" s="7" t="s">
        <v>296</v>
      </c>
      <c r="C530" s="7" t="s">
        <v>2062</v>
      </c>
      <c r="D530" t="s">
        <v>2063</v>
      </c>
      <c r="E530" s="2">
        <v>2006</v>
      </c>
      <c r="F530" s="2" t="s">
        <v>94</v>
      </c>
      <c r="G530" s="2" t="s">
        <v>562</v>
      </c>
      <c r="H530" s="2" t="s">
        <v>96</v>
      </c>
      <c r="I530" s="2" t="s">
        <v>97</v>
      </c>
      <c r="J530" s="2" t="s">
        <v>2064</v>
      </c>
      <c r="K530" s="91" t="str">
        <f t="shared" si="55"/>
        <v>pdf</v>
      </c>
      <c r="L530" s="2" t="s">
        <v>2065</v>
      </c>
      <c r="M530" s="91" t="str">
        <f t="shared" si="56"/>
        <v>pdf</v>
      </c>
      <c r="N530" s="2" t="s">
        <v>100</v>
      </c>
      <c r="O530" s="39" t="s">
        <v>101</v>
      </c>
      <c r="P530" s="13" t="str">
        <f t="shared" si="58"/>
        <v>Folder</v>
      </c>
      <c r="Q530" s="90">
        <v>1650</v>
      </c>
      <c r="R530" s="90">
        <v>750</v>
      </c>
      <c r="S530" s="90">
        <v>850</v>
      </c>
      <c r="T530" s="21" t="s">
        <v>1958</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1999</v>
      </c>
      <c r="AT530" s="50" t="s">
        <v>2066</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x14ac:dyDescent="0.25">
      <c r="A531" s="1" t="s">
        <v>1954</v>
      </c>
      <c r="B531" s="7" t="s">
        <v>304</v>
      </c>
      <c r="C531" s="7" t="s">
        <v>1443</v>
      </c>
      <c r="D531" t="s">
        <v>2067</v>
      </c>
      <c r="E531" s="2" t="s">
        <v>101</v>
      </c>
      <c r="F531" s="2" t="s">
        <v>94</v>
      </c>
      <c r="G531" s="2" t="s">
        <v>562</v>
      </c>
      <c r="H531" s="2" t="s">
        <v>96</v>
      </c>
      <c r="I531" s="2" t="s">
        <v>97</v>
      </c>
      <c r="J531" s="2" t="s">
        <v>2068</v>
      </c>
      <c r="K531" s="91" t="str">
        <f t="shared" si="55"/>
        <v>pdf</v>
      </c>
      <c r="L531" s="2" t="s">
        <v>2065</v>
      </c>
      <c r="M531" s="91" t="str">
        <f t="shared" si="56"/>
        <v>pdf</v>
      </c>
      <c r="N531" s="2" t="s">
        <v>100</v>
      </c>
      <c r="O531" s="39" t="s">
        <v>101</v>
      </c>
      <c r="P531" s="13" t="str">
        <f t="shared" si="58"/>
        <v>Folder</v>
      </c>
      <c r="Q531" s="90">
        <v>1650</v>
      </c>
      <c r="R531" s="90">
        <v>750</v>
      </c>
      <c r="S531" s="90">
        <v>850</v>
      </c>
      <c r="T531" s="21" t="s">
        <v>780</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1999</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x14ac:dyDescent="0.25">
      <c r="A532" s="1" t="s">
        <v>1954</v>
      </c>
      <c r="B532" s="7" t="s">
        <v>312</v>
      </c>
      <c r="C532" s="7" t="s">
        <v>1443</v>
      </c>
      <c r="D532" t="s">
        <v>2069</v>
      </c>
      <c r="E532" s="2">
        <v>2006</v>
      </c>
      <c r="F532" s="2" t="s">
        <v>94</v>
      </c>
      <c r="G532" s="2" t="s">
        <v>562</v>
      </c>
      <c r="H532" s="2" t="s">
        <v>96</v>
      </c>
      <c r="I532" s="2" t="s">
        <v>97</v>
      </c>
      <c r="J532" s="2" t="s">
        <v>2070</v>
      </c>
      <c r="K532" s="91" t="str">
        <f t="shared" si="55"/>
        <v>pdf</v>
      </c>
      <c r="L532" s="2" t="s">
        <v>2065</v>
      </c>
      <c r="M532" s="91" t="str">
        <f t="shared" si="56"/>
        <v>pdf</v>
      </c>
      <c r="N532" s="2" t="s">
        <v>100</v>
      </c>
      <c r="O532" s="39" t="s">
        <v>101</v>
      </c>
      <c r="P532" s="13" t="str">
        <f t="shared" si="58"/>
        <v>Folder</v>
      </c>
      <c r="Q532" s="90">
        <v>1650</v>
      </c>
      <c r="R532" s="90">
        <v>750</v>
      </c>
      <c r="S532" s="90">
        <v>850</v>
      </c>
      <c r="T532" s="21" t="s">
        <v>787</v>
      </c>
      <c r="U532" s="2" t="s">
        <v>1971</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1999</v>
      </c>
      <c r="AT532" s="50" t="s">
        <v>103</v>
      </c>
      <c r="AU532" s="12" t="s">
        <v>103</v>
      </c>
      <c r="AV532" s="12" t="s">
        <v>103</v>
      </c>
      <c r="AW532" s="12" t="s">
        <v>103</v>
      </c>
      <c r="AX532" s="50" t="s">
        <v>1628</v>
      </c>
      <c r="AY532" s="50" t="s">
        <v>2071</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x14ac:dyDescent="0.25">
      <c r="A533" s="1" t="s">
        <v>1954</v>
      </c>
      <c r="B533" s="7" t="s">
        <v>313</v>
      </c>
      <c r="C533" s="7" t="s">
        <v>1443</v>
      </c>
      <c r="D533" t="s">
        <v>2072</v>
      </c>
      <c r="E533" s="2">
        <v>2007</v>
      </c>
      <c r="F533" s="2" t="s">
        <v>94</v>
      </c>
      <c r="G533" s="2" t="s">
        <v>562</v>
      </c>
      <c r="H533" s="2" t="s">
        <v>96</v>
      </c>
      <c r="I533" s="2" t="s">
        <v>97</v>
      </c>
      <c r="J533" s="2" t="s">
        <v>2073</v>
      </c>
      <c r="K533" s="91" t="str">
        <f t="shared" si="55"/>
        <v>pdf</v>
      </c>
      <c r="L533" s="2" t="s">
        <v>2058</v>
      </c>
      <c r="M533" s="91" t="str">
        <f t="shared" si="56"/>
        <v>pdf</v>
      </c>
      <c r="N533" s="2" t="s">
        <v>100</v>
      </c>
      <c r="O533" s="39" t="s">
        <v>101</v>
      </c>
      <c r="P533" s="13" t="str">
        <f t="shared" si="58"/>
        <v>Folder</v>
      </c>
      <c r="Q533" s="90">
        <v>1650</v>
      </c>
      <c r="R533" s="90">
        <v>750</v>
      </c>
      <c r="S533" s="90">
        <v>850</v>
      </c>
      <c r="T533" s="21" t="s">
        <v>780</v>
      </c>
      <c r="U533" s="2" t="s">
        <v>102</v>
      </c>
      <c r="V533" s="7" t="s">
        <v>101</v>
      </c>
      <c r="W533" s="2" t="s">
        <v>101</v>
      </c>
      <c r="X533" s="2" t="s">
        <v>101</v>
      </c>
      <c r="Y533" s="2" t="s">
        <v>101</v>
      </c>
      <c r="Z533" s="2" t="s">
        <v>101</v>
      </c>
      <c r="AA533" s="2" t="s">
        <v>101</v>
      </c>
      <c r="AB533" s="18" t="s">
        <v>101</v>
      </c>
      <c r="AC533" s="7" t="s">
        <v>751</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1999</v>
      </c>
      <c r="AT533" s="50" t="s">
        <v>103</v>
      </c>
      <c r="AU533" s="12" t="s">
        <v>103</v>
      </c>
      <c r="AV533" s="12" t="s">
        <v>103</v>
      </c>
      <c r="AW533" s="12" t="s">
        <v>103</v>
      </c>
      <c r="AX533" s="50" t="s">
        <v>2035</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x14ac:dyDescent="0.25">
      <c r="A534" s="1" t="s">
        <v>1954</v>
      </c>
      <c r="B534" s="7" t="s">
        <v>314</v>
      </c>
      <c r="C534" s="7" t="s">
        <v>1443</v>
      </c>
      <c r="D534" t="s">
        <v>2074</v>
      </c>
      <c r="E534" s="2" t="s">
        <v>101</v>
      </c>
      <c r="F534" s="2" t="s">
        <v>94</v>
      </c>
      <c r="G534" s="2" t="s">
        <v>562</v>
      </c>
      <c r="H534" s="2" t="s">
        <v>96</v>
      </c>
      <c r="I534" s="2" t="s">
        <v>97</v>
      </c>
      <c r="J534" s="2" t="s">
        <v>2075</v>
      </c>
      <c r="K534" s="91" t="str">
        <f t="shared" si="55"/>
        <v>pdf</v>
      </c>
      <c r="L534" s="2" t="s">
        <v>2058</v>
      </c>
      <c r="M534" s="91" t="str">
        <f t="shared" si="56"/>
        <v>pdf</v>
      </c>
      <c r="N534" s="2" t="s">
        <v>100</v>
      </c>
      <c r="O534" s="39" t="s">
        <v>101</v>
      </c>
      <c r="P534" s="13" t="str">
        <f t="shared" si="58"/>
        <v>Folder</v>
      </c>
      <c r="Q534" s="90">
        <v>1650</v>
      </c>
      <c r="R534" s="90">
        <v>750</v>
      </c>
      <c r="S534" s="90">
        <v>850</v>
      </c>
      <c r="T534" s="21" t="s">
        <v>780</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1999</v>
      </c>
      <c r="AT534" s="50" t="s">
        <v>103</v>
      </c>
      <c r="AU534" s="12" t="s">
        <v>103</v>
      </c>
      <c r="AV534" s="12" t="s">
        <v>103</v>
      </c>
      <c r="AW534" s="12" t="s">
        <v>103</v>
      </c>
      <c r="AX534" s="50" t="s">
        <v>2035</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x14ac:dyDescent="0.25">
      <c r="A535" s="1" t="s">
        <v>1954</v>
      </c>
      <c r="B535" s="7" t="s">
        <v>315</v>
      </c>
      <c r="C535" s="7" t="s">
        <v>1443</v>
      </c>
      <c r="D535" t="s">
        <v>2076</v>
      </c>
      <c r="E535" s="2">
        <v>2006</v>
      </c>
      <c r="F535" s="2" t="s">
        <v>94</v>
      </c>
      <c r="G535" s="2" t="s">
        <v>562</v>
      </c>
      <c r="H535" s="2" t="s">
        <v>96</v>
      </c>
      <c r="I535" s="2" t="s">
        <v>97</v>
      </c>
      <c r="J535" s="2" t="s">
        <v>2077</v>
      </c>
      <c r="K535" s="91" t="str">
        <f t="shared" si="55"/>
        <v>pdf</v>
      </c>
      <c r="L535" s="2" t="s">
        <v>2058</v>
      </c>
      <c r="M535" s="91" t="str">
        <f t="shared" si="56"/>
        <v>pdf</v>
      </c>
      <c r="N535" s="2" t="s">
        <v>100</v>
      </c>
      <c r="O535" s="39" t="s">
        <v>101</v>
      </c>
      <c r="P535" s="13" t="str">
        <f t="shared" si="58"/>
        <v>Folder</v>
      </c>
      <c r="Q535" s="90">
        <v>1650</v>
      </c>
      <c r="R535" s="90">
        <v>750</v>
      </c>
      <c r="S535" s="90">
        <v>850</v>
      </c>
      <c r="T535" s="21" t="s">
        <v>780</v>
      </c>
      <c r="U535" s="2" t="s">
        <v>102</v>
      </c>
      <c r="V535" s="7" t="s">
        <v>103</v>
      </c>
      <c r="W535" s="2" t="s">
        <v>101</v>
      </c>
      <c r="X535" s="2" t="s">
        <v>101</v>
      </c>
      <c r="Y535" s="2" t="s">
        <v>101</v>
      </c>
      <c r="Z535" s="2" t="s">
        <v>101</v>
      </c>
      <c r="AA535" s="2" t="s">
        <v>101</v>
      </c>
      <c r="AB535" s="18" t="s">
        <v>101</v>
      </c>
      <c r="AC535" s="7" t="s">
        <v>781</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1999</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x14ac:dyDescent="0.25">
      <c r="A536" s="1" t="s">
        <v>1954</v>
      </c>
      <c r="B536" s="7" t="s">
        <v>324</v>
      </c>
      <c r="C536" s="7" t="s">
        <v>1541</v>
      </c>
      <c r="D536" t="s">
        <v>2078</v>
      </c>
      <c r="E536" s="2">
        <v>2006</v>
      </c>
      <c r="F536" s="2" t="s">
        <v>94</v>
      </c>
      <c r="G536" s="2" t="s">
        <v>562</v>
      </c>
      <c r="H536" s="2" t="s">
        <v>96</v>
      </c>
      <c r="I536" s="2" t="s">
        <v>97</v>
      </c>
      <c r="J536" s="2" t="s">
        <v>2079</v>
      </c>
      <c r="K536" s="91" t="str">
        <f t="shared" si="55"/>
        <v>pdf</v>
      </c>
      <c r="L536" s="2" t="s">
        <v>2080</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2081</v>
      </c>
      <c r="AT536" s="50" t="s">
        <v>2082</v>
      </c>
      <c r="AU536" s="12" t="s">
        <v>103</v>
      </c>
      <c r="AV536" s="12" t="s">
        <v>103</v>
      </c>
      <c r="AW536" s="12" t="s">
        <v>103</v>
      </c>
      <c r="AX536" s="50" t="s">
        <v>1596</v>
      </c>
      <c r="AY536" s="88" t="s">
        <v>2083</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x14ac:dyDescent="0.25">
      <c r="A537" s="1" t="s">
        <v>1954</v>
      </c>
      <c r="B537" s="7" t="s">
        <v>335</v>
      </c>
      <c r="C537" s="7" t="s">
        <v>1443</v>
      </c>
      <c r="D537" t="s">
        <v>652</v>
      </c>
      <c r="E537" s="2">
        <v>2006</v>
      </c>
      <c r="F537" s="2" t="s">
        <v>94</v>
      </c>
      <c r="G537" s="2" t="s">
        <v>562</v>
      </c>
      <c r="H537" s="2" t="s">
        <v>96</v>
      </c>
      <c r="I537" s="2" t="s">
        <v>97</v>
      </c>
      <c r="J537" s="2" t="s">
        <v>2084</v>
      </c>
      <c r="K537" s="91" t="str">
        <f t="shared" si="55"/>
        <v>pdf</v>
      </c>
      <c r="L537" s="2" t="s">
        <v>2065</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1999</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x14ac:dyDescent="0.25">
      <c r="A538" s="1" t="s">
        <v>1954</v>
      </c>
      <c r="B538" s="7" t="s">
        <v>338</v>
      </c>
      <c r="C538" s="7" t="s">
        <v>1443</v>
      </c>
      <c r="D538" t="s">
        <v>652</v>
      </c>
      <c r="E538" s="2">
        <v>2006</v>
      </c>
      <c r="F538" s="2" t="s">
        <v>94</v>
      </c>
      <c r="G538" s="2" t="s">
        <v>562</v>
      </c>
      <c r="H538" s="2" t="s">
        <v>96</v>
      </c>
      <c r="I538" s="2" t="s">
        <v>97</v>
      </c>
      <c r="J538" s="2" t="s">
        <v>2085</v>
      </c>
      <c r="K538" s="91" t="str">
        <f t="shared" si="55"/>
        <v>pdf</v>
      </c>
      <c r="L538" s="2" t="s">
        <v>2065</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1999</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x14ac:dyDescent="0.25">
      <c r="A539" s="1" t="s">
        <v>1954</v>
      </c>
      <c r="B539" s="7" t="s">
        <v>349</v>
      </c>
      <c r="C539" s="7" t="s">
        <v>1443</v>
      </c>
      <c r="D539" t="s">
        <v>1621</v>
      </c>
      <c r="E539" s="2">
        <v>2007</v>
      </c>
      <c r="F539" s="2" t="s">
        <v>94</v>
      </c>
      <c r="G539" s="2" t="s">
        <v>562</v>
      </c>
      <c r="H539" s="2" t="s">
        <v>96</v>
      </c>
      <c r="I539" s="2" t="s">
        <v>97</v>
      </c>
      <c r="J539" s="2" t="s">
        <v>2086</v>
      </c>
      <c r="K539" s="91" t="str">
        <f t="shared" si="55"/>
        <v>pdf</v>
      </c>
      <c r="L539" s="2" t="s">
        <v>2065</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1999</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x14ac:dyDescent="0.25">
      <c r="A540" s="1" t="s">
        <v>1954</v>
      </c>
      <c r="B540" s="7" t="s">
        <v>351</v>
      </c>
      <c r="C540" s="7" t="s">
        <v>1443</v>
      </c>
      <c r="D540" t="s">
        <v>2087</v>
      </c>
      <c r="E540" s="2">
        <v>2006</v>
      </c>
      <c r="F540" s="2" t="s">
        <v>94</v>
      </c>
      <c r="G540" s="2" t="s">
        <v>562</v>
      </c>
      <c r="H540" s="2" t="s">
        <v>96</v>
      </c>
      <c r="I540" s="2" t="s">
        <v>97</v>
      </c>
      <c r="J540" s="2" t="s">
        <v>2088</v>
      </c>
      <c r="K540" s="91" t="str">
        <f t="shared" si="55"/>
        <v>pdf</v>
      </c>
      <c r="L540" s="2" t="s">
        <v>2058</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1999</v>
      </c>
      <c r="AT540" s="50" t="s">
        <v>103</v>
      </c>
      <c r="AU540" s="12" t="s">
        <v>103</v>
      </c>
      <c r="AV540" s="12" t="s">
        <v>103</v>
      </c>
      <c r="AW540" s="12" t="s">
        <v>103</v>
      </c>
      <c r="AX540" s="50" t="s">
        <v>2035</v>
      </c>
      <c r="AY540" s="88" t="s">
        <v>2089</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x14ac:dyDescent="0.25">
      <c r="A541" s="1" t="s">
        <v>1954</v>
      </c>
      <c r="B541" s="7" t="s">
        <v>353</v>
      </c>
      <c r="C541" s="7" t="s">
        <v>1541</v>
      </c>
      <c r="D541" t="s">
        <v>2090</v>
      </c>
      <c r="E541" s="2">
        <v>2006</v>
      </c>
      <c r="F541" s="2" t="s">
        <v>94</v>
      </c>
      <c r="G541" s="2" t="s">
        <v>562</v>
      </c>
      <c r="H541" s="2" t="s">
        <v>96</v>
      </c>
      <c r="I541" s="2" t="s">
        <v>97</v>
      </c>
      <c r="J541" s="2" t="s">
        <v>2091</v>
      </c>
      <c r="K541" s="91" t="str">
        <f t="shared" si="55"/>
        <v>pdf</v>
      </c>
      <c r="L541" s="2" t="s">
        <v>2092</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781</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2081</v>
      </c>
      <c r="AT541" s="50" t="s">
        <v>2093</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x14ac:dyDescent="0.25">
      <c r="A542" s="1" t="s">
        <v>1954</v>
      </c>
      <c r="B542" s="7" t="s">
        <v>365</v>
      </c>
      <c r="C542" s="7" t="s">
        <v>1443</v>
      </c>
      <c r="D542" t="s">
        <v>2094</v>
      </c>
      <c r="E542" s="2">
        <v>2007</v>
      </c>
      <c r="F542" s="2" t="s">
        <v>94</v>
      </c>
      <c r="G542" s="2" t="s">
        <v>562</v>
      </c>
      <c r="H542" s="2" t="s">
        <v>96</v>
      </c>
      <c r="I542" s="2" t="s">
        <v>97</v>
      </c>
      <c r="J542" s="2" t="s">
        <v>2095</v>
      </c>
      <c r="K542" s="91" t="str">
        <f t="shared" si="55"/>
        <v>pdf</v>
      </c>
      <c r="L542" s="2" t="s">
        <v>2058</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1999</v>
      </c>
      <c r="AT542" s="50" t="s">
        <v>103</v>
      </c>
      <c r="AU542" s="12" t="s">
        <v>103</v>
      </c>
      <c r="AV542" s="12" t="s">
        <v>103</v>
      </c>
      <c r="AW542" s="12" t="s">
        <v>103</v>
      </c>
      <c r="AX542" s="50" t="s">
        <v>2035</v>
      </c>
      <c r="AY542" s="88" t="s">
        <v>2096</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x14ac:dyDescent="0.25">
      <c r="A543" s="1" t="s">
        <v>1954</v>
      </c>
      <c r="B543" s="7" t="s">
        <v>372</v>
      </c>
      <c r="C543" s="7" t="s">
        <v>1541</v>
      </c>
      <c r="D543" t="s">
        <v>2063</v>
      </c>
      <c r="E543" s="2">
        <v>2007</v>
      </c>
      <c r="F543" s="2" t="s">
        <v>94</v>
      </c>
      <c r="G543" s="2" t="s">
        <v>562</v>
      </c>
      <c r="H543" s="2" t="s">
        <v>96</v>
      </c>
      <c r="I543" s="2" t="s">
        <v>97</v>
      </c>
      <c r="J543" s="2" t="s">
        <v>2097</v>
      </c>
      <c r="K543" s="91" t="str">
        <f t="shared" si="55"/>
        <v>pdf</v>
      </c>
      <c r="L543" s="2" t="s">
        <v>2098</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2099</v>
      </c>
      <c r="AT543" s="50" t="s">
        <v>102</v>
      </c>
      <c r="AU543" s="12" t="s">
        <v>103</v>
      </c>
      <c r="AV543" s="12" t="s">
        <v>103</v>
      </c>
      <c r="AW543" s="12" t="s">
        <v>103</v>
      </c>
      <c r="AX543" s="50" t="s">
        <v>1628</v>
      </c>
      <c r="AY543" s="88" t="s">
        <v>2100</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x14ac:dyDescent="0.25">
      <c r="A544" s="1" t="s">
        <v>1954</v>
      </c>
      <c r="B544" s="7" t="s">
        <v>381</v>
      </c>
      <c r="C544" s="7" t="s">
        <v>1443</v>
      </c>
      <c r="D544" t="s">
        <v>2101</v>
      </c>
      <c r="E544" s="2">
        <v>2007</v>
      </c>
      <c r="F544" s="2" t="s">
        <v>94</v>
      </c>
      <c r="G544" s="2" t="s">
        <v>562</v>
      </c>
      <c r="H544" s="2" t="s">
        <v>96</v>
      </c>
      <c r="I544" s="2" t="s">
        <v>97</v>
      </c>
      <c r="J544" s="2" t="s">
        <v>2102</v>
      </c>
      <c r="K544" s="91" t="str">
        <f t="shared" si="55"/>
        <v>pdf</v>
      </c>
      <c r="L544" s="2" t="s">
        <v>2065</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1999</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x14ac:dyDescent="0.25">
      <c r="A545" s="1" t="s">
        <v>1954</v>
      </c>
      <c r="B545" s="7" t="s">
        <v>393</v>
      </c>
      <c r="C545" s="7" t="s">
        <v>1443</v>
      </c>
      <c r="D545" t="s">
        <v>2103</v>
      </c>
      <c r="E545" s="2">
        <v>2007</v>
      </c>
      <c r="F545" s="2" t="s">
        <v>94</v>
      </c>
      <c r="G545" s="2" t="s">
        <v>562</v>
      </c>
      <c r="H545" s="2" t="s">
        <v>96</v>
      </c>
      <c r="I545" s="2" t="s">
        <v>97</v>
      </c>
      <c r="J545" s="2" t="s">
        <v>2104</v>
      </c>
      <c r="K545" s="91" t="str">
        <f t="shared" si="55"/>
        <v>pdf</v>
      </c>
      <c r="L545" s="2" t="s">
        <v>2065</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1999</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x14ac:dyDescent="0.25">
      <c r="A546" s="1" t="s">
        <v>1954</v>
      </c>
      <c r="B546" s="7" t="s">
        <v>402</v>
      </c>
      <c r="C546" s="7" t="s">
        <v>1443</v>
      </c>
      <c r="D546" t="s">
        <v>645</v>
      </c>
      <c r="E546" s="2">
        <v>2007</v>
      </c>
      <c r="F546" s="2" t="s">
        <v>94</v>
      </c>
      <c r="G546" s="2" t="s">
        <v>562</v>
      </c>
      <c r="H546" s="2" t="s">
        <v>96</v>
      </c>
      <c r="I546" s="2" t="s">
        <v>97</v>
      </c>
      <c r="J546" s="2" t="s">
        <v>2105</v>
      </c>
      <c r="K546" s="91" t="str">
        <f t="shared" si="55"/>
        <v>pdf</v>
      </c>
      <c r="L546" s="2" t="s">
        <v>2065</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1999</v>
      </c>
      <c r="AT546" s="50" t="s">
        <v>103</v>
      </c>
      <c r="AU546" s="12" t="s">
        <v>103</v>
      </c>
      <c r="AV546" s="12" t="s">
        <v>103</v>
      </c>
      <c r="AW546" s="12" t="s">
        <v>103</v>
      </c>
      <c r="AX546" s="50" t="s">
        <v>1628</v>
      </c>
      <c r="AY546" s="88" t="s">
        <v>649</v>
      </c>
      <c r="AZ546" s="88" t="s">
        <v>650</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x14ac:dyDescent="0.25">
      <c r="A547" s="1" t="s">
        <v>1954</v>
      </c>
      <c r="B547" s="7" t="s">
        <v>408</v>
      </c>
      <c r="C547" s="7" t="s">
        <v>1443</v>
      </c>
      <c r="D547" t="s">
        <v>1604</v>
      </c>
      <c r="E547" s="2">
        <v>2008</v>
      </c>
      <c r="F547" s="2" t="s">
        <v>632</v>
      </c>
      <c r="G547" s="2" t="s">
        <v>1222</v>
      </c>
      <c r="H547" s="2" t="s">
        <v>96</v>
      </c>
      <c r="I547" s="2" t="s">
        <v>97</v>
      </c>
      <c r="J547" s="2" t="s">
        <v>2106</v>
      </c>
      <c r="K547" s="91" t="str">
        <f t="shared" si="55"/>
        <v>pdf</v>
      </c>
      <c r="L547" s="2" t="s">
        <v>2107</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1999</v>
      </c>
      <c r="AT547" s="50" t="s">
        <v>103</v>
      </c>
      <c r="AU547" s="12" t="s">
        <v>103</v>
      </c>
      <c r="AV547" s="12" t="s">
        <v>103</v>
      </c>
      <c r="AW547" s="12" t="s">
        <v>103</v>
      </c>
      <c r="AX547" s="50" t="s">
        <v>1596</v>
      </c>
      <c r="AY547" s="88" t="s">
        <v>2108</v>
      </c>
      <c r="AZ547" s="88" t="s">
        <v>186</v>
      </c>
      <c r="BA547" s="12" t="str">
        <f t="shared" si="89"/>
        <v>3A</v>
      </c>
      <c r="BB547" s="54" t="s">
        <v>101</v>
      </c>
      <c r="BC547" s="12" t="str">
        <f t="shared" si="90"/>
        <v>30 kw-24 krpm</v>
      </c>
      <c r="BD547" s="12" t="str">
        <f t="shared" si="91"/>
        <v>HSK-A 63</v>
      </c>
      <c r="BE547" s="12" t="s">
        <v>632</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x14ac:dyDescent="0.25">
      <c r="A548" s="1" t="s">
        <v>1954</v>
      </c>
      <c r="B548" s="7" t="s">
        <v>410</v>
      </c>
      <c r="C548" s="7" t="s">
        <v>1443</v>
      </c>
      <c r="D548" t="s">
        <v>2109</v>
      </c>
      <c r="E548" s="2">
        <v>2008</v>
      </c>
      <c r="F548" s="2" t="s">
        <v>94</v>
      </c>
      <c r="G548" s="2" t="s">
        <v>562</v>
      </c>
      <c r="H548" s="2" t="s">
        <v>96</v>
      </c>
      <c r="I548" s="2" t="s">
        <v>97</v>
      </c>
      <c r="J548" s="2" t="s">
        <v>2110</v>
      </c>
      <c r="K548" s="91" t="str">
        <f t="shared" si="55"/>
        <v>pdf</v>
      </c>
      <c r="L548" s="2" t="s">
        <v>2065</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1999</v>
      </c>
      <c r="AT548" s="50" t="s">
        <v>103</v>
      </c>
      <c r="AU548" s="12" t="s">
        <v>103</v>
      </c>
      <c r="AV548" s="12" t="s">
        <v>103</v>
      </c>
      <c r="AW548" s="12" t="s">
        <v>103</v>
      </c>
      <c r="AX548" s="50" t="s">
        <v>2035</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x14ac:dyDescent="0.25">
      <c r="A549" s="1" t="s">
        <v>1954</v>
      </c>
      <c r="B549" s="7" t="s">
        <v>415</v>
      </c>
      <c r="C549" s="7" t="s">
        <v>1443</v>
      </c>
      <c r="D549" t="s">
        <v>2111</v>
      </c>
      <c r="E549" s="2">
        <v>2008</v>
      </c>
      <c r="F549" s="2" t="s">
        <v>94</v>
      </c>
      <c r="G549" s="2" t="s">
        <v>562</v>
      </c>
      <c r="H549" s="2" t="s">
        <v>96</v>
      </c>
      <c r="I549" s="2" t="s">
        <v>97</v>
      </c>
      <c r="J549" s="2" t="s">
        <v>2112</v>
      </c>
      <c r="K549" s="91" t="str">
        <f t="shared" si="55"/>
        <v>pdf</v>
      </c>
      <c r="L549" s="2" t="s">
        <v>2058</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1999</v>
      </c>
      <c r="AT549" s="50" t="s">
        <v>103</v>
      </c>
      <c r="AU549" s="12" t="s">
        <v>103</v>
      </c>
      <c r="AV549" s="12" t="s">
        <v>103</v>
      </c>
      <c r="AW549" s="12" t="s">
        <v>103</v>
      </c>
      <c r="AX549" s="50" t="s">
        <v>2035</v>
      </c>
      <c r="AY549" s="88" t="s">
        <v>1110</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x14ac:dyDescent="0.25">
      <c r="A550" s="1" t="s">
        <v>1954</v>
      </c>
      <c r="B550" s="7" t="s">
        <v>419</v>
      </c>
      <c r="C550" s="7" t="s">
        <v>1443</v>
      </c>
      <c r="D550" t="s">
        <v>1977</v>
      </c>
      <c r="E550" s="2">
        <v>2008</v>
      </c>
      <c r="F550" s="2" t="s">
        <v>94</v>
      </c>
      <c r="G550" s="2" t="s">
        <v>562</v>
      </c>
      <c r="H550" s="2" t="s">
        <v>96</v>
      </c>
      <c r="I550" s="2" t="s">
        <v>97</v>
      </c>
      <c r="J550" s="2" t="s">
        <v>2113</v>
      </c>
      <c r="K550" s="91" t="str">
        <f t="shared" si="55"/>
        <v>pdf</v>
      </c>
      <c r="L550" s="2" t="s">
        <v>2065</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1999</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x14ac:dyDescent="0.25">
      <c r="A551" s="1" t="s">
        <v>1954</v>
      </c>
      <c r="B551" s="7" t="s">
        <v>424</v>
      </c>
      <c r="C551" s="7" t="s">
        <v>1443</v>
      </c>
      <c r="D551" t="s">
        <v>1651</v>
      </c>
      <c r="E551" s="2">
        <v>2008</v>
      </c>
      <c r="F551" s="2" t="s">
        <v>94</v>
      </c>
      <c r="G551" s="2" t="s">
        <v>562</v>
      </c>
      <c r="H551" s="2" t="s">
        <v>96</v>
      </c>
      <c r="I551" s="2" t="s">
        <v>97</v>
      </c>
      <c r="J551" s="2" t="s">
        <v>2114</v>
      </c>
      <c r="K551" s="91" t="str">
        <f t="shared" si="55"/>
        <v>pdf</v>
      </c>
      <c r="L551" s="2" t="s">
        <v>2065</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1999</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x14ac:dyDescent="0.25">
      <c r="A552" s="1" t="s">
        <v>1954</v>
      </c>
      <c r="B552" s="7" t="s">
        <v>434</v>
      </c>
      <c r="C552" s="7" t="s">
        <v>1443</v>
      </c>
      <c r="D552" t="s">
        <v>652</v>
      </c>
      <c r="E552" s="2">
        <v>2008</v>
      </c>
      <c r="F552" s="2" t="s">
        <v>94</v>
      </c>
      <c r="G552" s="2" t="s">
        <v>562</v>
      </c>
      <c r="H552" s="2" t="s">
        <v>96</v>
      </c>
      <c r="I552" s="2" t="s">
        <v>97</v>
      </c>
      <c r="J552" s="2" t="s">
        <v>2115</v>
      </c>
      <c r="K552" s="91" t="str">
        <f t="shared" si="55"/>
        <v>pdf</v>
      </c>
      <c r="L552" s="2" t="s">
        <v>2065</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1999</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x14ac:dyDescent="0.25">
      <c r="A553" s="1" t="s">
        <v>1954</v>
      </c>
      <c r="B553" s="7" t="s">
        <v>443</v>
      </c>
      <c r="C553" s="7" t="s">
        <v>1443</v>
      </c>
      <c r="D553" t="s">
        <v>768</v>
      </c>
      <c r="E553" s="2">
        <v>2008</v>
      </c>
      <c r="F553" s="2" t="s">
        <v>94</v>
      </c>
      <c r="G553" s="2" t="s">
        <v>562</v>
      </c>
      <c r="H553" s="2" t="s">
        <v>96</v>
      </c>
      <c r="I553" s="2" t="s">
        <v>97</v>
      </c>
      <c r="J553" s="2" t="s">
        <v>2116</v>
      </c>
      <c r="K553" s="91" t="str">
        <f t="shared" si="55"/>
        <v>pdf</v>
      </c>
      <c r="L553" s="2" t="s">
        <v>2058</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1999</v>
      </c>
      <c r="AT553" s="50" t="s">
        <v>103</v>
      </c>
      <c r="AU553" s="12" t="s">
        <v>103</v>
      </c>
      <c r="AV553" s="12" t="s">
        <v>103</v>
      </c>
      <c r="AW553" s="12" t="s">
        <v>103</v>
      </c>
      <c r="AX553" s="50" t="s">
        <v>2035</v>
      </c>
      <c r="AY553" s="88" t="s">
        <v>770</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x14ac:dyDescent="0.25">
      <c r="A554" s="1" t="s">
        <v>1954</v>
      </c>
      <c r="B554" s="7" t="s">
        <v>447</v>
      </c>
      <c r="C554" s="7" t="s">
        <v>1443</v>
      </c>
      <c r="D554" t="s">
        <v>652</v>
      </c>
      <c r="E554" s="2">
        <v>2008</v>
      </c>
      <c r="F554" s="2" t="s">
        <v>94</v>
      </c>
      <c r="G554" s="2" t="s">
        <v>562</v>
      </c>
      <c r="H554" s="2" t="s">
        <v>96</v>
      </c>
      <c r="I554" s="2" t="s">
        <v>97</v>
      </c>
      <c r="J554" s="2" t="s">
        <v>2117</v>
      </c>
      <c r="K554" s="91" t="str">
        <f t="shared" si="55"/>
        <v>pdf</v>
      </c>
      <c r="L554" s="2" t="s">
        <v>2065</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1999</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x14ac:dyDescent="0.25">
      <c r="A555" s="1" t="s">
        <v>1954</v>
      </c>
      <c r="B555" s="7" t="s">
        <v>450</v>
      </c>
      <c r="C555" s="7" t="s">
        <v>1443</v>
      </c>
      <c r="D555" t="s">
        <v>2118</v>
      </c>
      <c r="E555" s="2">
        <v>2008</v>
      </c>
      <c r="F555" s="2" t="s">
        <v>94</v>
      </c>
      <c r="G555" s="2" t="s">
        <v>562</v>
      </c>
      <c r="H555" s="2" t="s">
        <v>96</v>
      </c>
      <c r="I555" s="2" t="s">
        <v>97</v>
      </c>
      <c r="J555" s="2" t="s">
        <v>2119</v>
      </c>
      <c r="K555" s="91" t="str">
        <f t="shared" si="55"/>
        <v>pdf</v>
      </c>
      <c r="L555" s="2" t="s">
        <v>2120</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1999</v>
      </c>
      <c r="AT555" s="50" t="s">
        <v>103</v>
      </c>
      <c r="AU555" s="12" t="s">
        <v>103</v>
      </c>
      <c r="AV555" s="12" t="s">
        <v>103</v>
      </c>
      <c r="AW555" s="12" t="s">
        <v>103</v>
      </c>
      <c r="AX555" s="50" t="s">
        <v>2035</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x14ac:dyDescent="0.25">
      <c r="A556" s="1" t="s">
        <v>1954</v>
      </c>
      <c r="B556" s="7" t="s">
        <v>451</v>
      </c>
      <c r="C556" s="7" t="s">
        <v>1443</v>
      </c>
      <c r="D556" t="s">
        <v>2121</v>
      </c>
      <c r="E556" s="2">
        <v>2008</v>
      </c>
      <c r="F556" s="2" t="s">
        <v>94</v>
      </c>
      <c r="G556" s="2" t="s">
        <v>562</v>
      </c>
      <c r="H556" s="2" t="s">
        <v>96</v>
      </c>
      <c r="I556" s="2" t="s">
        <v>97</v>
      </c>
      <c r="J556" s="2" t="s">
        <v>2122</v>
      </c>
      <c r="K556" s="91" t="str">
        <f t="shared" si="55"/>
        <v>pdf</v>
      </c>
      <c r="L556" s="2" t="s">
        <v>2058</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1999</v>
      </c>
      <c r="AT556" s="50" t="s">
        <v>103</v>
      </c>
      <c r="AU556" s="12" t="s">
        <v>103</v>
      </c>
      <c r="AV556" s="12" t="s">
        <v>103</v>
      </c>
      <c r="AW556" s="12" t="s">
        <v>103</v>
      </c>
      <c r="AX556" s="50" t="s">
        <v>103</v>
      </c>
      <c r="AY556" s="88" t="s">
        <v>2123</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x14ac:dyDescent="0.25">
      <c r="A557" s="1" t="s">
        <v>1954</v>
      </c>
      <c r="B557" s="7" t="s">
        <v>463</v>
      </c>
      <c r="C557" s="7" t="s">
        <v>1541</v>
      </c>
      <c r="D557" t="s">
        <v>2124</v>
      </c>
      <c r="E557" s="2">
        <v>2008</v>
      </c>
      <c r="F557" s="2" t="s">
        <v>94</v>
      </c>
      <c r="G557" s="2" t="s">
        <v>562</v>
      </c>
      <c r="H557" s="2" t="s">
        <v>96</v>
      </c>
      <c r="I557" s="2" t="s">
        <v>97</v>
      </c>
      <c r="J557" s="2" t="s">
        <v>2125</v>
      </c>
      <c r="K557" s="91" t="str">
        <f t="shared" si="55"/>
        <v>pdf</v>
      </c>
      <c r="L557" s="2" t="s">
        <v>2092</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2126</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2081</v>
      </c>
      <c r="AT557" s="50" t="s">
        <v>2127</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x14ac:dyDescent="0.25">
      <c r="A558" s="1" t="s">
        <v>1954</v>
      </c>
      <c r="B558" s="7" t="s">
        <v>467</v>
      </c>
      <c r="C558" s="7" t="s">
        <v>1443</v>
      </c>
      <c r="D558" t="s">
        <v>1964</v>
      </c>
      <c r="E558" s="2">
        <v>2009</v>
      </c>
      <c r="F558" s="2" t="s">
        <v>94</v>
      </c>
      <c r="G558" s="2" t="s">
        <v>562</v>
      </c>
      <c r="H558" s="2" t="s">
        <v>96</v>
      </c>
      <c r="I558" s="2" t="s">
        <v>97</v>
      </c>
      <c r="J558" s="2" t="s">
        <v>2128</v>
      </c>
      <c r="K558" s="91" t="str">
        <f t="shared" si="55"/>
        <v>pdf</v>
      </c>
      <c r="L558" s="2" t="s">
        <v>2092</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1966</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1999</v>
      </c>
      <c r="AT558" s="50" t="s">
        <v>103</v>
      </c>
      <c r="AU558" s="12" t="s">
        <v>103</v>
      </c>
      <c r="AV558" s="12" t="s">
        <v>103</v>
      </c>
      <c r="AW558" s="12" t="s">
        <v>103</v>
      </c>
      <c r="AX558" s="50" t="s">
        <v>2035</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x14ac:dyDescent="0.25">
      <c r="A559" s="1" t="s">
        <v>1954</v>
      </c>
      <c r="B559" s="7" t="s">
        <v>478</v>
      </c>
      <c r="C559" s="7" t="s">
        <v>1443</v>
      </c>
      <c r="D559" t="s">
        <v>763</v>
      </c>
      <c r="E559" s="2">
        <v>2009</v>
      </c>
      <c r="F559" s="2" t="s">
        <v>94</v>
      </c>
      <c r="G559" s="2" t="s">
        <v>562</v>
      </c>
      <c r="H559" s="2" t="s">
        <v>96</v>
      </c>
      <c r="I559" s="2" t="s">
        <v>97</v>
      </c>
      <c r="J559" s="2" t="s">
        <v>2129</v>
      </c>
      <c r="K559" s="91" t="str">
        <f t="shared" si="55"/>
        <v>pdf</v>
      </c>
      <c r="L559" s="2" t="s">
        <v>2065</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1999</v>
      </c>
      <c r="AT559" s="50" t="s">
        <v>103</v>
      </c>
      <c r="AU559" s="12" t="s">
        <v>103</v>
      </c>
      <c r="AV559" s="12" t="s">
        <v>103</v>
      </c>
      <c r="AW559" s="12" t="s">
        <v>103</v>
      </c>
      <c r="AX559" s="50" t="s">
        <v>2035</v>
      </c>
      <c r="AY559" s="88" t="s">
        <v>767</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x14ac:dyDescent="0.25">
      <c r="A560" s="1" t="s">
        <v>1954</v>
      </c>
      <c r="B560" s="7" t="s">
        <v>482</v>
      </c>
      <c r="C560" s="7" t="s">
        <v>1443</v>
      </c>
      <c r="D560" t="s">
        <v>1651</v>
      </c>
      <c r="E560" s="2">
        <v>2008</v>
      </c>
      <c r="F560" s="2" t="s">
        <v>94</v>
      </c>
      <c r="G560" s="2" t="s">
        <v>562</v>
      </c>
      <c r="H560" s="2" t="s">
        <v>96</v>
      </c>
      <c r="I560" s="2" t="s">
        <v>97</v>
      </c>
      <c r="J560" s="2" t="s">
        <v>2130</v>
      </c>
      <c r="K560" s="91" t="str">
        <f t="shared" si="55"/>
        <v>pdf</v>
      </c>
      <c r="L560" s="2" t="s">
        <v>2065</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1999</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x14ac:dyDescent="0.25">
      <c r="A561" s="1" t="s">
        <v>1954</v>
      </c>
      <c r="B561" s="7" t="s">
        <v>488</v>
      </c>
      <c r="C561" s="7" t="s">
        <v>1443</v>
      </c>
      <c r="D561" t="s">
        <v>2131</v>
      </c>
      <c r="E561" s="2">
        <v>2009</v>
      </c>
      <c r="F561" s="2" t="s">
        <v>94</v>
      </c>
      <c r="G561" s="2" t="s">
        <v>562</v>
      </c>
      <c r="H561" s="2" t="s">
        <v>96</v>
      </c>
      <c r="I561" s="2" t="s">
        <v>97</v>
      </c>
      <c r="J561" s="2" t="s">
        <v>2132</v>
      </c>
      <c r="K561" s="91" t="str">
        <f t="shared" si="55"/>
        <v>pdf</v>
      </c>
      <c r="L561" s="2" t="s">
        <v>2065</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1999</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x14ac:dyDescent="0.25">
      <c r="A562" s="1" t="s">
        <v>1954</v>
      </c>
      <c r="B562" s="7" t="s">
        <v>489</v>
      </c>
      <c r="C562" s="7" t="s">
        <v>1541</v>
      </c>
      <c r="D562" t="s">
        <v>2133</v>
      </c>
      <c r="E562" s="2">
        <v>2008</v>
      </c>
      <c r="F562" s="2" t="s">
        <v>94</v>
      </c>
      <c r="G562" s="2" t="s">
        <v>562</v>
      </c>
      <c r="H562" s="2" t="s">
        <v>96</v>
      </c>
      <c r="I562" s="2" t="s">
        <v>97</v>
      </c>
      <c r="J562" s="2" t="s">
        <v>2113</v>
      </c>
      <c r="K562" s="91" t="str">
        <f t="shared" si="55"/>
        <v>pdf</v>
      </c>
      <c r="L562" s="2" t="s">
        <v>2134</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2135</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2081</v>
      </c>
      <c r="AT562" s="50" t="s">
        <v>2136</v>
      </c>
      <c r="AU562" s="12" t="s">
        <v>103</v>
      </c>
      <c r="AV562" s="12" t="s">
        <v>103</v>
      </c>
      <c r="AW562" s="12" t="s">
        <v>103</v>
      </c>
      <c r="AX562" s="50" t="s">
        <v>1628</v>
      </c>
      <c r="AY562" s="88" t="s">
        <v>2137</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x14ac:dyDescent="0.25">
      <c r="A563" s="1" t="s">
        <v>1954</v>
      </c>
      <c r="B563" s="7" t="s">
        <v>494</v>
      </c>
      <c r="C563" s="7" t="s">
        <v>1443</v>
      </c>
      <c r="D563" t="s">
        <v>763</v>
      </c>
      <c r="E563" s="2">
        <v>2010</v>
      </c>
      <c r="F563" s="2" t="s">
        <v>94</v>
      </c>
      <c r="G563" s="2" t="s">
        <v>562</v>
      </c>
      <c r="H563" s="2" t="s">
        <v>96</v>
      </c>
      <c r="I563" s="2" t="s">
        <v>97</v>
      </c>
      <c r="J563" s="2" t="s">
        <v>2138</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2065</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1999</v>
      </c>
      <c r="AT563" s="50" t="s">
        <v>103</v>
      </c>
      <c r="AU563" s="12" t="s">
        <v>103</v>
      </c>
      <c r="AV563" s="12" t="s">
        <v>103</v>
      </c>
      <c r="AW563" s="12" t="s">
        <v>103</v>
      </c>
      <c r="AX563" s="50" t="s">
        <v>2035</v>
      </c>
      <c r="AY563" s="88" t="s">
        <v>767</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x14ac:dyDescent="0.25">
      <c r="A564" s="1" t="s">
        <v>1954</v>
      </c>
      <c r="B564" s="7" t="s">
        <v>495</v>
      </c>
      <c r="C564" s="7" t="s">
        <v>1443</v>
      </c>
      <c r="D564" t="s">
        <v>2069</v>
      </c>
      <c r="E564" s="2">
        <v>2010</v>
      </c>
      <c r="F564" s="2" t="s">
        <v>632</v>
      </c>
      <c r="G564" s="2" t="s">
        <v>1222</v>
      </c>
      <c r="H564" s="2" t="s">
        <v>101</v>
      </c>
      <c r="I564" s="2" t="s">
        <v>97</v>
      </c>
      <c r="J564" s="2" t="s">
        <v>2139</v>
      </c>
      <c r="K564" s="91" t="str">
        <f t="shared" si="94"/>
        <v>pdf</v>
      </c>
      <c r="L564" s="2" t="s">
        <v>2065</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1999</v>
      </c>
      <c r="AT564" s="50" t="s">
        <v>103</v>
      </c>
      <c r="AU564" s="12" t="s">
        <v>103</v>
      </c>
      <c r="AV564" s="12" t="s">
        <v>103</v>
      </c>
      <c r="AW564" s="12" t="s">
        <v>103</v>
      </c>
      <c r="AX564" s="50" t="s">
        <v>1628</v>
      </c>
      <c r="AY564" s="88" t="s">
        <v>2140</v>
      </c>
      <c r="AZ564" s="88" t="s">
        <v>107</v>
      </c>
      <c r="BA564" s="12" t="str">
        <f t="shared" si="89"/>
        <v>3A</v>
      </c>
      <c r="BB564" s="54" t="s">
        <v>101</v>
      </c>
      <c r="BC564" s="12" t="str">
        <f t="shared" si="90"/>
        <v>30 kw-24 krpm</v>
      </c>
      <c r="BD564" s="12" t="str">
        <f t="shared" si="91"/>
        <v>HSK-A 63</v>
      </c>
      <c r="BE564" s="12" t="s">
        <v>632</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x14ac:dyDescent="0.25">
      <c r="A565" s="1" t="s">
        <v>1954</v>
      </c>
      <c r="B565" s="7" t="s">
        <v>496</v>
      </c>
      <c r="C565" s="7" t="s">
        <v>1541</v>
      </c>
      <c r="D565" t="s">
        <v>2141</v>
      </c>
      <c r="E565" s="2">
        <v>2009</v>
      </c>
      <c r="F565" s="2" t="s">
        <v>94</v>
      </c>
      <c r="G565" s="2" t="s">
        <v>562</v>
      </c>
      <c r="H565" s="2" t="s">
        <v>96</v>
      </c>
      <c r="I565" s="2" t="s">
        <v>97</v>
      </c>
      <c r="J565" s="2" t="s">
        <v>2142</v>
      </c>
      <c r="K565" s="91" t="str">
        <f t="shared" si="94"/>
        <v>pdf</v>
      </c>
      <c r="L565" s="2" t="s">
        <v>2143</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2081</v>
      </c>
      <c r="AT565" s="50" t="s">
        <v>102</v>
      </c>
      <c r="AU565" s="12" t="s">
        <v>103</v>
      </c>
      <c r="AV565" s="12" t="s">
        <v>103</v>
      </c>
      <c r="AW565" s="12" t="s">
        <v>103</v>
      </c>
      <c r="AX565" s="50" t="s">
        <v>1596</v>
      </c>
      <c r="AY565" s="88" t="s">
        <v>2144</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x14ac:dyDescent="0.25">
      <c r="A566" s="1" t="s">
        <v>1954</v>
      </c>
      <c r="B566" s="7" t="s">
        <v>497</v>
      </c>
      <c r="C566" s="7" t="s">
        <v>1443</v>
      </c>
      <c r="D566" t="s">
        <v>2145</v>
      </c>
      <c r="E566" s="2">
        <v>2010</v>
      </c>
      <c r="F566" s="2" t="s">
        <v>94</v>
      </c>
      <c r="G566" s="2" t="s">
        <v>562</v>
      </c>
      <c r="H566" s="2" t="s">
        <v>96</v>
      </c>
      <c r="I566" s="2" t="s">
        <v>97</v>
      </c>
      <c r="J566" s="2" t="s">
        <v>2146</v>
      </c>
      <c r="K566" s="91" t="str">
        <f t="shared" si="94"/>
        <v>pdf</v>
      </c>
      <c r="L566" s="2" t="s">
        <v>2065</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1999</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x14ac:dyDescent="0.25">
      <c r="A567" s="1" t="s">
        <v>1954</v>
      </c>
      <c r="B567" s="7" t="s">
        <v>498</v>
      </c>
      <c r="C567" s="7" t="s">
        <v>1443</v>
      </c>
      <c r="D567" t="s">
        <v>1562</v>
      </c>
      <c r="E567" s="2">
        <v>2010</v>
      </c>
      <c r="F567" s="2" t="s">
        <v>94</v>
      </c>
      <c r="G567" s="2" t="s">
        <v>562</v>
      </c>
      <c r="H567" s="2" t="s">
        <v>96</v>
      </c>
      <c r="I567" s="2" t="s">
        <v>97</v>
      </c>
      <c r="J567" s="2" t="s">
        <v>2147</v>
      </c>
      <c r="K567" s="91" t="str">
        <f t="shared" si="94"/>
        <v>pdf</v>
      </c>
      <c r="L567" s="2" t="s">
        <v>2148</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1999</v>
      </c>
      <c r="AT567" s="50" t="s">
        <v>103</v>
      </c>
      <c r="AU567" s="12" t="s">
        <v>103</v>
      </c>
      <c r="AV567" s="12" t="s">
        <v>103</v>
      </c>
      <c r="AW567" s="12" t="s">
        <v>103</v>
      </c>
      <c r="AX567" s="50" t="s">
        <v>103</v>
      </c>
      <c r="AY567" s="88" t="s">
        <v>2009</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x14ac:dyDescent="0.25">
      <c r="A568" s="1" t="s">
        <v>1954</v>
      </c>
      <c r="B568" s="7" t="s">
        <v>505</v>
      </c>
      <c r="C568" s="7" t="s">
        <v>1443</v>
      </c>
      <c r="D568" t="s">
        <v>1687</v>
      </c>
      <c r="E568" s="2">
        <v>2011</v>
      </c>
      <c r="F568" s="2" t="s">
        <v>94</v>
      </c>
      <c r="G568" s="2" t="s">
        <v>562</v>
      </c>
      <c r="H568" s="2" t="s">
        <v>96</v>
      </c>
      <c r="I568" s="2" t="s">
        <v>97</v>
      </c>
      <c r="J568" s="2" t="s">
        <v>2149</v>
      </c>
      <c r="K568" s="91" t="str">
        <f t="shared" si="94"/>
        <v>pdf</v>
      </c>
      <c r="L568" s="2" t="s">
        <v>2065</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1999</v>
      </c>
      <c r="AT568" s="50" t="s">
        <v>103</v>
      </c>
      <c r="AU568" s="12" t="s">
        <v>103</v>
      </c>
      <c r="AV568" s="12" t="s">
        <v>103</v>
      </c>
      <c r="AW568" s="12" t="s">
        <v>103</v>
      </c>
      <c r="AX568" s="50" t="s">
        <v>1628</v>
      </c>
      <c r="AY568" s="88" t="s">
        <v>2150</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x14ac:dyDescent="0.25">
      <c r="A569" s="1" t="s">
        <v>1954</v>
      </c>
      <c r="B569" s="7" t="s">
        <v>508</v>
      </c>
      <c r="C569" s="7" t="s">
        <v>1443</v>
      </c>
      <c r="D569" t="s">
        <v>710</v>
      </c>
      <c r="E569" s="2">
        <v>2011</v>
      </c>
      <c r="F569" s="2" t="s">
        <v>94</v>
      </c>
      <c r="G569" s="2" t="s">
        <v>562</v>
      </c>
      <c r="H569" s="2" t="s">
        <v>96</v>
      </c>
      <c r="I569" s="2" t="s">
        <v>97</v>
      </c>
      <c r="J569" s="2" t="s">
        <v>2151</v>
      </c>
      <c r="K569" s="91" t="str">
        <f t="shared" si="94"/>
        <v>pdf</v>
      </c>
      <c r="L569" s="2" t="s">
        <v>2065</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713</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1999</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x14ac:dyDescent="0.25">
      <c r="A570" s="1" t="s">
        <v>1954</v>
      </c>
      <c r="B570" s="7" t="s">
        <v>516</v>
      </c>
      <c r="C570" s="7" t="s">
        <v>1443</v>
      </c>
      <c r="D570" t="s">
        <v>2152</v>
      </c>
      <c r="E570" s="2">
        <v>2011</v>
      </c>
      <c r="F570" s="2" t="s">
        <v>94</v>
      </c>
      <c r="G570" s="2" t="s">
        <v>1302</v>
      </c>
      <c r="H570" s="2" t="s">
        <v>96</v>
      </c>
      <c r="I570" s="2" t="s">
        <v>97</v>
      </c>
      <c r="J570" s="2" t="s">
        <v>2153</v>
      </c>
      <c r="K570" s="91" t="str">
        <f t="shared" si="94"/>
        <v>pdf</v>
      </c>
      <c r="L570" s="2" t="s">
        <v>2058</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1999</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x14ac:dyDescent="0.25">
      <c r="A571" s="1" t="s">
        <v>1954</v>
      </c>
      <c r="B571" s="7" t="s">
        <v>523</v>
      </c>
      <c r="C571" s="7" t="s">
        <v>1443</v>
      </c>
      <c r="D571" t="s">
        <v>710</v>
      </c>
      <c r="E571" s="2">
        <v>2012</v>
      </c>
      <c r="F571" s="2" t="s">
        <v>94</v>
      </c>
      <c r="G571" s="2" t="s">
        <v>562</v>
      </c>
      <c r="H571" s="2" t="s">
        <v>96</v>
      </c>
      <c r="I571" s="2" t="s">
        <v>97</v>
      </c>
      <c r="J571" s="2" t="s">
        <v>2154</v>
      </c>
      <c r="K571" s="91" t="str">
        <f t="shared" si="94"/>
        <v>pdf</v>
      </c>
      <c r="L571" s="2" t="s">
        <v>2065</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713</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1999</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x14ac:dyDescent="0.25">
      <c r="A572" s="1" t="s">
        <v>1954</v>
      </c>
      <c r="B572" s="7" t="s">
        <v>532</v>
      </c>
      <c r="C572" s="7" t="s">
        <v>1443</v>
      </c>
      <c r="D572" t="s">
        <v>2155</v>
      </c>
      <c r="E572" s="2">
        <v>2011</v>
      </c>
      <c r="F572" s="2" t="s">
        <v>94</v>
      </c>
      <c r="G572" s="2" t="s">
        <v>562</v>
      </c>
      <c r="H572" s="2" t="s">
        <v>96</v>
      </c>
      <c r="I572" s="2" t="s">
        <v>97</v>
      </c>
      <c r="J572" s="2" t="s">
        <v>2156</v>
      </c>
      <c r="K572" s="91" t="str">
        <f t="shared" si="94"/>
        <v>pdf</v>
      </c>
      <c r="L572" s="2" t="s">
        <v>2065</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1999</v>
      </c>
      <c r="AT572" s="50" t="s">
        <v>103</v>
      </c>
      <c r="AU572" s="12" t="s">
        <v>103</v>
      </c>
      <c r="AV572" s="12" t="s">
        <v>103</v>
      </c>
      <c r="AW572" s="12" t="s">
        <v>103</v>
      </c>
      <c r="AX572" s="50" t="s">
        <v>2035</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x14ac:dyDescent="0.25">
      <c r="A573" s="1" t="s">
        <v>1954</v>
      </c>
      <c r="B573" s="7" t="s">
        <v>537</v>
      </c>
      <c r="C573" s="7" t="s">
        <v>1443</v>
      </c>
      <c r="D573" t="s">
        <v>2157</v>
      </c>
      <c r="E573" s="2">
        <v>2011</v>
      </c>
      <c r="F573" s="2" t="s">
        <v>94</v>
      </c>
      <c r="G573" s="2" t="s">
        <v>562</v>
      </c>
      <c r="H573" s="2" t="s">
        <v>96</v>
      </c>
      <c r="I573" s="2" t="s">
        <v>97</v>
      </c>
      <c r="J573" s="2" t="s">
        <v>2158</v>
      </c>
      <c r="K573" s="91" t="str">
        <f t="shared" si="94"/>
        <v>pdf</v>
      </c>
      <c r="L573" s="2" t="s">
        <v>2065</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1999</v>
      </c>
      <c r="AT573" s="50" t="s">
        <v>103</v>
      </c>
      <c r="AU573" s="12" t="s">
        <v>103</v>
      </c>
      <c r="AV573" s="12" t="s">
        <v>103</v>
      </c>
      <c r="AW573" s="12" t="s">
        <v>103</v>
      </c>
      <c r="AX573" s="50" t="s">
        <v>103</v>
      </c>
      <c r="AY573" s="88" t="s">
        <v>2159</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x14ac:dyDescent="0.25">
      <c r="A574" s="1" t="s">
        <v>1954</v>
      </c>
      <c r="B574" s="7" t="s">
        <v>540</v>
      </c>
      <c r="C574" s="7" t="s">
        <v>1443</v>
      </c>
      <c r="D574" t="s">
        <v>2160</v>
      </c>
      <c r="E574" s="2">
        <v>2011</v>
      </c>
      <c r="F574" s="2" t="s">
        <v>94</v>
      </c>
      <c r="G574" s="2" t="s">
        <v>562</v>
      </c>
      <c r="H574" s="2" t="s">
        <v>96</v>
      </c>
      <c r="I574" s="2" t="s">
        <v>97</v>
      </c>
      <c r="J574" s="2" t="s">
        <v>2161</v>
      </c>
      <c r="K574" s="91" t="str">
        <f t="shared" si="94"/>
        <v>pdf</v>
      </c>
      <c r="L574" s="2" t="s">
        <v>2065</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1999</v>
      </c>
      <c r="AT574" s="50" t="s">
        <v>103</v>
      </c>
      <c r="AU574" s="12" t="s">
        <v>103</v>
      </c>
      <c r="AV574" s="12" t="s">
        <v>103</v>
      </c>
      <c r="AW574" s="12" t="s">
        <v>103</v>
      </c>
      <c r="AX574" s="50" t="s">
        <v>1596</v>
      </c>
      <c r="AY574" s="88" t="s">
        <v>2162</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x14ac:dyDescent="0.25">
      <c r="A575" s="1" t="s">
        <v>1954</v>
      </c>
      <c r="B575" s="7" t="s">
        <v>551</v>
      </c>
      <c r="C575" s="7" t="s">
        <v>1541</v>
      </c>
      <c r="D575" t="s">
        <v>2063</v>
      </c>
      <c r="E575" s="2">
        <v>2012</v>
      </c>
      <c r="F575" s="2" t="s">
        <v>94</v>
      </c>
      <c r="G575" s="2" t="s">
        <v>2163</v>
      </c>
      <c r="H575" s="2" t="s">
        <v>96</v>
      </c>
      <c r="I575" s="2" t="s">
        <v>2164</v>
      </c>
      <c r="J575" s="2" t="s">
        <v>2165</v>
      </c>
      <c r="K575" s="91" t="str">
        <f t="shared" si="94"/>
        <v>pdf</v>
      </c>
      <c r="L575" s="2" t="s">
        <v>2098</v>
      </c>
      <c r="M575" s="91" t="str">
        <f t="shared" si="95"/>
        <v>pdf</v>
      </c>
      <c r="N575" s="2" t="s">
        <v>100</v>
      </c>
      <c r="O575" s="39" t="s">
        <v>2166</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2081</v>
      </c>
      <c r="AT575" s="50" t="s">
        <v>2167</v>
      </c>
      <c r="AU575" s="12" t="s">
        <v>103</v>
      </c>
      <c r="AV575" s="12" t="s">
        <v>103</v>
      </c>
      <c r="AW575" s="12" t="s">
        <v>103</v>
      </c>
      <c r="AX575" s="50" t="s">
        <v>1628</v>
      </c>
      <c r="AY575" s="88" t="s">
        <v>2168</v>
      </c>
      <c r="AZ575" s="88" t="s">
        <v>142</v>
      </c>
      <c r="BA575" s="12" t="str">
        <f t="shared" ref="BA575:BA581" si="108">F575</f>
        <v>M5A</v>
      </c>
      <c r="BB575" s="54" t="s">
        <v>101</v>
      </c>
      <c r="BC575" s="12" t="str">
        <f t="shared" ref="BC575:BC581" si="109">G575</f>
        <v>12 kw-18 krpm</v>
      </c>
      <c r="BD575" s="12" t="str">
        <f t="shared" ref="BD575:BD581" si="110">I575</f>
        <v>HSK-E 32</v>
      </c>
      <c r="BE575" s="12" t="s">
        <v>2169</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x14ac:dyDescent="0.25">
      <c r="A576" s="1" t="s">
        <v>1954</v>
      </c>
      <c r="B576" s="6" t="s">
        <v>560</v>
      </c>
      <c r="C576" s="7" t="s">
        <v>1443</v>
      </c>
      <c r="D576" t="s">
        <v>2170</v>
      </c>
      <c r="E576" s="2">
        <v>2013</v>
      </c>
      <c r="F576" s="2" t="s">
        <v>94</v>
      </c>
      <c r="G576" s="2" t="s">
        <v>562</v>
      </c>
      <c r="H576" s="2" t="s">
        <v>96</v>
      </c>
      <c r="I576" s="2" t="s">
        <v>97</v>
      </c>
      <c r="J576" s="2" t="s">
        <v>2171</v>
      </c>
      <c r="K576" s="91" t="str">
        <f t="shared" si="94"/>
        <v>pdf</v>
      </c>
      <c r="L576" s="2" t="s">
        <v>2058</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1999</v>
      </c>
      <c r="AT576" s="50" t="s">
        <v>103</v>
      </c>
      <c r="AU576" s="12" t="s">
        <v>103</v>
      </c>
      <c r="AV576" s="12" t="s">
        <v>103</v>
      </c>
      <c r="AW576" s="12" t="s">
        <v>103</v>
      </c>
      <c r="AX576" s="50" t="s">
        <v>200</v>
      </c>
      <c r="AY576" s="88" t="s">
        <v>2172</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x14ac:dyDescent="0.25">
      <c r="A577" s="1" t="s">
        <v>1954</v>
      </c>
      <c r="B577" s="6" t="s">
        <v>571</v>
      </c>
      <c r="C577" s="7" t="s">
        <v>1443</v>
      </c>
      <c r="D577" t="s">
        <v>2173</v>
      </c>
      <c r="E577" s="2">
        <v>2013</v>
      </c>
      <c r="F577" s="2" t="s">
        <v>94</v>
      </c>
      <c r="G577" s="2" t="s">
        <v>562</v>
      </c>
      <c r="H577" s="2" t="s">
        <v>96</v>
      </c>
      <c r="I577" s="2" t="s">
        <v>97</v>
      </c>
      <c r="J577" s="2" t="s">
        <v>2174</v>
      </c>
      <c r="K577" s="91" t="str">
        <f t="shared" si="94"/>
        <v>pdf</v>
      </c>
      <c r="L577" s="2" t="s">
        <v>2058</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2175</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1999</v>
      </c>
      <c r="AT577" s="50" t="s">
        <v>103</v>
      </c>
      <c r="AU577" s="12" t="s">
        <v>103</v>
      </c>
      <c r="AV577" s="12" t="s">
        <v>103</v>
      </c>
      <c r="AW577" s="12" t="s">
        <v>103</v>
      </c>
      <c r="AX577" s="50" t="s">
        <v>103</v>
      </c>
      <c r="AY577" s="88" t="s">
        <v>2176</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x14ac:dyDescent="0.25">
      <c r="A578" s="1" t="s">
        <v>1954</v>
      </c>
      <c r="B578" s="6" t="s">
        <v>575</v>
      </c>
      <c r="C578" s="7" t="s">
        <v>1443</v>
      </c>
      <c r="D578" t="s">
        <v>2177</v>
      </c>
      <c r="E578" s="2">
        <v>2013</v>
      </c>
      <c r="F578" s="2" t="s">
        <v>94</v>
      </c>
      <c r="G578" s="2" t="s">
        <v>562</v>
      </c>
      <c r="H578" s="2" t="s">
        <v>96</v>
      </c>
      <c r="I578" s="2" t="s">
        <v>97</v>
      </c>
      <c r="J578" s="2" t="s">
        <v>2178</v>
      </c>
      <c r="K578" s="91" t="str">
        <f t="shared" si="94"/>
        <v>pdf</v>
      </c>
      <c r="L578" s="2" t="s">
        <v>2058</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2175</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1999</v>
      </c>
      <c r="AT578" s="50" t="s">
        <v>103</v>
      </c>
      <c r="AU578" s="12" t="s">
        <v>103</v>
      </c>
      <c r="AV578" s="12" t="s">
        <v>103</v>
      </c>
      <c r="AW578" s="12" t="s">
        <v>103</v>
      </c>
      <c r="AX578" s="50" t="s">
        <v>103</v>
      </c>
      <c r="AY578" s="88" t="s">
        <v>2176</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x14ac:dyDescent="0.25">
      <c r="A579" s="1" t="s">
        <v>1954</v>
      </c>
      <c r="B579" s="6" t="s">
        <v>579</v>
      </c>
      <c r="C579" s="7" t="s">
        <v>1443</v>
      </c>
      <c r="D579" t="s">
        <v>2179</v>
      </c>
      <c r="E579" s="2">
        <v>2013</v>
      </c>
      <c r="F579" s="2" t="s">
        <v>94</v>
      </c>
      <c r="G579" s="2" t="s">
        <v>562</v>
      </c>
      <c r="H579" s="2" t="s">
        <v>96</v>
      </c>
      <c r="I579" s="2" t="s">
        <v>97</v>
      </c>
      <c r="J579" s="2" t="s">
        <v>2180</v>
      </c>
      <c r="K579" s="91" t="str">
        <f t="shared" si="94"/>
        <v>pdf</v>
      </c>
      <c r="L579" s="2" t="s">
        <v>2058</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1999</v>
      </c>
      <c r="AT579" s="50" t="s">
        <v>103</v>
      </c>
      <c r="AU579" s="12" t="s">
        <v>103</v>
      </c>
      <c r="AV579" s="12" t="s">
        <v>103</v>
      </c>
      <c r="AW579" s="12" t="s">
        <v>103</v>
      </c>
      <c r="AX579" s="50" t="s">
        <v>200</v>
      </c>
      <c r="AY579" s="88" t="s">
        <v>2181</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x14ac:dyDescent="0.25">
      <c r="A580" s="1" t="s">
        <v>1954</v>
      </c>
      <c r="B580" s="6" t="s">
        <v>908</v>
      </c>
      <c r="C580" s="7" t="s">
        <v>1443</v>
      </c>
      <c r="D580" t="s">
        <v>2179</v>
      </c>
      <c r="E580" s="2">
        <v>2013</v>
      </c>
      <c r="F580" s="2" t="s">
        <v>94</v>
      </c>
      <c r="G580" s="2" t="s">
        <v>562</v>
      </c>
      <c r="H580" s="2" t="s">
        <v>96</v>
      </c>
      <c r="I580" s="2" t="s">
        <v>97</v>
      </c>
      <c r="J580" s="2" t="s">
        <v>2180</v>
      </c>
      <c r="K580" s="91" t="str">
        <f t="shared" si="94"/>
        <v>pdf</v>
      </c>
      <c r="L580" s="2" t="s">
        <v>2058</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1999</v>
      </c>
      <c r="AT580" s="50" t="s">
        <v>103</v>
      </c>
      <c r="AU580" s="12" t="s">
        <v>103</v>
      </c>
      <c r="AV580" s="12" t="s">
        <v>103</v>
      </c>
      <c r="AW580" s="12" t="s">
        <v>103</v>
      </c>
      <c r="AX580" s="50" t="s">
        <v>200</v>
      </c>
      <c r="AY580" s="88" t="s">
        <v>2181</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x14ac:dyDescent="0.25">
      <c r="A581" s="1" t="s">
        <v>1954</v>
      </c>
      <c r="B581" s="6" t="s">
        <v>917</v>
      </c>
      <c r="C581" s="7" t="s">
        <v>1443</v>
      </c>
      <c r="D581" t="s">
        <v>2182</v>
      </c>
      <c r="E581" s="2">
        <v>2013</v>
      </c>
      <c r="F581" s="2" t="s">
        <v>94</v>
      </c>
      <c r="G581" s="2" t="s">
        <v>562</v>
      </c>
      <c r="H581" s="2" t="s">
        <v>96</v>
      </c>
      <c r="I581" s="2" t="s">
        <v>97</v>
      </c>
      <c r="J581" s="2" t="s">
        <v>2183</v>
      </c>
      <c r="K581" s="91" t="str">
        <f t="shared" si="94"/>
        <v>pdf</v>
      </c>
      <c r="L581" s="2" t="s">
        <v>2065</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2184</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1999</v>
      </c>
      <c r="AT581" s="50" t="s">
        <v>103</v>
      </c>
      <c r="AU581" s="12" t="s">
        <v>103</v>
      </c>
      <c r="AV581" s="12" t="s">
        <v>103</v>
      </c>
      <c r="AW581" s="12" t="s">
        <v>103</v>
      </c>
      <c r="AX581" s="50" t="s">
        <v>200</v>
      </c>
      <c r="AY581" s="88" t="s">
        <v>833</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x14ac:dyDescent="0.25">
      <c r="A582" s="1" t="s">
        <v>1954</v>
      </c>
      <c r="B582" s="6" t="s">
        <v>927</v>
      </c>
      <c r="C582" s="7" t="s">
        <v>1443</v>
      </c>
      <c r="D582" t="s">
        <v>394</v>
      </c>
      <c r="E582" s="2">
        <v>2013</v>
      </c>
      <c r="F582" s="2" t="s">
        <v>94</v>
      </c>
      <c r="G582" s="2" t="s">
        <v>562</v>
      </c>
      <c r="H582" s="2" t="s">
        <v>96</v>
      </c>
      <c r="I582" s="2" t="s">
        <v>97</v>
      </c>
      <c r="J582" s="2" t="s">
        <v>2185</v>
      </c>
      <c r="K582" s="91" t="str">
        <f t="shared" si="94"/>
        <v>pdf</v>
      </c>
      <c r="L582" s="2" t="s">
        <v>2186</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1999</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x14ac:dyDescent="0.25">
      <c r="A583" s="1" t="s">
        <v>1954</v>
      </c>
      <c r="B583" s="6" t="s">
        <v>935</v>
      </c>
      <c r="C583" s="7" t="s">
        <v>1541</v>
      </c>
      <c r="D583" t="s">
        <v>2063</v>
      </c>
      <c r="E583" s="2">
        <v>2013</v>
      </c>
      <c r="F583" s="12" t="s">
        <v>94</v>
      </c>
      <c r="G583" s="12" t="s">
        <v>2163</v>
      </c>
      <c r="H583" s="2" t="s">
        <v>96</v>
      </c>
      <c r="I583" s="2" t="s">
        <v>2164</v>
      </c>
      <c r="J583" s="2" t="s">
        <v>2187</v>
      </c>
      <c r="K583" s="91" t="str">
        <f t="shared" si="94"/>
        <v>pdf</v>
      </c>
      <c r="L583" s="2" t="s">
        <v>2098</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2081</v>
      </c>
      <c r="AT583" s="50" t="s">
        <v>2136</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2169</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x14ac:dyDescent="0.25">
      <c r="A584" s="1" t="s">
        <v>1954</v>
      </c>
      <c r="B584" s="6" t="s">
        <v>944</v>
      </c>
      <c r="C584" s="7" t="s">
        <v>1541</v>
      </c>
      <c r="D584" t="s">
        <v>2063</v>
      </c>
      <c r="E584" s="2">
        <v>2013</v>
      </c>
      <c r="F584" s="2" t="s">
        <v>94</v>
      </c>
      <c r="G584" s="2" t="s">
        <v>562</v>
      </c>
      <c r="H584" s="2" t="s">
        <v>96</v>
      </c>
      <c r="I584" s="2" t="s">
        <v>97</v>
      </c>
      <c r="J584" s="2" t="s">
        <v>2188</v>
      </c>
      <c r="K584" s="91" t="str">
        <f t="shared" si="94"/>
        <v>pdf</v>
      </c>
      <c r="L584" s="2" t="s">
        <v>2098</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2081</v>
      </c>
      <c r="AT584" s="50" t="s">
        <v>2136</v>
      </c>
      <c r="AU584" s="12" t="s">
        <v>103</v>
      </c>
      <c r="AV584" s="12" t="s">
        <v>103</v>
      </c>
      <c r="AW584" s="12" t="s">
        <v>103</v>
      </c>
      <c r="AX584" s="50" t="s">
        <v>1628</v>
      </c>
      <c r="AY584" s="88" t="s">
        <v>2189</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x14ac:dyDescent="0.25">
      <c r="A585" s="1" t="s">
        <v>1954</v>
      </c>
      <c r="B585" s="6" t="s">
        <v>950</v>
      </c>
      <c r="C585" s="7" t="s">
        <v>1443</v>
      </c>
      <c r="D585" t="s">
        <v>1724</v>
      </c>
      <c r="E585" s="2">
        <v>2013</v>
      </c>
      <c r="F585" s="2" t="s">
        <v>94</v>
      </c>
      <c r="G585" s="2" t="s">
        <v>562</v>
      </c>
      <c r="H585" s="2" t="s">
        <v>96</v>
      </c>
      <c r="I585" s="2" t="s">
        <v>97</v>
      </c>
      <c r="J585" s="2" t="s">
        <v>2190</v>
      </c>
      <c r="K585" s="91" t="str">
        <f t="shared" si="94"/>
        <v>pdf</v>
      </c>
      <c r="L585" s="2" t="s">
        <v>2058</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1999</v>
      </c>
      <c r="AT585" s="50" t="s">
        <v>103</v>
      </c>
      <c r="AU585" s="12" t="s">
        <v>103</v>
      </c>
      <c r="AV585" s="12" t="s">
        <v>103</v>
      </c>
      <c r="AW585" s="12" t="s">
        <v>103</v>
      </c>
      <c r="AX585" s="50" t="s">
        <v>200</v>
      </c>
      <c r="AY585" s="88" t="s">
        <v>2191</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x14ac:dyDescent="0.25">
      <c r="A586" s="1" t="s">
        <v>1954</v>
      </c>
      <c r="B586" s="6" t="s">
        <v>959</v>
      </c>
      <c r="C586" s="7" t="s">
        <v>1443</v>
      </c>
      <c r="D586" t="s">
        <v>1726</v>
      </c>
      <c r="E586" s="2">
        <v>2014</v>
      </c>
      <c r="F586" s="2" t="s">
        <v>94</v>
      </c>
      <c r="G586" s="2" t="s">
        <v>562</v>
      </c>
      <c r="H586" s="2" t="s">
        <v>96</v>
      </c>
      <c r="I586" s="2" t="s">
        <v>97</v>
      </c>
      <c r="J586" s="2" t="s">
        <v>2192</v>
      </c>
      <c r="K586" s="91" t="str">
        <f t="shared" si="94"/>
        <v>pdf</v>
      </c>
      <c r="L586" s="2" t="s">
        <v>2065</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1999</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x14ac:dyDescent="0.25">
      <c r="A587" s="1" t="s">
        <v>1954</v>
      </c>
      <c r="B587" s="6" t="s">
        <v>962</v>
      </c>
      <c r="C587" s="7" t="s">
        <v>1443</v>
      </c>
      <c r="D587" t="s">
        <v>394</v>
      </c>
      <c r="E587" s="2">
        <v>2014</v>
      </c>
      <c r="F587" s="2" t="s">
        <v>94</v>
      </c>
      <c r="G587" s="2" t="s">
        <v>562</v>
      </c>
      <c r="H587" s="2" t="s">
        <v>96</v>
      </c>
      <c r="I587" s="2" t="s">
        <v>97</v>
      </c>
      <c r="J587" s="2" t="s">
        <v>2193</v>
      </c>
      <c r="K587" s="91" t="str">
        <f t="shared" si="94"/>
        <v>pdf</v>
      </c>
      <c r="L587" s="2" t="s">
        <v>2186</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1999</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x14ac:dyDescent="0.25">
      <c r="A588" s="1" t="s">
        <v>1954</v>
      </c>
      <c r="B588" s="6" t="s">
        <v>1735</v>
      </c>
      <c r="C588" s="7" t="s">
        <v>1541</v>
      </c>
      <c r="D588" t="s">
        <v>2063</v>
      </c>
      <c r="E588" s="2">
        <v>2014</v>
      </c>
      <c r="F588" s="2" t="s">
        <v>94</v>
      </c>
      <c r="G588" s="2" t="s">
        <v>562</v>
      </c>
      <c r="H588" s="2" t="s">
        <v>96</v>
      </c>
      <c r="I588" s="2" t="s">
        <v>97</v>
      </c>
      <c r="J588" s="2" t="s">
        <v>2194</v>
      </c>
      <c r="K588" s="91" t="str">
        <f t="shared" si="94"/>
        <v>pdf</v>
      </c>
      <c r="L588" s="2" t="s">
        <v>2098</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2081</v>
      </c>
      <c r="AT588" s="50" t="s">
        <v>2195</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x14ac:dyDescent="0.25">
      <c r="A589" s="1" t="s">
        <v>1954</v>
      </c>
      <c r="B589" s="6" t="s">
        <v>969</v>
      </c>
      <c r="C589" s="50" t="s">
        <v>2062</v>
      </c>
      <c r="D589" t="s">
        <v>2196</v>
      </c>
      <c r="E589" s="2">
        <v>2015</v>
      </c>
      <c r="F589" s="2" t="s">
        <v>632</v>
      </c>
      <c r="G589" s="2" t="s">
        <v>1222</v>
      </c>
      <c r="H589" s="2" t="s">
        <v>96</v>
      </c>
      <c r="I589" s="2" t="s">
        <v>97</v>
      </c>
      <c r="J589" s="2" t="s">
        <v>2197</v>
      </c>
      <c r="K589" s="91" t="str">
        <f t="shared" si="94"/>
        <v>pdf</v>
      </c>
      <c r="L589" s="2" t="s">
        <v>2107</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2198</v>
      </c>
      <c r="AT589" s="50" t="s">
        <v>102</v>
      </c>
      <c r="AU589" s="12" t="s">
        <v>103</v>
      </c>
      <c r="AV589" s="12" t="s">
        <v>103</v>
      </c>
      <c r="AW589" s="12" t="s">
        <v>103</v>
      </c>
      <c r="AX589" s="50" t="s">
        <v>147</v>
      </c>
      <c r="AY589" s="88" t="s">
        <v>2108</v>
      </c>
      <c r="AZ589" s="88" t="s">
        <v>186</v>
      </c>
      <c r="BA589" s="12" t="str">
        <f t="shared" si="122"/>
        <v>3A</v>
      </c>
      <c r="BB589" s="54" t="s">
        <v>101</v>
      </c>
      <c r="BC589" s="12" t="str">
        <f t="shared" si="123"/>
        <v>30 kw-24 krpm</v>
      </c>
      <c r="BD589" s="12" t="str">
        <f t="shared" si="124"/>
        <v>HSK-A 63</v>
      </c>
      <c r="BE589" s="12" t="s">
        <v>632</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x14ac:dyDescent="0.25">
      <c r="A590" s="1" t="s">
        <v>1954</v>
      </c>
      <c r="B590" s="6" t="s">
        <v>973</v>
      </c>
      <c r="C590" s="7" t="s">
        <v>1443</v>
      </c>
      <c r="D590" t="s">
        <v>2199</v>
      </c>
      <c r="E590" s="2">
        <v>2015</v>
      </c>
      <c r="F590" s="2" t="s">
        <v>94</v>
      </c>
      <c r="G590" s="2" t="s">
        <v>562</v>
      </c>
      <c r="H590" s="2" t="s">
        <v>96</v>
      </c>
      <c r="I590" s="2" t="s">
        <v>97</v>
      </c>
      <c r="J590" s="2" t="s">
        <v>2200</v>
      </c>
      <c r="K590" s="91" t="str">
        <f t="shared" si="94"/>
        <v>pdf</v>
      </c>
      <c r="L590" s="2" t="s">
        <v>2065</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1999</v>
      </c>
      <c r="AT590" s="50" t="s">
        <v>103</v>
      </c>
      <c r="AU590" s="12" t="s">
        <v>103</v>
      </c>
      <c r="AV590" s="12" t="s">
        <v>103</v>
      </c>
      <c r="AW590" s="12" t="s">
        <v>103</v>
      </c>
      <c r="AX590" s="50" t="s">
        <v>200</v>
      </c>
      <c r="AY590" s="88" t="s">
        <v>2201</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x14ac:dyDescent="0.25">
      <c r="A591" s="1" t="s">
        <v>1954</v>
      </c>
      <c r="B591" s="6" t="s">
        <v>977</v>
      </c>
      <c r="C591" s="7" t="s">
        <v>1541</v>
      </c>
      <c r="D591" t="s">
        <v>354</v>
      </c>
      <c r="E591" s="2">
        <v>2015</v>
      </c>
      <c r="F591" s="2" t="s">
        <v>94</v>
      </c>
      <c r="G591" s="2" t="s">
        <v>562</v>
      </c>
      <c r="H591" s="2" t="s">
        <v>96</v>
      </c>
      <c r="I591" s="2" t="s">
        <v>97</v>
      </c>
      <c r="J591" s="2" t="s">
        <v>2202</v>
      </c>
      <c r="K591" s="91" t="str">
        <f t="shared" si="94"/>
        <v>pdf</v>
      </c>
      <c r="L591" s="2" t="s">
        <v>2203</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2081</v>
      </c>
      <c r="AT591" s="50" t="s">
        <v>2204</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x14ac:dyDescent="0.25">
      <c r="A592" s="1" t="s">
        <v>1954</v>
      </c>
      <c r="B592" s="6" t="s">
        <v>980</v>
      </c>
      <c r="C592" s="7" t="s">
        <v>1443</v>
      </c>
      <c r="D592" t="s">
        <v>2205</v>
      </c>
      <c r="E592" s="2">
        <v>2015</v>
      </c>
      <c r="F592" s="2" t="s">
        <v>94</v>
      </c>
      <c r="G592" s="2" t="s">
        <v>562</v>
      </c>
      <c r="H592" s="2" t="s">
        <v>96</v>
      </c>
      <c r="I592" s="2" t="s">
        <v>97</v>
      </c>
      <c r="J592" s="2" t="s">
        <v>2206</v>
      </c>
      <c r="K592" s="91" t="str">
        <f t="shared" si="94"/>
        <v>pdf</v>
      </c>
      <c r="L592" s="2" t="s">
        <v>2058</v>
      </c>
      <c r="M592" s="91" t="str">
        <f t="shared" si="95"/>
        <v>pdf</v>
      </c>
      <c r="N592" s="2" t="s">
        <v>100</v>
      </c>
      <c r="O592" s="39" t="s">
        <v>101</v>
      </c>
      <c r="P592" s="13" t="str">
        <f t="shared" si="114"/>
        <v>Folder</v>
      </c>
      <c r="Q592" s="90">
        <v>1650</v>
      </c>
      <c r="R592" s="90">
        <v>750</v>
      </c>
      <c r="S592" s="90">
        <v>850</v>
      </c>
      <c r="T592" s="2">
        <v>42</v>
      </c>
      <c r="U592" s="2" t="s">
        <v>102</v>
      </c>
      <c r="V592" s="7" t="s">
        <v>103</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1999</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x14ac:dyDescent="0.25">
      <c r="A593" s="1" t="s">
        <v>1954</v>
      </c>
      <c r="B593" s="6" t="s">
        <v>986</v>
      </c>
      <c r="C593" s="7" t="s">
        <v>1541</v>
      </c>
      <c r="D593" t="s">
        <v>2207</v>
      </c>
      <c r="E593" s="2">
        <v>2015</v>
      </c>
      <c r="F593" s="2" t="s">
        <v>94</v>
      </c>
      <c r="G593" s="2" t="s">
        <v>562</v>
      </c>
      <c r="H593" s="2" t="s">
        <v>96</v>
      </c>
      <c r="I593" s="2" t="s">
        <v>97</v>
      </c>
      <c r="J593" s="2" t="s">
        <v>2208</v>
      </c>
      <c r="K593" s="91" t="str">
        <f t="shared" si="94"/>
        <v>pdf</v>
      </c>
      <c r="L593" s="2" t="s">
        <v>2209</v>
      </c>
      <c r="M593" s="91" t="str">
        <f t="shared" si="95"/>
        <v>pdf</v>
      </c>
      <c r="N593" s="2" t="s">
        <v>100</v>
      </c>
      <c r="O593" s="39" t="s">
        <v>101</v>
      </c>
      <c r="P593" s="13" t="str">
        <f t="shared" si="114"/>
        <v>Folder</v>
      </c>
      <c r="Q593" s="90">
        <v>1650</v>
      </c>
      <c r="R593" s="90">
        <v>750</v>
      </c>
      <c r="S593" s="90">
        <v>850</v>
      </c>
      <c r="T593" s="2">
        <v>42</v>
      </c>
      <c r="U593" s="2" t="s">
        <v>102</v>
      </c>
      <c r="V593" s="7" t="s">
        <v>101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2081</v>
      </c>
      <c r="AT593" s="50" t="s">
        <v>2127</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x14ac:dyDescent="0.25">
      <c r="A594" s="1" t="s">
        <v>1954</v>
      </c>
      <c r="B594" s="6" t="s">
        <v>991</v>
      </c>
      <c r="C594" s="7" t="s">
        <v>1541</v>
      </c>
      <c r="D594" t="s">
        <v>2210</v>
      </c>
      <c r="E594" s="2">
        <v>2016</v>
      </c>
      <c r="F594" s="2" t="s">
        <v>94</v>
      </c>
      <c r="G594" s="2" t="s">
        <v>562</v>
      </c>
      <c r="H594" s="2" t="s">
        <v>96</v>
      </c>
      <c r="I594" s="2" t="s">
        <v>97</v>
      </c>
      <c r="J594" s="2" t="s">
        <v>2211</v>
      </c>
      <c r="K594" s="91" t="str">
        <f t="shared" si="94"/>
        <v>pdf</v>
      </c>
      <c r="L594" s="2" t="s">
        <v>2212</v>
      </c>
      <c r="M594" s="91" t="str">
        <f t="shared" si="95"/>
        <v>pdf</v>
      </c>
      <c r="N594" s="2" t="s">
        <v>100</v>
      </c>
      <c r="O594" s="39" t="s">
        <v>101</v>
      </c>
      <c r="P594" s="13" t="str">
        <f t="shared" si="114"/>
        <v>Folder</v>
      </c>
      <c r="Q594" s="90">
        <v>1650</v>
      </c>
      <c r="R594" s="90">
        <v>750</v>
      </c>
      <c r="S594" s="90">
        <v>850</v>
      </c>
      <c r="T594" s="2">
        <v>84</v>
      </c>
      <c r="U594" s="2" t="s">
        <v>102</v>
      </c>
      <c r="V594" s="7" t="s">
        <v>101</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2081</v>
      </c>
      <c r="AT594" s="50" t="s">
        <v>2204</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x14ac:dyDescent="0.25">
      <c r="A595" s="1" t="s">
        <v>1954</v>
      </c>
      <c r="B595" s="6" t="s">
        <v>994</v>
      </c>
      <c r="C595" s="7" t="s">
        <v>1541</v>
      </c>
      <c r="D595" t="s">
        <v>2210</v>
      </c>
      <c r="E595" s="2">
        <v>2016</v>
      </c>
      <c r="F595" s="2" t="s">
        <v>94</v>
      </c>
      <c r="G595" s="2" t="s">
        <v>562</v>
      </c>
      <c r="H595" s="2" t="s">
        <v>96</v>
      </c>
      <c r="I595" s="2" t="s">
        <v>97</v>
      </c>
      <c r="J595" s="2" t="s">
        <v>2213</v>
      </c>
      <c r="K595" s="91" t="str">
        <f t="shared" si="94"/>
        <v>pdf</v>
      </c>
      <c r="L595" s="2" t="s">
        <v>2212</v>
      </c>
      <c r="M595" s="91" t="str">
        <f t="shared" si="95"/>
        <v>pdf</v>
      </c>
      <c r="N595" s="2" t="s">
        <v>100</v>
      </c>
      <c r="O595" s="39" t="s">
        <v>101</v>
      </c>
      <c r="P595" s="13" t="str">
        <f t="shared" si="114"/>
        <v>Folder</v>
      </c>
      <c r="Q595" s="90">
        <v>1650</v>
      </c>
      <c r="R595" s="90">
        <v>750</v>
      </c>
      <c r="S595" s="90">
        <v>850</v>
      </c>
      <c r="T595" s="2">
        <v>84</v>
      </c>
      <c r="U595" s="2" t="s">
        <v>102</v>
      </c>
      <c r="V595" s="7" t="s">
        <v>101</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2081</v>
      </c>
      <c r="AT595" s="50" t="s">
        <v>2204</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x14ac:dyDescent="0.25">
      <c r="A596" s="1" t="s">
        <v>1954</v>
      </c>
      <c r="B596" s="6" t="s">
        <v>998</v>
      </c>
      <c r="C596" s="7" t="s">
        <v>1541</v>
      </c>
      <c r="D596" t="s">
        <v>2214</v>
      </c>
      <c r="E596" s="2">
        <v>2017</v>
      </c>
      <c r="F596" s="2" t="s">
        <v>94</v>
      </c>
      <c r="G596" s="2" t="s">
        <v>562</v>
      </c>
      <c r="H596" s="2" t="s">
        <v>96</v>
      </c>
      <c r="I596" s="2" t="s">
        <v>97</v>
      </c>
      <c r="J596" s="2" t="s">
        <v>2215</v>
      </c>
      <c r="K596" s="91" t="str">
        <f t="shared" si="94"/>
        <v>pdf</v>
      </c>
      <c r="L596" s="2" t="s">
        <v>2203</v>
      </c>
      <c r="M596" s="91" t="str">
        <f t="shared" si="95"/>
        <v>pdf</v>
      </c>
      <c r="N596" s="2" t="s">
        <v>100</v>
      </c>
      <c r="O596" s="39" t="s">
        <v>101</v>
      </c>
      <c r="P596" s="13" t="str">
        <f t="shared" si="114"/>
        <v>Folder</v>
      </c>
      <c r="Q596" s="90">
        <v>1650</v>
      </c>
      <c r="R596" s="90">
        <v>750</v>
      </c>
      <c r="S596" s="90">
        <v>850</v>
      </c>
      <c r="T596" s="2">
        <v>24</v>
      </c>
      <c r="U596" s="2" t="s">
        <v>102</v>
      </c>
      <c r="V596" s="7" t="s">
        <v>101</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2081</v>
      </c>
      <c r="AT596" s="50" t="s">
        <v>2204</v>
      </c>
      <c r="AU596" s="12" t="s">
        <v>103</v>
      </c>
      <c r="AV596" s="12" t="s">
        <v>103</v>
      </c>
      <c r="AW596" s="12" t="s">
        <v>103</v>
      </c>
      <c r="AX596" s="50" t="s">
        <v>200</v>
      </c>
      <c r="AY596" s="88" t="s">
        <v>2216</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x14ac:dyDescent="0.25">
      <c r="A597" s="1" t="s">
        <v>1954</v>
      </c>
      <c r="B597" s="6" t="s">
        <v>1003</v>
      </c>
      <c r="C597" s="7" t="s">
        <v>1541</v>
      </c>
      <c r="D597" t="s">
        <v>2063</v>
      </c>
      <c r="E597" s="2">
        <v>2017</v>
      </c>
      <c r="F597" s="2" t="s">
        <v>94</v>
      </c>
      <c r="G597" s="2" t="s">
        <v>562</v>
      </c>
      <c r="H597" s="2" t="s">
        <v>96</v>
      </c>
      <c r="I597" s="2" t="s">
        <v>97</v>
      </c>
      <c r="J597" s="2" t="s">
        <v>2217</v>
      </c>
      <c r="K597" s="91" t="str">
        <f t="shared" si="94"/>
        <v>pdf</v>
      </c>
      <c r="L597" s="2" t="s">
        <v>2098</v>
      </c>
      <c r="M597" s="91" t="str">
        <f t="shared" si="95"/>
        <v>pdf</v>
      </c>
      <c r="N597" s="2" t="s">
        <v>100</v>
      </c>
      <c r="O597" s="39" t="s">
        <v>101</v>
      </c>
      <c r="P597" s="13" t="str">
        <f t="shared" si="114"/>
        <v>Folder</v>
      </c>
      <c r="Q597" s="90">
        <v>1650</v>
      </c>
      <c r="R597" s="90">
        <v>750</v>
      </c>
      <c r="S597" s="90">
        <v>850</v>
      </c>
      <c r="T597" s="2">
        <v>42</v>
      </c>
      <c r="U597" s="2" t="s">
        <v>102</v>
      </c>
      <c r="V597" s="7" t="s">
        <v>101</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2081</v>
      </c>
      <c r="AT597" s="50" t="s">
        <v>2136</v>
      </c>
      <c r="AU597" s="12" t="s">
        <v>103</v>
      </c>
      <c r="AV597" s="12" t="s">
        <v>103</v>
      </c>
      <c r="AW597" s="12" t="s">
        <v>103</v>
      </c>
      <c r="AX597" s="50" t="s">
        <v>334</v>
      </c>
      <c r="AY597" s="88" t="s">
        <v>2218</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x14ac:dyDescent="0.25">
      <c r="A598" s="1" t="s">
        <v>1954</v>
      </c>
      <c r="B598" s="6" t="s">
        <v>1004</v>
      </c>
      <c r="C598" s="7" t="s">
        <v>1443</v>
      </c>
      <c r="D598" t="s">
        <v>292</v>
      </c>
      <c r="E598" s="2">
        <v>2016</v>
      </c>
      <c r="F598" s="2" t="s">
        <v>94</v>
      </c>
      <c r="G598" s="2" t="s">
        <v>562</v>
      </c>
      <c r="H598" s="2" t="s">
        <v>96</v>
      </c>
      <c r="I598" s="2" t="s">
        <v>97</v>
      </c>
      <c r="J598" s="2" t="s">
        <v>2219</v>
      </c>
      <c r="K598" s="91" t="str">
        <f t="shared" si="94"/>
        <v>pdf</v>
      </c>
      <c r="L598" s="2" t="s">
        <v>2220</v>
      </c>
      <c r="M598" s="91" t="str">
        <f t="shared" si="95"/>
        <v>pdf</v>
      </c>
      <c r="N598" s="2" t="s">
        <v>100</v>
      </c>
      <c r="O598" s="39" t="s">
        <v>101</v>
      </c>
      <c r="P598" s="13" t="str">
        <f t="shared" si="114"/>
        <v>Folder</v>
      </c>
      <c r="Q598" s="90">
        <v>1650</v>
      </c>
      <c r="R598" s="90">
        <v>750</v>
      </c>
      <c r="S598" s="90">
        <v>850</v>
      </c>
      <c r="T598" s="2">
        <v>42</v>
      </c>
      <c r="U598" s="2" t="s">
        <v>102</v>
      </c>
      <c r="V598" s="7" t="s">
        <v>101</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1999</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x14ac:dyDescent="0.25">
      <c r="A599" s="1" t="s">
        <v>1954</v>
      </c>
      <c r="B599" s="6" t="s">
        <v>1005</v>
      </c>
      <c r="C599" s="7" t="s">
        <v>1541</v>
      </c>
      <c r="D599" t="s">
        <v>999</v>
      </c>
      <c r="E599" s="2">
        <v>2017</v>
      </c>
      <c r="F599" s="2" t="s">
        <v>94</v>
      </c>
      <c r="G599" s="2" t="s">
        <v>1408</v>
      </c>
      <c r="H599" s="2" t="s">
        <v>96</v>
      </c>
      <c r="I599" s="2" t="s">
        <v>215</v>
      </c>
      <c r="J599" s="2" t="s">
        <v>2221</v>
      </c>
      <c r="K599" s="91" t="str">
        <f t="shared" si="94"/>
        <v>pdf</v>
      </c>
      <c r="L599" s="2" t="s">
        <v>2212</v>
      </c>
      <c r="M599" s="91" t="str">
        <f t="shared" si="95"/>
        <v>pdf</v>
      </c>
      <c r="N599" s="2" t="s">
        <v>100</v>
      </c>
      <c r="O599" s="39" t="s">
        <v>101</v>
      </c>
      <c r="P599" s="13" t="str">
        <f t="shared" si="114"/>
        <v>Folder</v>
      </c>
      <c r="Q599" s="90">
        <v>1650</v>
      </c>
      <c r="R599" s="90">
        <v>750</v>
      </c>
      <c r="S599" s="90">
        <v>850</v>
      </c>
      <c r="T599" s="2">
        <v>40</v>
      </c>
      <c r="U599" s="2" t="s">
        <v>102</v>
      </c>
      <c r="V599" s="7" t="s">
        <v>101</v>
      </c>
      <c r="W599" s="2" t="s">
        <v>102</v>
      </c>
      <c r="X599" s="2" t="s">
        <v>103</v>
      </c>
      <c r="Y599" s="2" t="s">
        <v>103</v>
      </c>
      <c r="Z599" s="2" t="s">
        <v>103</v>
      </c>
      <c r="AA599" s="2" t="s">
        <v>103</v>
      </c>
      <c r="AB599" s="18" t="s">
        <v>103</v>
      </c>
      <c r="AC599" s="7" t="s">
        <v>751</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2081</v>
      </c>
      <c r="AT599" s="50" t="s">
        <v>2204</v>
      </c>
      <c r="AU599" s="12" t="s">
        <v>103</v>
      </c>
      <c r="AV599" s="12" t="s">
        <v>103</v>
      </c>
      <c r="AW599" s="12" t="s">
        <v>103</v>
      </c>
      <c r="AX599" s="50" t="s">
        <v>147</v>
      </c>
      <c r="AY599" s="88" t="s">
        <v>1002</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x14ac:dyDescent="0.25">
      <c r="A600" s="1" t="s">
        <v>1954</v>
      </c>
      <c r="B600" s="6" t="s">
        <v>1011</v>
      </c>
      <c r="C600" s="7" t="s">
        <v>1443</v>
      </c>
      <c r="D600" t="s">
        <v>1221</v>
      </c>
      <c r="E600" s="2">
        <v>2017</v>
      </c>
      <c r="F600" s="2" t="s">
        <v>94</v>
      </c>
      <c r="G600" s="2" t="s">
        <v>562</v>
      </c>
      <c r="H600" s="2" t="s">
        <v>96</v>
      </c>
      <c r="I600" s="2" t="s">
        <v>97</v>
      </c>
      <c r="J600" s="2" t="s">
        <v>2222</v>
      </c>
      <c r="K600" s="91" t="str">
        <f t="shared" si="94"/>
        <v>pdf</v>
      </c>
      <c r="L600" s="2" t="s">
        <v>2223</v>
      </c>
      <c r="M600" s="91" t="str">
        <f t="shared" si="95"/>
        <v>pdf</v>
      </c>
      <c r="N600" s="2" t="s">
        <v>100</v>
      </c>
      <c r="O600" s="39" t="s">
        <v>101</v>
      </c>
      <c r="P600" s="13" t="str">
        <f t="shared" si="114"/>
        <v>Folder</v>
      </c>
      <c r="Q600" s="90">
        <v>1650</v>
      </c>
      <c r="R600" s="90">
        <v>750</v>
      </c>
      <c r="S600" s="90">
        <v>850</v>
      </c>
      <c r="T600" s="2">
        <v>42</v>
      </c>
      <c r="U600" s="2" t="s">
        <v>102</v>
      </c>
      <c r="V600" s="7" t="s">
        <v>101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1999</v>
      </c>
      <c r="AT600" s="50" t="s">
        <v>103</v>
      </c>
      <c r="AU600" s="12" t="s">
        <v>103</v>
      </c>
      <c r="AV600" s="12" t="s">
        <v>103</v>
      </c>
      <c r="AW600" s="12" t="s">
        <v>103</v>
      </c>
      <c r="AX600" s="50" t="s">
        <v>147</v>
      </c>
      <c r="AY600" s="88" t="s">
        <v>1225</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x14ac:dyDescent="0.25">
      <c r="A601" s="1" t="s">
        <v>1954</v>
      </c>
      <c r="B601" s="6" t="s">
        <v>1014</v>
      </c>
      <c r="C601" s="7" t="s">
        <v>1541</v>
      </c>
      <c r="D601" t="s">
        <v>2063</v>
      </c>
      <c r="E601" s="2">
        <v>2017</v>
      </c>
      <c r="F601" s="2" t="s">
        <v>94</v>
      </c>
      <c r="G601" s="2" t="s">
        <v>562</v>
      </c>
      <c r="H601" s="2" t="s">
        <v>96</v>
      </c>
      <c r="I601" s="2" t="s">
        <v>97</v>
      </c>
      <c r="J601" s="2" t="s">
        <v>2224</v>
      </c>
      <c r="K601" s="91" t="str">
        <f t="shared" si="94"/>
        <v>pdf</v>
      </c>
      <c r="L601" s="2" t="s">
        <v>2098</v>
      </c>
      <c r="M601" s="91" t="str">
        <f t="shared" si="95"/>
        <v>pdf</v>
      </c>
      <c r="N601" s="2" t="s">
        <v>100</v>
      </c>
      <c r="O601" s="39" t="s">
        <v>101</v>
      </c>
      <c r="P601" s="13" t="str">
        <f t="shared" si="114"/>
        <v>Folder</v>
      </c>
      <c r="Q601" s="90">
        <v>1650</v>
      </c>
      <c r="R601" s="90">
        <v>750</v>
      </c>
      <c r="S601" s="90">
        <v>850</v>
      </c>
      <c r="T601" s="2">
        <v>42</v>
      </c>
      <c r="U601" s="2" t="s">
        <v>102</v>
      </c>
      <c r="V601" s="7" t="s">
        <v>101</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2081</v>
      </c>
      <c r="AT601" s="50" t="s">
        <v>2136</v>
      </c>
      <c r="AU601" s="12" t="s">
        <v>103</v>
      </c>
      <c r="AV601" s="12" t="s">
        <v>103</v>
      </c>
      <c r="AW601" s="12" t="s">
        <v>103</v>
      </c>
      <c r="AX601" s="50" t="s">
        <v>334</v>
      </c>
      <c r="AY601" s="88" t="s">
        <v>2218</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x14ac:dyDescent="0.25">
      <c r="A602" s="1" t="s">
        <v>1954</v>
      </c>
      <c r="B602" s="6" t="s">
        <v>1015</v>
      </c>
      <c r="C602" s="7" t="s">
        <v>1541</v>
      </c>
      <c r="D602" t="s">
        <v>2225</v>
      </c>
      <c r="E602" s="2">
        <v>2017</v>
      </c>
      <c r="F602" s="2" t="s">
        <v>94</v>
      </c>
      <c r="G602" s="2" t="s">
        <v>562</v>
      </c>
      <c r="H602" s="2" t="s">
        <v>96</v>
      </c>
      <c r="I602" s="2" t="s">
        <v>97</v>
      </c>
      <c r="J602" s="2" t="s">
        <v>2226</v>
      </c>
      <c r="K602" s="91" t="str">
        <f t="shared" si="94"/>
        <v>pdf</v>
      </c>
      <c r="L602" s="2" t="s">
        <v>2212</v>
      </c>
      <c r="M602" s="91" t="str">
        <f t="shared" si="95"/>
        <v>pdf</v>
      </c>
      <c r="N602" s="2" t="s">
        <v>100</v>
      </c>
      <c r="O602" s="39" t="s">
        <v>101</v>
      </c>
      <c r="P602" s="13" t="str">
        <f t="shared" si="114"/>
        <v>Folder</v>
      </c>
      <c r="Q602" s="90">
        <v>1650</v>
      </c>
      <c r="R602" s="90">
        <v>750</v>
      </c>
      <c r="S602" s="90">
        <v>850</v>
      </c>
      <c r="T602" s="2">
        <v>24</v>
      </c>
      <c r="U602" s="2" t="s">
        <v>102</v>
      </c>
      <c r="V602" s="7" t="s">
        <v>101</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2081</v>
      </c>
      <c r="AT602" s="50" t="s">
        <v>2204</v>
      </c>
      <c r="AU602" s="12" t="s">
        <v>103</v>
      </c>
      <c r="AV602" s="12" t="s">
        <v>103</v>
      </c>
      <c r="AW602" s="12" t="s">
        <v>103</v>
      </c>
      <c r="AX602" s="50" t="s">
        <v>217</v>
      </c>
      <c r="AY602" s="88" t="s">
        <v>1225</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x14ac:dyDescent="0.25">
      <c r="A603" s="1" t="s">
        <v>1954</v>
      </c>
      <c r="B603" s="6" t="s">
        <v>1017</v>
      </c>
      <c r="C603" s="7" t="s">
        <v>1541</v>
      </c>
      <c r="D603" t="s">
        <v>2227</v>
      </c>
      <c r="E603" s="2">
        <v>2017</v>
      </c>
      <c r="F603" s="2" t="s">
        <v>94</v>
      </c>
      <c r="G603" s="2" t="s">
        <v>562</v>
      </c>
      <c r="H603" s="2" t="s">
        <v>96</v>
      </c>
      <c r="I603" s="2" t="s">
        <v>97</v>
      </c>
      <c r="J603" s="2" t="s">
        <v>2228</v>
      </c>
      <c r="K603" s="91" t="str">
        <f t="shared" si="94"/>
        <v>pdf</v>
      </c>
      <c r="L603" s="2" t="s">
        <v>2212</v>
      </c>
      <c r="M603" s="91" t="str">
        <f t="shared" si="95"/>
        <v>pdf</v>
      </c>
      <c r="N603" s="2" t="s">
        <v>100</v>
      </c>
      <c r="O603" s="39" t="s">
        <v>101</v>
      </c>
      <c r="P603" s="13" t="str">
        <f t="shared" si="114"/>
        <v>Folder</v>
      </c>
      <c r="Q603" s="90">
        <v>1650</v>
      </c>
      <c r="R603" s="90">
        <v>750</v>
      </c>
      <c r="S603" s="90">
        <v>850</v>
      </c>
      <c r="T603" s="2">
        <v>42</v>
      </c>
      <c r="U603" s="2" t="s">
        <v>102</v>
      </c>
      <c r="V603" s="7" t="s">
        <v>101</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2081</v>
      </c>
      <c r="AT603" s="50" t="s">
        <v>2204</v>
      </c>
      <c r="AU603" s="12" t="s">
        <v>103</v>
      </c>
      <c r="AV603" s="12" t="s">
        <v>103</v>
      </c>
      <c r="AW603" s="12" t="s">
        <v>103</v>
      </c>
      <c r="AX603" s="50" t="s">
        <v>217</v>
      </c>
      <c r="AY603" s="88" t="s">
        <v>2229</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x14ac:dyDescent="0.25">
      <c r="A604" s="1" t="s">
        <v>1954</v>
      </c>
      <c r="B604" s="6" t="s">
        <v>1020</v>
      </c>
      <c r="C604" s="7" t="s">
        <v>1541</v>
      </c>
      <c r="D604" t="s">
        <v>2230</v>
      </c>
      <c r="E604" s="2">
        <v>2018</v>
      </c>
      <c r="F604" s="2" t="s">
        <v>94</v>
      </c>
      <c r="G604" s="2" t="s">
        <v>562</v>
      </c>
      <c r="H604" s="2" t="s">
        <v>96</v>
      </c>
      <c r="I604" s="2" t="s">
        <v>97</v>
      </c>
      <c r="J604" s="2" t="s">
        <v>2231</v>
      </c>
      <c r="K604" s="91" t="str">
        <f t="shared" si="94"/>
        <v>pdf</v>
      </c>
      <c r="L604" s="2" t="s">
        <v>2212</v>
      </c>
      <c r="M604" s="91" t="str">
        <f t="shared" si="95"/>
        <v>pdf</v>
      </c>
      <c r="N604" s="2" t="s">
        <v>100</v>
      </c>
      <c r="O604" s="39" t="s">
        <v>101</v>
      </c>
      <c r="P604" s="13" t="str">
        <f t="shared" si="114"/>
        <v>Folder</v>
      </c>
      <c r="Q604" s="90">
        <v>1650</v>
      </c>
      <c r="R604" s="90">
        <v>750</v>
      </c>
      <c r="S604" s="90">
        <v>850</v>
      </c>
      <c r="T604" s="2">
        <v>24</v>
      </c>
      <c r="U604" s="2" t="s">
        <v>102</v>
      </c>
      <c r="V604" s="7" t="s">
        <v>101</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2081</v>
      </c>
      <c r="AT604" s="50" t="s">
        <v>2204</v>
      </c>
      <c r="AU604" s="12" t="s">
        <v>103</v>
      </c>
      <c r="AV604" s="12" t="s">
        <v>103</v>
      </c>
      <c r="AW604" s="12" t="s">
        <v>103</v>
      </c>
      <c r="AX604" s="50" t="s">
        <v>217</v>
      </c>
      <c r="AY604" s="88" t="s">
        <v>2014</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x14ac:dyDescent="0.25">
      <c r="A605" s="1" t="s">
        <v>1954</v>
      </c>
      <c r="B605" s="6" t="s">
        <v>1024</v>
      </c>
      <c r="C605" s="7" t="s">
        <v>1541</v>
      </c>
      <c r="D605" t="s">
        <v>2210</v>
      </c>
      <c r="E605" s="2">
        <v>2019</v>
      </c>
      <c r="F605" s="2" t="s">
        <v>94</v>
      </c>
      <c r="G605" s="2" t="s">
        <v>562</v>
      </c>
      <c r="H605" s="2" t="s">
        <v>96</v>
      </c>
      <c r="I605" s="2" t="s">
        <v>97</v>
      </c>
      <c r="J605" s="2" t="s">
        <v>2232</v>
      </c>
      <c r="K605" s="91" t="str">
        <f t="shared" si="94"/>
        <v>pdf</v>
      </c>
      <c r="L605" s="2" t="s">
        <v>2212</v>
      </c>
      <c r="M605" s="91" t="str">
        <f t="shared" si="95"/>
        <v>pdf</v>
      </c>
      <c r="N605" s="2" t="s">
        <v>100</v>
      </c>
      <c r="O605" s="39" t="s">
        <v>101</v>
      </c>
      <c r="P605" s="13" t="str">
        <f t="shared" si="114"/>
        <v>Folder</v>
      </c>
      <c r="Q605" s="90">
        <v>1650</v>
      </c>
      <c r="R605" s="90">
        <v>750</v>
      </c>
      <c r="S605" s="90">
        <v>850</v>
      </c>
      <c r="T605" s="2">
        <v>42</v>
      </c>
      <c r="U605" s="2" t="s">
        <v>102</v>
      </c>
      <c r="V605" s="7" t="s">
        <v>101</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2081</v>
      </c>
      <c r="AT605" s="50" t="s">
        <v>2204</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x14ac:dyDescent="0.25">
      <c r="A606" s="1" t="s">
        <v>1954</v>
      </c>
      <c r="B606" s="6" t="s">
        <v>2233</v>
      </c>
      <c r="C606" s="7" t="s">
        <v>1541</v>
      </c>
      <c r="D606" t="s">
        <v>2210</v>
      </c>
      <c r="E606" s="2">
        <v>2022</v>
      </c>
      <c r="F606" s="2" t="s">
        <v>94</v>
      </c>
      <c r="G606" s="2" t="s">
        <v>562</v>
      </c>
      <c r="H606" s="2" t="s">
        <v>96</v>
      </c>
      <c r="I606" s="2" t="s">
        <v>97</v>
      </c>
      <c r="J606" s="2" t="s">
        <v>2234</v>
      </c>
      <c r="K606" s="91" t="str">
        <f t="shared" si="94"/>
        <v>pdf</v>
      </c>
      <c r="L606" s="2" t="s">
        <v>2212</v>
      </c>
      <c r="M606" s="91" t="str">
        <f t="shared" si="95"/>
        <v>pdf</v>
      </c>
      <c r="N606" s="2" t="s">
        <v>100</v>
      </c>
      <c r="O606" s="39" t="s">
        <v>101</v>
      </c>
      <c r="P606" s="13" t="str">
        <f t="shared" si="114"/>
        <v>Folder</v>
      </c>
      <c r="Q606" s="90">
        <v>1650</v>
      </c>
      <c r="R606" s="90">
        <v>750</v>
      </c>
      <c r="S606" s="90">
        <v>850</v>
      </c>
      <c r="T606" s="2">
        <v>42</v>
      </c>
      <c r="U606" s="2" t="s">
        <v>102</v>
      </c>
      <c r="V606" s="7" t="s">
        <v>101</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2081</v>
      </c>
      <c r="AT606" s="50" t="s">
        <v>2204</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x14ac:dyDescent="0.25">
      <c r="A607" s="1" t="s">
        <v>1954</v>
      </c>
      <c r="B607" s="6" t="s">
        <v>1035</v>
      </c>
      <c r="C607" s="7" t="s">
        <v>1443</v>
      </c>
      <c r="D607" t="s">
        <v>2235</v>
      </c>
      <c r="E607" s="2">
        <v>2022</v>
      </c>
      <c r="F607" s="2" t="s">
        <v>94</v>
      </c>
      <c r="G607" s="2" t="s">
        <v>562</v>
      </c>
      <c r="H607" s="2" t="s">
        <v>96</v>
      </c>
      <c r="I607" s="2" t="s">
        <v>97</v>
      </c>
      <c r="J607" s="2" t="s">
        <v>2236</v>
      </c>
      <c r="K607" s="91" t="str">
        <f t="shared" si="94"/>
        <v>pdf</v>
      </c>
      <c r="L607" s="2" t="s">
        <v>2065</v>
      </c>
      <c r="M607" s="91" t="str">
        <f t="shared" si="95"/>
        <v>pdf</v>
      </c>
      <c r="N607" s="2" t="s">
        <v>100</v>
      </c>
      <c r="O607" s="39" t="s">
        <v>101</v>
      </c>
      <c r="P607" s="13" t="str">
        <f t="shared" si="114"/>
        <v>Folder</v>
      </c>
      <c r="Q607" s="90">
        <v>1650</v>
      </c>
      <c r="R607" s="90">
        <v>750</v>
      </c>
      <c r="S607" s="90">
        <v>850</v>
      </c>
      <c r="T607" s="2">
        <v>42</v>
      </c>
      <c r="U607" s="2" t="s">
        <v>102</v>
      </c>
      <c r="V607" s="7" t="s">
        <v>101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1999</v>
      </c>
      <c r="AT607" s="50" t="s">
        <v>103</v>
      </c>
      <c r="AU607" s="12" t="s">
        <v>103</v>
      </c>
      <c r="AV607" s="12" t="s">
        <v>103</v>
      </c>
      <c r="AW607" s="12" t="s">
        <v>103</v>
      </c>
      <c r="AX607" s="50" t="s">
        <v>147</v>
      </c>
      <c r="AY607" s="88" t="s">
        <v>2237</v>
      </c>
      <c r="AZ607" s="88" t="s">
        <v>783</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x14ac:dyDescent="0.25">
      <c r="A608" s="1" t="s">
        <v>1954</v>
      </c>
      <c r="B608" s="6" t="s">
        <v>1042</v>
      </c>
      <c r="C608" s="7" t="s">
        <v>1443</v>
      </c>
      <c r="D608" t="s">
        <v>2238</v>
      </c>
      <c r="E608" s="2">
        <v>2022</v>
      </c>
      <c r="F608" s="2" t="s">
        <v>94</v>
      </c>
      <c r="G608" s="2" t="s">
        <v>562</v>
      </c>
      <c r="H608" s="2" t="s">
        <v>96</v>
      </c>
      <c r="I608" s="2" t="s">
        <v>97</v>
      </c>
      <c r="J608" s="2" t="s">
        <v>2239</v>
      </c>
      <c r="K608" s="91" t="str">
        <f t="shared" si="94"/>
        <v>pdf</v>
      </c>
      <c r="L608" s="2" t="s">
        <v>2220</v>
      </c>
      <c r="M608" s="91" t="str">
        <f t="shared" si="95"/>
        <v>pdf</v>
      </c>
      <c r="N608" s="2" t="s">
        <v>100</v>
      </c>
      <c r="O608" s="39" t="s">
        <v>101</v>
      </c>
      <c r="P608" s="13" t="str">
        <f t="shared" si="114"/>
        <v>Folder</v>
      </c>
      <c r="Q608" s="90">
        <v>1650</v>
      </c>
      <c r="R608" s="90">
        <v>750</v>
      </c>
      <c r="S608" s="90">
        <v>850</v>
      </c>
      <c r="T608" s="2">
        <v>24</v>
      </c>
      <c r="U608" s="2" t="s">
        <v>102</v>
      </c>
      <c r="V608" s="7" t="s">
        <v>101</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1999</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x14ac:dyDescent="0.25">
      <c r="A609" s="1" t="s">
        <v>1954</v>
      </c>
      <c r="B609" s="6" t="s">
        <v>1047</v>
      </c>
      <c r="C609" s="7" t="s">
        <v>1541</v>
      </c>
      <c r="D609" t="s">
        <v>2210</v>
      </c>
      <c r="E609" s="2">
        <v>2023</v>
      </c>
      <c r="F609" s="2" t="s">
        <v>94</v>
      </c>
      <c r="G609" s="2" t="s">
        <v>562</v>
      </c>
      <c r="H609" s="2" t="s">
        <v>96</v>
      </c>
      <c r="I609" s="2" t="s">
        <v>97</v>
      </c>
      <c r="J609" s="2" t="s">
        <v>2240</v>
      </c>
      <c r="K609" s="91" t="str">
        <f t="shared" si="94"/>
        <v>pdf</v>
      </c>
      <c r="L609" s="2" t="s">
        <v>2212</v>
      </c>
      <c r="M609" s="91" t="str">
        <f t="shared" si="95"/>
        <v>pdf</v>
      </c>
      <c r="N609" s="2" t="s">
        <v>100</v>
      </c>
      <c r="O609" s="39" t="s">
        <v>101</v>
      </c>
      <c r="P609" s="13" t="str">
        <f t="shared" si="114"/>
        <v>Folder</v>
      </c>
      <c r="Q609" s="90">
        <v>1650</v>
      </c>
      <c r="R609" s="90">
        <v>750</v>
      </c>
      <c r="S609" s="90">
        <v>850</v>
      </c>
      <c r="T609" s="2">
        <v>42</v>
      </c>
      <c r="U609" s="2" t="s">
        <v>102</v>
      </c>
      <c r="V609" s="7" t="s">
        <v>101</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2081</v>
      </c>
      <c r="AT609" s="50" t="s">
        <v>2204</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x14ac:dyDescent="0.25">
      <c r="A610" s="1" t="s">
        <v>1954</v>
      </c>
      <c r="B610" s="6" t="s">
        <v>1050</v>
      </c>
      <c r="C610" s="7" t="s">
        <v>1541</v>
      </c>
      <c r="D610" t="s">
        <v>2210</v>
      </c>
      <c r="E610" s="2">
        <v>2025</v>
      </c>
      <c r="F610" s="2" t="s">
        <v>94</v>
      </c>
      <c r="G610" s="2" t="s">
        <v>562</v>
      </c>
      <c r="H610" s="2" t="s">
        <v>96</v>
      </c>
      <c r="I610" s="2" t="s">
        <v>97</v>
      </c>
      <c r="J610" s="2" t="s">
        <v>2241</v>
      </c>
      <c r="K610" s="91" t="str">
        <f t="shared" si="94"/>
        <v>pdf</v>
      </c>
      <c r="L610" s="2" t="s">
        <v>2212</v>
      </c>
      <c r="M610" s="91" t="str">
        <f t="shared" si="95"/>
        <v>pdf</v>
      </c>
      <c r="N610" s="2" t="s">
        <v>100</v>
      </c>
      <c r="O610" s="39" t="s">
        <v>101</v>
      </c>
      <c r="P610" s="13" t="str">
        <f t="shared" si="114"/>
        <v>Folder</v>
      </c>
      <c r="Q610" s="90">
        <v>1650</v>
      </c>
      <c r="R610" s="90">
        <v>750</v>
      </c>
      <c r="S610" s="90">
        <v>850</v>
      </c>
      <c r="T610" s="2">
        <v>42</v>
      </c>
      <c r="U610" s="2" t="s">
        <v>102</v>
      </c>
      <c r="V610" s="7" t="s">
        <v>101</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2242</v>
      </c>
      <c r="AR610" s="50" t="str">
        <f t="shared" si="96"/>
        <v>K19x.124</v>
      </c>
      <c r="AS610" s="50" t="s">
        <v>2081</v>
      </c>
      <c r="AT610" s="50" t="s">
        <v>2204</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x14ac:dyDescent="0.25">
      <c r="A611" s="1" t="s">
        <v>1954</v>
      </c>
      <c r="B611" s="6" t="s">
        <v>1053</v>
      </c>
      <c r="C611" s="7" t="s">
        <v>1541</v>
      </c>
      <c r="D611" t="s">
        <v>2210</v>
      </c>
      <c r="E611" s="2">
        <v>2025</v>
      </c>
      <c r="F611" s="2" t="s">
        <v>94</v>
      </c>
      <c r="G611" s="2" t="s">
        <v>562</v>
      </c>
      <c r="H611" s="2" t="s">
        <v>96</v>
      </c>
      <c r="I611" s="2" t="s">
        <v>97</v>
      </c>
      <c r="J611" s="2" t="s">
        <v>2243</v>
      </c>
      <c r="K611" s="91" t="str">
        <f t="shared" si="94"/>
        <v>pdf</v>
      </c>
      <c r="L611" s="2" t="s">
        <v>2212</v>
      </c>
      <c r="M611" s="91" t="str">
        <f t="shared" si="95"/>
        <v>pdf</v>
      </c>
      <c r="N611" s="2" t="s">
        <v>100</v>
      </c>
      <c r="O611" s="39" t="s">
        <v>101</v>
      </c>
      <c r="P611" s="13" t="str">
        <f t="shared" si="114"/>
        <v>Folder</v>
      </c>
      <c r="Q611" s="90">
        <v>1650</v>
      </c>
      <c r="R611" s="90">
        <v>750</v>
      </c>
      <c r="S611" s="90">
        <v>850</v>
      </c>
      <c r="T611" s="2">
        <v>42</v>
      </c>
      <c r="U611" s="2" t="s">
        <v>102</v>
      </c>
      <c r="V611" s="7" t="s">
        <v>101</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2244</v>
      </c>
      <c r="AR611" s="50" t="str">
        <f t="shared" ref="AR611" si="144">A611&amp;"."&amp;B611</f>
        <v>K19x.125</v>
      </c>
      <c r="AS611" s="50" t="s">
        <v>2081</v>
      </c>
      <c r="AT611" s="50" t="s">
        <v>2204</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x14ac:dyDescent="0.25">
      <c r="A612" s="109" t="s">
        <v>2245</v>
      </c>
      <c r="B612" s="110" t="s">
        <v>91</v>
      </c>
      <c r="C612" s="116" t="s">
        <v>2246</v>
      </c>
      <c r="D612" s="113" t="s">
        <v>2247</v>
      </c>
      <c r="E612" s="114" t="s">
        <v>101</v>
      </c>
      <c r="F612" s="114" t="s">
        <v>632</v>
      </c>
      <c r="G612" s="12" t="s">
        <v>101</v>
      </c>
      <c r="H612" s="12" t="s">
        <v>101</v>
      </c>
      <c r="I612" s="12" t="s">
        <v>101</v>
      </c>
      <c r="J612" s="12" t="s">
        <v>101</v>
      </c>
      <c r="K612" s="106" t="str">
        <f t="shared" si="94"/>
        <v>pdf</v>
      </c>
      <c r="L612" s="12" t="s">
        <v>101</v>
      </c>
      <c r="M612" s="106" t="str">
        <f t="shared" si="95"/>
        <v>pdf</v>
      </c>
      <c r="N612" s="12" t="s">
        <v>100</v>
      </c>
      <c r="O612" s="105" t="s">
        <v>101</v>
      </c>
      <c r="P612" s="107" t="str">
        <f t="shared" si="114"/>
        <v>Folder</v>
      </c>
      <c r="Q612" s="108">
        <v>850</v>
      </c>
      <c r="R612" s="108">
        <v>950</v>
      </c>
      <c r="S612" s="108">
        <v>600</v>
      </c>
      <c r="T612" s="12" t="s">
        <v>101</v>
      </c>
      <c r="U612" s="12" t="s">
        <v>101</v>
      </c>
      <c r="V612" s="50" t="s">
        <v>101</v>
      </c>
      <c r="W612" s="12" t="s">
        <v>101</v>
      </c>
      <c r="X612" s="12" t="s">
        <v>101</v>
      </c>
      <c r="Y612" s="12" t="s">
        <v>101</v>
      </c>
      <c r="Z612" s="12" t="s">
        <v>101</v>
      </c>
      <c r="AA612" s="12" t="s">
        <v>101</v>
      </c>
      <c r="AB612" s="56" t="s">
        <v>101</v>
      </c>
      <c r="AC612" s="50" t="s">
        <v>101</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101</v>
      </c>
      <c r="AU612" s="12" t="s">
        <v>103</v>
      </c>
      <c r="AV612" s="12" t="s">
        <v>103</v>
      </c>
      <c r="AW612" s="12" t="s">
        <v>103</v>
      </c>
      <c r="AX612" s="50" t="s">
        <v>101</v>
      </c>
      <c r="AY612" s="12" t="s">
        <v>101</v>
      </c>
      <c r="AZ612" s="12" t="s">
        <v>101</v>
      </c>
      <c r="BA612" s="12" t="str">
        <f t="shared" ref="BA612:BA619" si="150">F612</f>
        <v>3A</v>
      </c>
      <c r="BB612" s="54" t="s">
        <v>101</v>
      </c>
      <c r="BC612" s="12" t="str">
        <f t="shared" si="141"/>
        <v>-</v>
      </c>
      <c r="BD612" s="12" t="str">
        <f t="shared" si="142"/>
        <v>-</v>
      </c>
      <c r="BE612" s="103" t="str">
        <f>TabelladatiSinottico[[#This Row],[Head]]&amp;"_"&amp;TabelladatiSinottico[[#This Row],[Model]]</f>
        <v>3A_G996</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x14ac:dyDescent="0.25">
      <c r="A613" s="109" t="s">
        <v>2245</v>
      </c>
      <c r="B613" s="110" t="s">
        <v>113</v>
      </c>
      <c r="C613" s="116" t="s">
        <v>2246</v>
      </c>
      <c r="D613" s="113" t="s">
        <v>2248</v>
      </c>
      <c r="E613" s="114" t="s">
        <v>101</v>
      </c>
      <c r="F613" s="114" t="s">
        <v>632</v>
      </c>
      <c r="G613" s="12" t="s">
        <v>101</v>
      </c>
      <c r="H613" s="12" t="s">
        <v>101</v>
      </c>
      <c r="I613" s="12" t="s">
        <v>101</v>
      </c>
      <c r="J613" s="12" t="s">
        <v>101</v>
      </c>
      <c r="K613" s="106" t="str">
        <f t="shared" si="94"/>
        <v>pdf</v>
      </c>
      <c r="L613" s="12" t="s">
        <v>101</v>
      </c>
      <c r="M613" s="106" t="str">
        <f t="shared" si="95"/>
        <v>pdf</v>
      </c>
      <c r="N613" s="12" t="s">
        <v>100</v>
      </c>
      <c r="O613" s="105" t="s">
        <v>101</v>
      </c>
      <c r="P613" s="107" t="str">
        <f t="shared" si="114"/>
        <v>Folder</v>
      </c>
      <c r="Q613" s="108">
        <v>850</v>
      </c>
      <c r="R613" s="108">
        <v>950</v>
      </c>
      <c r="S613" s="108">
        <v>600</v>
      </c>
      <c r="T613" s="12" t="s">
        <v>101</v>
      </c>
      <c r="U613" s="12" t="s">
        <v>101</v>
      </c>
      <c r="V613" s="50" t="s">
        <v>101</v>
      </c>
      <c r="W613" s="12" t="s">
        <v>101</v>
      </c>
      <c r="X613" s="12" t="s">
        <v>101</v>
      </c>
      <c r="Y613" s="12" t="s">
        <v>101</v>
      </c>
      <c r="Z613" s="12" t="s">
        <v>101</v>
      </c>
      <c r="AA613" s="12" t="s">
        <v>101</v>
      </c>
      <c r="AB613" s="56" t="s">
        <v>101</v>
      </c>
      <c r="AC613" s="50" t="s">
        <v>101</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101</v>
      </c>
      <c r="AU613" s="12" t="s">
        <v>103</v>
      </c>
      <c r="AV613" s="12" t="s">
        <v>101</v>
      </c>
      <c r="AW613" s="12" t="s">
        <v>103</v>
      </c>
      <c r="AX613" s="50" t="s">
        <v>101</v>
      </c>
      <c r="AY613" s="12" t="s">
        <v>101</v>
      </c>
      <c r="AZ613" s="12" t="s">
        <v>101</v>
      </c>
      <c r="BA613" s="12" t="str">
        <f t="shared" si="150"/>
        <v>3A</v>
      </c>
      <c r="BB613" s="54" t="s">
        <v>101</v>
      </c>
      <c r="BC613" s="12" t="str">
        <f t="shared" si="141"/>
        <v>-</v>
      </c>
      <c r="BD613" s="12" t="str">
        <f t="shared" si="142"/>
        <v>-</v>
      </c>
      <c r="BE613" s="103" t="str">
        <f>TabelladatiSinottico[[#This Row],[Head]]&amp;"_"&amp;TabelladatiSinottico[[#This Row],[Model]]</f>
        <v>3A_G996</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x14ac:dyDescent="0.25">
      <c r="A614" s="109" t="s">
        <v>2245</v>
      </c>
      <c r="B614" s="110" t="s">
        <v>129</v>
      </c>
      <c r="C614" s="116" t="s">
        <v>2246</v>
      </c>
      <c r="D614" s="113" t="s">
        <v>2249</v>
      </c>
      <c r="E614" s="114" t="s">
        <v>101</v>
      </c>
      <c r="F614" s="114" t="s">
        <v>632</v>
      </c>
      <c r="G614" s="12" t="s">
        <v>101</v>
      </c>
      <c r="H614" s="12" t="s">
        <v>101</v>
      </c>
      <c r="I614" s="12" t="s">
        <v>101</v>
      </c>
      <c r="J614" s="12" t="s">
        <v>101</v>
      </c>
      <c r="K614" s="106" t="str">
        <f t="shared" si="94"/>
        <v>pdf</v>
      </c>
      <c r="L614" s="12" t="s">
        <v>101</v>
      </c>
      <c r="M614" s="106" t="str">
        <f t="shared" si="95"/>
        <v>pdf</v>
      </c>
      <c r="N614" s="12" t="s">
        <v>100</v>
      </c>
      <c r="O614" s="105" t="s">
        <v>101</v>
      </c>
      <c r="P614" s="107" t="str">
        <f t="shared" si="114"/>
        <v>Folder</v>
      </c>
      <c r="Q614" s="108">
        <v>850</v>
      </c>
      <c r="R614" s="108">
        <v>950</v>
      </c>
      <c r="S614" s="108">
        <v>600</v>
      </c>
      <c r="T614" s="12" t="s">
        <v>101</v>
      </c>
      <c r="U614" s="12" t="s">
        <v>101</v>
      </c>
      <c r="V614" s="50" t="s">
        <v>101</v>
      </c>
      <c r="W614" s="12" t="s">
        <v>101</v>
      </c>
      <c r="X614" s="12" t="s">
        <v>101</v>
      </c>
      <c r="Y614" s="12" t="s">
        <v>101</v>
      </c>
      <c r="Z614" s="12" t="s">
        <v>101</v>
      </c>
      <c r="AA614" s="12" t="s">
        <v>101</v>
      </c>
      <c r="AB614" s="56" t="s">
        <v>101</v>
      </c>
      <c r="AC614" s="50" t="s">
        <v>101</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101</v>
      </c>
      <c r="AU614" s="12" t="s">
        <v>103</v>
      </c>
      <c r="AV614" s="12" t="s">
        <v>103</v>
      </c>
      <c r="AW614" s="12" t="s">
        <v>103</v>
      </c>
      <c r="AX614" s="50" t="s">
        <v>101</v>
      </c>
      <c r="AY614" s="12" t="s">
        <v>101</v>
      </c>
      <c r="AZ614" s="12" t="s">
        <v>101</v>
      </c>
      <c r="BA614" s="12" t="str">
        <f t="shared" si="150"/>
        <v>3A</v>
      </c>
      <c r="BB614" s="54" t="s">
        <v>101</v>
      </c>
      <c r="BC614" s="12" t="str">
        <f t="shared" si="141"/>
        <v>-</v>
      </c>
      <c r="BD614" s="12" t="str">
        <f t="shared" si="142"/>
        <v>-</v>
      </c>
      <c r="BE614" s="103" t="str">
        <f>TabelladatiSinottico[[#This Row],[Head]]&amp;"_"&amp;TabelladatiSinottico[[#This Row],[Model]]</f>
        <v>3A_G996</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x14ac:dyDescent="0.25">
      <c r="A615" s="109" t="s">
        <v>2245</v>
      </c>
      <c r="B615" s="110" t="s">
        <v>136</v>
      </c>
      <c r="C615" s="116" t="s">
        <v>2250</v>
      </c>
      <c r="D615" s="113" t="s">
        <v>2251</v>
      </c>
      <c r="E615" s="114" t="s">
        <v>101</v>
      </c>
      <c r="F615" s="114" t="s">
        <v>632</v>
      </c>
      <c r="G615" s="12" t="s">
        <v>101</v>
      </c>
      <c r="H615" s="12" t="s">
        <v>101</v>
      </c>
      <c r="I615" s="12" t="s">
        <v>101</v>
      </c>
      <c r="J615" s="12" t="s">
        <v>101</v>
      </c>
      <c r="K615" s="106" t="str">
        <f t="shared" si="94"/>
        <v>pdf</v>
      </c>
      <c r="L615" s="12" t="s">
        <v>101</v>
      </c>
      <c r="M615" s="106" t="str">
        <f t="shared" si="95"/>
        <v>pdf</v>
      </c>
      <c r="N615" s="12" t="s">
        <v>100</v>
      </c>
      <c r="O615" s="105" t="s">
        <v>101</v>
      </c>
      <c r="P615" s="107" t="str">
        <f t="shared" si="114"/>
        <v>Folder</v>
      </c>
      <c r="Q615" s="108">
        <v>850</v>
      </c>
      <c r="R615" s="108">
        <v>950</v>
      </c>
      <c r="S615" s="108">
        <v>600</v>
      </c>
      <c r="T615" s="12" t="s">
        <v>101</v>
      </c>
      <c r="U615" s="12" t="s">
        <v>101</v>
      </c>
      <c r="V615" s="50" t="s">
        <v>101</v>
      </c>
      <c r="W615" s="12" t="s">
        <v>101</v>
      </c>
      <c r="X615" s="12" t="s">
        <v>101</v>
      </c>
      <c r="Y615" s="12" t="s">
        <v>101</v>
      </c>
      <c r="Z615" s="12" t="s">
        <v>101</v>
      </c>
      <c r="AA615" s="12" t="s">
        <v>101</v>
      </c>
      <c r="AB615" s="56" t="s">
        <v>101</v>
      </c>
      <c r="AC615" s="50" t="s">
        <v>101</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 t="s">
        <v>101</v>
      </c>
      <c r="AZ615" s="12" t="s">
        <v>101</v>
      </c>
      <c r="BA615" s="12" t="str">
        <f t="shared" si="150"/>
        <v>3A</v>
      </c>
      <c r="BB615" s="54" t="s">
        <v>101</v>
      </c>
      <c r="BC615" s="12" t="str">
        <f t="shared" si="141"/>
        <v>-</v>
      </c>
      <c r="BD615" s="12" t="str">
        <f t="shared" si="142"/>
        <v>-</v>
      </c>
      <c r="BE615" s="103" t="str">
        <f>TabelladatiSinottico[[#This Row],[Head]]&amp;"_"&amp;TabelladatiSinottico[[#This Row],[Model]]</f>
        <v>3A_G996</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x14ac:dyDescent="0.25">
      <c r="A616" s="109" t="s">
        <v>2245</v>
      </c>
      <c r="B616" s="110" t="s">
        <v>149</v>
      </c>
      <c r="C616" s="116" t="s">
        <v>2246</v>
      </c>
      <c r="D616" s="113" t="s">
        <v>2252</v>
      </c>
      <c r="E616" s="114" t="s">
        <v>101</v>
      </c>
      <c r="F616" s="114" t="s">
        <v>632</v>
      </c>
      <c r="G616" s="12" t="s">
        <v>101</v>
      </c>
      <c r="H616" s="12" t="s">
        <v>101</v>
      </c>
      <c r="I616" s="12" t="s">
        <v>101</v>
      </c>
      <c r="J616" s="12" t="s">
        <v>101</v>
      </c>
      <c r="K616" s="106" t="str">
        <f t="shared" si="94"/>
        <v>pdf</v>
      </c>
      <c r="L616" s="12" t="s">
        <v>101</v>
      </c>
      <c r="M616" s="106" t="str">
        <f t="shared" si="95"/>
        <v>pdf</v>
      </c>
      <c r="N616" s="12" t="s">
        <v>100</v>
      </c>
      <c r="O616" s="105" t="s">
        <v>101</v>
      </c>
      <c r="P616" s="107" t="str">
        <f t="shared" si="114"/>
        <v>Folder</v>
      </c>
      <c r="Q616" s="108">
        <v>850</v>
      </c>
      <c r="R616" s="108">
        <v>950</v>
      </c>
      <c r="S616" s="108">
        <v>600</v>
      </c>
      <c r="T616" s="12" t="s">
        <v>101</v>
      </c>
      <c r="U616" s="12" t="s">
        <v>101</v>
      </c>
      <c r="V616" s="50" t="s">
        <v>101</v>
      </c>
      <c r="W616" s="12" t="s">
        <v>101</v>
      </c>
      <c r="X616" s="12" t="s">
        <v>101</v>
      </c>
      <c r="Y616" s="12" t="s">
        <v>101</v>
      </c>
      <c r="Z616" s="12" t="s">
        <v>101</v>
      </c>
      <c r="AA616" s="12" t="s">
        <v>101</v>
      </c>
      <c r="AB616" s="56" t="s">
        <v>101</v>
      </c>
      <c r="AC616" s="50" t="s">
        <v>101</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101</v>
      </c>
      <c r="AU616" s="12" t="s">
        <v>103</v>
      </c>
      <c r="AV616" s="12" t="s">
        <v>103</v>
      </c>
      <c r="AW616" s="12" t="s">
        <v>103</v>
      </c>
      <c r="AX616" s="50" t="s">
        <v>101</v>
      </c>
      <c r="AY616" s="12" t="s">
        <v>101</v>
      </c>
      <c r="AZ616" s="12" t="s">
        <v>101</v>
      </c>
      <c r="BA616" s="12" t="str">
        <f t="shared" si="150"/>
        <v>3A</v>
      </c>
      <c r="BB616" s="54" t="s">
        <v>101</v>
      </c>
      <c r="BC616" s="12" t="str">
        <f t="shared" si="141"/>
        <v>-</v>
      </c>
      <c r="BD616" s="12" t="str">
        <f t="shared" si="142"/>
        <v>-</v>
      </c>
      <c r="BE616" s="103" t="str">
        <f>TabelladatiSinottico[[#This Row],[Head]]&amp;"_"&amp;TabelladatiSinottico[[#This Row],[Model]]</f>
        <v>3A_G996</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x14ac:dyDescent="0.25">
      <c r="A617" s="109" t="s">
        <v>2245</v>
      </c>
      <c r="B617" s="110" t="s">
        <v>158</v>
      </c>
      <c r="C617" s="116" t="s">
        <v>2246</v>
      </c>
      <c r="D617" s="113" t="s">
        <v>2253</v>
      </c>
      <c r="E617" s="114" t="s">
        <v>101</v>
      </c>
      <c r="F617" s="114" t="s">
        <v>632</v>
      </c>
      <c r="G617" s="12" t="s">
        <v>101</v>
      </c>
      <c r="H617" s="12" t="s">
        <v>101</v>
      </c>
      <c r="I617" s="12" t="s">
        <v>101</v>
      </c>
      <c r="J617" s="12" t="s">
        <v>101</v>
      </c>
      <c r="K617" s="106" t="str">
        <f t="shared" si="94"/>
        <v>pdf</v>
      </c>
      <c r="L617" s="12" t="s">
        <v>101</v>
      </c>
      <c r="M617" s="106" t="str">
        <f t="shared" si="95"/>
        <v>pdf</v>
      </c>
      <c r="N617" s="12" t="s">
        <v>100</v>
      </c>
      <c r="O617" s="105" t="s">
        <v>101</v>
      </c>
      <c r="P617" s="107" t="str">
        <f t="shared" si="114"/>
        <v>Folder</v>
      </c>
      <c r="Q617" s="108">
        <v>850</v>
      </c>
      <c r="R617" s="108">
        <v>950</v>
      </c>
      <c r="S617" s="108">
        <v>600</v>
      </c>
      <c r="T617" s="12" t="s">
        <v>101</v>
      </c>
      <c r="U617" s="12" t="s">
        <v>101</v>
      </c>
      <c r="V617" s="50" t="s">
        <v>101</v>
      </c>
      <c r="W617" s="12" t="s">
        <v>101</v>
      </c>
      <c r="X617" s="12" t="s">
        <v>101</v>
      </c>
      <c r="Y617" s="12" t="s">
        <v>101</v>
      </c>
      <c r="Z617" s="12" t="s">
        <v>101</v>
      </c>
      <c r="AA617" s="12" t="s">
        <v>101</v>
      </c>
      <c r="AB617" s="56" t="s">
        <v>101</v>
      </c>
      <c r="AC617" s="50" t="s">
        <v>101</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101</v>
      </c>
      <c r="AU617" s="12" t="s">
        <v>103</v>
      </c>
      <c r="AV617" s="12" t="s">
        <v>103</v>
      </c>
      <c r="AW617" s="12" t="s">
        <v>103</v>
      </c>
      <c r="AX617" s="50" t="s">
        <v>101</v>
      </c>
      <c r="AY617" s="12" t="s">
        <v>101</v>
      </c>
      <c r="AZ617" s="12" t="s">
        <v>101</v>
      </c>
      <c r="BA617" s="12" t="str">
        <f t="shared" si="150"/>
        <v>3A</v>
      </c>
      <c r="BB617" s="54" t="s">
        <v>101</v>
      </c>
      <c r="BC617" s="12" t="str">
        <f t="shared" si="141"/>
        <v>-</v>
      </c>
      <c r="BD617" s="12" t="str">
        <f t="shared" si="142"/>
        <v>-</v>
      </c>
      <c r="BE617" s="103" t="str">
        <f>TabelladatiSinottico[[#This Row],[Head]]&amp;"_"&amp;TabelladatiSinottico[[#This Row],[Model]]</f>
        <v>3A_G996</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x14ac:dyDescent="0.25">
      <c r="A618" s="109" t="s">
        <v>2245</v>
      </c>
      <c r="B618" s="110" t="s">
        <v>169</v>
      </c>
      <c r="C618" s="116" t="s">
        <v>2246</v>
      </c>
      <c r="D618" s="113" t="s">
        <v>2254</v>
      </c>
      <c r="E618" s="114" t="s">
        <v>101</v>
      </c>
      <c r="F618" s="114" t="s">
        <v>632</v>
      </c>
      <c r="G618" s="12" t="s">
        <v>101</v>
      </c>
      <c r="H618" s="12" t="s">
        <v>101</v>
      </c>
      <c r="I618" s="12" t="s">
        <v>101</v>
      </c>
      <c r="J618" s="12" t="s">
        <v>101</v>
      </c>
      <c r="K618" s="106" t="str">
        <f t="shared" si="94"/>
        <v>pdf</v>
      </c>
      <c r="L618" s="12" t="s">
        <v>101</v>
      </c>
      <c r="M618" s="106" t="str">
        <f t="shared" si="95"/>
        <v>pdf</v>
      </c>
      <c r="N618" s="12" t="s">
        <v>100</v>
      </c>
      <c r="O618" s="105" t="s">
        <v>101</v>
      </c>
      <c r="P618" s="107" t="str">
        <f t="shared" si="114"/>
        <v>Folder</v>
      </c>
      <c r="Q618" s="108">
        <v>850</v>
      </c>
      <c r="R618" s="108">
        <v>950</v>
      </c>
      <c r="S618" s="108">
        <v>600</v>
      </c>
      <c r="T618" s="12" t="s">
        <v>101</v>
      </c>
      <c r="U618" s="12" t="s">
        <v>101</v>
      </c>
      <c r="V618" s="50" t="s">
        <v>101</v>
      </c>
      <c r="W618" s="12" t="s">
        <v>101</v>
      </c>
      <c r="X618" s="12" t="s">
        <v>101</v>
      </c>
      <c r="Y618" s="12" t="s">
        <v>101</v>
      </c>
      <c r="Z618" s="12" t="s">
        <v>101</v>
      </c>
      <c r="AA618" s="12" t="s">
        <v>101</v>
      </c>
      <c r="AB618" s="56" t="s">
        <v>101</v>
      </c>
      <c r="AC618" s="50" t="s">
        <v>101</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101</v>
      </c>
      <c r="AU618" s="12" t="s">
        <v>103</v>
      </c>
      <c r="AV618" s="12" t="s">
        <v>103</v>
      </c>
      <c r="AW618" s="12" t="s">
        <v>103</v>
      </c>
      <c r="AX618" s="50" t="s">
        <v>101</v>
      </c>
      <c r="AY618" s="12" t="s">
        <v>101</v>
      </c>
      <c r="AZ618" s="12" t="s">
        <v>101</v>
      </c>
      <c r="BA618" s="12" t="str">
        <f t="shared" si="150"/>
        <v>3A</v>
      </c>
      <c r="BB618" s="54" t="s">
        <v>101</v>
      </c>
      <c r="BC618" s="12" t="str">
        <f t="shared" si="141"/>
        <v>-</v>
      </c>
      <c r="BD618" s="12" t="str">
        <f t="shared" si="142"/>
        <v>-</v>
      </c>
      <c r="BE618" s="103" t="str">
        <f>TabelladatiSinottico[[#This Row],[Head]]&amp;"_"&amp;TabelladatiSinottico[[#This Row],[Model]]</f>
        <v>3A_G996</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x14ac:dyDescent="0.25">
      <c r="A619" s="109" t="s">
        <v>2245</v>
      </c>
      <c r="B619" s="110" t="s">
        <v>176</v>
      </c>
      <c r="C619" s="116" t="s">
        <v>2246</v>
      </c>
      <c r="D619" s="113" t="s">
        <v>2255</v>
      </c>
      <c r="E619" s="114" t="s">
        <v>101</v>
      </c>
      <c r="F619" s="114" t="s">
        <v>632</v>
      </c>
      <c r="G619" s="12" t="s">
        <v>101</v>
      </c>
      <c r="H619" s="12" t="s">
        <v>101</v>
      </c>
      <c r="I619" s="12" t="s">
        <v>101</v>
      </c>
      <c r="J619" s="12" t="s">
        <v>101</v>
      </c>
      <c r="K619" s="106" t="str">
        <f t="shared" si="94"/>
        <v>pdf</v>
      </c>
      <c r="L619" s="12" t="s">
        <v>101</v>
      </c>
      <c r="M619" s="106" t="str">
        <f t="shared" si="95"/>
        <v>pdf</v>
      </c>
      <c r="N619" s="12" t="s">
        <v>100</v>
      </c>
      <c r="O619" s="105" t="s">
        <v>101</v>
      </c>
      <c r="P619" s="107" t="str">
        <f t="shared" si="114"/>
        <v>Folder</v>
      </c>
      <c r="Q619" s="108">
        <v>850</v>
      </c>
      <c r="R619" s="108">
        <v>950</v>
      </c>
      <c r="S619" s="108">
        <v>600</v>
      </c>
      <c r="T619" s="12" t="s">
        <v>101</v>
      </c>
      <c r="U619" s="12" t="s">
        <v>101</v>
      </c>
      <c r="V619" s="50" t="s">
        <v>101</v>
      </c>
      <c r="W619" s="12" t="s">
        <v>101</v>
      </c>
      <c r="X619" s="12" t="s">
        <v>101</v>
      </c>
      <c r="Y619" s="12" t="s">
        <v>101</v>
      </c>
      <c r="Z619" s="12" t="s">
        <v>101</v>
      </c>
      <c r="AA619" s="12" t="s">
        <v>101</v>
      </c>
      <c r="AB619" s="56" t="s">
        <v>101</v>
      </c>
      <c r="AC619" s="50" t="s">
        <v>101</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101</v>
      </c>
      <c r="AU619" s="12" t="s">
        <v>103</v>
      </c>
      <c r="AV619" s="12" t="s">
        <v>103</v>
      </c>
      <c r="AW619" s="12" t="s">
        <v>103</v>
      </c>
      <c r="AX619" s="50" t="s">
        <v>101</v>
      </c>
      <c r="AY619" s="12" t="s">
        <v>101</v>
      </c>
      <c r="AZ619" s="12" t="s">
        <v>101</v>
      </c>
      <c r="BA619" s="12" t="str">
        <f t="shared" si="150"/>
        <v>3A</v>
      </c>
      <c r="BB619" s="54" t="s">
        <v>101</v>
      </c>
      <c r="BC619" s="12" t="str">
        <f t="shared" si="141"/>
        <v>-</v>
      </c>
      <c r="BD619" s="12" t="str">
        <f t="shared" si="142"/>
        <v>-</v>
      </c>
      <c r="BE619" s="103" t="str">
        <f>TabelladatiSinottico[[#This Row],[Head]]&amp;"_"&amp;TabelladatiSinottico[[#This Row],[Model]]</f>
        <v>3A_G996</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x14ac:dyDescent="0.25">
      <c r="A620" s="109" t="s">
        <v>2245</v>
      </c>
      <c r="B620" s="110" t="s">
        <v>187</v>
      </c>
      <c r="C620" s="116" t="s">
        <v>2246</v>
      </c>
      <c r="D620" s="113" t="s">
        <v>2256</v>
      </c>
      <c r="E620" s="114" t="s">
        <v>101</v>
      </c>
      <c r="F620" s="114" t="s">
        <v>632</v>
      </c>
      <c r="G620" s="12" t="s">
        <v>101</v>
      </c>
      <c r="H620" s="12" t="s">
        <v>101</v>
      </c>
      <c r="I620" s="12" t="s">
        <v>101</v>
      </c>
      <c r="J620" s="12" t="s">
        <v>101</v>
      </c>
      <c r="K620" s="106" t="str">
        <f t="shared" si="94"/>
        <v>pdf</v>
      </c>
      <c r="L620" s="12" t="s">
        <v>101</v>
      </c>
      <c r="M620" s="106" t="str">
        <f t="shared" si="95"/>
        <v>pdf</v>
      </c>
      <c r="N620" s="12" t="s">
        <v>100</v>
      </c>
      <c r="O620" s="105" t="s">
        <v>101</v>
      </c>
      <c r="P620" s="107" t="str">
        <f t="shared" si="114"/>
        <v>Folder</v>
      </c>
      <c r="Q620" s="108">
        <v>850</v>
      </c>
      <c r="R620" s="108">
        <v>950</v>
      </c>
      <c r="S620" s="108">
        <v>600</v>
      </c>
      <c r="T620" s="12" t="s">
        <v>101</v>
      </c>
      <c r="U620" s="12" t="s">
        <v>101</v>
      </c>
      <c r="V620" s="50" t="s">
        <v>101</v>
      </c>
      <c r="W620" s="12" t="s">
        <v>101</v>
      </c>
      <c r="X620" s="12" t="s">
        <v>101</v>
      </c>
      <c r="Y620" s="12" t="s">
        <v>101</v>
      </c>
      <c r="Z620" s="12" t="s">
        <v>101</v>
      </c>
      <c r="AA620" s="12" t="s">
        <v>101</v>
      </c>
      <c r="AB620" s="56" t="s">
        <v>101</v>
      </c>
      <c r="AC620" s="50" t="s">
        <v>101</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101</v>
      </c>
      <c r="AU620" s="12" t="s">
        <v>103</v>
      </c>
      <c r="AV620" s="12" t="s">
        <v>103</v>
      </c>
      <c r="AW620" s="12" t="s">
        <v>103</v>
      </c>
      <c r="AX620" s="50" t="s">
        <v>101</v>
      </c>
      <c r="AY620" s="12" t="s">
        <v>101</v>
      </c>
      <c r="AZ620" s="12" t="s">
        <v>101</v>
      </c>
      <c r="BA620" s="12" t="str">
        <f t="shared" si="140"/>
        <v>3A</v>
      </c>
      <c r="BB620" s="54" t="s">
        <v>101</v>
      </c>
      <c r="BC620" s="12" t="str">
        <f t="shared" ref="BC620:BC642" si="153">G620</f>
        <v>-</v>
      </c>
      <c r="BD620" s="12" t="str">
        <f t="shared" ref="BD620:BD642" si="154">I620</f>
        <v>-</v>
      </c>
      <c r="BE620" s="103" t="str">
        <f>TabelladatiSinottico[[#This Row],[Head]]&amp;"_"&amp;TabelladatiSinottico[[#This Row],[Model]]</f>
        <v>3A_G996</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7.25" customHeight="1" x14ac:dyDescent="0.25">
      <c r="A621" s="109" t="s">
        <v>2245</v>
      </c>
      <c r="B621" s="110" t="s">
        <v>192</v>
      </c>
      <c r="C621" s="116" t="s">
        <v>2257</v>
      </c>
      <c r="D621" s="113" t="s">
        <v>2258</v>
      </c>
      <c r="E621" s="114" t="s">
        <v>101</v>
      </c>
      <c r="F621" s="114" t="s">
        <v>2257</v>
      </c>
      <c r="G621" s="12" t="s">
        <v>101</v>
      </c>
      <c r="H621" s="12" t="s">
        <v>101</v>
      </c>
      <c r="I621" s="12" t="s">
        <v>101</v>
      </c>
      <c r="J621" s="12" t="s">
        <v>101</v>
      </c>
      <c r="K621" s="106" t="str">
        <f t="shared" si="94"/>
        <v>pdf</v>
      </c>
      <c r="L621" s="12" t="s">
        <v>101</v>
      </c>
      <c r="M621" s="106" t="str">
        <f t="shared" si="95"/>
        <v>pdf</v>
      </c>
      <c r="N621" s="12" t="s">
        <v>100</v>
      </c>
      <c r="O621" s="105" t="s">
        <v>101</v>
      </c>
      <c r="P621" s="107" t="str">
        <f t="shared" si="114"/>
        <v>Folder</v>
      </c>
      <c r="Q621" s="108">
        <v>850</v>
      </c>
      <c r="R621" s="108">
        <v>950</v>
      </c>
      <c r="S621" s="108">
        <v>600</v>
      </c>
      <c r="T621" s="12" t="s">
        <v>101</v>
      </c>
      <c r="U621" s="12" t="s">
        <v>101</v>
      </c>
      <c r="V621" s="50" t="s">
        <v>101</v>
      </c>
      <c r="W621" s="12" t="s">
        <v>101</v>
      </c>
      <c r="X621" s="12" t="s">
        <v>101</v>
      </c>
      <c r="Y621" s="12" t="s">
        <v>101</v>
      </c>
      <c r="Z621" s="12" t="s">
        <v>101</v>
      </c>
      <c r="AA621" s="12" t="s">
        <v>101</v>
      </c>
      <c r="AB621" s="56" t="s">
        <v>101</v>
      </c>
      <c r="AC621" s="50" t="s">
        <v>101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101</v>
      </c>
      <c r="AU621" s="12" t="s">
        <v>103</v>
      </c>
      <c r="AV621" s="12" t="s">
        <v>103</v>
      </c>
      <c r="AW621" s="12" t="s">
        <v>103</v>
      </c>
      <c r="AX621" s="50" t="s">
        <v>101</v>
      </c>
      <c r="AY621" s="12" t="s">
        <v>101</v>
      </c>
      <c r="AZ621" s="12" t="s">
        <v>101</v>
      </c>
      <c r="BA621" s="12" t="str">
        <f t="shared" si="140"/>
        <v>BSH</v>
      </c>
      <c r="BB621" s="54" t="s">
        <v>101</v>
      </c>
      <c r="BC621" s="12" t="str">
        <f t="shared" si="153"/>
        <v>-</v>
      </c>
      <c r="BD621" s="12" t="str">
        <f t="shared" si="154"/>
        <v>-</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x14ac:dyDescent="0.25">
      <c r="A622" s="109" t="s">
        <v>2245</v>
      </c>
      <c r="B622" s="110" t="s">
        <v>202</v>
      </c>
      <c r="C622" s="116" t="s">
        <v>2259</v>
      </c>
      <c r="D622" s="113" t="s">
        <v>1379</v>
      </c>
      <c r="E622" s="114" t="s">
        <v>101</v>
      </c>
      <c r="F622" s="114" t="s">
        <v>632</v>
      </c>
      <c r="G622" s="12" t="s">
        <v>101</v>
      </c>
      <c r="H622" s="12" t="s">
        <v>101</v>
      </c>
      <c r="I622" s="12" t="s">
        <v>101</v>
      </c>
      <c r="J622" s="12" t="s">
        <v>101</v>
      </c>
      <c r="K622" s="106" t="str">
        <f t="shared" si="94"/>
        <v>pdf</v>
      </c>
      <c r="L622" s="12" t="s">
        <v>101</v>
      </c>
      <c r="M622" s="106" t="str">
        <f t="shared" si="95"/>
        <v>pdf</v>
      </c>
      <c r="N622" s="12" t="s">
        <v>100</v>
      </c>
      <c r="O622" s="105" t="s">
        <v>101</v>
      </c>
      <c r="P622" s="107" t="str">
        <f t="shared" si="114"/>
        <v>Folder</v>
      </c>
      <c r="Q622" s="108">
        <v>850</v>
      </c>
      <c r="R622" s="108">
        <v>950</v>
      </c>
      <c r="S622" s="108">
        <v>600</v>
      </c>
      <c r="T622" s="12" t="s">
        <v>101</v>
      </c>
      <c r="U622" s="12" t="s">
        <v>101</v>
      </c>
      <c r="V622" s="50" t="s">
        <v>101</v>
      </c>
      <c r="W622" s="12" t="s">
        <v>101</v>
      </c>
      <c r="X622" s="12" t="s">
        <v>101</v>
      </c>
      <c r="Y622" s="12" t="s">
        <v>101</v>
      </c>
      <c r="Z622" s="12" t="s">
        <v>101</v>
      </c>
      <c r="AA622" s="12" t="s">
        <v>101</v>
      </c>
      <c r="AB622" s="56" t="s">
        <v>101</v>
      </c>
      <c r="AC622" s="50" t="s">
        <v>101</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101</v>
      </c>
      <c r="AU622" s="12" t="s">
        <v>103</v>
      </c>
      <c r="AV622" s="12" t="s">
        <v>103</v>
      </c>
      <c r="AW622" s="12" t="s">
        <v>103</v>
      </c>
      <c r="AX622" s="50" t="s">
        <v>101</v>
      </c>
      <c r="AY622" s="12" t="s">
        <v>101</v>
      </c>
      <c r="AZ622" s="12" t="s">
        <v>101</v>
      </c>
      <c r="BA622" s="12" t="str">
        <f t="shared" si="140"/>
        <v>3A</v>
      </c>
      <c r="BB622" s="54" t="s">
        <v>101</v>
      </c>
      <c r="BC622" s="12" t="str">
        <f t="shared" si="153"/>
        <v>-</v>
      </c>
      <c r="BD622" s="12" t="str">
        <f t="shared" si="154"/>
        <v>-</v>
      </c>
      <c r="BE622" s="103" t="str">
        <f>TabelladatiSinottico[[#This Row],[Head]]&amp;"_"&amp;TabelladatiSinottico[[#This Row],[Model]]</f>
        <v>3A_G996</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x14ac:dyDescent="0.25">
      <c r="A623" s="109" t="s">
        <v>2245</v>
      </c>
      <c r="B623" s="110" t="s">
        <v>213</v>
      </c>
      <c r="C623" s="116" t="s">
        <v>2260</v>
      </c>
      <c r="D623" s="113" t="s">
        <v>1450</v>
      </c>
      <c r="E623" s="114" t="s">
        <v>101</v>
      </c>
      <c r="F623" s="114" t="s">
        <v>632</v>
      </c>
      <c r="G623" s="12" t="s">
        <v>101</v>
      </c>
      <c r="H623" s="12" t="s">
        <v>101</v>
      </c>
      <c r="I623" s="12" t="s">
        <v>101</v>
      </c>
      <c r="J623" s="12" t="s">
        <v>101</v>
      </c>
      <c r="K623" s="106" t="str">
        <f t="shared" si="94"/>
        <v>pdf</v>
      </c>
      <c r="L623" s="12" t="s">
        <v>101</v>
      </c>
      <c r="M623" s="106" t="str">
        <f t="shared" si="95"/>
        <v>pdf</v>
      </c>
      <c r="N623" s="12" t="s">
        <v>100</v>
      </c>
      <c r="O623" s="105" t="s">
        <v>101</v>
      </c>
      <c r="P623" s="107" t="str">
        <f t="shared" si="114"/>
        <v>Folder</v>
      </c>
      <c r="Q623" s="108">
        <v>850</v>
      </c>
      <c r="R623" s="108">
        <v>950</v>
      </c>
      <c r="S623" s="108">
        <v>600</v>
      </c>
      <c r="T623" s="12" t="s">
        <v>101</v>
      </c>
      <c r="U623" s="12" t="s">
        <v>101</v>
      </c>
      <c r="V623" s="50" t="s">
        <v>101</v>
      </c>
      <c r="W623" s="12" t="s">
        <v>101</v>
      </c>
      <c r="X623" s="12" t="s">
        <v>101</v>
      </c>
      <c r="Y623" s="12" t="s">
        <v>101</v>
      </c>
      <c r="Z623" s="12" t="s">
        <v>101</v>
      </c>
      <c r="AA623" s="12" t="s">
        <v>101</v>
      </c>
      <c r="AB623" s="56" t="s">
        <v>101</v>
      </c>
      <c r="AC623" s="50" t="s">
        <v>101</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101</v>
      </c>
      <c r="AU623" s="12" t="s">
        <v>103</v>
      </c>
      <c r="AV623" s="12" t="s">
        <v>103</v>
      </c>
      <c r="AW623" s="12" t="s">
        <v>103</v>
      </c>
      <c r="AX623" s="50" t="s">
        <v>101</v>
      </c>
      <c r="AY623" s="12" t="s">
        <v>101</v>
      </c>
      <c r="AZ623" s="12" t="s">
        <v>101</v>
      </c>
      <c r="BA623" s="12" t="str">
        <f t="shared" si="140"/>
        <v>3A</v>
      </c>
      <c r="BB623" s="54" t="s">
        <v>101</v>
      </c>
      <c r="BC623" s="12" t="str">
        <f t="shared" si="153"/>
        <v>-</v>
      </c>
      <c r="BD623" s="12" t="str">
        <f t="shared" si="154"/>
        <v>-</v>
      </c>
      <c r="BE623" s="103" t="str">
        <f>TabelladatiSinottico[[#This Row],[Head]]&amp;"_"&amp;TabelladatiSinottico[[#This Row],[Model]]</f>
        <v>3A_G996</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x14ac:dyDescent="0.25">
      <c r="A624" s="109" t="s">
        <v>2245</v>
      </c>
      <c r="B624" s="110" t="s">
        <v>218</v>
      </c>
      <c r="C624" s="116" t="s">
        <v>2259</v>
      </c>
      <c r="D624" s="113" t="s">
        <v>2261</v>
      </c>
      <c r="E624" s="114" t="s">
        <v>101</v>
      </c>
      <c r="F624" s="114" t="s">
        <v>632</v>
      </c>
      <c r="G624" s="12" t="s">
        <v>101</v>
      </c>
      <c r="H624" s="12" t="s">
        <v>101</v>
      </c>
      <c r="I624" s="12" t="s">
        <v>101</v>
      </c>
      <c r="J624" s="12" t="s">
        <v>101</v>
      </c>
      <c r="K624" s="106" t="str">
        <f t="shared" si="94"/>
        <v>pdf</v>
      </c>
      <c r="L624" s="12" t="s">
        <v>101</v>
      </c>
      <c r="M624" s="106" t="str">
        <f t="shared" si="95"/>
        <v>pdf</v>
      </c>
      <c r="N624" s="12" t="s">
        <v>100</v>
      </c>
      <c r="O624" s="105" t="s">
        <v>101</v>
      </c>
      <c r="P624" s="107" t="str">
        <f t="shared" si="114"/>
        <v>Folder</v>
      </c>
      <c r="Q624" s="108">
        <v>850</v>
      </c>
      <c r="R624" s="108">
        <v>950</v>
      </c>
      <c r="S624" s="108">
        <v>600</v>
      </c>
      <c r="T624" s="12" t="s">
        <v>101</v>
      </c>
      <c r="U624" s="12" t="s">
        <v>101</v>
      </c>
      <c r="V624" s="50" t="s">
        <v>101</v>
      </c>
      <c r="W624" s="12" t="s">
        <v>101</v>
      </c>
      <c r="X624" s="12" t="s">
        <v>101</v>
      </c>
      <c r="Y624" s="12" t="s">
        <v>101</v>
      </c>
      <c r="Z624" s="12" t="s">
        <v>101</v>
      </c>
      <c r="AA624" s="12" t="s">
        <v>101</v>
      </c>
      <c r="AB624" s="56" t="s">
        <v>101</v>
      </c>
      <c r="AC624" s="50" t="s">
        <v>101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101</v>
      </c>
      <c r="AU624" s="12" t="s">
        <v>103</v>
      </c>
      <c r="AV624" s="12" t="s">
        <v>103</v>
      </c>
      <c r="AW624" s="12" t="s">
        <v>103</v>
      </c>
      <c r="AX624" s="50" t="s">
        <v>101</v>
      </c>
      <c r="AY624" s="12" t="s">
        <v>101</v>
      </c>
      <c r="AZ624" s="12" t="s">
        <v>101</v>
      </c>
      <c r="BA624" s="12" t="str">
        <f t="shared" si="140"/>
        <v>3A</v>
      </c>
      <c r="BB624" s="54" t="s">
        <v>101</v>
      </c>
      <c r="BC624" s="12" t="str">
        <f t="shared" si="153"/>
        <v>-</v>
      </c>
      <c r="BD624" s="12" t="str">
        <f t="shared" si="154"/>
        <v>-</v>
      </c>
      <c r="BE624" s="103" t="str">
        <f>TabelladatiSinottico[[#This Row],[Head]]&amp;"_"&amp;TabelladatiSinottico[[#This Row],[Model]]</f>
        <v>3A_G996</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x14ac:dyDescent="0.25">
      <c r="A625" s="109" t="s">
        <v>2245</v>
      </c>
      <c r="B625" s="110" t="s">
        <v>219</v>
      </c>
      <c r="C625" s="116" t="s">
        <v>2246</v>
      </c>
      <c r="D625" s="113" t="s">
        <v>170</v>
      </c>
      <c r="E625" s="114" t="s">
        <v>101</v>
      </c>
      <c r="F625" s="114" t="s">
        <v>632</v>
      </c>
      <c r="G625" s="12" t="s">
        <v>101</v>
      </c>
      <c r="H625" s="12" t="s">
        <v>101</v>
      </c>
      <c r="I625" s="12" t="s">
        <v>101</v>
      </c>
      <c r="J625" s="12" t="s">
        <v>101</v>
      </c>
      <c r="K625" s="106" t="str">
        <f t="shared" si="94"/>
        <v>pdf</v>
      </c>
      <c r="L625" s="12" t="s">
        <v>101</v>
      </c>
      <c r="M625" s="106" t="str">
        <f t="shared" si="95"/>
        <v>pdf</v>
      </c>
      <c r="N625" s="12" t="s">
        <v>100</v>
      </c>
      <c r="O625" s="105" t="s">
        <v>101</v>
      </c>
      <c r="P625" s="107" t="str">
        <f t="shared" si="114"/>
        <v>Folder</v>
      </c>
      <c r="Q625" s="108">
        <v>850</v>
      </c>
      <c r="R625" s="108">
        <v>950</v>
      </c>
      <c r="S625" s="108">
        <v>600</v>
      </c>
      <c r="T625" s="12" t="s">
        <v>101</v>
      </c>
      <c r="U625" s="12" t="s">
        <v>101</v>
      </c>
      <c r="V625" s="50" t="s">
        <v>101</v>
      </c>
      <c r="W625" s="12" t="s">
        <v>101</v>
      </c>
      <c r="X625" s="12" t="s">
        <v>101</v>
      </c>
      <c r="Y625" s="12" t="s">
        <v>101</v>
      </c>
      <c r="Z625" s="12" t="s">
        <v>101</v>
      </c>
      <c r="AA625" s="12" t="s">
        <v>101</v>
      </c>
      <c r="AB625" s="56" t="s">
        <v>101</v>
      </c>
      <c r="AC625" s="50" t="s">
        <v>101</v>
      </c>
      <c r="AD625" s="47" t="s">
        <v>101</v>
      </c>
      <c r="AE625" s="12" t="s">
        <v>101</v>
      </c>
      <c r="AF625" s="64" t="s">
        <v>101</v>
      </c>
      <c r="AG625" s="54" t="s">
        <v>101</v>
      </c>
      <c r="AH625" s="54" t="s">
        <v>101</v>
      </c>
      <c r="AI625" s="54" t="s">
        <v>101</v>
      </c>
      <c r="AJ625" s="54" t="s">
        <v>101</v>
      </c>
      <c r="AK625" s="56" t="s">
        <v>101</v>
      </c>
      <c r="AL625" s="12" t="s">
        <v>101</v>
      </c>
      <c r="AM625" s="12" t="str">
        <f t="shared" si="101"/>
        <v/>
      </c>
      <c r="AN625" s="14" t="str">
        <f t="shared" si="115"/>
        <v>Folder</v>
      </c>
      <c r="AO625" s="15">
        <v>0</v>
      </c>
      <c r="AQ625" s="54" t="s">
        <v>101</v>
      </c>
      <c r="AR625" s="50" t="str">
        <f t="shared" si="151"/>
        <v>G996.014</v>
      </c>
      <c r="AS625" s="50" t="str">
        <f t="shared" si="152"/>
        <v>G996_RT</v>
      </c>
      <c r="AT625" s="54" t="s">
        <v>101</v>
      </c>
      <c r="AU625" s="12" t="s">
        <v>103</v>
      </c>
      <c r="AV625" s="12" t="s">
        <v>103</v>
      </c>
      <c r="AW625" s="12" t="s">
        <v>103</v>
      </c>
      <c r="AX625" s="50" t="s">
        <v>101</v>
      </c>
      <c r="AY625" s="12" t="s">
        <v>101</v>
      </c>
      <c r="AZ625" s="12" t="s">
        <v>101</v>
      </c>
      <c r="BA625" s="12" t="str">
        <f t="shared" si="140"/>
        <v>3A</v>
      </c>
      <c r="BB625" s="54" t="s">
        <v>101</v>
      </c>
      <c r="BC625" s="12" t="str">
        <f t="shared" si="153"/>
        <v>-</v>
      </c>
      <c r="BD625" s="12" t="str">
        <f t="shared" si="154"/>
        <v>-</v>
      </c>
      <c r="BE625" s="103" t="str">
        <f>TabelladatiSinottico[[#This Row],[Head]]&amp;"_"&amp;TabelladatiSinottico[[#This Row],[Model]]</f>
        <v>3A_G996</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x14ac:dyDescent="0.25">
      <c r="A626" s="109" t="s">
        <v>2245</v>
      </c>
      <c r="B626" s="110" t="s">
        <v>220</v>
      </c>
      <c r="C626" s="116" t="s">
        <v>2246</v>
      </c>
      <c r="D626" s="113" t="s">
        <v>2248</v>
      </c>
      <c r="E626" s="114" t="s">
        <v>101</v>
      </c>
      <c r="F626" s="114" t="s">
        <v>632</v>
      </c>
      <c r="G626" s="12" t="s">
        <v>101</v>
      </c>
      <c r="H626" s="12" t="s">
        <v>101</v>
      </c>
      <c r="I626" s="12" t="s">
        <v>101</v>
      </c>
      <c r="J626" s="12" t="s">
        <v>101</v>
      </c>
      <c r="K626" s="106" t="str">
        <f t="shared" si="94"/>
        <v>pdf</v>
      </c>
      <c r="L626" s="12" t="s">
        <v>101</v>
      </c>
      <c r="M626" s="106" t="str">
        <f t="shared" si="95"/>
        <v>pdf</v>
      </c>
      <c r="N626" s="12" t="s">
        <v>100</v>
      </c>
      <c r="O626" s="105" t="s">
        <v>101</v>
      </c>
      <c r="P626" s="107" t="str">
        <f t="shared" si="114"/>
        <v>Folder</v>
      </c>
      <c r="Q626" s="108">
        <v>850</v>
      </c>
      <c r="R626" s="108">
        <v>950</v>
      </c>
      <c r="S626" s="108">
        <v>600</v>
      </c>
      <c r="T626" s="12" t="s">
        <v>101</v>
      </c>
      <c r="U626" s="12" t="s">
        <v>101</v>
      </c>
      <c r="V626" s="50" t="s">
        <v>101</v>
      </c>
      <c r="W626" s="12" t="s">
        <v>101</v>
      </c>
      <c r="X626" s="12" t="s">
        <v>101</v>
      </c>
      <c r="Y626" s="12" t="s">
        <v>101</v>
      </c>
      <c r="Z626" s="12" t="s">
        <v>101</v>
      </c>
      <c r="AA626" s="12" t="s">
        <v>101</v>
      </c>
      <c r="AB626" s="56" t="s">
        <v>101</v>
      </c>
      <c r="AC626" s="50" t="s">
        <v>101</v>
      </c>
      <c r="AD626" s="47" t="s">
        <v>101</v>
      </c>
      <c r="AE626" s="12" t="s">
        <v>101</v>
      </c>
      <c r="AF626" s="64" t="s">
        <v>101</v>
      </c>
      <c r="AG626" s="54" t="s">
        <v>101</v>
      </c>
      <c r="AH626" s="54" t="s">
        <v>101</v>
      </c>
      <c r="AI626" s="54" t="s">
        <v>101</v>
      </c>
      <c r="AJ626" s="54" t="s">
        <v>101</v>
      </c>
      <c r="AK626" s="56" t="s">
        <v>101</v>
      </c>
      <c r="AL626" s="12" t="s">
        <v>101</v>
      </c>
      <c r="AM626" s="12" t="str">
        <f t="shared" si="101"/>
        <v/>
      </c>
      <c r="AN626" s="14" t="str">
        <f t="shared" si="115"/>
        <v>Folder</v>
      </c>
      <c r="AO626" s="15">
        <v>0</v>
      </c>
      <c r="AQ626" s="54" t="s">
        <v>101</v>
      </c>
      <c r="AR626" s="50" t="str">
        <f t="shared" si="151"/>
        <v>G996.015</v>
      </c>
      <c r="AS626" s="50" t="str">
        <f t="shared" si="152"/>
        <v>G996_RT</v>
      </c>
      <c r="AT626" s="54" t="s">
        <v>101</v>
      </c>
      <c r="AU626" s="12" t="s">
        <v>103</v>
      </c>
      <c r="AV626" s="12" t="s">
        <v>101</v>
      </c>
      <c r="AW626" s="12" t="s">
        <v>103</v>
      </c>
      <c r="AX626" s="50" t="s">
        <v>101</v>
      </c>
      <c r="AY626" s="12" t="s">
        <v>101</v>
      </c>
      <c r="AZ626" s="12" t="s">
        <v>101</v>
      </c>
      <c r="BA626" s="12" t="str">
        <f t="shared" si="140"/>
        <v>3A</v>
      </c>
      <c r="BB626" s="54" t="s">
        <v>101</v>
      </c>
      <c r="BC626" s="12" t="str">
        <f t="shared" si="153"/>
        <v>-</v>
      </c>
      <c r="BD626" s="12" t="str">
        <f t="shared" si="154"/>
        <v>-</v>
      </c>
      <c r="BE626" s="103" t="str">
        <f>TabelladatiSinottico[[#This Row],[Head]]&amp;"_"&amp;TabelladatiSinottico[[#This Row],[Model]]</f>
        <v>3A_G996</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x14ac:dyDescent="0.25">
      <c r="A627" s="109" t="s">
        <v>2245</v>
      </c>
      <c r="B627" s="110" t="s">
        <v>221</v>
      </c>
      <c r="C627" s="116" t="s">
        <v>2246</v>
      </c>
      <c r="D627" s="113" t="s">
        <v>1542</v>
      </c>
      <c r="E627" s="114" t="s">
        <v>101</v>
      </c>
      <c r="F627" s="114" t="s">
        <v>632</v>
      </c>
      <c r="G627" s="12" t="s">
        <v>101</v>
      </c>
      <c r="H627" s="12" t="s">
        <v>101</v>
      </c>
      <c r="I627" s="12" t="s">
        <v>101</v>
      </c>
      <c r="J627" s="12" t="s">
        <v>101</v>
      </c>
      <c r="K627" s="106" t="str">
        <f t="shared" si="94"/>
        <v>pdf</v>
      </c>
      <c r="L627" s="12" t="s">
        <v>101</v>
      </c>
      <c r="M627" s="106" t="str">
        <f t="shared" si="95"/>
        <v>pdf</v>
      </c>
      <c r="N627" s="12" t="s">
        <v>100</v>
      </c>
      <c r="O627" s="105" t="s">
        <v>101</v>
      </c>
      <c r="P627" s="107" t="str">
        <f t="shared" si="114"/>
        <v>Folder</v>
      </c>
      <c r="Q627" s="108">
        <v>850</v>
      </c>
      <c r="R627" s="108">
        <v>950</v>
      </c>
      <c r="S627" s="108">
        <v>600</v>
      </c>
      <c r="T627" s="12" t="s">
        <v>101</v>
      </c>
      <c r="U627" s="12" t="s">
        <v>101</v>
      </c>
      <c r="V627" s="50" t="s">
        <v>101</v>
      </c>
      <c r="W627" s="12" t="s">
        <v>101</v>
      </c>
      <c r="X627" s="12" t="s">
        <v>101</v>
      </c>
      <c r="Y627" s="12" t="s">
        <v>101</v>
      </c>
      <c r="Z627" s="12" t="s">
        <v>101</v>
      </c>
      <c r="AA627" s="12" t="s">
        <v>101</v>
      </c>
      <c r="AB627" s="56" t="s">
        <v>101</v>
      </c>
      <c r="AC627" s="50" t="s">
        <v>101</v>
      </c>
      <c r="AD627" s="47" t="s">
        <v>101</v>
      </c>
      <c r="AE627" s="12" t="s">
        <v>101</v>
      </c>
      <c r="AF627" s="64" t="s">
        <v>101</v>
      </c>
      <c r="AG627" s="54" t="s">
        <v>101</v>
      </c>
      <c r="AH627" s="54" t="s">
        <v>101</v>
      </c>
      <c r="AI627" s="54" t="s">
        <v>101</v>
      </c>
      <c r="AJ627" s="54" t="s">
        <v>101</v>
      </c>
      <c r="AK627" s="56" t="s">
        <v>101</v>
      </c>
      <c r="AL627" s="12" t="s">
        <v>101</v>
      </c>
      <c r="AM627" s="12" t="str">
        <f t="shared" si="101"/>
        <v/>
      </c>
      <c r="AN627" s="14" t="str">
        <f t="shared" si="115"/>
        <v>Folder</v>
      </c>
      <c r="AO627" s="15">
        <v>0</v>
      </c>
      <c r="AQ627" s="54" t="s">
        <v>101</v>
      </c>
      <c r="AR627" s="50" t="str">
        <f t="shared" si="151"/>
        <v>G996.016</v>
      </c>
      <c r="AS627" s="50" t="str">
        <f t="shared" si="152"/>
        <v>G996_RT</v>
      </c>
      <c r="AT627" s="54" t="s">
        <v>101</v>
      </c>
      <c r="AU627" s="12" t="s">
        <v>103</v>
      </c>
      <c r="AV627" s="12" t="s">
        <v>103</v>
      </c>
      <c r="AW627" s="12" t="s">
        <v>103</v>
      </c>
      <c r="AX627" s="50" t="s">
        <v>101</v>
      </c>
      <c r="AY627" s="12" t="s">
        <v>101</v>
      </c>
      <c r="AZ627" s="12" t="s">
        <v>101</v>
      </c>
      <c r="BA627" s="12" t="str">
        <f t="shared" si="140"/>
        <v>3A</v>
      </c>
      <c r="BB627" s="54" t="s">
        <v>101</v>
      </c>
      <c r="BC627" s="12" t="str">
        <f t="shared" si="153"/>
        <v>-</v>
      </c>
      <c r="BD627" s="12" t="str">
        <f t="shared" si="154"/>
        <v>-</v>
      </c>
      <c r="BE627" s="103" t="str">
        <f>TabelladatiSinottico[[#This Row],[Head]]&amp;"_"&amp;TabelladatiSinottico[[#This Row],[Model]]</f>
        <v>3A_G996</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x14ac:dyDescent="0.25">
      <c r="A628" s="109" t="s">
        <v>2245</v>
      </c>
      <c r="B628" s="110" t="s">
        <v>222</v>
      </c>
      <c r="C628" s="116" t="s">
        <v>2246</v>
      </c>
      <c r="D628" s="113" t="s">
        <v>2262</v>
      </c>
      <c r="E628" s="114" t="s">
        <v>101</v>
      </c>
      <c r="F628" s="114" t="s">
        <v>632</v>
      </c>
      <c r="G628" s="12" t="s">
        <v>101</v>
      </c>
      <c r="H628" s="12" t="s">
        <v>101</v>
      </c>
      <c r="I628" s="12" t="s">
        <v>101</v>
      </c>
      <c r="J628" s="12" t="s">
        <v>101</v>
      </c>
      <c r="K628" s="106" t="str">
        <f t="shared" si="94"/>
        <v>pdf</v>
      </c>
      <c r="L628" s="12" t="s">
        <v>101</v>
      </c>
      <c r="M628" s="106" t="str">
        <f t="shared" si="95"/>
        <v>pdf</v>
      </c>
      <c r="N628" s="12" t="s">
        <v>100</v>
      </c>
      <c r="O628" s="105" t="s">
        <v>101</v>
      </c>
      <c r="P628" s="107" t="str">
        <f t="shared" si="114"/>
        <v>Folder</v>
      </c>
      <c r="Q628" s="108">
        <v>850</v>
      </c>
      <c r="R628" s="108">
        <v>950</v>
      </c>
      <c r="S628" s="108">
        <v>600</v>
      </c>
      <c r="T628" s="12" t="s">
        <v>101</v>
      </c>
      <c r="U628" s="12" t="s">
        <v>101</v>
      </c>
      <c r="V628" s="50" t="s">
        <v>101</v>
      </c>
      <c r="W628" s="12" t="s">
        <v>101</v>
      </c>
      <c r="X628" s="12" t="s">
        <v>101</v>
      </c>
      <c r="Y628" s="12" t="s">
        <v>101</v>
      </c>
      <c r="Z628" s="12" t="s">
        <v>101</v>
      </c>
      <c r="AA628" s="12" t="s">
        <v>101</v>
      </c>
      <c r="AB628" s="56" t="s">
        <v>101</v>
      </c>
      <c r="AC628" s="50" t="s">
        <v>101</v>
      </c>
      <c r="AD628" s="47" t="s">
        <v>101</v>
      </c>
      <c r="AE628" s="12" t="s">
        <v>101</v>
      </c>
      <c r="AF628" s="64" t="s">
        <v>101</v>
      </c>
      <c r="AG628" s="54" t="s">
        <v>101</v>
      </c>
      <c r="AH628" s="54" t="s">
        <v>101</v>
      </c>
      <c r="AI628" s="54" t="s">
        <v>101</v>
      </c>
      <c r="AJ628" s="54" t="s">
        <v>101</v>
      </c>
      <c r="AK628" s="56" t="s">
        <v>101</v>
      </c>
      <c r="AL628" s="12" t="s">
        <v>101</v>
      </c>
      <c r="AM628" s="12" t="str">
        <f t="shared" si="101"/>
        <v/>
      </c>
      <c r="AN628" s="14" t="str">
        <f t="shared" si="115"/>
        <v>Folder</v>
      </c>
      <c r="AO628" s="15">
        <v>0</v>
      </c>
      <c r="AQ628" s="54" t="s">
        <v>101</v>
      </c>
      <c r="AR628" s="50" t="str">
        <f t="shared" si="151"/>
        <v>G996.017</v>
      </c>
      <c r="AS628" s="50" t="str">
        <f t="shared" si="152"/>
        <v>G996_RT</v>
      </c>
      <c r="AT628" s="54" t="s">
        <v>101</v>
      </c>
      <c r="AU628" s="12" t="s">
        <v>103</v>
      </c>
      <c r="AV628" s="12" t="s">
        <v>101</v>
      </c>
      <c r="AW628" s="12" t="s">
        <v>103</v>
      </c>
      <c r="AX628" s="50" t="s">
        <v>101</v>
      </c>
      <c r="AY628" s="12" t="s">
        <v>101</v>
      </c>
      <c r="AZ628" s="12" t="s">
        <v>101</v>
      </c>
      <c r="BA628" s="12" t="str">
        <f t="shared" si="140"/>
        <v>3A</v>
      </c>
      <c r="BB628" s="54" t="s">
        <v>101</v>
      </c>
      <c r="BC628" s="12" t="str">
        <f t="shared" si="153"/>
        <v>-</v>
      </c>
      <c r="BD628" s="12" t="str">
        <f t="shared" si="154"/>
        <v>-</v>
      </c>
      <c r="BE628" s="103" t="str">
        <f>TabelladatiSinottico[[#This Row],[Head]]&amp;"_"&amp;TabelladatiSinottico[[#This Row],[Model]]</f>
        <v>3A_G996</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x14ac:dyDescent="0.25">
      <c r="A629" s="109" t="s">
        <v>2245</v>
      </c>
      <c r="B629" s="110" t="s">
        <v>223</v>
      </c>
      <c r="C629" s="116" t="s">
        <v>2259</v>
      </c>
      <c r="D629" s="113" t="s">
        <v>2263</v>
      </c>
      <c r="E629" s="114" t="s">
        <v>101</v>
      </c>
      <c r="F629" s="114" t="s">
        <v>632</v>
      </c>
      <c r="G629" s="12" t="s">
        <v>101</v>
      </c>
      <c r="H629" s="12" t="s">
        <v>101</v>
      </c>
      <c r="I629" s="12" t="s">
        <v>101</v>
      </c>
      <c r="J629" s="12" t="s">
        <v>101</v>
      </c>
      <c r="K629" s="106" t="str">
        <f t="shared" si="94"/>
        <v>pdf</v>
      </c>
      <c r="L629" s="12" t="s">
        <v>101</v>
      </c>
      <c r="M629" s="106" t="str">
        <f t="shared" si="95"/>
        <v>pdf</v>
      </c>
      <c r="N629" s="12" t="s">
        <v>100</v>
      </c>
      <c r="O629" s="105" t="s">
        <v>101</v>
      </c>
      <c r="P629" s="107" t="str">
        <f t="shared" si="114"/>
        <v>Folder</v>
      </c>
      <c r="Q629" s="108">
        <v>850</v>
      </c>
      <c r="R629" s="108">
        <v>950</v>
      </c>
      <c r="S629" s="108">
        <v>600</v>
      </c>
      <c r="T629" s="12" t="s">
        <v>101</v>
      </c>
      <c r="U629" s="12" t="s">
        <v>101</v>
      </c>
      <c r="V629" s="50" t="s">
        <v>101</v>
      </c>
      <c r="W629" s="12" t="s">
        <v>101</v>
      </c>
      <c r="X629" s="12" t="s">
        <v>101</v>
      </c>
      <c r="Y629" s="12" t="s">
        <v>101</v>
      </c>
      <c r="Z629" s="12" t="s">
        <v>101</v>
      </c>
      <c r="AA629" s="12" t="s">
        <v>101</v>
      </c>
      <c r="AB629" s="56" t="s">
        <v>101</v>
      </c>
      <c r="AC629" s="50" t="s">
        <v>101</v>
      </c>
      <c r="AD629" s="47" t="s">
        <v>101</v>
      </c>
      <c r="AE629" s="12" t="s">
        <v>101</v>
      </c>
      <c r="AF629" s="64" t="s">
        <v>101</v>
      </c>
      <c r="AG629" s="54" t="s">
        <v>101</v>
      </c>
      <c r="AH629" s="54" t="s">
        <v>101</v>
      </c>
      <c r="AI629" s="54" t="s">
        <v>101</v>
      </c>
      <c r="AJ629" s="54" t="s">
        <v>101</v>
      </c>
      <c r="AK629" s="56" t="s">
        <v>101</v>
      </c>
      <c r="AL629" s="12" t="s">
        <v>101</v>
      </c>
      <c r="AM629" s="12" t="str">
        <f t="shared" si="101"/>
        <v/>
      </c>
      <c r="AN629" s="14" t="str">
        <f t="shared" si="115"/>
        <v>Folder</v>
      </c>
      <c r="AO629" s="15">
        <v>0</v>
      </c>
      <c r="AQ629" s="54" t="s">
        <v>101</v>
      </c>
      <c r="AR629" s="50" t="str">
        <f t="shared" si="151"/>
        <v>G996.018</v>
      </c>
      <c r="AS629" s="50" t="str">
        <f t="shared" si="152"/>
        <v>G996_V</v>
      </c>
      <c r="AT629" s="54" t="s">
        <v>101</v>
      </c>
      <c r="AU629" s="12" t="s">
        <v>103</v>
      </c>
      <c r="AV629" s="12" t="s">
        <v>103</v>
      </c>
      <c r="AW629" s="12" t="s">
        <v>103</v>
      </c>
      <c r="AX629" s="50" t="s">
        <v>101</v>
      </c>
      <c r="AY629" s="12" t="s">
        <v>101</v>
      </c>
      <c r="AZ629" s="12" t="s">
        <v>101</v>
      </c>
      <c r="BA629" s="12" t="str">
        <f t="shared" si="140"/>
        <v>3A</v>
      </c>
      <c r="BB629" s="54" t="s">
        <v>101</v>
      </c>
      <c r="BC629" s="12" t="str">
        <f t="shared" si="153"/>
        <v>-</v>
      </c>
      <c r="BD629" s="12" t="str">
        <f t="shared" si="154"/>
        <v>-</v>
      </c>
      <c r="BE629" s="103" t="str">
        <f>TabelladatiSinottico[[#This Row],[Head]]&amp;"_"&amp;TabelladatiSinottico[[#This Row],[Model]]</f>
        <v>3A_G996</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x14ac:dyDescent="0.25">
      <c r="A630" s="109" t="s">
        <v>2245</v>
      </c>
      <c r="B630" s="110" t="s">
        <v>224</v>
      </c>
      <c r="C630" s="116" t="s">
        <v>2257</v>
      </c>
      <c r="D630" s="113" t="s">
        <v>981</v>
      </c>
      <c r="E630" s="114" t="s">
        <v>101</v>
      </c>
      <c r="F630" s="114" t="s">
        <v>2257</v>
      </c>
      <c r="G630" s="12" t="s">
        <v>101</v>
      </c>
      <c r="H630" s="12" t="s">
        <v>101</v>
      </c>
      <c r="I630" s="12" t="s">
        <v>101</v>
      </c>
      <c r="J630" s="12" t="s">
        <v>101</v>
      </c>
      <c r="K630" s="106" t="str">
        <f t="shared" si="94"/>
        <v>pdf</v>
      </c>
      <c r="L630" s="12" t="s">
        <v>101</v>
      </c>
      <c r="M630" s="106" t="str">
        <f t="shared" si="95"/>
        <v>pdf</v>
      </c>
      <c r="N630" s="12" t="s">
        <v>100</v>
      </c>
      <c r="O630" s="105" t="s">
        <v>101</v>
      </c>
      <c r="P630" s="107" t="str">
        <f t="shared" si="114"/>
        <v>Folder</v>
      </c>
      <c r="Q630" s="108">
        <v>850</v>
      </c>
      <c r="R630" s="108">
        <v>950</v>
      </c>
      <c r="S630" s="108">
        <v>600</v>
      </c>
      <c r="T630" s="12" t="s">
        <v>101</v>
      </c>
      <c r="U630" s="12" t="s">
        <v>101</v>
      </c>
      <c r="V630" s="50" t="s">
        <v>101</v>
      </c>
      <c r="W630" s="12" t="s">
        <v>101</v>
      </c>
      <c r="X630" s="12" t="s">
        <v>101</v>
      </c>
      <c r="Y630" s="12" t="s">
        <v>101</v>
      </c>
      <c r="Z630" s="12" t="s">
        <v>101</v>
      </c>
      <c r="AA630" s="12" t="s">
        <v>101</v>
      </c>
      <c r="AB630" s="56" t="s">
        <v>101</v>
      </c>
      <c r="AC630" s="50" t="s">
        <v>101</v>
      </c>
      <c r="AD630" s="47" t="s">
        <v>101</v>
      </c>
      <c r="AE630" s="12" t="s">
        <v>101</v>
      </c>
      <c r="AF630" s="64" t="s">
        <v>101</v>
      </c>
      <c r="AG630" s="54" t="s">
        <v>101</v>
      </c>
      <c r="AH630" s="54" t="s">
        <v>101</v>
      </c>
      <c r="AI630" s="54" t="s">
        <v>101</v>
      </c>
      <c r="AJ630" s="54" t="s">
        <v>101</v>
      </c>
      <c r="AK630" s="56" t="s">
        <v>101</v>
      </c>
      <c r="AL630" s="12" t="s">
        <v>101</v>
      </c>
      <c r="AM630" s="12" t="str">
        <f t="shared" si="101"/>
        <v/>
      </c>
      <c r="AN630" s="14" t="str">
        <f t="shared" si="115"/>
        <v>Folder</v>
      </c>
      <c r="AO630" s="15">
        <v>0</v>
      </c>
      <c r="AQ630" s="54" t="s">
        <v>101</v>
      </c>
      <c r="AR630" s="50" t="str">
        <f t="shared" si="151"/>
        <v>G996.019</v>
      </c>
      <c r="AS630" s="50" t="str">
        <f t="shared" si="152"/>
        <v>G996_BSH</v>
      </c>
      <c r="AT630" s="54" t="s">
        <v>101</v>
      </c>
      <c r="AU630" s="12" t="s">
        <v>103</v>
      </c>
      <c r="AV630" s="12" t="s">
        <v>103</v>
      </c>
      <c r="AW630" s="12" t="s">
        <v>103</v>
      </c>
      <c r="AX630" s="50" t="s">
        <v>101</v>
      </c>
      <c r="AY630" s="12" t="s">
        <v>101</v>
      </c>
      <c r="AZ630" s="12" t="s">
        <v>101</v>
      </c>
      <c r="BA630" s="12" t="str">
        <f t="shared" si="140"/>
        <v>BSH</v>
      </c>
      <c r="BB630" s="54" t="s">
        <v>101</v>
      </c>
      <c r="BC630" s="12" t="str">
        <f t="shared" si="153"/>
        <v>-</v>
      </c>
      <c r="BD630" s="12" t="str">
        <f t="shared" si="154"/>
        <v>-</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x14ac:dyDescent="0.25">
      <c r="A631" s="109" t="s">
        <v>2245</v>
      </c>
      <c r="B631" s="110" t="s">
        <v>233</v>
      </c>
      <c r="C631" s="116" t="s">
        <v>2246</v>
      </c>
      <c r="D631" s="113" t="s">
        <v>2264</v>
      </c>
      <c r="E631" s="114" t="s">
        <v>101</v>
      </c>
      <c r="F631" s="114" t="s">
        <v>632</v>
      </c>
      <c r="G631" s="12" t="s">
        <v>101</v>
      </c>
      <c r="H631" s="12" t="s">
        <v>101</v>
      </c>
      <c r="I631" s="12" t="s">
        <v>101</v>
      </c>
      <c r="J631" s="12" t="s">
        <v>101</v>
      </c>
      <c r="K631" s="106" t="str">
        <f t="shared" si="94"/>
        <v>pdf</v>
      </c>
      <c r="L631" s="12" t="s">
        <v>101</v>
      </c>
      <c r="M631" s="106" t="str">
        <f t="shared" si="95"/>
        <v>pdf</v>
      </c>
      <c r="N631" s="12" t="s">
        <v>100</v>
      </c>
      <c r="O631" s="105" t="s">
        <v>101</v>
      </c>
      <c r="P631" s="107" t="str">
        <f t="shared" si="114"/>
        <v>Folder</v>
      </c>
      <c r="Q631" s="108">
        <v>850</v>
      </c>
      <c r="R631" s="108">
        <v>950</v>
      </c>
      <c r="S631" s="108">
        <v>600</v>
      </c>
      <c r="T631" s="12" t="s">
        <v>101</v>
      </c>
      <c r="U631" s="12" t="s">
        <v>101</v>
      </c>
      <c r="V631" s="50" t="s">
        <v>101</v>
      </c>
      <c r="W631" s="12" t="s">
        <v>101</v>
      </c>
      <c r="X631" s="12" t="s">
        <v>101</v>
      </c>
      <c r="Y631" s="12" t="s">
        <v>101</v>
      </c>
      <c r="Z631" s="12" t="s">
        <v>101</v>
      </c>
      <c r="AA631" s="12" t="s">
        <v>101</v>
      </c>
      <c r="AB631" s="56" t="s">
        <v>101</v>
      </c>
      <c r="AC631" s="50" t="s">
        <v>101</v>
      </c>
      <c r="AD631" s="47" t="s">
        <v>101</v>
      </c>
      <c r="AE631" s="12" t="s">
        <v>101</v>
      </c>
      <c r="AF631" s="64" t="s">
        <v>101</v>
      </c>
      <c r="AG631" s="54" t="s">
        <v>101</v>
      </c>
      <c r="AH631" s="54" t="s">
        <v>101</v>
      </c>
      <c r="AI631" s="54" t="s">
        <v>101</v>
      </c>
      <c r="AJ631" s="54" t="s">
        <v>101</v>
      </c>
      <c r="AK631" s="56" t="s">
        <v>101</v>
      </c>
      <c r="AL631" s="12" t="s">
        <v>101</v>
      </c>
      <c r="AM631" s="12" t="str">
        <f t="shared" si="101"/>
        <v/>
      </c>
      <c r="AN631" s="14" t="str">
        <f t="shared" si="115"/>
        <v>Folder</v>
      </c>
      <c r="AO631" s="15">
        <v>0</v>
      </c>
      <c r="AQ631" s="54" t="s">
        <v>101</v>
      </c>
      <c r="AR631" s="50" t="str">
        <f t="shared" si="151"/>
        <v>G996.020</v>
      </c>
      <c r="AS631" s="50" t="str">
        <f t="shared" si="152"/>
        <v>G996_RT</v>
      </c>
      <c r="AT631" s="54" t="s">
        <v>101</v>
      </c>
      <c r="AU631" s="12" t="s">
        <v>103</v>
      </c>
      <c r="AV631" s="12" t="s">
        <v>103</v>
      </c>
      <c r="AW631" s="12" t="s">
        <v>103</v>
      </c>
      <c r="AX631" s="50" t="s">
        <v>101</v>
      </c>
      <c r="AY631" s="12" t="s">
        <v>101</v>
      </c>
      <c r="AZ631" s="12" t="s">
        <v>101</v>
      </c>
      <c r="BA631" s="12" t="str">
        <f t="shared" si="140"/>
        <v>3A</v>
      </c>
      <c r="BB631" s="54" t="s">
        <v>101</v>
      </c>
      <c r="BC631" s="12" t="str">
        <f t="shared" si="153"/>
        <v>-</v>
      </c>
      <c r="BD631" s="12" t="str">
        <f t="shared" si="154"/>
        <v>-</v>
      </c>
      <c r="BE631" s="103" t="str">
        <f>TabelladatiSinottico[[#This Row],[Head]]&amp;"_"&amp;TabelladatiSinottico[[#This Row],[Model]]</f>
        <v>3A_G996</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x14ac:dyDescent="0.25">
      <c r="A632" s="109" t="s">
        <v>2245</v>
      </c>
      <c r="B632" s="110" t="s">
        <v>241</v>
      </c>
      <c r="C632" s="116" t="s">
        <v>2246</v>
      </c>
      <c r="D632" s="113" t="s">
        <v>2265</v>
      </c>
      <c r="E632" s="114" t="s">
        <v>101</v>
      </c>
      <c r="F632" s="114" t="s">
        <v>632</v>
      </c>
      <c r="G632" s="12" t="s">
        <v>101</v>
      </c>
      <c r="H632" s="12" t="s">
        <v>101</v>
      </c>
      <c r="I632" s="12" t="s">
        <v>101</v>
      </c>
      <c r="J632" s="12" t="s">
        <v>101</v>
      </c>
      <c r="K632" s="106" t="str">
        <f t="shared" si="94"/>
        <v>pdf</v>
      </c>
      <c r="L632" s="12" t="s">
        <v>101</v>
      </c>
      <c r="M632" s="106" t="str">
        <f t="shared" si="95"/>
        <v>pdf</v>
      </c>
      <c r="N632" s="12" t="s">
        <v>100</v>
      </c>
      <c r="O632" s="105" t="s">
        <v>101</v>
      </c>
      <c r="P632" s="107" t="str">
        <f t="shared" si="114"/>
        <v>Folder</v>
      </c>
      <c r="Q632" s="108">
        <v>850</v>
      </c>
      <c r="R632" s="108">
        <v>950</v>
      </c>
      <c r="S632" s="108">
        <v>600</v>
      </c>
      <c r="T632" s="12" t="s">
        <v>101</v>
      </c>
      <c r="U632" s="12" t="s">
        <v>101</v>
      </c>
      <c r="V632" s="50" t="s">
        <v>101</v>
      </c>
      <c r="W632" s="12" t="s">
        <v>101</v>
      </c>
      <c r="X632" s="12" t="s">
        <v>101</v>
      </c>
      <c r="Y632" s="12" t="s">
        <v>101</v>
      </c>
      <c r="Z632" s="12" t="s">
        <v>101</v>
      </c>
      <c r="AA632" s="12" t="s">
        <v>101</v>
      </c>
      <c r="AB632" s="56" t="s">
        <v>101</v>
      </c>
      <c r="AC632" s="50" t="s">
        <v>101</v>
      </c>
      <c r="AD632" s="47" t="s">
        <v>101</v>
      </c>
      <c r="AE632" s="12" t="s">
        <v>101</v>
      </c>
      <c r="AF632" s="64" t="s">
        <v>101</v>
      </c>
      <c r="AG632" s="54" t="s">
        <v>101</v>
      </c>
      <c r="AH632" s="54" t="s">
        <v>101</v>
      </c>
      <c r="AI632" s="54" t="s">
        <v>101</v>
      </c>
      <c r="AJ632" s="54" t="s">
        <v>101</v>
      </c>
      <c r="AK632" s="56" t="s">
        <v>101</v>
      </c>
      <c r="AL632" s="12" t="s">
        <v>101</v>
      </c>
      <c r="AM632" s="12" t="str">
        <f t="shared" ref="AM632" si="155">REPT("⭐",AO632)</f>
        <v/>
      </c>
      <c r="AN632" s="14" t="str">
        <f t="shared" si="115"/>
        <v>Folder</v>
      </c>
      <c r="AO632" s="15">
        <v>0</v>
      </c>
      <c r="AQ632" s="54" t="s">
        <v>101</v>
      </c>
      <c r="AR632" s="50" t="str">
        <f t="shared" ref="AR632" si="156">A632&amp;"."&amp;B632</f>
        <v>G996.021</v>
      </c>
      <c r="AS632" s="50" t="str">
        <f t="shared" ref="AS632" si="157">A632&amp;"_"&amp;C632</f>
        <v>G996_RT</v>
      </c>
      <c r="AT632" s="54" t="s">
        <v>101</v>
      </c>
      <c r="AU632" s="12" t="s">
        <v>103</v>
      </c>
      <c r="AV632" s="12" t="s">
        <v>103</v>
      </c>
      <c r="AW632" s="12" t="s">
        <v>103</v>
      </c>
      <c r="AX632" s="50" t="s">
        <v>101</v>
      </c>
      <c r="AY632" s="12" t="s">
        <v>101</v>
      </c>
      <c r="AZ632" s="12" t="s">
        <v>101</v>
      </c>
      <c r="BA632" s="12" t="str">
        <f t="shared" ref="BA632" si="158">F632</f>
        <v>3A</v>
      </c>
      <c r="BB632" s="54" t="s">
        <v>101</v>
      </c>
      <c r="BC632" s="12" t="str">
        <f t="shared" ref="BC632" si="159">G632</f>
        <v>-</v>
      </c>
      <c r="BD632" s="12" t="str">
        <f t="shared" ref="BD632" si="160">I632</f>
        <v>-</v>
      </c>
      <c r="BE632" s="103" t="str">
        <f>TabelladatiSinottico[[#This Row],[Head]]&amp;"_"&amp;TabelladatiSinottico[[#This Row],[Model]]</f>
        <v>3A_G996</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x14ac:dyDescent="0.25">
      <c r="A633" s="109" t="s">
        <v>2245</v>
      </c>
      <c r="B633" s="110" t="s">
        <v>247</v>
      </c>
      <c r="C633" s="116" t="s">
        <v>2246</v>
      </c>
      <c r="D633" s="113" t="s">
        <v>2264</v>
      </c>
      <c r="E633" s="114" t="s">
        <v>101</v>
      </c>
      <c r="F633" s="114" t="s">
        <v>632</v>
      </c>
      <c r="G633" s="12" t="s">
        <v>101</v>
      </c>
      <c r="H633" s="12" t="s">
        <v>101</v>
      </c>
      <c r="I633" s="12" t="s">
        <v>101</v>
      </c>
      <c r="J633" s="12" t="s">
        <v>101</v>
      </c>
      <c r="K633" s="106" t="str">
        <f t="shared" si="94"/>
        <v>pdf</v>
      </c>
      <c r="L633" s="12" t="s">
        <v>101</v>
      </c>
      <c r="M633" s="106" t="str">
        <f t="shared" si="95"/>
        <v>pdf</v>
      </c>
      <c r="N633" s="12" t="s">
        <v>100</v>
      </c>
      <c r="O633" s="105" t="s">
        <v>101</v>
      </c>
      <c r="P633" s="107" t="str">
        <f t="shared" si="114"/>
        <v>Folder</v>
      </c>
      <c r="Q633" s="108">
        <v>850</v>
      </c>
      <c r="R633" s="108">
        <v>950</v>
      </c>
      <c r="S633" s="108">
        <v>600</v>
      </c>
      <c r="T633" s="12" t="s">
        <v>101</v>
      </c>
      <c r="U633" s="12" t="s">
        <v>101</v>
      </c>
      <c r="V633" s="50" t="s">
        <v>101</v>
      </c>
      <c r="W633" s="12" t="s">
        <v>101</v>
      </c>
      <c r="X633" s="12" t="s">
        <v>101</v>
      </c>
      <c r="Y633" s="12" t="s">
        <v>101</v>
      </c>
      <c r="Z633" s="12" t="s">
        <v>101</v>
      </c>
      <c r="AA633" s="12" t="s">
        <v>101</v>
      </c>
      <c r="AB633" s="56" t="s">
        <v>101</v>
      </c>
      <c r="AC633" s="50" t="s">
        <v>101</v>
      </c>
      <c r="AD633" s="47" t="s">
        <v>101</v>
      </c>
      <c r="AE633" s="12" t="s">
        <v>101</v>
      </c>
      <c r="AF633" s="64" t="s">
        <v>101</v>
      </c>
      <c r="AG633" s="54" t="s">
        <v>101</v>
      </c>
      <c r="AH633" s="54" t="s">
        <v>101</v>
      </c>
      <c r="AI633" s="54" t="s">
        <v>101</v>
      </c>
      <c r="AJ633" s="54" t="s">
        <v>101</v>
      </c>
      <c r="AK633" s="56" t="s">
        <v>101</v>
      </c>
      <c r="AL633" s="12" t="s">
        <v>101</v>
      </c>
      <c r="AM633" s="12" t="str">
        <f t="shared" si="101"/>
        <v/>
      </c>
      <c r="AN633" s="14" t="str">
        <f t="shared" si="115"/>
        <v>Folder</v>
      </c>
      <c r="AO633" s="15">
        <v>0</v>
      </c>
      <c r="AQ633" s="54" t="s">
        <v>101</v>
      </c>
      <c r="AR633" s="50" t="str">
        <f t="shared" si="151"/>
        <v>G996.022</v>
      </c>
      <c r="AS633" s="50" t="str">
        <f t="shared" si="152"/>
        <v>G996_RT</v>
      </c>
      <c r="AT633" s="54" t="s">
        <v>101</v>
      </c>
      <c r="AU633" s="12" t="s">
        <v>103</v>
      </c>
      <c r="AV633" s="12" t="s">
        <v>103</v>
      </c>
      <c r="AW633" s="12" t="s">
        <v>103</v>
      </c>
      <c r="AX633" s="50" t="s">
        <v>101</v>
      </c>
      <c r="AY633" s="12" t="s">
        <v>101</v>
      </c>
      <c r="AZ633" s="12" t="s">
        <v>101</v>
      </c>
      <c r="BA633" s="12" t="str">
        <f t="shared" si="140"/>
        <v>3A</v>
      </c>
      <c r="BB633" s="54" t="s">
        <v>101</v>
      </c>
      <c r="BC633" s="12" t="str">
        <f t="shared" si="153"/>
        <v>-</v>
      </c>
      <c r="BD633" s="12" t="str">
        <f t="shared" si="154"/>
        <v>-</v>
      </c>
      <c r="BE633" s="103" t="str">
        <f>TabelladatiSinottico[[#This Row],[Head]]&amp;"_"&amp;TabelladatiSinottico[[#This Row],[Model]]</f>
        <v>3A_G996</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x14ac:dyDescent="0.25">
      <c r="A634" s="109" t="s">
        <v>2245</v>
      </c>
      <c r="B634" s="110" t="s">
        <v>257</v>
      </c>
      <c r="C634" s="116" t="s">
        <v>2246</v>
      </c>
      <c r="D634" s="113" t="s">
        <v>1848</v>
      </c>
      <c r="E634" s="114" t="s">
        <v>101</v>
      </c>
      <c r="F634" s="114" t="s">
        <v>632</v>
      </c>
      <c r="G634" s="12" t="s">
        <v>101</v>
      </c>
      <c r="H634" s="12" t="s">
        <v>101</v>
      </c>
      <c r="I634" s="12" t="s">
        <v>101</v>
      </c>
      <c r="J634" s="12" t="s">
        <v>101</v>
      </c>
      <c r="K634" s="106" t="str">
        <f t="shared" si="94"/>
        <v>pdf</v>
      </c>
      <c r="L634" s="12" t="s">
        <v>101</v>
      </c>
      <c r="M634" s="106" t="str">
        <f t="shared" si="95"/>
        <v>pdf</v>
      </c>
      <c r="N634" s="12" t="s">
        <v>100</v>
      </c>
      <c r="O634" s="105" t="s">
        <v>101</v>
      </c>
      <c r="P634" s="107" t="str">
        <f t="shared" si="114"/>
        <v>Folder</v>
      </c>
      <c r="Q634" s="108">
        <v>850</v>
      </c>
      <c r="R634" s="108">
        <v>950</v>
      </c>
      <c r="S634" s="108">
        <v>600</v>
      </c>
      <c r="T634" s="12" t="s">
        <v>101</v>
      </c>
      <c r="U634" s="12" t="s">
        <v>101</v>
      </c>
      <c r="V634" s="50" t="s">
        <v>101</v>
      </c>
      <c r="W634" s="12" t="s">
        <v>101</v>
      </c>
      <c r="X634" s="12" t="s">
        <v>101</v>
      </c>
      <c r="Y634" s="12" t="s">
        <v>101</v>
      </c>
      <c r="Z634" s="12" t="s">
        <v>101</v>
      </c>
      <c r="AA634" s="12" t="s">
        <v>101</v>
      </c>
      <c r="AB634" s="56" t="s">
        <v>101</v>
      </c>
      <c r="AC634" s="50" t="s">
        <v>101</v>
      </c>
      <c r="AD634" s="47" t="s">
        <v>101</v>
      </c>
      <c r="AE634" s="12" t="s">
        <v>101</v>
      </c>
      <c r="AF634" s="64" t="s">
        <v>101</v>
      </c>
      <c r="AG634" s="54" t="s">
        <v>101</v>
      </c>
      <c r="AH634" s="54" t="s">
        <v>101</v>
      </c>
      <c r="AI634" s="54" t="s">
        <v>101</v>
      </c>
      <c r="AJ634" s="54" t="s">
        <v>101</v>
      </c>
      <c r="AK634" s="56" t="s">
        <v>101</v>
      </c>
      <c r="AL634" s="12" t="s">
        <v>101</v>
      </c>
      <c r="AM634" s="12" t="str">
        <f t="shared" si="101"/>
        <v/>
      </c>
      <c r="AN634" s="14" t="str">
        <f t="shared" si="115"/>
        <v>Folder</v>
      </c>
      <c r="AO634" s="15">
        <v>0</v>
      </c>
      <c r="AQ634" s="54" t="s">
        <v>101</v>
      </c>
      <c r="AR634" s="50" t="str">
        <f t="shared" si="151"/>
        <v>G996.023</v>
      </c>
      <c r="AS634" s="50" t="str">
        <f t="shared" si="152"/>
        <v>G996_RT</v>
      </c>
      <c r="AT634" s="54" t="s">
        <v>101</v>
      </c>
      <c r="AU634" s="12" t="s">
        <v>103</v>
      </c>
      <c r="AV634" s="12" t="s">
        <v>103</v>
      </c>
      <c r="AW634" s="12" t="s">
        <v>103</v>
      </c>
      <c r="AX634" s="50" t="s">
        <v>101</v>
      </c>
      <c r="AY634" s="12" t="s">
        <v>101</v>
      </c>
      <c r="AZ634" s="12" t="s">
        <v>101</v>
      </c>
      <c r="BA634" s="12" t="str">
        <f t="shared" si="140"/>
        <v>3A</v>
      </c>
      <c r="BB634" s="54" t="s">
        <v>101</v>
      </c>
      <c r="BC634" s="12" t="str">
        <f t="shared" si="153"/>
        <v>-</v>
      </c>
      <c r="BD634" s="12" t="str">
        <f t="shared" si="154"/>
        <v>-</v>
      </c>
      <c r="BE634" s="103" t="str">
        <f>TabelladatiSinottico[[#This Row],[Head]]&amp;"_"&amp;TabelladatiSinottico[[#This Row],[Model]]</f>
        <v>3A_G996</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x14ac:dyDescent="0.25">
      <c r="A635" s="109" t="s">
        <v>2245</v>
      </c>
      <c r="B635" s="110" t="s">
        <v>264</v>
      </c>
      <c r="C635" s="116" t="s">
        <v>2246</v>
      </c>
      <c r="D635" s="113" t="s">
        <v>2266</v>
      </c>
      <c r="E635" s="114" t="s">
        <v>101</v>
      </c>
      <c r="F635" s="114" t="s">
        <v>632</v>
      </c>
      <c r="G635" s="12" t="s">
        <v>101</v>
      </c>
      <c r="H635" s="12" t="s">
        <v>101</v>
      </c>
      <c r="I635" s="12" t="s">
        <v>101</v>
      </c>
      <c r="J635" s="12" t="s">
        <v>101</v>
      </c>
      <c r="K635" s="106" t="str">
        <f t="shared" si="94"/>
        <v>pdf</v>
      </c>
      <c r="L635" s="12" t="s">
        <v>101</v>
      </c>
      <c r="M635" s="106" t="str">
        <f t="shared" si="95"/>
        <v>pdf</v>
      </c>
      <c r="N635" s="12" t="s">
        <v>100</v>
      </c>
      <c r="O635" s="105" t="s">
        <v>101</v>
      </c>
      <c r="P635" s="107" t="str">
        <f t="shared" si="114"/>
        <v>Folder</v>
      </c>
      <c r="Q635" s="108">
        <v>850</v>
      </c>
      <c r="R635" s="108">
        <v>950</v>
      </c>
      <c r="S635" s="108">
        <v>600</v>
      </c>
      <c r="T635" s="12" t="s">
        <v>101</v>
      </c>
      <c r="U635" s="12" t="s">
        <v>101</v>
      </c>
      <c r="V635" s="50" t="s">
        <v>101</v>
      </c>
      <c r="W635" s="12" t="s">
        <v>101</v>
      </c>
      <c r="X635" s="12" t="s">
        <v>101</v>
      </c>
      <c r="Y635" s="12" t="s">
        <v>101</v>
      </c>
      <c r="Z635" s="12" t="s">
        <v>101</v>
      </c>
      <c r="AA635" s="12" t="s">
        <v>101</v>
      </c>
      <c r="AB635" s="56" t="s">
        <v>101</v>
      </c>
      <c r="AC635" s="50" t="s">
        <v>101</v>
      </c>
      <c r="AD635" s="47" t="s">
        <v>101</v>
      </c>
      <c r="AE635" s="12" t="s">
        <v>101</v>
      </c>
      <c r="AF635" s="64" t="s">
        <v>101</v>
      </c>
      <c r="AG635" s="54" t="s">
        <v>101</v>
      </c>
      <c r="AH635" s="54" t="s">
        <v>101</v>
      </c>
      <c r="AI635" s="54" t="s">
        <v>101</v>
      </c>
      <c r="AJ635" s="54" t="s">
        <v>101</v>
      </c>
      <c r="AK635" s="56" t="s">
        <v>101</v>
      </c>
      <c r="AL635" s="12" t="s">
        <v>101</v>
      </c>
      <c r="AM635" s="12" t="str">
        <f t="shared" si="101"/>
        <v/>
      </c>
      <c r="AN635" s="14" t="str">
        <f t="shared" si="115"/>
        <v>Folder</v>
      </c>
      <c r="AO635" s="15">
        <v>0</v>
      </c>
      <c r="AQ635" s="54" t="s">
        <v>101</v>
      </c>
      <c r="AR635" s="50" t="str">
        <f t="shared" si="151"/>
        <v>G996.024</v>
      </c>
      <c r="AS635" s="50" t="str">
        <f t="shared" si="152"/>
        <v>G996_RT</v>
      </c>
      <c r="AT635" s="54" t="s">
        <v>101</v>
      </c>
      <c r="AU635" s="12" t="s">
        <v>103</v>
      </c>
      <c r="AV635" s="12" t="s">
        <v>101</v>
      </c>
      <c r="AW635" s="12" t="s">
        <v>103</v>
      </c>
      <c r="AX635" s="50" t="s">
        <v>101</v>
      </c>
      <c r="AY635" s="12" t="s">
        <v>101</v>
      </c>
      <c r="AZ635" s="12" t="s">
        <v>101</v>
      </c>
      <c r="BA635" s="12" t="str">
        <f t="shared" si="140"/>
        <v>3A</v>
      </c>
      <c r="BB635" s="54" t="s">
        <v>101</v>
      </c>
      <c r="BC635" s="12" t="str">
        <f t="shared" si="153"/>
        <v>-</v>
      </c>
      <c r="BD635" s="12" t="str">
        <f t="shared" si="154"/>
        <v>-</v>
      </c>
      <c r="BE635" s="103" t="str">
        <f>TabelladatiSinottico[[#This Row],[Head]]&amp;"_"&amp;TabelladatiSinottico[[#This Row],[Model]]</f>
        <v>3A_G996</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x14ac:dyDescent="0.25">
      <c r="A636" s="109" t="s">
        <v>2245</v>
      </c>
      <c r="B636" s="110" t="s">
        <v>265</v>
      </c>
      <c r="C636" s="116" t="s">
        <v>2246</v>
      </c>
      <c r="D636" s="113" t="s">
        <v>2267</v>
      </c>
      <c r="E636" s="114" t="s">
        <v>101</v>
      </c>
      <c r="F636" s="114" t="s">
        <v>632</v>
      </c>
      <c r="G636" s="12" t="s">
        <v>101</v>
      </c>
      <c r="H636" s="12" t="s">
        <v>101</v>
      </c>
      <c r="I636" s="12" t="s">
        <v>101</v>
      </c>
      <c r="J636" s="12" t="s">
        <v>101</v>
      </c>
      <c r="K636" s="106" t="str">
        <f t="shared" si="94"/>
        <v>pdf</v>
      </c>
      <c r="L636" s="12" t="s">
        <v>101</v>
      </c>
      <c r="M636" s="106" t="str">
        <f t="shared" si="95"/>
        <v>pdf</v>
      </c>
      <c r="N636" s="12" t="s">
        <v>100</v>
      </c>
      <c r="O636" s="105" t="s">
        <v>101</v>
      </c>
      <c r="P636" s="107" t="str">
        <f t="shared" si="114"/>
        <v>Folder</v>
      </c>
      <c r="Q636" s="108">
        <v>850</v>
      </c>
      <c r="R636" s="108">
        <v>950</v>
      </c>
      <c r="S636" s="108">
        <v>600</v>
      </c>
      <c r="T636" s="12" t="s">
        <v>101</v>
      </c>
      <c r="U636" s="12" t="s">
        <v>101</v>
      </c>
      <c r="V636" s="50" t="s">
        <v>101</v>
      </c>
      <c r="W636" s="12" t="s">
        <v>101</v>
      </c>
      <c r="X636" s="12" t="s">
        <v>101</v>
      </c>
      <c r="Y636" s="12" t="s">
        <v>101</v>
      </c>
      <c r="Z636" s="12" t="s">
        <v>101</v>
      </c>
      <c r="AA636" s="12" t="s">
        <v>101</v>
      </c>
      <c r="AB636" s="56" t="s">
        <v>101</v>
      </c>
      <c r="AC636" s="50" t="s">
        <v>101</v>
      </c>
      <c r="AD636" s="47" t="s">
        <v>101</v>
      </c>
      <c r="AE636" s="12" t="s">
        <v>101</v>
      </c>
      <c r="AF636" s="64" t="s">
        <v>101</v>
      </c>
      <c r="AG636" s="54" t="s">
        <v>101</v>
      </c>
      <c r="AH636" s="54" t="s">
        <v>101</v>
      </c>
      <c r="AI636" s="54" t="s">
        <v>101</v>
      </c>
      <c r="AJ636" s="54" t="s">
        <v>101</v>
      </c>
      <c r="AK636" s="56" t="s">
        <v>101</v>
      </c>
      <c r="AL636" s="12" t="s">
        <v>101</v>
      </c>
      <c r="AM636" s="12" t="str">
        <f t="shared" si="101"/>
        <v/>
      </c>
      <c r="AN636" s="14" t="str">
        <f t="shared" si="115"/>
        <v>Folder</v>
      </c>
      <c r="AO636" s="15">
        <v>0</v>
      </c>
      <c r="AQ636" s="54" t="s">
        <v>101</v>
      </c>
      <c r="AR636" s="50" t="str">
        <f t="shared" si="151"/>
        <v>G996.025</v>
      </c>
      <c r="AS636" s="50" t="str">
        <f t="shared" si="152"/>
        <v>G996_RT</v>
      </c>
      <c r="AT636" s="54" t="s">
        <v>101</v>
      </c>
      <c r="AU636" s="12" t="s">
        <v>103</v>
      </c>
      <c r="AV636" s="12" t="s">
        <v>103</v>
      </c>
      <c r="AW636" s="12" t="s">
        <v>103</v>
      </c>
      <c r="AX636" s="50" t="s">
        <v>101</v>
      </c>
      <c r="AY636" s="12" t="s">
        <v>101</v>
      </c>
      <c r="AZ636" s="12" t="s">
        <v>101</v>
      </c>
      <c r="BA636" s="12" t="str">
        <f t="shared" si="140"/>
        <v>3A</v>
      </c>
      <c r="BB636" s="54" t="s">
        <v>101</v>
      </c>
      <c r="BC636" s="12" t="str">
        <f t="shared" si="153"/>
        <v>-</v>
      </c>
      <c r="BD636" s="12" t="str">
        <f t="shared" si="154"/>
        <v>-</v>
      </c>
      <c r="BE636" s="103" t="str">
        <f>TabelladatiSinottico[[#This Row],[Head]]&amp;"_"&amp;TabelladatiSinottico[[#This Row],[Model]]</f>
        <v>3A_G996</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x14ac:dyDescent="0.25">
      <c r="A637" s="109" t="s">
        <v>2245</v>
      </c>
      <c r="B637" s="110" t="s">
        <v>267</v>
      </c>
      <c r="C637" s="116" t="s">
        <v>2246</v>
      </c>
      <c r="D637" s="113" t="s">
        <v>2268</v>
      </c>
      <c r="E637" s="114" t="s">
        <v>101</v>
      </c>
      <c r="F637" s="114" t="s">
        <v>632</v>
      </c>
      <c r="G637" s="12" t="s">
        <v>101</v>
      </c>
      <c r="H637" s="12" t="s">
        <v>101</v>
      </c>
      <c r="I637" s="12" t="s">
        <v>101</v>
      </c>
      <c r="J637" s="12" t="s">
        <v>101</v>
      </c>
      <c r="K637" s="106" t="str">
        <f t="shared" si="94"/>
        <v>pdf</v>
      </c>
      <c r="L637" s="12" t="s">
        <v>101</v>
      </c>
      <c r="M637" s="106" t="str">
        <f t="shared" si="95"/>
        <v>pdf</v>
      </c>
      <c r="N637" s="12" t="s">
        <v>100</v>
      </c>
      <c r="O637" s="105" t="s">
        <v>101</v>
      </c>
      <c r="P637" s="107" t="str">
        <f t="shared" si="114"/>
        <v>Folder</v>
      </c>
      <c r="Q637" s="108">
        <v>850</v>
      </c>
      <c r="R637" s="108">
        <v>950</v>
      </c>
      <c r="S637" s="108">
        <v>600</v>
      </c>
      <c r="T637" s="12" t="s">
        <v>101</v>
      </c>
      <c r="U637" s="12" t="s">
        <v>101</v>
      </c>
      <c r="V637" s="50" t="s">
        <v>101</v>
      </c>
      <c r="W637" s="12" t="s">
        <v>101</v>
      </c>
      <c r="X637" s="12" t="s">
        <v>101</v>
      </c>
      <c r="Y637" s="12" t="s">
        <v>101</v>
      </c>
      <c r="Z637" s="12" t="s">
        <v>101</v>
      </c>
      <c r="AA637" s="12" t="s">
        <v>101</v>
      </c>
      <c r="AB637" s="56" t="s">
        <v>101</v>
      </c>
      <c r="AC637" s="50" t="s">
        <v>101</v>
      </c>
      <c r="AD637" s="47" t="s">
        <v>101</v>
      </c>
      <c r="AE637" s="12" t="s">
        <v>101</v>
      </c>
      <c r="AF637" s="64" t="s">
        <v>101</v>
      </c>
      <c r="AG637" s="54" t="s">
        <v>101</v>
      </c>
      <c r="AH637" s="54" t="s">
        <v>101</v>
      </c>
      <c r="AI637" s="54" t="s">
        <v>101</v>
      </c>
      <c r="AJ637" s="54" t="s">
        <v>101</v>
      </c>
      <c r="AK637" s="56" t="s">
        <v>101</v>
      </c>
      <c r="AL637" s="12" t="s">
        <v>101</v>
      </c>
      <c r="AM637" s="12" t="str">
        <f t="shared" si="101"/>
        <v/>
      </c>
      <c r="AN637" s="14" t="str">
        <f t="shared" si="115"/>
        <v>Folder</v>
      </c>
      <c r="AO637" s="15">
        <v>0</v>
      </c>
      <c r="AQ637" s="54" t="s">
        <v>101</v>
      </c>
      <c r="AR637" s="50" t="str">
        <f t="shared" si="151"/>
        <v>G996.026</v>
      </c>
      <c r="AS637" s="50" t="str">
        <f t="shared" si="152"/>
        <v>G996_RT</v>
      </c>
      <c r="AT637" s="54" t="s">
        <v>101</v>
      </c>
      <c r="AU637" s="12" t="s">
        <v>103</v>
      </c>
      <c r="AV637" s="12" t="s">
        <v>103</v>
      </c>
      <c r="AW637" s="12" t="s">
        <v>103</v>
      </c>
      <c r="AX637" s="50" t="s">
        <v>101</v>
      </c>
      <c r="AY637" s="12" t="s">
        <v>101</v>
      </c>
      <c r="AZ637" s="12" t="s">
        <v>101</v>
      </c>
      <c r="BA637" s="12" t="str">
        <f t="shared" si="140"/>
        <v>3A</v>
      </c>
      <c r="BB637" s="54" t="s">
        <v>101</v>
      </c>
      <c r="BC637" s="12" t="str">
        <f t="shared" si="153"/>
        <v>-</v>
      </c>
      <c r="BD637" s="12" t="str">
        <f t="shared" si="154"/>
        <v>-</v>
      </c>
      <c r="BE637" s="103" t="str">
        <f>TabelladatiSinottico[[#This Row],[Head]]&amp;"_"&amp;TabelladatiSinottico[[#This Row],[Model]]</f>
        <v>3A_G996</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x14ac:dyDescent="0.25">
      <c r="A638" s="109" t="s">
        <v>2245</v>
      </c>
      <c r="B638" s="110" t="s">
        <v>268</v>
      </c>
      <c r="C638" s="116" t="s">
        <v>2250</v>
      </c>
      <c r="D638" s="113" t="s">
        <v>394</v>
      </c>
      <c r="E638" s="114" t="s">
        <v>101</v>
      </c>
      <c r="F638" s="114" t="s">
        <v>632</v>
      </c>
      <c r="G638" s="12" t="s">
        <v>101</v>
      </c>
      <c r="H638" s="12" t="s">
        <v>101</v>
      </c>
      <c r="I638" s="12" t="s">
        <v>101</v>
      </c>
      <c r="J638" s="12" t="s">
        <v>101</v>
      </c>
      <c r="K638" s="106" t="str">
        <f t="shared" si="94"/>
        <v>pdf</v>
      </c>
      <c r="L638" s="12" t="s">
        <v>101</v>
      </c>
      <c r="M638" s="106" t="str">
        <f t="shared" si="95"/>
        <v>pdf</v>
      </c>
      <c r="N638" s="12" t="s">
        <v>100</v>
      </c>
      <c r="O638" s="105" t="s">
        <v>101</v>
      </c>
      <c r="P638" s="107" t="str">
        <f t="shared" si="114"/>
        <v>Folder</v>
      </c>
      <c r="Q638" s="108">
        <v>850</v>
      </c>
      <c r="R638" s="108">
        <v>950</v>
      </c>
      <c r="S638" s="108">
        <v>600</v>
      </c>
      <c r="T638" s="12" t="s">
        <v>101</v>
      </c>
      <c r="U638" s="12" t="s">
        <v>101</v>
      </c>
      <c r="V638" s="50" t="s">
        <v>101</v>
      </c>
      <c r="W638" s="12" t="s">
        <v>101</v>
      </c>
      <c r="X638" s="12" t="s">
        <v>101</v>
      </c>
      <c r="Y638" s="12" t="s">
        <v>101</v>
      </c>
      <c r="Z638" s="12" t="s">
        <v>101</v>
      </c>
      <c r="AA638" s="12" t="s">
        <v>101</v>
      </c>
      <c r="AB638" s="56" t="s">
        <v>101</v>
      </c>
      <c r="AC638" s="50" t="s">
        <v>101</v>
      </c>
      <c r="AD638" s="47" t="s">
        <v>101</v>
      </c>
      <c r="AE638" s="12" t="s">
        <v>101</v>
      </c>
      <c r="AF638" s="64" t="s">
        <v>101</v>
      </c>
      <c r="AG638" s="54" t="s">
        <v>101</v>
      </c>
      <c r="AH638" s="54" t="s">
        <v>101</v>
      </c>
      <c r="AI638" s="54" t="s">
        <v>101</v>
      </c>
      <c r="AJ638" s="54" t="s">
        <v>101</v>
      </c>
      <c r="AK638" s="56" t="s">
        <v>101</v>
      </c>
      <c r="AL638" s="12" t="s">
        <v>101</v>
      </c>
      <c r="AM638" s="12" t="str">
        <f t="shared" si="101"/>
        <v/>
      </c>
      <c r="AN638" s="14" t="str">
        <f t="shared" si="115"/>
        <v>Folder</v>
      </c>
      <c r="AO638" s="15">
        <v>0</v>
      </c>
      <c r="AQ638" s="54" t="s">
        <v>101</v>
      </c>
      <c r="AR638" s="50" t="str">
        <f t="shared" si="151"/>
        <v>G996.027</v>
      </c>
      <c r="AS638" s="50" t="str">
        <f t="shared" si="152"/>
        <v>G996_5A</v>
      </c>
      <c r="AT638" s="54" t="s">
        <v>101</v>
      </c>
      <c r="AU638" s="12" t="s">
        <v>103</v>
      </c>
      <c r="AV638" s="12" t="s">
        <v>103</v>
      </c>
      <c r="AW638" s="12" t="s">
        <v>103</v>
      </c>
      <c r="AX638" s="50" t="s">
        <v>101</v>
      </c>
      <c r="AY638" s="12" t="s">
        <v>101</v>
      </c>
      <c r="AZ638" s="12" t="s">
        <v>101</v>
      </c>
      <c r="BA638" s="12" t="str">
        <f t="shared" si="140"/>
        <v>3A</v>
      </c>
      <c r="BB638" s="54" t="s">
        <v>101</v>
      </c>
      <c r="BC638" s="12" t="str">
        <f t="shared" si="153"/>
        <v>-</v>
      </c>
      <c r="BD638" s="12" t="str">
        <f t="shared" si="154"/>
        <v>-</v>
      </c>
      <c r="BE638" s="103" t="str">
        <f>TabelladatiSinottico[[#This Row],[Head]]&amp;"_"&amp;TabelladatiSinottico[[#This Row],[Model]]</f>
        <v>3A_G996</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x14ac:dyDescent="0.25">
      <c r="A639" s="109" t="s">
        <v>2245</v>
      </c>
      <c r="B639" s="110" t="s">
        <v>269</v>
      </c>
      <c r="C639" s="116" t="s">
        <v>2246</v>
      </c>
      <c r="D639" s="113" t="s">
        <v>1664</v>
      </c>
      <c r="E639" s="114" t="s">
        <v>101</v>
      </c>
      <c r="F639" s="114" t="s">
        <v>632</v>
      </c>
      <c r="G639" s="12" t="s">
        <v>101</v>
      </c>
      <c r="H639" s="12" t="s">
        <v>101</v>
      </c>
      <c r="I639" s="12" t="s">
        <v>101</v>
      </c>
      <c r="J639" s="12" t="s">
        <v>101</v>
      </c>
      <c r="K639" s="106" t="str">
        <f t="shared" si="94"/>
        <v>pdf</v>
      </c>
      <c r="L639" s="12" t="s">
        <v>101</v>
      </c>
      <c r="M639" s="106" t="str">
        <f t="shared" si="95"/>
        <v>pdf</v>
      </c>
      <c r="N639" s="12" t="s">
        <v>100</v>
      </c>
      <c r="O639" s="105" t="s">
        <v>101</v>
      </c>
      <c r="P639" s="107" t="str">
        <f t="shared" si="114"/>
        <v>Folder</v>
      </c>
      <c r="Q639" s="108">
        <v>850</v>
      </c>
      <c r="R639" s="108">
        <v>950</v>
      </c>
      <c r="S639" s="108">
        <v>600</v>
      </c>
      <c r="T639" s="12" t="s">
        <v>101</v>
      </c>
      <c r="U639" s="12" t="s">
        <v>101</v>
      </c>
      <c r="V639" s="50" t="s">
        <v>101</v>
      </c>
      <c r="W639" s="12" t="s">
        <v>101</v>
      </c>
      <c r="X639" s="12" t="s">
        <v>101</v>
      </c>
      <c r="Y639" s="12" t="s">
        <v>101</v>
      </c>
      <c r="Z639" s="12" t="s">
        <v>101</v>
      </c>
      <c r="AA639" s="12" t="s">
        <v>101</v>
      </c>
      <c r="AB639" s="56" t="s">
        <v>101</v>
      </c>
      <c r="AC639" s="50" t="s">
        <v>101</v>
      </c>
      <c r="AD639" s="47" t="s">
        <v>101</v>
      </c>
      <c r="AE639" s="12" t="s">
        <v>101</v>
      </c>
      <c r="AF639" s="64" t="s">
        <v>101</v>
      </c>
      <c r="AG639" s="54" t="s">
        <v>101</v>
      </c>
      <c r="AH639" s="54" t="s">
        <v>101</v>
      </c>
      <c r="AI639" s="54" t="s">
        <v>101</v>
      </c>
      <c r="AJ639" s="54" t="s">
        <v>101</v>
      </c>
      <c r="AK639" s="56" t="s">
        <v>101</v>
      </c>
      <c r="AL639" s="12" t="s">
        <v>101</v>
      </c>
      <c r="AM639" s="12" t="str">
        <f t="shared" si="101"/>
        <v/>
      </c>
      <c r="AN639" s="14" t="str">
        <f t="shared" si="115"/>
        <v>Folder</v>
      </c>
      <c r="AO639" s="15">
        <v>0</v>
      </c>
      <c r="AQ639" s="54" t="s">
        <v>101</v>
      </c>
      <c r="AR639" s="50" t="str">
        <f t="shared" si="151"/>
        <v>G996.028</v>
      </c>
      <c r="AS639" s="50" t="str">
        <f t="shared" si="152"/>
        <v>G996_RT</v>
      </c>
      <c r="AT639" s="54" t="s">
        <v>101</v>
      </c>
      <c r="AU639" s="12" t="s">
        <v>103</v>
      </c>
      <c r="AV639" s="12" t="s">
        <v>103</v>
      </c>
      <c r="AW639" s="12" t="s">
        <v>103</v>
      </c>
      <c r="AX639" s="50" t="s">
        <v>101</v>
      </c>
      <c r="AY639" s="12" t="s">
        <v>101</v>
      </c>
      <c r="AZ639" s="12" t="s">
        <v>101</v>
      </c>
      <c r="BA639" s="12" t="str">
        <f t="shared" si="140"/>
        <v>3A</v>
      </c>
      <c r="BB639" s="54" t="s">
        <v>101</v>
      </c>
      <c r="BC639" s="12" t="str">
        <f t="shared" si="153"/>
        <v>-</v>
      </c>
      <c r="BD639" s="12" t="str">
        <f t="shared" si="154"/>
        <v>-</v>
      </c>
      <c r="BE639" s="103" t="str">
        <f>TabelladatiSinottico[[#This Row],[Head]]&amp;"_"&amp;TabelladatiSinottico[[#This Row],[Model]]</f>
        <v>3A_G996</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x14ac:dyDescent="0.25">
      <c r="A640" s="109" t="s">
        <v>2245</v>
      </c>
      <c r="B640" s="110" t="s">
        <v>270</v>
      </c>
      <c r="C640" s="116" t="s">
        <v>2257</v>
      </c>
      <c r="D640" s="113" t="s">
        <v>2269</v>
      </c>
      <c r="E640" s="114" t="s">
        <v>101</v>
      </c>
      <c r="F640" s="114" t="s">
        <v>2257</v>
      </c>
      <c r="G640" s="12" t="s">
        <v>101</v>
      </c>
      <c r="H640" s="12" t="s">
        <v>101</v>
      </c>
      <c r="I640" s="12" t="s">
        <v>101</v>
      </c>
      <c r="J640" s="12" t="s">
        <v>101</v>
      </c>
      <c r="K640" s="106" t="str">
        <f t="shared" si="94"/>
        <v>pdf</v>
      </c>
      <c r="L640" s="12" t="s">
        <v>101</v>
      </c>
      <c r="M640" s="106" t="str">
        <f t="shared" si="95"/>
        <v>pdf</v>
      </c>
      <c r="N640" s="12" t="s">
        <v>100</v>
      </c>
      <c r="O640" s="105" t="s">
        <v>101</v>
      </c>
      <c r="P640" s="107" t="str">
        <f t="shared" si="114"/>
        <v>Folder</v>
      </c>
      <c r="Q640" s="108">
        <v>850</v>
      </c>
      <c r="R640" s="108">
        <v>950</v>
      </c>
      <c r="S640" s="108">
        <v>600</v>
      </c>
      <c r="T640" s="12" t="s">
        <v>101</v>
      </c>
      <c r="U640" s="12" t="s">
        <v>101</v>
      </c>
      <c r="V640" s="50" t="s">
        <v>101</v>
      </c>
      <c r="W640" s="12" t="s">
        <v>101</v>
      </c>
      <c r="X640" s="12" t="s">
        <v>101</v>
      </c>
      <c r="Y640" s="12" t="s">
        <v>101</v>
      </c>
      <c r="Z640" s="12" t="s">
        <v>101</v>
      </c>
      <c r="AA640" s="12" t="s">
        <v>101</v>
      </c>
      <c r="AB640" s="56" t="s">
        <v>101</v>
      </c>
      <c r="AC640" s="50" t="s">
        <v>101</v>
      </c>
      <c r="AD640" s="47" t="s">
        <v>101</v>
      </c>
      <c r="AE640" s="12" t="s">
        <v>101</v>
      </c>
      <c r="AF640" s="64" t="s">
        <v>101</v>
      </c>
      <c r="AG640" s="54" t="s">
        <v>101</v>
      </c>
      <c r="AH640" s="54" t="s">
        <v>101</v>
      </c>
      <c r="AI640" s="54" t="s">
        <v>101</v>
      </c>
      <c r="AJ640" s="54" t="s">
        <v>101</v>
      </c>
      <c r="AK640" s="56" t="s">
        <v>101</v>
      </c>
      <c r="AL640" s="12" t="s">
        <v>101</v>
      </c>
      <c r="AM640" s="12" t="str">
        <f t="shared" si="101"/>
        <v/>
      </c>
      <c r="AN640" s="14" t="str">
        <f t="shared" si="115"/>
        <v>Folder</v>
      </c>
      <c r="AO640" s="15">
        <v>0</v>
      </c>
      <c r="AQ640" s="54" t="s">
        <v>101</v>
      </c>
      <c r="AR640" s="50" t="str">
        <f t="shared" si="151"/>
        <v>G996.029</v>
      </c>
      <c r="AS640" s="50" t="str">
        <f t="shared" si="152"/>
        <v>G996_BSH</v>
      </c>
      <c r="AT640" s="54" t="s">
        <v>101</v>
      </c>
      <c r="AU640" s="12" t="s">
        <v>103</v>
      </c>
      <c r="AV640" s="12" t="s">
        <v>103</v>
      </c>
      <c r="AW640" s="12" t="s">
        <v>103</v>
      </c>
      <c r="AX640" s="50" t="s">
        <v>101</v>
      </c>
      <c r="AY640" s="12" t="s">
        <v>101</v>
      </c>
      <c r="AZ640" s="12" t="s">
        <v>101</v>
      </c>
      <c r="BA640" s="12" t="str">
        <f t="shared" si="140"/>
        <v>BSH</v>
      </c>
      <c r="BB640" s="54" t="s">
        <v>101</v>
      </c>
      <c r="BC640" s="12" t="str">
        <f t="shared" si="153"/>
        <v>-</v>
      </c>
      <c r="BD640" s="12" t="str">
        <f t="shared" si="154"/>
        <v>-</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x14ac:dyDescent="0.25">
      <c r="A641" s="117" t="s">
        <v>2245</v>
      </c>
      <c r="B641" s="118">
        <v>30</v>
      </c>
      <c r="C641" s="7" t="s">
        <v>2246</v>
      </c>
      <c r="D641" s="115" t="s">
        <v>2270</v>
      </c>
      <c r="E641" s="119" t="s">
        <v>101</v>
      </c>
      <c r="F641" s="2" t="s">
        <v>632</v>
      </c>
      <c r="G641" s="120" t="s">
        <v>101</v>
      </c>
      <c r="H641" s="120" t="s">
        <v>101</v>
      </c>
      <c r="I641" s="120" t="s">
        <v>101</v>
      </c>
      <c r="J641" s="2" t="s">
        <v>2271</v>
      </c>
      <c r="K641" s="91" t="s">
        <v>2272</v>
      </c>
      <c r="L641" s="2" t="s">
        <v>2273</v>
      </c>
      <c r="M641" s="91" t="s">
        <v>2272</v>
      </c>
      <c r="N641" s="120" t="s">
        <v>100</v>
      </c>
      <c r="O641" s="121" t="s">
        <v>101</v>
      </c>
      <c r="P641" s="107" t="s">
        <v>2274</v>
      </c>
      <c r="Q641" s="122">
        <v>850</v>
      </c>
      <c r="R641" s="122">
        <v>950</v>
      </c>
      <c r="S641" s="122">
        <v>600</v>
      </c>
      <c r="T641" s="120">
        <v>42</v>
      </c>
      <c r="U641" s="120" t="s">
        <v>102</v>
      </c>
      <c r="V641" s="123" t="s">
        <v>101</v>
      </c>
      <c r="W641" s="120" t="s">
        <v>101</v>
      </c>
      <c r="X641" s="120" t="s">
        <v>103</v>
      </c>
      <c r="Y641" s="120" t="s">
        <v>103</v>
      </c>
      <c r="Z641" s="120" t="s">
        <v>103</v>
      </c>
      <c r="AA641" s="120" t="s">
        <v>103</v>
      </c>
      <c r="AB641" s="124" t="s">
        <v>103</v>
      </c>
      <c r="AC641" s="123" t="s">
        <v>140</v>
      </c>
      <c r="AD641" s="128" t="s">
        <v>101</v>
      </c>
      <c r="AE641" s="120" t="s">
        <v>101</v>
      </c>
      <c r="AF641" s="129" t="s">
        <v>101</v>
      </c>
      <c r="AG641" s="125" t="s">
        <v>101</v>
      </c>
      <c r="AH641" s="125" t="s">
        <v>101</v>
      </c>
      <c r="AI641" s="125" t="s">
        <v>101</v>
      </c>
      <c r="AJ641" s="125" t="s">
        <v>101</v>
      </c>
      <c r="AK641" s="124" t="s">
        <v>101</v>
      </c>
      <c r="AL641" s="120" t="s">
        <v>101</v>
      </c>
      <c r="AM641" s="120" t="s">
        <v>167</v>
      </c>
      <c r="AN641" s="91" t="s">
        <v>2274</v>
      </c>
      <c r="AO641" s="126" t="s">
        <v>167</v>
      </c>
      <c r="AP641" s="127"/>
      <c r="AQ641" s="125"/>
      <c r="AR641" s="50" t="str">
        <f t="shared" si="151"/>
        <v>G996.30</v>
      </c>
      <c r="AS641" s="50" t="str">
        <f t="shared" si="152"/>
        <v>G996_RT</v>
      </c>
      <c r="AT641" s="54" t="s">
        <v>101</v>
      </c>
      <c r="AU641" s="12" t="s">
        <v>103</v>
      </c>
      <c r="AV641" s="12" t="s">
        <v>102</v>
      </c>
      <c r="AW641" s="12" t="s">
        <v>2271</v>
      </c>
      <c r="AX641" s="50" t="s">
        <v>101</v>
      </c>
      <c r="AY641" s="12" t="s">
        <v>101</v>
      </c>
      <c r="AZ641" s="12" t="s">
        <v>101</v>
      </c>
      <c r="BA641" s="12" t="str">
        <f t="shared" si="140"/>
        <v>3A</v>
      </c>
      <c r="BB641" s="54" t="s">
        <v>101</v>
      </c>
      <c r="BC641" s="12" t="str">
        <f t="shared" si="153"/>
        <v>-</v>
      </c>
      <c r="BD641" s="12" t="str">
        <f t="shared" si="154"/>
        <v>-</v>
      </c>
      <c r="BE641" s="103" t="str">
        <f>TabelladatiSinottico[[#This Row],[Head]]&amp;"_"&amp;TabelladatiSinottico[[#This Row],[Model]]</f>
        <v>3A_G996</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x14ac:dyDescent="0.25">
      <c r="A642" s="117" t="s">
        <v>2245</v>
      </c>
      <c r="B642" s="118">
        <v>31</v>
      </c>
      <c r="C642" s="7" t="s">
        <v>2246</v>
      </c>
      <c r="D642" t="s">
        <v>1083</v>
      </c>
      <c r="E642" s="119" t="s">
        <v>101</v>
      </c>
      <c r="F642" s="2" t="s">
        <v>632</v>
      </c>
      <c r="G642" s="120" t="s">
        <v>101</v>
      </c>
      <c r="H642" s="120" t="s">
        <v>101</v>
      </c>
      <c r="I642" s="120" t="s">
        <v>101</v>
      </c>
      <c r="J642" s="2" t="s">
        <v>2275</v>
      </c>
      <c r="K642" s="91" t="s">
        <v>2272</v>
      </c>
      <c r="L642" s="2" t="s">
        <v>2273</v>
      </c>
      <c r="M642" s="91" t="s">
        <v>2272</v>
      </c>
      <c r="N642" s="120" t="s">
        <v>100</v>
      </c>
      <c r="O642" s="121" t="s">
        <v>101</v>
      </c>
      <c r="P642" s="107" t="s">
        <v>2274</v>
      </c>
      <c r="Q642" s="122">
        <v>850</v>
      </c>
      <c r="R642" s="122">
        <v>950</v>
      </c>
      <c r="S642" s="122">
        <v>600</v>
      </c>
      <c r="T642" s="120">
        <v>24</v>
      </c>
      <c r="U642" s="120" t="s">
        <v>102</v>
      </c>
      <c r="V642" s="123" t="s">
        <v>101</v>
      </c>
      <c r="W642" s="120" t="s">
        <v>101</v>
      </c>
      <c r="X642" s="120" t="s">
        <v>103</v>
      </c>
      <c r="Y642" s="120" t="s">
        <v>103</v>
      </c>
      <c r="Z642" s="120" t="s">
        <v>103</v>
      </c>
      <c r="AA642" s="120" t="s">
        <v>103</v>
      </c>
      <c r="AB642" s="124" t="s">
        <v>103</v>
      </c>
      <c r="AC642" s="123" t="s">
        <v>133</v>
      </c>
      <c r="AD642" s="128" t="s">
        <v>101</v>
      </c>
      <c r="AE642" s="120" t="s">
        <v>101</v>
      </c>
      <c r="AF642" s="129" t="s">
        <v>101</v>
      </c>
      <c r="AG642" s="125" t="s">
        <v>101</v>
      </c>
      <c r="AH642" s="125" t="s">
        <v>101</v>
      </c>
      <c r="AI642" s="125" t="s">
        <v>101</v>
      </c>
      <c r="AJ642" s="125" t="s">
        <v>101</v>
      </c>
      <c r="AK642" s="124" t="s">
        <v>101</v>
      </c>
      <c r="AL642" s="120" t="s">
        <v>101</v>
      </c>
      <c r="AM642" s="120" t="s">
        <v>167</v>
      </c>
      <c r="AN642" s="91" t="s">
        <v>2274</v>
      </c>
      <c r="AO642" s="126" t="s">
        <v>167</v>
      </c>
      <c r="AP642" s="127"/>
      <c r="AQ642" s="125"/>
      <c r="AR642" s="50" t="str">
        <f t="shared" si="151"/>
        <v>G996.31</v>
      </c>
      <c r="AS642" s="50" t="str">
        <f t="shared" si="152"/>
        <v>G996_RT</v>
      </c>
      <c r="AT642" s="54" t="s">
        <v>101</v>
      </c>
      <c r="AU642" s="12" t="s">
        <v>103</v>
      </c>
      <c r="AV642" s="12" t="s">
        <v>103</v>
      </c>
      <c r="AW642" s="12" t="s">
        <v>103</v>
      </c>
      <c r="AX642" s="50" t="s">
        <v>101</v>
      </c>
      <c r="AY642" s="12" t="s">
        <v>101</v>
      </c>
      <c r="AZ642" s="12" t="s">
        <v>101</v>
      </c>
      <c r="BA642" s="12" t="str">
        <f t="shared" si="140"/>
        <v>3A</v>
      </c>
      <c r="BB642" s="54" t="s">
        <v>101</v>
      </c>
      <c r="BC642" s="12" t="str">
        <f t="shared" si="153"/>
        <v>-</v>
      </c>
      <c r="BD642" s="12" t="str">
        <f t="shared" si="154"/>
        <v>-</v>
      </c>
      <c r="BE642" s="103" t="str">
        <f>TabelladatiSinottico[[#This Row],[Head]]&amp;"_"&amp;TabelladatiSinottico[[#This Row],[Model]]</f>
        <v>3A_G996</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x14ac:dyDescent="0.25">
      <c r="A643" s="117" t="s">
        <v>2245</v>
      </c>
      <c r="B643" s="118">
        <v>32</v>
      </c>
      <c r="C643" s="7" t="s">
        <v>2246</v>
      </c>
      <c r="D643" t="s">
        <v>2266</v>
      </c>
      <c r="E643" s="119" t="s">
        <v>101</v>
      </c>
      <c r="F643" s="2" t="s">
        <v>632</v>
      </c>
      <c r="G643" s="120" t="s">
        <v>101</v>
      </c>
      <c r="H643" s="120" t="s">
        <v>101</v>
      </c>
      <c r="I643" s="120" t="s">
        <v>101</v>
      </c>
      <c r="J643" s="2" t="s">
        <v>2276</v>
      </c>
      <c r="K643" s="91" t="s">
        <v>2272</v>
      </c>
      <c r="L643" s="2" t="s">
        <v>2273</v>
      </c>
      <c r="M643" s="91" t="s">
        <v>2272</v>
      </c>
      <c r="N643" s="120" t="s">
        <v>100</v>
      </c>
      <c r="O643" s="121" t="s">
        <v>101</v>
      </c>
      <c r="P643" s="107" t="s">
        <v>2274</v>
      </c>
      <c r="Q643" s="122">
        <v>850</v>
      </c>
      <c r="R643" s="122">
        <v>950</v>
      </c>
      <c r="S643" s="122">
        <v>600</v>
      </c>
      <c r="T643" s="120">
        <v>24</v>
      </c>
      <c r="U643" s="120" t="s">
        <v>102</v>
      </c>
      <c r="V643" s="123" t="s">
        <v>101</v>
      </c>
      <c r="W643" s="120" t="s">
        <v>101</v>
      </c>
      <c r="X643" s="120" t="s">
        <v>103</v>
      </c>
      <c r="Y643" s="120" t="s">
        <v>103</v>
      </c>
      <c r="Z643" s="120" t="s">
        <v>103</v>
      </c>
      <c r="AA643" s="120" t="s">
        <v>103</v>
      </c>
      <c r="AB643" s="124" t="s">
        <v>103</v>
      </c>
      <c r="AC643" s="123" t="s">
        <v>751</v>
      </c>
      <c r="AD643" s="128" t="s">
        <v>101</v>
      </c>
      <c r="AE643" s="120" t="s">
        <v>101</v>
      </c>
      <c r="AF643" s="129" t="s">
        <v>101</v>
      </c>
      <c r="AG643" s="125" t="s">
        <v>101</v>
      </c>
      <c r="AH643" s="125" t="s">
        <v>101</v>
      </c>
      <c r="AI643" s="125" t="s">
        <v>101</v>
      </c>
      <c r="AJ643" s="125" t="s">
        <v>101</v>
      </c>
      <c r="AK643" s="124" t="s">
        <v>101</v>
      </c>
      <c r="AL643" s="120" t="s">
        <v>101</v>
      </c>
      <c r="AM643" s="120" t="s">
        <v>167</v>
      </c>
      <c r="AN643" s="91" t="s">
        <v>2274</v>
      </c>
      <c r="AO643" s="126" t="s">
        <v>167</v>
      </c>
      <c r="AP643" s="127"/>
      <c r="AQ643" s="125"/>
      <c r="AR643" s="50" t="str">
        <f t="shared" si="96"/>
        <v>G996.32</v>
      </c>
      <c r="AS643" s="50" t="str">
        <f t="shared" ref="AS643:AS652" si="161">A643&amp;"_"&amp;C643</f>
        <v>G996_RT</v>
      </c>
      <c r="AT643" s="54" t="s">
        <v>101</v>
      </c>
      <c r="AU643" s="12" t="s">
        <v>103</v>
      </c>
      <c r="AV643" s="12" t="s">
        <v>101</v>
      </c>
      <c r="AW643" s="12" t="s">
        <v>103</v>
      </c>
      <c r="AX643" s="50" t="s">
        <v>101</v>
      </c>
      <c r="AY643" s="12" t="s">
        <v>101</v>
      </c>
      <c r="AZ643" s="12" t="s">
        <v>101</v>
      </c>
      <c r="BA643" s="12" t="str">
        <f t="shared" ref="BA643:BA652" si="162">F643</f>
        <v>3A</v>
      </c>
      <c r="BB643" s="54" t="s">
        <v>101</v>
      </c>
      <c r="BC643" s="12" t="str">
        <f t="shared" si="141"/>
        <v>-</v>
      </c>
      <c r="BD643" s="12" t="str">
        <f t="shared" si="142"/>
        <v>-</v>
      </c>
      <c r="BE643" s="103" t="str">
        <f>TabelladatiSinottico[[#This Row],[Head]]&amp;"_"&amp;TabelladatiSinottico[[#This Row],[Model]]</f>
        <v>3A_G996</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x14ac:dyDescent="0.25">
      <c r="A644" s="117" t="s">
        <v>2245</v>
      </c>
      <c r="B644" s="118">
        <v>33</v>
      </c>
      <c r="C644" s="7" t="s">
        <v>632</v>
      </c>
      <c r="D644" t="s">
        <v>2277</v>
      </c>
      <c r="E644" s="119" t="s">
        <v>101</v>
      </c>
      <c r="F644" s="2" t="s">
        <v>632</v>
      </c>
      <c r="G644" s="120" t="s">
        <v>101</v>
      </c>
      <c r="H644" s="120" t="s">
        <v>101</v>
      </c>
      <c r="I644" s="120" t="s">
        <v>101</v>
      </c>
      <c r="J644" s="2" t="s">
        <v>2278</v>
      </c>
      <c r="K644" s="91" t="s">
        <v>2272</v>
      </c>
      <c r="L644" s="2" t="s">
        <v>2273</v>
      </c>
      <c r="M644" s="91" t="s">
        <v>2272</v>
      </c>
      <c r="N644" s="120" t="s">
        <v>100</v>
      </c>
      <c r="O644" s="121" t="s">
        <v>101</v>
      </c>
      <c r="P644" s="107" t="s">
        <v>2274</v>
      </c>
      <c r="Q644" s="122">
        <v>850</v>
      </c>
      <c r="R644" s="122">
        <v>950</v>
      </c>
      <c r="S644" s="122">
        <v>600</v>
      </c>
      <c r="T644" s="120">
        <v>42</v>
      </c>
      <c r="U644" s="120" t="s">
        <v>102</v>
      </c>
      <c r="V644" s="123" t="s">
        <v>101</v>
      </c>
      <c r="W644" s="120" t="s">
        <v>101</v>
      </c>
      <c r="X644" s="120" t="s">
        <v>103</v>
      </c>
      <c r="Y644" s="120" t="s">
        <v>103</v>
      </c>
      <c r="Z644" s="120" t="s">
        <v>103</v>
      </c>
      <c r="AA644" s="120" t="s">
        <v>103</v>
      </c>
      <c r="AB644" s="124" t="s">
        <v>103</v>
      </c>
      <c r="AC644" s="123" t="s">
        <v>140</v>
      </c>
      <c r="AD644" s="128" t="s">
        <v>101</v>
      </c>
      <c r="AE644" s="120" t="s">
        <v>101</v>
      </c>
      <c r="AF644" s="129" t="s">
        <v>101</v>
      </c>
      <c r="AG644" s="125" t="s">
        <v>101</v>
      </c>
      <c r="AH644" s="125" t="s">
        <v>101</v>
      </c>
      <c r="AI644" s="125" t="s">
        <v>101</v>
      </c>
      <c r="AJ644" s="125" t="s">
        <v>101</v>
      </c>
      <c r="AK644" s="124" t="s">
        <v>101</v>
      </c>
      <c r="AL644" s="120" t="s">
        <v>101</v>
      </c>
      <c r="AM644" s="120" t="s">
        <v>167</v>
      </c>
      <c r="AN644" s="91" t="s">
        <v>2274</v>
      </c>
      <c r="AO644" s="126" t="s">
        <v>167</v>
      </c>
      <c r="AP644" s="127"/>
      <c r="AQ644" s="125"/>
      <c r="AR644" s="50" t="str">
        <f t="shared" si="96"/>
        <v>G996.33</v>
      </c>
      <c r="AS644" s="50" t="str">
        <f t="shared" si="161"/>
        <v>G996_3A</v>
      </c>
      <c r="AT644" s="54" t="s">
        <v>101</v>
      </c>
      <c r="AU644" s="12" t="s">
        <v>103</v>
      </c>
      <c r="AV644" s="12" t="s">
        <v>103</v>
      </c>
      <c r="AW644" s="12" t="s">
        <v>103</v>
      </c>
      <c r="AX644" s="50" t="s">
        <v>101</v>
      </c>
      <c r="AY644" s="12" t="s">
        <v>101</v>
      </c>
      <c r="AZ644" s="12" t="s">
        <v>101</v>
      </c>
      <c r="BA644" s="12" t="str">
        <f t="shared" si="162"/>
        <v>3A</v>
      </c>
      <c r="BB644" s="54" t="s">
        <v>101</v>
      </c>
      <c r="BC644" s="12" t="str">
        <f t="shared" si="141"/>
        <v>-</v>
      </c>
      <c r="BD644" s="12" t="str">
        <f t="shared" si="142"/>
        <v>-</v>
      </c>
      <c r="BE644" s="103" t="str">
        <f>TabelladatiSinottico[[#This Row],[Head]]&amp;"_"&amp;TabelladatiSinottico[[#This Row],[Model]]</f>
        <v>3A_G996</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x14ac:dyDescent="0.25">
      <c r="A645" s="117" t="s">
        <v>2245</v>
      </c>
      <c r="B645" s="118">
        <v>34</v>
      </c>
      <c r="C645" s="7" t="s">
        <v>2246</v>
      </c>
      <c r="D645" t="s">
        <v>777</v>
      </c>
      <c r="E645" s="119" t="s">
        <v>101</v>
      </c>
      <c r="F645" s="2" t="s">
        <v>632</v>
      </c>
      <c r="G645" s="120" t="s">
        <v>101</v>
      </c>
      <c r="H645" s="120" t="s">
        <v>101</v>
      </c>
      <c r="I645" s="120" t="s">
        <v>101</v>
      </c>
      <c r="J645" s="2" t="s">
        <v>2279</v>
      </c>
      <c r="K645" s="91" t="s">
        <v>2272</v>
      </c>
      <c r="L645" s="2" t="s">
        <v>2273</v>
      </c>
      <c r="M645" s="91" t="s">
        <v>2272</v>
      </c>
      <c r="N645" s="120" t="s">
        <v>100</v>
      </c>
      <c r="O645" s="121" t="s">
        <v>101</v>
      </c>
      <c r="P645" s="107" t="s">
        <v>2274</v>
      </c>
      <c r="Q645" s="122">
        <v>850</v>
      </c>
      <c r="R645" s="122">
        <v>950</v>
      </c>
      <c r="S645" s="122">
        <v>600</v>
      </c>
      <c r="T645" s="120">
        <v>42</v>
      </c>
      <c r="U645" s="120" t="s">
        <v>102</v>
      </c>
      <c r="V645" s="123" t="s">
        <v>101</v>
      </c>
      <c r="W645" s="120" t="s">
        <v>101</v>
      </c>
      <c r="X645" s="120" t="s">
        <v>103</v>
      </c>
      <c r="Y645" s="120" t="s">
        <v>103</v>
      </c>
      <c r="Z645" s="120" t="s">
        <v>103</v>
      </c>
      <c r="AA645" s="120" t="s">
        <v>103</v>
      </c>
      <c r="AB645" s="124" t="s">
        <v>103</v>
      </c>
      <c r="AC645" s="123" t="s">
        <v>781</v>
      </c>
      <c r="AD645" s="128" t="s">
        <v>101</v>
      </c>
      <c r="AE645" s="120" t="s">
        <v>101</v>
      </c>
      <c r="AF645" s="129" t="s">
        <v>101</v>
      </c>
      <c r="AG645" s="125" t="s">
        <v>101</v>
      </c>
      <c r="AH645" s="125" t="s">
        <v>101</v>
      </c>
      <c r="AI645" s="125" t="s">
        <v>101</v>
      </c>
      <c r="AJ645" s="125" t="s">
        <v>101</v>
      </c>
      <c r="AK645" s="124" t="s">
        <v>101</v>
      </c>
      <c r="AL645" s="120" t="s">
        <v>101</v>
      </c>
      <c r="AM645" s="120" t="s">
        <v>167</v>
      </c>
      <c r="AN645" s="91" t="s">
        <v>2274</v>
      </c>
      <c r="AO645" s="126" t="s">
        <v>167</v>
      </c>
      <c r="AP645" s="127"/>
      <c r="AQ645" s="125"/>
      <c r="AR645" s="50" t="str">
        <f t="shared" si="96"/>
        <v>G996.34</v>
      </c>
      <c r="AS645" s="50" t="str">
        <f t="shared" si="161"/>
        <v>G996_RT</v>
      </c>
      <c r="AT645" s="54" t="s">
        <v>101</v>
      </c>
      <c r="AU645" s="12" t="s">
        <v>103</v>
      </c>
      <c r="AV645" s="12" t="s">
        <v>103</v>
      </c>
      <c r="AW645" s="12" t="s">
        <v>103</v>
      </c>
      <c r="AX645" s="50" t="s">
        <v>101</v>
      </c>
      <c r="AY645" s="12" t="s">
        <v>101</v>
      </c>
      <c r="AZ645" s="12" t="s">
        <v>101</v>
      </c>
      <c r="BA645" s="12" t="str">
        <f t="shared" si="162"/>
        <v>3A</v>
      </c>
      <c r="BB645" s="54" t="s">
        <v>101</v>
      </c>
      <c r="BC645" s="12" t="str">
        <f t="shared" si="141"/>
        <v>-</v>
      </c>
      <c r="BD645" s="12" t="str">
        <f t="shared" si="142"/>
        <v>-</v>
      </c>
      <c r="BE645" s="103" t="str">
        <f>TabelladatiSinottico[[#This Row],[Head]]&amp;"_"&amp;TabelladatiSinottico[[#This Row],[Model]]</f>
        <v>3A_G996</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x14ac:dyDescent="0.25">
      <c r="A646" s="117" t="s">
        <v>2245</v>
      </c>
      <c r="B646" s="118">
        <v>35</v>
      </c>
      <c r="C646" s="7" t="s">
        <v>2246</v>
      </c>
      <c r="D646" t="s">
        <v>2280</v>
      </c>
      <c r="E646" s="119" t="s">
        <v>101</v>
      </c>
      <c r="F646" s="2" t="s">
        <v>632</v>
      </c>
      <c r="G646" s="120" t="s">
        <v>101</v>
      </c>
      <c r="H646" s="120" t="s">
        <v>101</v>
      </c>
      <c r="I646" s="120" t="s">
        <v>101</v>
      </c>
      <c r="J646" s="2" t="s">
        <v>2281</v>
      </c>
      <c r="K646" s="91" t="s">
        <v>2272</v>
      </c>
      <c r="L646" s="2" t="s">
        <v>2273</v>
      </c>
      <c r="M646" s="91" t="s">
        <v>2272</v>
      </c>
      <c r="N646" s="120" t="s">
        <v>100</v>
      </c>
      <c r="O646" s="121" t="s">
        <v>101</v>
      </c>
      <c r="P646" s="107" t="s">
        <v>2274</v>
      </c>
      <c r="Q646" s="122">
        <v>850</v>
      </c>
      <c r="R646" s="122">
        <v>950</v>
      </c>
      <c r="S646" s="122">
        <v>600</v>
      </c>
      <c r="T646" s="120">
        <v>24</v>
      </c>
      <c r="U646" s="120" t="s">
        <v>102</v>
      </c>
      <c r="V646" s="123" t="s">
        <v>101</v>
      </c>
      <c r="W646" s="120" t="s">
        <v>101</v>
      </c>
      <c r="X646" s="120" t="s">
        <v>103</v>
      </c>
      <c r="Y646" s="120" t="s">
        <v>103</v>
      </c>
      <c r="Z646" s="120" t="s">
        <v>103</v>
      </c>
      <c r="AA646" s="120" t="s">
        <v>103</v>
      </c>
      <c r="AB646" s="124" t="s">
        <v>103</v>
      </c>
      <c r="AC646" s="123" t="s">
        <v>133</v>
      </c>
      <c r="AD646" s="128" t="s">
        <v>101</v>
      </c>
      <c r="AE646" s="120" t="s">
        <v>101</v>
      </c>
      <c r="AF646" s="129" t="s">
        <v>101</v>
      </c>
      <c r="AG646" s="125" t="s">
        <v>101</v>
      </c>
      <c r="AH646" s="125" t="s">
        <v>101</v>
      </c>
      <c r="AI646" s="125" t="s">
        <v>101</v>
      </c>
      <c r="AJ646" s="125" t="s">
        <v>101</v>
      </c>
      <c r="AK646" s="124" t="s">
        <v>101</v>
      </c>
      <c r="AL646" s="120" t="s">
        <v>101</v>
      </c>
      <c r="AM646" s="120" t="s">
        <v>167</v>
      </c>
      <c r="AN646" s="91" t="s">
        <v>2274</v>
      </c>
      <c r="AO646" s="126" t="s">
        <v>167</v>
      </c>
      <c r="AP646" s="127"/>
      <c r="AQ646" s="125"/>
      <c r="AR646" s="50" t="str">
        <f t="shared" si="96"/>
        <v>G996.35</v>
      </c>
      <c r="AS646" s="50" t="str">
        <f t="shared" si="161"/>
        <v>G996_RT</v>
      </c>
      <c r="AT646" s="54" t="s">
        <v>101</v>
      </c>
      <c r="AU646" s="12" t="s">
        <v>103</v>
      </c>
      <c r="AV646" s="12" t="s">
        <v>103</v>
      </c>
      <c r="AW646" s="12" t="s">
        <v>103</v>
      </c>
      <c r="AX646" s="50" t="s">
        <v>101</v>
      </c>
      <c r="AY646" s="12" t="s">
        <v>101</v>
      </c>
      <c r="AZ646" s="12" t="s">
        <v>101</v>
      </c>
      <c r="BA646" s="12" t="str">
        <f t="shared" si="162"/>
        <v>3A</v>
      </c>
      <c r="BB646" s="54" t="s">
        <v>101</v>
      </c>
      <c r="BC646" s="12" t="str">
        <f t="shared" si="141"/>
        <v>-</v>
      </c>
      <c r="BD646" s="12" t="str">
        <f t="shared" si="142"/>
        <v>-</v>
      </c>
      <c r="BE646" s="103" t="str">
        <f>TabelladatiSinottico[[#This Row],[Head]]&amp;"_"&amp;TabelladatiSinottico[[#This Row],[Model]]</f>
        <v>3A_G996</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x14ac:dyDescent="0.25">
      <c r="A647" s="117" t="s">
        <v>2245</v>
      </c>
      <c r="B647" s="118">
        <v>36</v>
      </c>
      <c r="C647" s="131" t="s">
        <v>632</v>
      </c>
      <c r="D647" s="115" t="s">
        <v>2282</v>
      </c>
      <c r="E647" s="119" t="s">
        <v>101</v>
      </c>
      <c r="F647" s="130" t="s">
        <v>632</v>
      </c>
      <c r="G647" s="120" t="s">
        <v>101</v>
      </c>
      <c r="H647" s="120" t="s">
        <v>101</v>
      </c>
      <c r="I647" s="120" t="s">
        <v>101</v>
      </c>
      <c r="J647" s="2" t="s">
        <v>2283</v>
      </c>
      <c r="K647" s="91" t="s">
        <v>2272</v>
      </c>
      <c r="L647" s="2" t="s">
        <v>2273</v>
      </c>
      <c r="M647" s="91" t="s">
        <v>2272</v>
      </c>
      <c r="N647" s="120" t="s">
        <v>100</v>
      </c>
      <c r="O647" s="121" t="s">
        <v>101</v>
      </c>
      <c r="P647" s="107" t="s">
        <v>2274</v>
      </c>
      <c r="Q647" s="122">
        <v>850</v>
      </c>
      <c r="R647" s="122">
        <v>950</v>
      </c>
      <c r="S647" s="122">
        <v>600</v>
      </c>
      <c r="T647" s="120">
        <v>24</v>
      </c>
      <c r="U647" s="120" t="s">
        <v>102</v>
      </c>
      <c r="V647" s="123" t="s">
        <v>101</v>
      </c>
      <c r="W647" s="120" t="s">
        <v>101</v>
      </c>
      <c r="X647" s="120" t="s">
        <v>103</v>
      </c>
      <c r="Y647" s="120" t="s">
        <v>103</v>
      </c>
      <c r="Z647" s="120" t="s">
        <v>103</v>
      </c>
      <c r="AA647" s="120" t="s">
        <v>103</v>
      </c>
      <c r="AB647" s="124" t="s">
        <v>103</v>
      </c>
      <c r="AC647" s="123" t="s">
        <v>101</v>
      </c>
      <c r="AD647" s="128" t="s">
        <v>101</v>
      </c>
      <c r="AE647" s="120" t="s">
        <v>101</v>
      </c>
      <c r="AF647" s="129" t="s">
        <v>101</v>
      </c>
      <c r="AG647" s="125" t="s">
        <v>101</v>
      </c>
      <c r="AH647" s="125" t="s">
        <v>101</v>
      </c>
      <c r="AI647" s="125" t="s">
        <v>101</v>
      </c>
      <c r="AJ647" s="125" t="s">
        <v>101</v>
      </c>
      <c r="AK647" s="124" t="s">
        <v>101</v>
      </c>
      <c r="AL647" s="120" t="s">
        <v>101</v>
      </c>
      <c r="AM647" s="120" t="s">
        <v>167</v>
      </c>
      <c r="AN647" s="91" t="s">
        <v>2274</v>
      </c>
      <c r="AO647" s="126" t="s">
        <v>167</v>
      </c>
      <c r="AP647" s="127"/>
      <c r="AQ647" s="125"/>
      <c r="AR647" s="50" t="str">
        <f t="shared" si="96"/>
        <v>G996.36</v>
      </c>
      <c r="AS647" s="50" t="str">
        <f t="shared" si="161"/>
        <v>G996_3A</v>
      </c>
      <c r="AT647" s="54" t="s">
        <v>101</v>
      </c>
      <c r="AU647" s="12" t="s">
        <v>103</v>
      </c>
      <c r="AV647" s="12" t="s">
        <v>103</v>
      </c>
      <c r="AW647" s="12" t="s">
        <v>103</v>
      </c>
      <c r="AX647" s="50" t="s">
        <v>101</v>
      </c>
      <c r="AY647" s="12" t="s">
        <v>101</v>
      </c>
      <c r="AZ647" s="12" t="s">
        <v>101</v>
      </c>
      <c r="BA647" s="12" t="str">
        <f t="shared" si="162"/>
        <v>3A</v>
      </c>
      <c r="BB647" s="54" t="s">
        <v>101</v>
      </c>
      <c r="BC647" s="12" t="str">
        <f t="shared" si="141"/>
        <v>-</v>
      </c>
      <c r="BD647" s="12" t="str">
        <f t="shared" si="142"/>
        <v>-</v>
      </c>
      <c r="BE647" s="103" t="str">
        <f>TabelladatiSinottico[[#This Row],[Head]]&amp;"_"&amp;TabelladatiSinottico[[#This Row],[Model]]</f>
        <v>3A_G996</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x14ac:dyDescent="0.25">
      <c r="A648" s="117" t="s">
        <v>2245</v>
      </c>
      <c r="B648" s="118">
        <v>37</v>
      </c>
      <c r="C648" s="7" t="s">
        <v>2257</v>
      </c>
      <c r="D648" t="s">
        <v>394</v>
      </c>
      <c r="E648" s="119" t="s">
        <v>101</v>
      </c>
      <c r="F648" s="2" t="s">
        <v>2257</v>
      </c>
      <c r="G648" s="120" t="s">
        <v>101</v>
      </c>
      <c r="H648" s="120" t="s">
        <v>101</v>
      </c>
      <c r="I648" s="120" t="s">
        <v>101</v>
      </c>
      <c r="J648" s="2" t="s">
        <v>2284</v>
      </c>
      <c r="K648" s="91" t="s">
        <v>2272</v>
      </c>
      <c r="L648" s="2" t="s">
        <v>2273</v>
      </c>
      <c r="M648" s="91" t="s">
        <v>2272</v>
      </c>
      <c r="N648" s="120" t="s">
        <v>100</v>
      </c>
      <c r="O648" s="121" t="s">
        <v>101</v>
      </c>
      <c r="P648" s="107" t="s">
        <v>2274</v>
      </c>
      <c r="Q648" s="122">
        <v>850</v>
      </c>
      <c r="R648" s="122">
        <v>950</v>
      </c>
      <c r="S648" s="122">
        <v>600</v>
      </c>
      <c r="T648" s="120">
        <v>42</v>
      </c>
      <c r="U648" s="120" t="s">
        <v>102</v>
      </c>
      <c r="V648" s="123" t="s">
        <v>101</v>
      </c>
      <c r="W648" s="120" t="s">
        <v>101</v>
      </c>
      <c r="X648" s="120" t="s">
        <v>103</v>
      </c>
      <c r="Y648" s="120" t="s">
        <v>103</v>
      </c>
      <c r="Z648" s="120" t="s">
        <v>103</v>
      </c>
      <c r="AA648" s="120" t="s">
        <v>103</v>
      </c>
      <c r="AB648" s="124" t="s">
        <v>103</v>
      </c>
      <c r="AC648" s="123" t="s">
        <v>161</v>
      </c>
      <c r="AD648" s="128" t="s">
        <v>101</v>
      </c>
      <c r="AE648" s="120" t="s">
        <v>101</v>
      </c>
      <c r="AF648" s="129" t="s">
        <v>101</v>
      </c>
      <c r="AG648" s="125" t="s">
        <v>101</v>
      </c>
      <c r="AH648" s="125" t="s">
        <v>101</v>
      </c>
      <c r="AI648" s="125" t="s">
        <v>101</v>
      </c>
      <c r="AJ648" s="125" t="s">
        <v>101</v>
      </c>
      <c r="AK648" s="124" t="s">
        <v>101</v>
      </c>
      <c r="AL648" s="120" t="s">
        <v>101</v>
      </c>
      <c r="AM648" s="120" t="s">
        <v>167</v>
      </c>
      <c r="AN648" s="91" t="s">
        <v>2274</v>
      </c>
      <c r="AO648" s="126" t="s">
        <v>167</v>
      </c>
      <c r="AP648" s="127"/>
      <c r="AQ648" s="125"/>
      <c r="AR648" s="50" t="str">
        <f t="shared" si="96"/>
        <v>G996.37</v>
      </c>
      <c r="AS648" s="50" t="str">
        <f t="shared" si="161"/>
        <v>G996_BSH</v>
      </c>
      <c r="AT648" s="54" t="s">
        <v>101</v>
      </c>
      <c r="AU648" s="12" t="s">
        <v>103</v>
      </c>
      <c r="AV648" s="12" t="s">
        <v>103</v>
      </c>
      <c r="AW648" s="12" t="s">
        <v>103</v>
      </c>
      <c r="AX648" s="50" t="s">
        <v>101</v>
      </c>
      <c r="AY648" s="12" t="s">
        <v>101</v>
      </c>
      <c r="AZ648" s="12" t="s">
        <v>101</v>
      </c>
      <c r="BA648" s="12" t="str">
        <f t="shared" si="162"/>
        <v>BSH</v>
      </c>
      <c r="BB648" s="54" t="s">
        <v>101</v>
      </c>
      <c r="BC648" s="12" t="str">
        <f t="shared" si="141"/>
        <v>-</v>
      </c>
      <c r="BD648" s="12" t="str">
        <f t="shared" si="142"/>
        <v>-</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x14ac:dyDescent="0.25">
      <c r="A649" s="117" t="s">
        <v>2245</v>
      </c>
      <c r="B649" s="118">
        <v>38</v>
      </c>
      <c r="C649" s="7" t="s">
        <v>2250</v>
      </c>
      <c r="D649" t="s">
        <v>2285</v>
      </c>
      <c r="E649" s="119" t="s">
        <v>101</v>
      </c>
      <c r="F649" s="2" t="s">
        <v>94</v>
      </c>
      <c r="G649" s="120" t="s">
        <v>101</v>
      </c>
      <c r="H649" s="120" t="s">
        <v>101</v>
      </c>
      <c r="I649" s="120" t="s">
        <v>101</v>
      </c>
      <c r="J649" s="2" t="s">
        <v>2286</v>
      </c>
      <c r="K649" s="91" t="s">
        <v>2272</v>
      </c>
      <c r="L649" s="2" t="s">
        <v>2273</v>
      </c>
      <c r="M649" s="91" t="s">
        <v>2272</v>
      </c>
      <c r="N649" s="120" t="s">
        <v>100</v>
      </c>
      <c r="O649" s="121" t="s">
        <v>101</v>
      </c>
      <c r="P649" s="107" t="s">
        <v>2274</v>
      </c>
      <c r="Q649" s="122">
        <v>850</v>
      </c>
      <c r="R649" s="122">
        <v>950</v>
      </c>
      <c r="S649" s="122">
        <v>600</v>
      </c>
      <c r="T649" s="120">
        <v>24</v>
      </c>
      <c r="U649" s="120" t="s">
        <v>102</v>
      </c>
      <c r="V649" s="123" t="s">
        <v>101</v>
      </c>
      <c r="W649" s="120" t="s">
        <v>101</v>
      </c>
      <c r="X649" s="120" t="s">
        <v>103</v>
      </c>
      <c r="Y649" s="120" t="s">
        <v>103</v>
      </c>
      <c r="Z649" s="120" t="s">
        <v>103</v>
      </c>
      <c r="AA649" s="120" t="s">
        <v>103</v>
      </c>
      <c r="AB649" s="124" t="s">
        <v>103</v>
      </c>
      <c r="AC649" s="123" t="s">
        <v>2287</v>
      </c>
      <c r="AD649" s="128" t="s">
        <v>101</v>
      </c>
      <c r="AE649" s="120" t="s">
        <v>101</v>
      </c>
      <c r="AF649" s="129" t="s">
        <v>101</v>
      </c>
      <c r="AG649" s="125" t="s">
        <v>101</v>
      </c>
      <c r="AH649" s="125" t="s">
        <v>101</v>
      </c>
      <c r="AI649" s="125" t="s">
        <v>101</v>
      </c>
      <c r="AJ649" s="125" t="s">
        <v>101</v>
      </c>
      <c r="AK649" s="124" t="s">
        <v>101</v>
      </c>
      <c r="AL649" s="120" t="s">
        <v>101</v>
      </c>
      <c r="AM649" s="120" t="s">
        <v>167</v>
      </c>
      <c r="AN649" s="91" t="s">
        <v>2274</v>
      </c>
      <c r="AO649" s="126" t="s">
        <v>167</v>
      </c>
      <c r="AP649" s="127"/>
      <c r="AQ649" s="125"/>
      <c r="AR649" s="50" t="str">
        <f t="shared" si="96"/>
        <v>G996.38</v>
      </c>
      <c r="AS649" s="50" t="str">
        <f t="shared" si="161"/>
        <v>G996_5A</v>
      </c>
      <c r="AT649" s="54" t="s">
        <v>101</v>
      </c>
      <c r="AU649" s="12" t="s">
        <v>103</v>
      </c>
      <c r="AV649" s="12" t="s">
        <v>103</v>
      </c>
      <c r="AW649" s="12" t="s">
        <v>103</v>
      </c>
      <c r="AX649" s="50" t="s">
        <v>101</v>
      </c>
      <c r="AY649" s="12" t="s">
        <v>101</v>
      </c>
      <c r="AZ649" s="12" t="s">
        <v>101</v>
      </c>
      <c r="BA649" s="12" t="str">
        <f t="shared" si="162"/>
        <v>M5A</v>
      </c>
      <c r="BB649" s="54" t="s">
        <v>101</v>
      </c>
      <c r="BC649" s="12" t="str">
        <f t="shared" si="141"/>
        <v>-</v>
      </c>
      <c r="BD649" s="12" t="str">
        <f t="shared" si="142"/>
        <v>-</v>
      </c>
      <c r="BE649" s="103" t="str">
        <f>TabelladatiSinottico[[#This Row],[Head]]&amp;"_"&amp;TabelladatiSinottico[[#This Row],[Model]]</f>
        <v>M5A_G996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x14ac:dyDescent="0.25">
      <c r="A650" s="117" t="s">
        <v>2245</v>
      </c>
      <c r="B650" s="118">
        <v>39</v>
      </c>
      <c r="C650" s="7" t="s">
        <v>2246</v>
      </c>
      <c r="D650" s="115" t="s">
        <v>2288</v>
      </c>
      <c r="E650" s="119" t="s">
        <v>101</v>
      </c>
      <c r="F650" s="2" t="s">
        <v>632</v>
      </c>
      <c r="G650" s="120" t="s">
        <v>101</v>
      </c>
      <c r="H650" s="120" t="s">
        <v>101</v>
      </c>
      <c r="I650" s="120" t="s">
        <v>101</v>
      </c>
      <c r="J650" s="2" t="s">
        <v>2289</v>
      </c>
      <c r="K650" s="91" t="s">
        <v>2272</v>
      </c>
      <c r="L650" s="2" t="s">
        <v>2290</v>
      </c>
      <c r="M650" s="91" t="s">
        <v>2272</v>
      </c>
      <c r="N650" s="120" t="s">
        <v>100</v>
      </c>
      <c r="O650" s="121" t="s">
        <v>101</v>
      </c>
      <c r="P650" s="107" t="s">
        <v>2274</v>
      </c>
      <c r="Q650" s="122">
        <v>850</v>
      </c>
      <c r="R650" s="122">
        <v>950</v>
      </c>
      <c r="S650" s="122">
        <v>600</v>
      </c>
      <c r="T650" s="120">
        <v>42</v>
      </c>
      <c r="U650" s="120" t="s">
        <v>102</v>
      </c>
      <c r="V650" s="123" t="s">
        <v>101</v>
      </c>
      <c r="W650" s="120" t="s">
        <v>101</v>
      </c>
      <c r="X650" s="120" t="s">
        <v>103</v>
      </c>
      <c r="Y650" s="120" t="s">
        <v>103</v>
      </c>
      <c r="Z650" s="120" t="s">
        <v>103</v>
      </c>
      <c r="AA650" s="120" t="s">
        <v>103</v>
      </c>
      <c r="AB650" s="124" t="s">
        <v>103</v>
      </c>
      <c r="AC650" s="123" t="s">
        <v>471</v>
      </c>
      <c r="AD650" s="128" t="s">
        <v>101</v>
      </c>
      <c r="AE650" s="120" t="s">
        <v>101</v>
      </c>
      <c r="AF650" s="129" t="s">
        <v>101</v>
      </c>
      <c r="AG650" s="125" t="s">
        <v>101</v>
      </c>
      <c r="AH650" s="125" t="s">
        <v>101</v>
      </c>
      <c r="AI650" s="125" t="s">
        <v>101</v>
      </c>
      <c r="AJ650" s="125" t="s">
        <v>101</v>
      </c>
      <c r="AK650" s="124" t="s">
        <v>101</v>
      </c>
      <c r="AL650" s="120" t="s">
        <v>101</v>
      </c>
      <c r="AM650" s="120" t="s">
        <v>167</v>
      </c>
      <c r="AN650" s="91" t="s">
        <v>2274</v>
      </c>
      <c r="AO650" s="126" t="s">
        <v>167</v>
      </c>
      <c r="AP650" s="127"/>
      <c r="AQ650" s="125"/>
      <c r="AR650" s="50" t="str">
        <f t="shared" si="96"/>
        <v>G996.39</v>
      </c>
      <c r="AS650" s="50" t="str">
        <f t="shared" si="161"/>
        <v>G996_RT</v>
      </c>
      <c r="AT650" s="54" t="s">
        <v>101</v>
      </c>
      <c r="AU650" s="12" t="s">
        <v>103</v>
      </c>
      <c r="AV650" s="12" t="s">
        <v>103</v>
      </c>
      <c r="AW650" s="12" t="s">
        <v>103</v>
      </c>
      <c r="AX650" s="50" t="s">
        <v>101</v>
      </c>
      <c r="AY650" s="12" t="s">
        <v>101</v>
      </c>
      <c r="AZ650" s="12" t="s">
        <v>101</v>
      </c>
      <c r="BA650" s="12" t="str">
        <f t="shared" si="162"/>
        <v>3A</v>
      </c>
      <c r="BB650" s="54" t="s">
        <v>101</v>
      </c>
      <c r="BC650" s="12" t="str">
        <f t="shared" si="141"/>
        <v>-</v>
      </c>
      <c r="BD650" s="12" t="str">
        <f t="shared" si="142"/>
        <v>-</v>
      </c>
      <c r="BE650" s="103" t="str">
        <f>TabelladatiSinottico[[#This Row],[Head]]&amp;"_"&amp;TabelladatiSinottico[[#This Row],[Model]]</f>
        <v>3A_G996</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x14ac:dyDescent="0.25">
      <c r="A651" s="117" t="s">
        <v>2245</v>
      </c>
      <c r="B651" s="118">
        <v>40</v>
      </c>
      <c r="C651" s="7" t="s">
        <v>2246</v>
      </c>
      <c r="D651" s="115" t="s">
        <v>2291</v>
      </c>
      <c r="E651" s="119" t="s">
        <v>101</v>
      </c>
      <c r="F651" s="2" t="s">
        <v>632</v>
      </c>
      <c r="G651" s="120" t="s">
        <v>101</v>
      </c>
      <c r="H651" s="120" t="s">
        <v>101</v>
      </c>
      <c r="I651" s="120" t="s">
        <v>101</v>
      </c>
      <c r="J651" s="2" t="s">
        <v>2292</v>
      </c>
      <c r="K651" s="91" t="s">
        <v>2272</v>
      </c>
      <c r="L651" s="2" t="s">
        <v>2293</v>
      </c>
      <c r="M651" s="91" t="s">
        <v>2272</v>
      </c>
      <c r="N651" s="120" t="s">
        <v>100</v>
      </c>
      <c r="O651" s="121" t="s">
        <v>101</v>
      </c>
      <c r="P651" s="107" t="s">
        <v>2274</v>
      </c>
      <c r="Q651" s="122">
        <v>850</v>
      </c>
      <c r="R651" s="122">
        <v>950</v>
      </c>
      <c r="S651" s="122">
        <v>600</v>
      </c>
      <c r="T651" s="120">
        <v>24</v>
      </c>
      <c r="U651" s="120" t="s">
        <v>102</v>
      </c>
      <c r="V651" s="123" t="s">
        <v>101</v>
      </c>
      <c r="W651" s="120" t="s">
        <v>101</v>
      </c>
      <c r="X651" s="120" t="s">
        <v>103</v>
      </c>
      <c r="Y651" s="120" t="s">
        <v>103</v>
      </c>
      <c r="Z651" s="120" t="s">
        <v>103</v>
      </c>
      <c r="AA651" s="120" t="s">
        <v>103</v>
      </c>
      <c r="AB651" s="124" t="s">
        <v>103</v>
      </c>
      <c r="AC651" s="123" t="s">
        <v>1810</v>
      </c>
      <c r="AD651" s="128" t="s">
        <v>101</v>
      </c>
      <c r="AE651" s="120" t="s">
        <v>101</v>
      </c>
      <c r="AF651" s="129" t="s">
        <v>101</v>
      </c>
      <c r="AG651" s="125" t="s">
        <v>101</v>
      </c>
      <c r="AH651" s="125" t="s">
        <v>101</v>
      </c>
      <c r="AI651" s="125" t="s">
        <v>101</v>
      </c>
      <c r="AJ651" s="125" t="s">
        <v>101</v>
      </c>
      <c r="AK651" s="124" t="s">
        <v>101</v>
      </c>
      <c r="AL651" s="120" t="s">
        <v>101</v>
      </c>
      <c r="AM651" s="120" t="s">
        <v>167</v>
      </c>
      <c r="AN651" s="91" t="s">
        <v>2274</v>
      </c>
      <c r="AO651" s="126" t="s">
        <v>167</v>
      </c>
      <c r="AP651" s="127"/>
      <c r="AQ651" s="125"/>
      <c r="AR651" s="50" t="str">
        <f t="shared" si="96"/>
        <v>G996.40</v>
      </c>
      <c r="AS651" s="50" t="str">
        <f t="shared" si="161"/>
        <v>G996_RT</v>
      </c>
      <c r="AT651" s="54" t="s">
        <v>101</v>
      </c>
      <c r="AU651" s="12" t="s">
        <v>103</v>
      </c>
      <c r="AV651" s="12" t="s">
        <v>103</v>
      </c>
      <c r="AW651" s="12" t="s">
        <v>103</v>
      </c>
      <c r="AX651" s="50" t="s">
        <v>101</v>
      </c>
      <c r="AY651" s="12" t="s">
        <v>101</v>
      </c>
      <c r="AZ651" s="12" t="s">
        <v>101</v>
      </c>
      <c r="BA651" s="12" t="str">
        <f t="shared" si="162"/>
        <v>3A</v>
      </c>
      <c r="BB651" s="54" t="s">
        <v>101</v>
      </c>
      <c r="BC651" s="12" t="str">
        <f t="shared" si="141"/>
        <v>-</v>
      </c>
      <c r="BD651" s="12" t="str">
        <f t="shared" si="142"/>
        <v>-</v>
      </c>
      <c r="BE651" s="103" t="str">
        <f>TabelladatiSinottico[[#This Row],[Head]]&amp;"_"&amp;TabelladatiSinottico[[#This Row],[Model]]</f>
        <v>3A_G996</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x14ac:dyDescent="0.25">
      <c r="A652" s="117" t="s">
        <v>2245</v>
      </c>
      <c r="B652" s="118">
        <v>41</v>
      </c>
      <c r="C652" s="7" t="s">
        <v>2246</v>
      </c>
      <c r="D652" t="s">
        <v>2294</v>
      </c>
      <c r="E652" s="119" t="s">
        <v>101</v>
      </c>
      <c r="F652" s="2" t="s">
        <v>632</v>
      </c>
      <c r="G652" s="120" t="s">
        <v>101</v>
      </c>
      <c r="H652" s="120" t="s">
        <v>101</v>
      </c>
      <c r="I652" s="120" t="s">
        <v>101</v>
      </c>
      <c r="J652" s="2" t="s">
        <v>2295</v>
      </c>
      <c r="K652" s="91" t="s">
        <v>2272</v>
      </c>
      <c r="L652" s="2" t="s">
        <v>2273</v>
      </c>
      <c r="M652" s="91" t="s">
        <v>2272</v>
      </c>
      <c r="N652" s="120" t="s">
        <v>100</v>
      </c>
      <c r="O652" s="121" t="s">
        <v>101</v>
      </c>
      <c r="P652" s="107" t="s">
        <v>2274</v>
      </c>
      <c r="Q652" s="122">
        <v>850</v>
      </c>
      <c r="R652" s="122">
        <v>950</v>
      </c>
      <c r="S652" s="122">
        <v>600</v>
      </c>
      <c r="T652" s="120">
        <v>24</v>
      </c>
      <c r="U652" s="120" t="s">
        <v>102</v>
      </c>
      <c r="V652" s="123" t="s">
        <v>101</v>
      </c>
      <c r="W652" s="120" t="s">
        <v>101</v>
      </c>
      <c r="X652" s="120" t="s">
        <v>103</v>
      </c>
      <c r="Y652" s="120" t="s">
        <v>103</v>
      </c>
      <c r="Z652" s="120" t="s">
        <v>103</v>
      </c>
      <c r="AA652" s="120" t="s">
        <v>103</v>
      </c>
      <c r="AB652" s="124" t="s">
        <v>103</v>
      </c>
      <c r="AC652" s="123" t="s">
        <v>161</v>
      </c>
      <c r="AD652" s="128" t="s">
        <v>101</v>
      </c>
      <c r="AE652" s="120" t="s">
        <v>101</v>
      </c>
      <c r="AF652" s="129" t="s">
        <v>101</v>
      </c>
      <c r="AG652" s="125" t="s">
        <v>101</v>
      </c>
      <c r="AH652" s="125" t="s">
        <v>101</v>
      </c>
      <c r="AI652" s="125" t="s">
        <v>101</v>
      </c>
      <c r="AJ652" s="125" t="s">
        <v>101</v>
      </c>
      <c r="AK652" s="124" t="s">
        <v>101</v>
      </c>
      <c r="AL652" s="120" t="s">
        <v>101</v>
      </c>
      <c r="AM652" s="120" t="s">
        <v>167</v>
      </c>
      <c r="AN652" s="91" t="s">
        <v>2274</v>
      </c>
      <c r="AO652" s="126" t="s">
        <v>167</v>
      </c>
      <c r="AP652" s="127"/>
      <c r="AQ652" s="125"/>
      <c r="AR652" s="50" t="str">
        <f t="shared" si="96"/>
        <v>G996.41</v>
      </c>
      <c r="AS652" s="50" t="str">
        <f t="shared" si="161"/>
        <v>G996_RT</v>
      </c>
      <c r="AT652" s="54" t="s">
        <v>101</v>
      </c>
      <c r="AU652" s="12" t="s">
        <v>103</v>
      </c>
      <c r="AV652" s="12" t="s">
        <v>103</v>
      </c>
      <c r="AW652" s="12" t="s">
        <v>103</v>
      </c>
      <c r="AX652" s="50" t="s">
        <v>101</v>
      </c>
      <c r="AY652" s="12" t="s">
        <v>101</v>
      </c>
      <c r="AZ652" s="12" t="s">
        <v>101</v>
      </c>
      <c r="BA652" s="12" t="str">
        <f t="shared" si="162"/>
        <v>3A</v>
      </c>
      <c r="BB652" s="54" t="s">
        <v>101</v>
      </c>
      <c r="BC652" s="12" t="str">
        <f t="shared" si="141"/>
        <v>-</v>
      </c>
      <c r="BD652" s="12" t="str">
        <f t="shared" si="142"/>
        <v>-</v>
      </c>
      <c r="BE652" s="103" t="str">
        <f>TabelladatiSinottico[[#This Row],[Head]]&amp;"_"&amp;TabelladatiSinottico[[#This Row],[Model]]</f>
        <v>3A_G996</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x14ac:dyDescent="0.25">
      <c r="A653" s="117" t="s">
        <v>2245</v>
      </c>
      <c r="B653" s="118">
        <v>42</v>
      </c>
      <c r="C653" s="7" t="s">
        <v>2246</v>
      </c>
      <c r="D653" s="115" t="s">
        <v>2296</v>
      </c>
      <c r="E653" s="119" t="s">
        <v>101</v>
      </c>
      <c r="F653" s="2" t="s">
        <v>632</v>
      </c>
      <c r="G653" s="120" t="s">
        <v>101</v>
      </c>
      <c r="H653" s="120" t="s">
        <v>101</v>
      </c>
      <c r="I653" s="120" t="s">
        <v>101</v>
      </c>
      <c r="J653" s="2" t="s">
        <v>2297</v>
      </c>
      <c r="K653" s="91" t="s">
        <v>2272</v>
      </c>
      <c r="L653" s="2" t="s">
        <v>2273</v>
      </c>
      <c r="M653" s="91" t="s">
        <v>2272</v>
      </c>
      <c r="N653" s="120" t="s">
        <v>100</v>
      </c>
      <c r="O653" s="121" t="s">
        <v>101</v>
      </c>
      <c r="P653" s="107" t="s">
        <v>2274</v>
      </c>
      <c r="Q653" s="122">
        <v>850</v>
      </c>
      <c r="R653" s="122">
        <v>950</v>
      </c>
      <c r="S653" s="122">
        <v>600</v>
      </c>
      <c r="T653" s="120">
        <v>42</v>
      </c>
      <c r="U653" s="120" t="s">
        <v>102</v>
      </c>
      <c r="V653" s="123" t="s">
        <v>101</v>
      </c>
      <c r="W653" s="120" t="s">
        <v>101</v>
      </c>
      <c r="X653" s="120" t="s">
        <v>103</v>
      </c>
      <c r="Y653" s="120" t="s">
        <v>103</v>
      </c>
      <c r="Z653" s="120" t="s">
        <v>103</v>
      </c>
      <c r="AA653" s="120" t="s">
        <v>103</v>
      </c>
      <c r="AB653" s="124" t="s">
        <v>103</v>
      </c>
      <c r="AC653" s="123" t="s">
        <v>140</v>
      </c>
      <c r="AD653" s="128" t="s">
        <v>101</v>
      </c>
      <c r="AE653" s="120" t="s">
        <v>101</v>
      </c>
      <c r="AF653" s="129" t="s">
        <v>101</v>
      </c>
      <c r="AG653" s="125" t="s">
        <v>101</v>
      </c>
      <c r="AH653" s="125" t="s">
        <v>101</v>
      </c>
      <c r="AI653" s="125" t="s">
        <v>101</v>
      </c>
      <c r="AJ653" s="125" t="s">
        <v>101</v>
      </c>
      <c r="AK653" s="124" t="s">
        <v>101</v>
      </c>
      <c r="AL653" s="120" t="s">
        <v>101</v>
      </c>
      <c r="AM653" s="120" t="s">
        <v>167</v>
      </c>
      <c r="AN653" s="91" t="s">
        <v>2274</v>
      </c>
      <c r="AO653" s="126" t="s">
        <v>167</v>
      </c>
      <c r="AP653" s="127"/>
      <c r="AQ653" s="125"/>
      <c r="AR653" s="50" t="str">
        <f t="shared" ref="AR653" si="163">A653&amp;"."&amp;B653</f>
        <v>G996.42</v>
      </c>
      <c r="AS653" s="50" t="str">
        <f t="shared" ref="AS653" si="164">A653&amp;"_"&amp;C653</f>
        <v>G996_RT</v>
      </c>
      <c r="AT653" s="54" t="s">
        <v>101</v>
      </c>
      <c r="AU653" s="12" t="s">
        <v>103</v>
      </c>
      <c r="AV653" s="12" t="s">
        <v>103</v>
      </c>
      <c r="AW653" s="12" t="s">
        <v>103</v>
      </c>
      <c r="AX653" s="50" t="s">
        <v>101</v>
      </c>
      <c r="AY653" s="12" t="s">
        <v>101</v>
      </c>
      <c r="AZ653" s="12" t="s">
        <v>101</v>
      </c>
      <c r="BA653" s="12" t="str">
        <f t="shared" si="140"/>
        <v>3A</v>
      </c>
      <c r="BB653" s="54" t="s">
        <v>101</v>
      </c>
      <c r="BC653" s="12" t="str">
        <f t="shared" ref="BC653" si="165">G653</f>
        <v>-</v>
      </c>
      <c r="BD653" s="12" t="str">
        <f t="shared" ref="BD653" si="166">I653</f>
        <v>-</v>
      </c>
      <c r="BE653" s="103" t="str">
        <f>TabelladatiSinottico[[#This Row],[Head]]&amp;"_"&amp;TabelladatiSinottico[[#This Row],[Model]]</f>
        <v>3A_G996</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x14ac:dyDescent="0.25">
      <c r="A654" s="117" t="s">
        <v>2245</v>
      </c>
      <c r="B654" s="118">
        <v>43</v>
      </c>
      <c r="C654" s="7" t="s">
        <v>2250</v>
      </c>
      <c r="D654" t="s">
        <v>2298</v>
      </c>
      <c r="E654" s="119" t="s">
        <v>101</v>
      </c>
      <c r="F654" s="2" t="s">
        <v>94</v>
      </c>
      <c r="G654" s="120" t="s">
        <v>101</v>
      </c>
      <c r="H654" s="120" t="s">
        <v>101</v>
      </c>
      <c r="I654" s="120" t="s">
        <v>101</v>
      </c>
      <c r="J654" s="2" t="s">
        <v>2299</v>
      </c>
      <c r="K654" s="91" t="s">
        <v>2272</v>
      </c>
      <c r="L654" s="2" t="s">
        <v>2273</v>
      </c>
      <c r="M654" s="91" t="s">
        <v>2272</v>
      </c>
      <c r="N654" s="120" t="s">
        <v>100</v>
      </c>
      <c r="O654" s="121" t="s">
        <v>101</v>
      </c>
      <c r="P654" s="107" t="s">
        <v>2274</v>
      </c>
      <c r="Q654" s="122">
        <v>850</v>
      </c>
      <c r="R654" s="122">
        <v>950</v>
      </c>
      <c r="S654" s="122">
        <v>600</v>
      </c>
      <c r="T654" s="120">
        <v>42</v>
      </c>
      <c r="U654" s="120" t="s">
        <v>102</v>
      </c>
      <c r="V654" s="123" t="s">
        <v>101</v>
      </c>
      <c r="W654" s="120" t="s">
        <v>101</v>
      </c>
      <c r="X654" s="120" t="s">
        <v>103</v>
      </c>
      <c r="Y654" s="120" t="s">
        <v>103</v>
      </c>
      <c r="Z654" s="120" t="s">
        <v>103</v>
      </c>
      <c r="AA654" s="120" t="s">
        <v>103</v>
      </c>
      <c r="AB654" s="124" t="s">
        <v>103</v>
      </c>
      <c r="AC654" s="123" t="s">
        <v>140</v>
      </c>
      <c r="AD654" s="128" t="s">
        <v>101</v>
      </c>
      <c r="AE654" s="120" t="s">
        <v>101</v>
      </c>
      <c r="AF654" s="129" t="s">
        <v>101</v>
      </c>
      <c r="AG654" s="125" t="s">
        <v>101</v>
      </c>
      <c r="AH654" s="125" t="s">
        <v>101</v>
      </c>
      <c r="AI654" s="125" t="s">
        <v>101</v>
      </c>
      <c r="AJ654" s="125" t="s">
        <v>101</v>
      </c>
      <c r="AK654" s="124" t="s">
        <v>101</v>
      </c>
      <c r="AL654" s="120" t="s">
        <v>101</v>
      </c>
      <c r="AM654" s="120" t="s">
        <v>167</v>
      </c>
      <c r="AN654" s="91" t="s">
        <v>2274</v>
      </c>
      <c r="AO654" s="126" t="s">
        <v>167</v>
      </c>
      <c r="AP654" s="127"/>
      <c r="AQ654" s="125"/>
      <c r="AR654" s="50" t="str">
        <f t="shared" ref="AR654" si="167">A654&amp;"."&amp;B654</f>
        <v>G996.43</v>
      </c>
      <c r="AS654" s="50" t="str">
        <f t="shared" ref="AS654" si="168">A654&amp;"_"&amp;C654</f>
        <v>G996_5A</v>
      </c>
      <c r="AT654" s="54" t="s">
        <v>101</v>
      </c>
      <c r="AU654" s="12" t="s">
        <v>103</v>
      </c>
      <c r="AV654" s="12" t="s">
        <v>103</v>
      </c>
      <c r="AW654" s="12" t="s">
        <v>103</v>
      </c>
      <c r="AX654" s="50" t="s">
        <v>101</v>
      </c>
      <c r="AY654" s="12" t="s">
        <v>101</v>
      </c>
      <c r="AZ654" s="12" t="s">
        <v>101</v>
      </c>
      <c r="BA654" s="12" t="str">
        <f t="shared" ref="BA654" si="169">F654</f>
        <v>M5A</v>
      </c>
      <c r="BB654" s="54" t="s">
        <v>101</v>
      </c>
      <c r="BC654" s="12" t="str">
        <f t="shared" ref="BC654" si="170">G654</f>
        <v>-</v>
      </c>
      <c r="BD654" s="12" t="str">
        <f t="shared" ref="BD654" si="171">I654</f>
        <v>-</v>
      </c>
      <c r="BE654" s="103" t="str">
        <f>TabelladatiSinottico[[#This Row],[Head]]&amp;"_"&amp;TabelladatiSinottico[[#This Row],[Model]]</f>
        <v>M5A_G996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x14ac:dyDescent="0.25">
      <c r="A655" s="117" t="s">
        <v>2245</v>
      </c>
      <c r="B655" s="118">
        <v>44</v>
      </c>
      <c r="C655" s="7" t="s">
        <v>2246</v>
      </c>
      <c r="D655" s="115" t="s">
        <v>2300</v>
      </c>
      <c r="E655" s="119" t="s">
        <v>101</v>
      </c>
      <c r="F655" s="2" t="s">
        <v>632</v>
      </c>
      <c r="G655" s="120" t="s">
        <v>101</v>
      </c>
      <c r="H655" s="120" t="s">
        <v>101</v>
      </c>
      <c r="I655" s="120" t="s">
        <v>101</v>
      </c>
      <c r="J655" s="2" t="s">
        <v>2301</v>
      </c>
      <c r="K655" s="91" t="s">
        <v>2272</v>
      </c>
      <c r="L655" s="2" t="s">
        <v>2273</v>
      </c>
      <c r="M655" s="91" t="s">
        <v>2272</v>
      </c>
      <c r="N655" s="120" t="s">
        <v>100</v>
      </c>
      <c r="O655" s="121" t="s">
        <v>101</v>
      </c>
      <c r="P655" s="107" t="s">
        <v>2274</v>
      </c>
      <c r="Q655" s="122">
        <v>850</v>
      </c>
      <c r="R655" s="122">
        <v>950</v>
      </c>
      <c r="S655" s="122">
        <v>600</v>
      </c>
      <c r="T655" s="120" t="s">
        <v>101</v>
      </c>
      <c r="U655" s="120" t="s">
        <v>101</v>
      </c>
      <c r="V655" s="123" t="s">
        <v>101</v>
      </c>
      <c r="W655" s="120" t="s">
        <v>101</v>
      </c>
      <c r="X655" s="120" t="s">
        <v>103</v>
      </c>
      <c r="Y655" s="120" t="s">
        <v>103</v>
      </c>
      <c r="Z655" s="120" t="s">
        <v>103</v>
      </c>
      <c r="AA655" s="120" t="s">
        <v>103</v>
      </c>
      <c r="AB655" s="124" t="s">
        <v>103</v>
      </c>
      <c r="AC655" s="123" t="s">
        <v>1556</v>
      </c>
      <c r="AD655" s="128" t="s">
        <v>101</v>
      </c>
      <c r="AE655" s="120" t="s">
        <v>101</v>
      </c>
      <c r="AF655" s="129" t="s">
        <v>101</v>
      </c>
      <c r="AG655" s="125" t="s">
        <v>101</v>
      </c>
      <c r="AH655" s="125" t="s">
        <v>101</v>
      </c>
      <c r="AI655" s="125" t="s">
        <v>101</v>
      </c>
      <c r="AJ655" s="125" t="s">
        <v>101</v>
      </c>
      <c r="AK655" s="124" t="s">
        <v>101</v>
      </c>
      <c r="AL655" s="120" t="s">
        <v>101</v>
      </c>
      <c r="AM655" s="120" t="s">
        <v>167</v>
      </c>
      <c r="AN655" s="91" t="s">
        <v>2274</v>
      </c>
      <c r="AO655" s="126" t="s">
        <v>167</v>
      </c>
      <c r="AP655" s="127"/>
      <c r="AQ655" s="125"/>
      <c r="AR655" s="50" t="str">
        <f t="shared" si="96"/>
        <v>G996.44</v>
      </c>
      <c r="AS655" s="50" t="str">
        <f t="shared" ref="AS655" si="172">A655&amp;"_"&amp;C655</f>
        <v>G996_RT</v>
      </c>
      <c r="AT655" s="54" t="s">
        <v>101</v>
      </c>
      <c r="AU655" s="12" t="s">
        <v>103</v>
      </c>
      <c r="AV655" s="12" t="s">
        <v>103</v>
      </c>
      <c r="AW655" s="12" t="s">
        <v>103</v>
      </c>
      <c r="AX655" s="50" t="s">
        <v>101</v>
      </c>
      <c r="AY655" s="12" t="s">
        <v>101</v>
      </c>
      <c r="AZ655" s="12" t="s">
        <v>101</v>
      </c>
      <c r="BA655" s="12" t="str">
        <f t="shared" ref="BA655" si="173">F655</f>
        <v>3A</v>
      </c>
      <c r="BB655" s="54" t="s">
        <v>101</v>
      </c>
      <c r="BC655" s="12" t="str">
        <f t="shared" si="141"/>
        <v>-</v>
      </c>
      <c r="BD655" s="12" t="str">
        <f t="shared" si="142"/>
        <v>-</v>
      </c>
      <c r="BE655" s="103" t="str">
        <f>TabelladatiSinottico[[#This Row],[Head]]&amp;"_"&amp;TabelladatiSinottico[[#This Row],[Model]]</f>
        <v>3A_G996</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x14ac:dyDescent="0.25">
      <c r="A656" s="1" t="s">
        <v>2245</v>
      </c>
      <c r="B656" s="6" t="s">
        <v>304</v>
      </c>
      <c r="C656" s="7" t="s">
        <v>2246</v>
      </c>
      <c r="D656" t="s">
        <v>1664</v>
      </c>
      <c r="E656" s="2">
        <v>2008</v>
      </c>
      <c r="F656" s="2" t="s">
        <v>632</v>
      </c>
      <c r="G656" s="2" t="s">
        <v>1222</v>
      </c>
      <c r="H656" s="2" t="s">
        <v>96</v>
      </c>
      <c r="I656" s="2" t="s">
        <v>97</v>
      </c>
      <c r="J656" s="2" t="s">
        <v>2302</v>
      </c>
      <c r="K656" s="91" t="str">
        <f t="shared" si="94"/>
        <v>pdf</v>
      </c>
      <c r="L656" s="2" t="s">
        <v>2293</v>
      </c>
      <c r="M656" s="91" t="str">
        <f t="shared" si="95"/>
        <v>pdf</v>
      </c>
      <c r="N656" s="2" t="s">
        <v>100</v>
      </c>
      <c r="O656" s="39" t="s">
        <v>101</v>
      </c>
      <c r="P656" s="13" t="str">
        <f t="shared" si="114"/>
        <v>Folder</v>
      </c>
      <c r="Q656" s="90">
        <v>850</v>
      </c>
      <c r="R656" s="90">
        <v>950</v>
      </c>
      <c r="S656" s="90">
        <v>600</v>
      </c>
      <c r="T656" s="2">
        <v>24</v>
      </c>
      <c r="U656" s="2" t="s">
        <v>102</v>
      </c>
      <c r="V656" s="7" t="s">
        <v>101</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4">A656&amp;"."&amp;B656</f>
        <v>G996.045</v>
      </c>
      <c r="AS656" s="50" t="str">
        <f t="shared" ref="AS656:AS670" si="175">A656&amp;"_"&amp;C656</f>
        <v>G996_RT</v>
      </c>
      <c r="AT656" s="54" t="s">
        <v>2303</v>
      </c>
      <c r="AU656" s="12" t="s">
        <v>103</v>
      </c>
      <c r="AV656" s="12" t="s">
        <v>103</v>
      </c>
      <c r="AW656" s="12" t="s">
        <v>103</v>
      </c>
      <c r="AX656" s="50" t="s">
        <v>101</v>
      </c>
      <c r="AY656" s="88" t="s">
        <v>101</v>
      </c>
      <c r="AZ656" s="88" t="s">
        <v>101</v>
      </c>
      <c r="BA656" s="12" t="str">
        <f t="shared" si="140"/>
        <v>3A</v>
      </c>
      <c r="BB656" s="54" t="s">
        <v>101</v>
      </c>
      <c r="BC656" s="12" t="str">
        <f t="shared" ref="BC656:BC670" si="176">G656</f>
        <v>30 kw-24 krpm</v>
      </c>
      <c r="BD656" s="12" t="str">
        <f t="shared" ref="BD656:BD670" si="177">I656</f>
        <v>HSK-A 63</v>
      </c>
      <c r="BE656" s="103" t="str">
        <f>TabelladatiSinottico[[#This Row],[Head]]&amp;"_"&amp;TabelladatiSinottico[[#This Row],[Model]]</f>
        <v>3A_G996</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x14ac:dyDescent="0.25">
      <c r="A657" s="1" t="s">
        <v>2245</v>
      </c>
      <c r="B657" s="6" t="s">
        <v>312</v>
      </c>
      <c r="C657" s="7" t="s">
        <v>2246</v>
      </c>
      <c r="D657" t="s">
        <v>2249</v>
      </c>
      <c r="E657" s="2">
        <v>2008</v>
      </c>
      <c r="F657" s="2" t="s">
        <v>632</v>
      </c>
      <c r="G657" s="2" t="s">
        <v>1222</v>
      </c>
      <c r="H657" s="2" t="s">
        <v>96</v>
      </c>
      <c r="I657" s="2" t="s">
        <v>97</v>
      </c>
      <c r="J657" s="2" t="s">
        <v>2304</v>
      </c>
      <c r="K657" s="91" t="str">
        <f t="shared" si="94"/>
        <v>pdf</v>
      </c>
      <c r="L657" s="2" t="s">
        <v>2273</v>
      </c>
      <c r="M657" s="91" t="str">
        <f t="shared" si="95"/>
        <v>pdf</v>
      </c>
      <c r="N657" s="2" t="s">
        <v>100</v>
      </c>
      <c r="O657" s="39" t="s">
        <v>101</v>
      </c>
      <c r="P657" s="13" t="str">
        <f t="shared" si="114"/>
        <v>Folder</v>
      </c>
      <c r="Q657" s="90">
        <v>850</v>
      </c>
      <c r="R657" s="90">
        <v>950</v>
      </c>
      <c r="S657" s="90">
        <v>600</v>
      </c>
      <c r="T657" s="2">
        <v>24</v>
      </c>
      <c r="U657" s="2" t="s">
        <v>102</v>
      </c>
      <c r="V657" s="7" t="s">
        <v>101</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4"/>
        <v>G996.046</v>
      </c>
      <c r="AS657" s="50" t="str">
        <f t="shared" si="175"/>
        <v>G996_RT</v>
      </c>
      <c r="AT657" s="54" t="s">
        <v>2303</v>
      </c>
      <c r="AU657" s="12" t="s">
        <v>103</v>
      </c>
      <c r="AV657" s="12" t="s">
        <v>103</v>
      </c>
      <c r="AW657" s="12" t="s">
        <v>103</v>
      </c>
      <c r="AX657" s="50" t="s">
        <v>101</v>
      </c>
      <c r="AY657" s="88" t="s">
        <v>101</v>
      </c>
      <c r="AZ657" s="88" t="s">
        <v>101</v>
      </c>
      <c r="BA657" s="12" t="str">
        <f t="shared" si="140"/>
        <v>3A</v>
      </c>
      <c r="BB657" s="54" t="s">
        <v>101</v>
      </c>
      <c r="BC657" s="12" t="str">
        <f t="shared" si="176"/>
        <v>30 kw-24 krpm</v>
      </c>
      <c r="BD657" s="12" t="str">
        <f t="shared" si="177"/>
        <v>HSK-A 63</v>
      </c>
      <c r="BE657" s="103" t="str">
        <f>TabelladatiSinottico[[#This Row],[Head]]&amp;"_"&amp;TabelladatiSinottico[[#This Row],[Model]]</f>
        <v>3A_G996</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x14ac:dyDescent="0.25">
      <c r="A658" s="1" t="s">
        <v>2245</v>
      </c>
      <c r="B658" s="6" t="s">
        <v>313</v>
      </c>
      <c r="C658" s="7" t="s">
        <v>2259</v>
      </c>
      <c r="D658" t="s">
        <v>2262</v>
      </c>
      <c r="E658" s="2">
        <v>2009</v>
      </c>
      <c r="F658" s="2" t="s">
        <v>632</v>
      </c>
      <c r="G658" s="2" t="s">
        <v>1222</v>
      </c>
      <c r="H658" s="2" t="s">
        <v>96</v>
      </c>
      <c r="I658" s="2" t="s">
        <v>97</v>
      </c>
      <c r="J658" s="2" t="s">
        <v>2305</v>
      </c>
      <c r="K658" s="91" t="str">
        <f t="shared" si="94"/>
        <v>pdf</v>
      </c>
      <c r="L658" s="2" t="s">
        <v>2306</v>
      </c>
      <c r="M658" s="91" t="str">
        <f t="shared" si="95"/>
        <v>pdf</v>
      </c>
      <c r="N658" s="2" t="s">
        <v>100</v>
      </c>
      <c r="O658" s="39" t="s">
        <v>101</v>
      </c>
      <c r="P658" s="13" t="str">
        <f t="shared" si="114"/>
        <v>Folder</v>
      </c>
      <c r="Q658" s="90">
        <v>850</v>
      </c>
      <c r="R658" s="90">
        <v>950</v>
      </c>
      <c r="S658" s="90">
        <v>600</v>
      </c>
      <c r="T658" s="2">
        <v>24</v>
      </c>
      <c r="U658" s="2" t="s">
        <v>102</v>
      </c>
      <c r="V658" s="7" t="s">
        <v>101</v>
      </c>
      <c r="W658" s="2" t="s">
        <v>102</v>
      </c>
      <c r="X658" s="2" t="s">
        <v>103</v>
      </c>
      <c r="Y658" s="2" t="s">
        <v>103</v>
      </c>
      <c r="Z658" s="2" t="s">
        <v>103</v>
      </c>
      <c r="AA658" s="2" t="s">
        <v>102</v>
      </c>
      <c r="AB658" s="18" t="s">
        <v>103</v>
      </c>
      <c r="AC658" s="7" t="s">
        <v>751</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4"/>
        <v>G996.047</v>
      </c>
      <c r="AS658" s="50" t="str">
        <f t="shared" si="175"/>
        <v>G996_V</v>
      </c>
      <c r="AT658" s="54" t="s">
        <v>101</v>
      </c>
      <c r="AU658" s="12" t="s">
        <v>103</v>
      </c>
      <c r="AV658" s="12" t="s">
        <v>102</v>
      </c>
      <c r="AW658" s="12" t="s">
        <v>2307</v>
      </c>
      <c r="AX658" s="50" t="s">
        <v>217</v>
      </c>
      <c r="AY658" s="88" t="s">
        <v>101</v>
      </c>
      <c r="AZ658" s="88" t="s">
        <v>101</v>
      </c>
      <c r="BA658" s="12" t="str">
        <f t="shared" si="140"/>
        <v>3A</v>
      </c>
      <c r="BB658" s="54" t="s">
        <v>101</v>
      </c>
      <c r="BC658" s="12" t="str">
        <f t="shared" si="176"/>
        <v>30 kw-24 krpm</v>
      </c>
      <c r="BD658" s="12" t="str">
        <f t="shared" si="177"/>
        <v>HSK-A 63</v>
      </c>
      <c r="BE658" s="103" t="str">
        <f>TabelladatiSinottico[[#This Row],[Head]]&amp;"_"&amp;TabelladatiSinottico[[#This Row],[Model]]</f>
        <v>3A_G996</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x14ac:dyDescent="0.25">
      <c r="A659" s="1" t="s">
        <v>2245</v>
      </c>
      <c r="B659" s="6" t="s">
        <v>314</v>
      </c>
      <c r="C659" s="7" t="s">
        <v>2259</v>
      </c>
      <c r="D659" t="s">
        <v>2262</v>
      </c>
      <c r="E659" s="2">
        <v>2009</v>
      </c>
      <c r="F659" s="2" t="s">
        <v>632</v>
      </c>
      <c r="G659" s="2" t="s">
        <v>1222</v>
      </c>
      <c r="H659" s="2" t="s">
        <v>96</v>
      </c>
      <c r="I659" s="2" t="s">
        <v>97</v>
      </c>
      <c r="J659" s="2" t="s">
        <v>2308</v>
      </c>
      <c r="K659" s="91" t="str">
        <f t="shared" si="94"/>
        <v>pdf</v>
      </c>
      <c r="L659" s="2" t="s">
        <v>2309</v>
      </c>
      <c r="M659" s="91" t="str">
        <f t="shared" si="95"/>
        <v>pdf</v>
      </c>
      <c r="N659" s="2" t="s">
        <v>100</v>
      </c>
      <c r="O659" s="39" t="s">
        <v>101</v>
      </c>
      <c r="P659" s="13" t="str">
        <f t="shared" si="114"/>
        <v>Folder</v>
      </c>
      <c r="Q659" s="90">
        <v>850</v>
      </c>
      <c r="R659" s="90">
        <v>950</v>
      </c>
      <c r="S659" s="90">
        <v>600</v>
      </c>
      <c r="T659" s="2">
        <v>24</v>
      </c>
      <c r="U659" s="2" t="s">
        <v>102</v>
      </c>
      <c r="V659" s="7" t="s">
        <v>101</v>
      </c>
      <c r="W659" s="2" t="s">
        <v>102</v>
      </c>
      <c r="X659" s="2" t="s">
        <v>103</v>
      </c>
      <c r="Y659" s="2" t="s">
        <v>103</v>
      </c>
      <c r="Z659" s="2" t="s">
        <v>103</v>
      </c>
      <c r="AA659" s="2" t="s">
        <v>102</v>
      </c>
      <c r="AB659" s="18" t="s">
        <v>103</v>
      </c>
      <c r="AC659" s="7" t="s">
        <v>751</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4"/>
        <v>G996.048</v>
      </c>
      <c r="AS659" s="50" t="str">
        <f t="shared" si="175"/>
        <v>G996_V</v>
      </c>
      <c r="AT659" s="54" t="s">
        <v>101</v>
      </c>
      <c r="AU659" s="12" t="s">
        <v>103</v>
      </c>
      <c r="AV659" s="12" t="s">
        <v>102</v>
      </c>
      <c r="AW659" s="12" t="s">
        <v>2310</v>
      </c>
      <c r="AX659" s="50" t="s">
        <v>217</v>
      </c>
      <c r="AY659" s="88" t="s">
        <v>101</v>
      </c>
      <c r="AZ659" s="88" t="s">
        <v>101</v>
      </c>
      <c r="BA659" s="12" t="str">
        <f t="shared" si="140"/>
        <v>3A</v>
      </c>
      <c r="BB659" s="54" t="s">
        <v>101</v>
      </c>
      <c r="BC659" s="12" t="str">
        <f t="shared" si="176"/>
        <v>30 kw-24 krpm</v>
      </c>
      <c r="BD659" s="12" t="str">
        <f t="shared" si="177"/>
        <v>HSK-A 63</v>
      </c>
      <c r="BE659" s="103" t="str">
        <f>TabelladatiSinottico[[#This Row],[Head]]&amp;"_"&amp;TabelladatiSinottico[[#This Row],[Model]]</f>
        <v>3A_G996</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x14ac:dyDescent="0.25">
      <c r="A660" s="1" t="s">
        <v>2245</v>
      </c>
      <c r="B660" s="6" t="s">
        <v>315</v>
      </c>
      <c r="C660" s="7" t="s">
        <v>2259</v>
      </c>
      <c r="D660" t="s">
        <v>2262</v>
      </c>
      <c r="E660" s="2">
        <v>2009</v>
      </c>
      <c r="F660" s="2" t="s">
        <v>632</v>
      </c>
      <c r="G660" s="2" t="s">
        <v>1222</v>
      </c>
      <c r="H660" s="2" t="s">
        <v>96</v>
      </c>
      <c r="I660" s="2" t="s">
        <v>97</v>
      </c>
      <c r="J660" s="2" t="s">
        <v>2311</v>
      </c>
      <c r="K660" s="91" t="str">
        <f t="shared" si="94"/>
        <v>pdf</v>
      </c>
      <c r="L660" s="2" t="s">
        <v>2309</v>
      </c>
      <c r="M660" s="91" t="str">
        <f t="shared" si="95"/>
        <v>pdf</v>
      </c>
      <c r="N660" s="2" t="s">
        <v>100</v>
      </c>
      <c r="O660" s="39" t="s">
        <v>101</v>
      </c>
      <c r="P660" s="13" t="str">
        <f t="shared" si="114"/>
        <v>Folder</v>
      </c>
      <c r="Q660" s="90">
        <v>850</v>
      </c>
      <c r="R660" s="90">
        <v>950</v>
      </c>
      <c r="S660" s="90">
        <v>600</v>
      </c>
      <c r="T660" s="2">
        <v>24</v>
      </c>
      <c r="U660" s="2" t="s">
        <v>102</v>
      </c>
      <c r="V660" s="7" t="s">
        <v>101</v>
      </c>
      <c r="W660" s="2" t="s">
        <v>102</v>
      </c>
      <c r="X660" s="2" t="s">
        <v>103</v>
      </c>
      <c r="Y660" s="2" t="s">
        <v>103</v>
      </c>
      <c r="Z660" s="2" t="s">
        <v>103</v>
      </c>
      <c r="AA660" s="2" t="s">
        <v>102</v>
      </c>
      <c r="AB660" s="18" t="s">
        <v>103</v>
      </c>
      <c r="AC660" s="7" t="s">
        <v>751</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4"/>
        <v>G996.049</v>
      </c>
      <c r="AS660" s="50" t="str">
        <f t="shared" si="175"/>
        <v>G996_V</v>
      </c>
      <c r="AT660" s="54" t="s">
        <v>101</v>
      </c>
      <c r="AU660" s="12" t="s">
        <v>103</v>
      </c>
      <c r="AV660" s="12" t="s">
        <v>102</v>
      </c>
      <c r="AW660" s="12" t="s">
        <v>2310</v>
      </c>
      <c r="AX660" s="50" t="s">
        <v>217</v>
      </c>
      <c r="AY660" s="88" t="s">
        <v>101</v>
      </c>
      <c r="AZ660" s="88" t="s">
        <v>101</v>
      </c>
      <c r="BA660" s="12" t="str">
        <f t="shared" si="140"/>
        <v>3A</v>
      </c>
      <c r="BB660" s="54" t="s">
        <v>101</v>
      </c>
      <c r="BC660" s="12" t="str">
        <f t="shared" si="176"/>
        <v>30 kw-24 krpm</v>
      </c>
      <c r="BD660" s="12" t="str">
        <f t="shared" si="177"/>
        <v>HSK-A 63</v>
      </c>
      <c r="BE660" s="103" t="str">
        <f>TabelladatiSinottico[[#This Row],[Head]]&amp;"_"&amp;TabelladatiSinottico[[#This Row],[Model]]</f>
        <v>3A_G996</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x14ac:dyDescent="0.25">
      <c r="A661" s="1" t="s">
        <v>2245</v>
      </c>
      <c r="B661" s="6" t="s">
        <v>324</v>
      </c>
      <c r="C661" s="7" t="s">
        <v>2246</v>
      </c>
      <c r="D661" t="s">
        <v>2048</v>
      </c>
      <c r="E661" s="2">
        <v>2009</v>
      </c>
      <c r="F661" s="2" t="s">
        <v>632</v>
      </c>
      <c r="G661" s="2" t="s">
        <v>1222</v>
      </c>
      <c r="H661" s="2" t="s">
        <v>96</v>
      </c>
      <c r="I661" s="2" t="s">
        <v>97</v>
      </c>
      <c r="J661" s="2" t="s">
        <v>2312</v>
      </c>
      <c r="K661" s="91" t="str">
        <f t="shared" si="94"/>
        <v>pdf</v>
      </c>
      <c r="L661" s="2" t="s">
        <v>2273</v>
      </c>
      <c r="M661" s="91" t="str">
        <f t="shared" si="95"/>
        <v>pdf</v>
      </c>
      <c r="N661" s="2" t="s">
        <v>100</v>
      </c>
      <c r="O661" s="39" t="s">
        <v>101</v>
      </c>
      <c r="P661" s="13" t="str">
        <f t="shared" si="114"/>
        <v>Folder</v>
      </c>
      <c r="Q661" s="90">
        <v>850</v>
      </c>
      <c r="R661" s="90">
        <v>950</v>
      </c>
      <c r="S661" s="90">
        <v>600</v>
      </c>
      <c r="T661" s="2">
        <v>24</v>
      </c>
      <c r="U661" s="2" t="s">
        <v>102</v>
      </c>
      <c r="V661" s="7" t="s">
        <v>101</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4"/>
        <v>G996.050</v>
      </c>
      <c r="AS661" s="50" t="str">
        <f t="shared" si="175"/>
        <v>G996_RT</v>
      </c>
      <c r="AT661" s="54" t="s">
        <v>101</v>
      </c>
      <c r="AU661" s="12" t="s">
        <v>103</v>
      </c>
      <c r="AV661" s="12" t="s">
        <v>103</v>
      </c>
      <c r="AW661" s="12" t="s">
        <v>103</v>
      </c>
      <c r="AX661" s="50" t="s">
        <v>217</v>
      </c>
      <c r="AY661" s="88" t="s">
        <v>101</v>
      </c>
      <c r="AZ661" s="88" t="s">
        <v>101</v>
      </c>
      <c r="BA661" s="12" t="str">
        <f t="shared" si="140"/>
        <v>3A</v>
      </c>
      <c r="BB661" s="54" t="s">
        <v>101</v>
      </c>
      <c r="BC661" s="12" t="str">
        <f t="shared" si="176"/>
        <v>30 kw-24 krpm</v>
      </c>
      <c r="BD661" s="12" t="str">
        <f t="shared" si="177"/>
        <v>HSK-A 63</v>
      </c>
      <c r="BE661" s="103" t="str">
        <f>TabelladatiSinottico[[#This Row],[Head]]&amp;"_"&amp;TabelladatiSinottico[[#This Row],[Model]]</f>
        <v>3A_G996</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x14ac:dyDescent="0.25">
      <c r="A662" s="1" t="s">
        <v>2245</v>
      </c>
      <c r="B662" s="6" t="s">
        <v>335</v>
      </c>
      <c r="C662" s="7" t="s">
        <v>2246</v>
      </c>
      <c r="D662" t="s">
        <v>2313</v>
      </c>
      <c r="E662" s="2">
        <v>2009</v>
      </c>
      <c r="F662" s="2" t="s">
        <v>632</v>
      </c>
      <c r="G662" s="2" t="s">
        <v>1222</v>
      </c>
      <c r="H662" s="2" t="s">
        <v>96</v>
      </c>
      <c r="I662" s="2" t="s">
        <v>97</v>
      </c>
      <c r="J662" s="2" t="s">
        <v>2314</v>
      </c>
      <c r="K662" s="91" t="str">
        <f t="shared" si="94"/>
        <v>pdf</v>
      </c>
      <c r="L662" s="2" t="s">
        <v>2273</v>
      </c>
      <c r="M662" s="91" t="str">
        <f t="shared" si="95"/>
        <v>pdf</v>
      </c>
      <c r="N662" s="2" t="s">
        <v>100</v>
      </c>
      <c r="O662" s="39" t="s">
        <v>101</v>
      </c>
      <c r="P662" s="13" t="str">
        <f t="shared" si="114"/>
        <v>Folder</v>
      </c>
      <c r="Q662" s="90">
        <v>850</v>
      </c>
      <c r="R662" s="90">
        <v>950</v>
      </c>
      <c r="S662" s="90">
        <v>600</v>
      </c>
      <c r="T662" s="2">
        <v>42</v>
      </c>
      <c r="U662" s="2" t="s">
        <v>102</v>
      </c>
      <c r="V662" s="7" t="s">
        <v>101</v>
      </c>
      <c r="W662" s="2" t="s">
        <v>102</v>
      </c>
      <c r="X662" s="2" t="s">
        <v>103</v>
      </c>
      <c r="Y662" s="2" t="s">
        <v>103</v>
      </c>
      <c r="Z662" s="2" t="s">
        <v>103</v>
      </c>
      <c r="AA662" s="2" t="s">
        <v>102</v>
      </c>
      <c r="AB662" s="18" t="s">
        <v>103</v>
      </c>
      <c r="AC662" s="7" t="s">
        <v>2315</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4"/>
        <v>G996.051</v>
      </c>
      <c r="AS662" s="50" t="str">
        <f t="shared" si="175"/>
        <v>G996_RT</v>
      </c>
      <c r="AT662" s="54" t="s">
        <v>2303</v>
      </c>
      <c r="AU662" s="12" t="s">
        <v>103</v>
      </c>
      <c r="AV662" s="12" t="s">
        <v>103</v>
      </c>
      <c r="AW662" s="12" t="s">
        <v>103</v>
      </c>
      <c r="AX662" s="50" t="s">
        <v>334</v>
      </c>
      <c r="AY662" s="88" t="s">
        <v>101</v>
      </c>
      <c r="AZ662" s="88" t="s">
        <v>101</v>
      </c>
      <c r="BA662" s="12" t="str">
        <f t="shared" si="140"/>
        <v>3A</v>
      </c>
      <c r="BB662" s="54" t="s">
        <v>101</v>
      </c>
      <c r="BC662" s="12" t="str">
        <f t="shared" si="176"/>
        <v>30 kw-24 krpm</v>
      </c>
      <c r="BD662" s="12" t="str">
        <f t="shared" si="177"/>
        <v>HSK-A 63</v>
      </c>
      <c r="BE662" s="103" t="str">
        <f>TabelladatiSinottico[[#This Row],[Head]]&amp;"_"&amp;TabelladatiSinottico[[#This Row],[Model]]</f>
        <v>3A_G996</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x14ac:dyDescent="0.25">
      <c r="A663" s="1" t="s">
        <v>2245</v>
      </c>
      <c r="B663" s="6" t="s">
        <v>338</v>
      </c>
      <c r="C663" s="7" t="s">
        <v>2259</v>
      </c>
      <c r="D663" t="s">
        <v>2262</v>
      </c>
      <c r="E663" s="2">
        <v>2009</v>
      </c>
      <c r="F663" s="2" t="s">
        <v>632</v>
      </c>
      <c r="G663" s="2" t="s">
        <v>1222</v>
      </c>
      <c r="H663" s="2" t="s">
        <v>96</v>
      </c>
      <c r="I663" s="2" t="s">
        <v>97</v>
      </c>
      <c r="J663" s="2" t="s">
        <v>2316</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2306</v>
      </c>
      <c r="M663" s="91" t="str">
        <f t="shared" si="95"/>
        <v>pdf</v>
      </c>
      <c r="N663" s="2" t="s">
        <v>100</v>
      </c>
      <c r="O663" s="39" t="s">
        <v>101</v>
      </c>
      <c r="P663" s="13" t="str">
        <f t="shared" si="114"/>
        <v>Folder</v>
      </c>
      <c r="Q663" s="90">
        <v>850</v>
      </c>
      <c r="R663" s="90">
        <v>950</v>
      </c>
      <c r="S663" s="90">
        <v>600</v>
      </c>
      <c r="T663" s="2">
        <v>24</v>
      </c>
      <c r="U663" s="2" t="s">
        <v>102</v>
      </c>
      <c r="V663" s="7" t="s">
        <v>101</v>
      </c>
      <c r="W663" s="2" t="s">
        <v>102</v>
      </c>
      <c r="X663" s="2" t="s">
        <v>103</v>
      </c>
      <c r="Y663" s="2" t="s">
        <v>103</v>
      </c>
      <c r="Z663" s="2" t="s">
        <v>103</v>
      </c>
      <c r="AA663" s="2" t="s">
        <v>102</v>
      </c>
      <c r="AB663" s="18" t="s">
        <v>103</v>
      </c>
      <c r="AC663" s="7" t="s">
        <v>751</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4"/>
        <v>G996.052</v>
      </c>
      <c r="AS663" s="50" t="str">
        <f t="shared" si="175"/>
        <v>G996_V</v>
      </c>
      <c r="AT663" s="54" t="s">
        <v>101</v>
      </c>
      <c r="AU663" s="12" t="s">
        <v>103</v>
      </c>
      <c r="AV663" s="12" t="s">
        <v>102</v>
      </c>
      <c r="AW663" s="12" t="s">
        <v>2307</v>
      </c>
      <c r="AX663" s="50" t="s">
        <v>217</v>
      </c>
      <c r="AY663" s="88" t="s">
        <v>101</v>
      </c>
      <c r="AZ663" s="88" t="s">
        <v>101</v>
      </c>
      <c r="BA663" s="12" t="str">
        <f t="shared" si="140"/>
        <v>3A</v>
      </c>
      <c r="BB663" s="54" t="s">
        <v>101</v>
      </c>
      <c r="BC663" s="12" t="str">
        <f t="shared" si="176"/>
        <v>30 kw-24 krpm</v>
      </c>
      <c r="BD663" s="12" t="str">
        <f t="shared" si="177"/>
        <v>HSK-A 63</v>
      </c>
      <c r="BE663" s="103" t="str">
        <f>TabelladatiSinottico[[#This Row],[Head]]&amp;"_"&amp;TabelladatiSinottico[[#This Row],[Model]]</f>
        <v>3A_G996</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x14ac:dyDescent="0.25">
      <c r="A664" s="1" t="s">
        <v>2245</v>
      </c>
      <c r="B664" s="6" t="s">
        <v>349</v>
      </c>
      <c r="C664" s="7" t="s">
        <v>2259</v>
      </c>
      <c r="D664" t="s">
        <v>2262</v>
      </c>
      <c r="E664" s="2">
        <v>2009</v>
      </c>
      <c r="F664" s="2" t="s">
        <v>632</v>
      </c>
      <c r="G664" s="2" t="s">
        <v>1222</v>
      </c>
      <c r="H664" s="2" t="s">
        <v>96</v>
      </c>
      <c r="I664" s="2" t="s">
        <v>97</v>
      </c>
      <c r="J664" s="2" t="s">
        <v>2317</v>
      </c>
      <c r="K664" s="91" t="str">
        <f t="shared" si="94"/>
        <v>pdf</v>
      </c>
      <c r="L664" s="2" t="s">
        <v>2306</v>
      </c>
      <c r="M664" s="91" t="str">
        <f t="shared" si="95"/>
        <v>pdf</v>
      </c>
      <c r="N664" s="2" t="s">
        <v>100</v>
      </c>
      <c r="O664" s="39" t="s">
        <v>101</v>
      </c>
      <c r="P664" s="13" t="str">
        <f t="shared" si="114"/>
        <v>Folder</v>
      </c>
      <c r="Q664" s="90">
        <v>850</v>
      </c>
      <c r="R664" s="90">
        <v>950</v>
      </c>
      <c r="S664" s="90">
        <v>600</v>
      </c>
      <c r="T664" s="2">
        <v>24</v>
      </c>
      <c r="U664" s="2" t="s">
        <v>102</v>
      </c>
      <c r="V664" s="7" t="s">
        <v>101</v>
      </c>
      <c r="W664" s="2" t="s">
        <v>102</v>
      </c>
      <c r="X664" s="2" t="s">
        <v>103</v>
      </c>
      <c r="Y664" s="2" t="s">
        <v>103</v>
      </c>
      <c r="Z664" s="2" t="s">
        <v>103</v>
      </c>
      <c r="AA664" s="2" t="s">
        <v>102</v>
      </c>
      <c r="AB664" s="18" t="s">
        <v>103</v>
      </c>
      <c r="AC664" s="7" t="s">
        <v>751</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4"/>
        <v>G996.053</v>
      </c>
      <c r="AS664" s="50" t="str">
        <f t="shared" si="175"/>
        <v>G996_V</v>
      </c>
      <c r="AT664" s="54" t="s">
        <v>101</v>
      </c>
      <c r="AU664" s="12" t="s">
        <v>103</v>
      </c>
      <c r="AV664" s="12" t="s">
        <v>102</v>
      </c>
      <c r="AW664" s="12" t="s">
        <v>2307</v>
      </c>
      <c r="AX664" s="50" t="s">
        <v>217</v>
      </c>
      <c r="AY664" s="88" t="s">
        <v>101</v>
      </c>
      <c r="AZ664" s="88" t="s">
        <v>101</v>
      </c>
      <c r="BA664" s="12" t="str">
        <f t="shared" si="140"/>
        <v>3A</v>
      </c>
      <c r="BB664" s="54" t="s">
        <v>101</v>
      </c>
      <c r="BC664" s="12" t="str">
        <f t="shared" si="176"/>
        <v>30 kw-24 krpm</v>
      </c>
      <c r="BD664" s="12" t="str">
        <f t="shared" si="177"/>
        <v>HSK-A 63</v>
      </c>
      <c r="BE664" s="103" t="str">
        <f>TabelladatiSinottico[[#This Row],[Head]]&amp;"_"&amp;TabelladatiSinottico[[#This Row],[Model]]</f>
        <v>3A_G996</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x14ac:dyDescent="0.25">
      <c r="A665" s="1" t="s">
        <v>2245</v>
      </c>
      <c r="B665" s="6" t="s">
        <v>351</v>
      </c>
      <c r="C665" s="7" t="s">
        <v>2246</v>
      </c>
      <c r="D665" s="112" t="s">
        <v>1604</v>
      </c>
      <c r="E665" s="2">
        <v>2008</v>
      </c>
      <c r="F665" s="10" t="s">
        <v>2318</v>
      </c>
      <c r="G665" s="111" t="s">
        <v>2319</v>
      </c>
      <c r="H665" s="111" t="s">
        <v>2320</v>
      </c>
      <c r="I665" s="111" t="s">
        <v>2321</v>
      </c>
      <c r="J665" s="2" t="s">
        <v>2322</v>
      </c>
      <c r="K665" s="91" t="str">
        <f t="shared" si="94"/>
        <v>pdf</v>
      </c>
      <c r="L665" s="2" t="s">
        <v>2273</v>
      </c>
      <c r="M665" s="91" t="str">
        <f t="shared" si="95"/>
        <v>pdf</v>
      </c>
      <c r="N665" s="2" t="s">
        <v>100</v>
      </c>
      <c r="O665" s="39" t="s">
        <v>101</v>
      </c>
      <c r="P665" s="13" t="str">
        <f t="shared" si="114"/>
        <v>Folder</v>
      </c>
      <c r="Q665" s="90">
        <v>850</v>
      </c>
      <c r="R665" s="90">
        <v>950</v>
      </c>
      <c r="S665" s="90">
        <v>600</v>
      </c>
      <c r="T665" s="2">
        <v>24</v>
      </c>
      <c r="U665" s="2" t="s">
        <v>102</v>
      </c>
      <c r="V665" s="7" t="s">
        <v>101</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4"/>
        <v>G996.054</v>
      </c>
      <c r="AS665" s="50" t="str">
        <f t="shared" si="175"/>
        <v>G996_RT</v>
      </c>
      <c r="AT665" s="54" t="s">
        <v>101</v>
      </c>
      <c r="AU665" s="12" t="s">
        <v>103</v>
      </c>
      <c r="AV665" s="12" t="s">
        <v>103</v>
      </c>
      <c r="AW665" s="12" t="s">
        <v>103</v>
      </c>
      <c r="AX665" s="50" t="s">
        <v>101</v>
      </c>
      <c r="AY665" s="88" t="s">
        <v>101</v>
      </c>
      <c r="AZ665" s="88" t="s">
        <v>101</v>
      </c>
      <c r="BA665" s="12" t="str">
        <f t="shared" si="140"/>
        <v xml:space="preserve">3A 
3A </v>
      </c>
      <c r="BB665" s="54" t="s">
        <v>101</v>
      </c>
      <c r="BC665" s="12" t="str">
        <f t="shared" si="176"/>
        <v xml:space="preserve">30 kw-24 krpm 
?? kw-?? krpm </v>
      </c>
      <c r="BD665" s="12" t="str">
        <f t="shared" si="177"/>
        <v xml:space="preserve">HSK-A 63 
HSK-? ??
</v>
      </c>
      <c r="BE665" s="103" t="s">
        <v>2323</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x14ac:dyDescent="0.25">
      <c r="A666" s="1" t="s">
        <v>2245</v>
      </c>
      <c r="B666" s="6" t="s">
        <v>353</v>
      </c>
      <c r="C666" s="7" t="s">
        <v>2259</v>
      </c>
      <c r="D666" t="s">
        <v>2262</v>
      </c>
      <c r="E666" s="2">
        <v>2009</v>
      </c>
      <c r="F666" s="2" t="s">
        <v>632</v>
      </c>
      <c r="G666" s="2" t="s">
        <v>1222</v>
      </c>
      <c r="H666" s="2" t="s">
        <v>96</v>
      </c>
      <c r="I666" s="2" t="s">
        <v>97</v>
      </c>
      <c r="J666" s="2" t="s">
        <v>2324</v>
      </c>
      <c r="K666" s="91" t="str">
        <f t="shared" si="94"/>
        <v>pdf</v>
      </c>
      <c r="L666" s="2" t="s">
        <v>2309</v>
      </c>
      <c r="M666" s="91" t="str">
        <f t="shared" si="95"/>
        <v>pdf</v>
      </c>
      <c r="N666" s="2" t="s">
        <v>100</v>
      </c>
      <c r="O666" s="39" t="s">
        <v>101</v>
      </c>
      <c r="P666" s="13" t="str">
        <f t="shared" si="114"/>
        <v>Folder</v>
      </c>
      <c r="Q666" s="90">
        <v>850</v>
      </c>
      <c r="R666" s="90">
        <v>950</v>
      </c>
      <c r="S666" s="90">
        <v>600</v>
      </c>
      <c r="T666" s="2">
        <v>24</v>
      </c>
      <c r="U666" s="2" t="s">
        <v>102</v>
      </c>
      <c r="V666" s="7" t="s">
        <v>101</v>
      </c>
      <c r="W666" s="2" t="s">
        <v>102</v>
      </c>
      <c r="X666" s="2" t="s">
        <v>103</v>
      </c>
      <c r="Y666" s="2" t="s">
        <v>103</v>
      </c>
      <c r="Z666" s="2" t="s">
        <v>103</v>
      </c>
      <c r="AA666" s="2" t="s">
        <v>102</v>
      </c>
      <c r="AB666" s="18" t="s">
        <v>103</v>
      </c>
      <c r="AC666" s="7" t="s">
        <v>751</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4"/>
        <v>G996.055</v>
      </c>
      <c r="AS666" s="50" t="str">
        <f t="shared" si="175"/>
        <v>G996_V</v>
      </c>
      <c r="AT666" s="54" t="s">
        <v>101</v>
      </c>
      <c r="AU666" s="12" t="s">
        <v>103</v>
      </c>
      <c r="AV666" s="12" t="s">
        <v>102</v>
      </c>
      <c r="AW666" s="12" t="s">
        <v>2310</v>
      </c>
      <c r="AX666" s="50" t="s">
        <v>217</v>
      </c>
      <c r="AY666" s="88" t="s">
        <v>101</v>
      </c>
      <c r="AZ666" s="88" t="s">
        <v>101</v>
      </c>
      <c r="BA666" s="12" t="str">
        <f t="shared" si="140"/>
        <v>3A</v>
      </c>
      <c r="BB666" s="54" t="s">
        <v>101</v>
      </c>
      <c r="BC666" s="12" t="str">
        <f t="shared" si="176"/>
        <v>30 kw-24 krpm</v>
      </c>
      <c r="BD666" s="12" t="str">
        <f t="shared" si="177"/>
        <v>HSK-A 63</v>
      </c>
      <c r="BE666" s="103" t="str">
        <f>TabelladatiSinottico[[#This Row],[Head]]&amp;"_"&amp;TabelladatiSinottico[[#This Row],[Model]]</f>
        <v>3A_G996</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x14ac:dyDescent="0.25">
      <c r="A667" s="1" t="s">
        <v>2245</v>
      </c>
      <c r="B667" s="6" t="s">
        <v>365</v>
      </c>
      <c r="C667" s="7" t="s">
        <v>2246</v>
      </c>
      <c r="D667" t="s">
        <v>2173</v>
      </c>
      <c r="E667" s="2">
        <v>2010</v>
      </c>
      <c r="F667" s="2" t="s">
        <v>632</v>
      </c>
      <c r="G667" s="2" t="s">
        <v>1222</v>
      </c>
      <c r="H667" s="2" t="s">
        <v>96</v>
      </c>
      <c r="I667" s="2" t="s">
        <v>97</v>
      </c>
      <c r="J667" s="2" t="s">
        <v>2325</v>
      </c>
      <c r="K667" s="91" t="str">
        <f t="shared" si="94"/>
        <v>pdf</v>
      </c>
      <c r="L667" s="2" t="s">
        <v>2273</v>
      </c>
      <c r="M667" s="91" t="str">
        <f t="shared" si="95"/>
        <v>pdf</v>
      </c>
      <c r="N667" s="2" t="s">
        <v>100</v>
      </c>
      <c r="O667" s="39" t="s">
        <v>101</v>
      </c>
      <c r="P667" s="13" t="str">
        <f t="shared" si="114"/>
        <v>Folder</v>
      </c>
      <c r="Q667" s="90">
        <v>850</v>
      </c>
      <c r="R667" s="90">
        <v>950</v>
      </c>
      <c r="S667" s="90">
        <v>600</v>
      </c>
      <c r="T667" s="2">
        <v>24</v>
      </c>
      <c r="U667" s="2" t="s">
        <v>102</v>
      </c>
      <c r="V667" s="7" t="s">
        <v>101</v>
      </c>
      <c r="W667" s="2" t="s">
        <v>102</v>
      </c>
      <c r="X667" s="2" t="s">
        <v>103</v>
      </c>
      <c r="Y667" s="2" t="s">
        <v>103</v>
      </c>
      <c r="Z667" s="2" t="s">
        <v>103</v>
      </c>
      <c r="AA667" s="2" t="s">
        <v>103</v>
      </c>
      <c r="AB667" s="18" t="s">
        <v>103</v>
      </c>
      <c r="AC667" s="7" t="s">
        <v>2175</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4"/>
        <v>G996.056</v>
      </c>
      <c r="AS667" s="50" t="str">
        <f t="shared" si="175"/>
        <v>G996_RT</v>
      </c>
      <c r="AT667" s="54" t="s">
        <v>2303</v>
      </c>
      <c r="AU667" s="12" t="s">
        <v>103</v>
      </c>
      <c r="AV667" s="12" t="s">
        <v>103</v>
      </c>
      <c r="AW667" s="12" t="s">
        <v>103</v>
      </c>
      <c r="AX667" s="50" t="s">
        <v>101</v>
      </c>
      <c r="AY667" s="88" t="s">
        <v>101</v>
      </c>
      <c r="AZ667" s="88" t="s">
        <v>101</v>
      </c>
      <c r="BA667" s="12" t="str">
        <f t="shared" si="140"/>
        <v>3A</v>
      </c>
      <c r="BB667" s="54" t="s">
        <v>101</v>
      </c>
      <c r="BC667" s="12" t="str">
        <f t="shared" si="176"/>
        <v>30 kw-24 krpm</v>
      </c>
      <c r="BD667" s="12" t="str">
        <f t="shared" si="177"/>
        <v>HSK-A 63</v>
      </c>
      <c r="BE667" s="103" t="str">
        <f>TabelladatiSinottico[[#This Row],[Head]]&amp;"_"&amp;TabelladatiSinottico[[#This Row],[Model]]</f>
        <v>3A_G996</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x14ac:dyDescent="0.25">
      <c r="A668" s="1" t="s">
        <v>2245</v>
      </c>
      <c r="B668" s="6" t="s">
        <v>372</v>
      </c>
      <c r="C668" s="7" t="s">
        <v>2246</v>
      </c>
      <c r="D668" t="s">
        <v>2268</v>
      </c>
      <c r="E668" s="2">
        <v>2011</v>
      </c>
      <c r="F668" s="2" t="s">
        <v>632</v>
      </c>
      <c r="G668" s="2" t="s">
        <v>1222</v>
      </c>
      <c r="H668" s="2" t="s">
        <v>96</v>
      </c>
      <c r="I668" s="2" t="s">
        <v>97</v>
      </c>
      <c r="J668" s="2" t="s">
        <v>2326</v>
      </c>
      <c r="K668" s="91" t="str">
        <f t="shared" si="94"/>
        <v>pdf</v>
      </c>
      <c r="L668" s="2" t="s">
        <v>2273</v>
      </c>
      <c r="M668" s="91" t="str">
        <f t="shared" si="95"/>
        <v>pdf</v>
      </c>
      <c r="N668" s="2" t="s">
        <v>100</v>
      </c>
      <c r="O668" s="39" t="s">
        <v>101</v>
      </c>
      <c r="P668" s="13" t="str">
        <f t="shared" si="114"/>
        <v>Folder</v>
      </c>
      <c r="Q668" s="90">
        <v>850</v>
      </c>
      <c r="R668" s="90">
        <v>950</v>
      </c>
      <c r="S668" s="90">
        <v>600</v>
      </c>
      <c r="T668" s="2">
        <v>42</v>
      </c>
      <c r="U668" s="2" t="s">
        <v>102</v>
      </c>
      <c r="V668" s="7" t="s">
        <v>101</v>
      </c>
      <c r="W668" s="2" t="s">
        <v>102</v>
      </c>
      <c r="X668" s="2" t="s">
        <v>103</v>
      </c>
      <c r="Y668" s="2" t="s">
        <v>103</v>
      </c>
      <c r="Z668" s="2" t="s">
        <v>103</v>
      </c>
      <c r="AA668" s="2" t="s">
        <v>103</v>
      </c>
      <c r="AB668" s="18" t="s">
        <v>103</v>
      </c>
      <c r="AC668" s="7" t="s">
        <v>751</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4"/>
        <v>G996.057</v>
      </c>
      <c r="AS668" s="50" t="str">
        <f t="shared" si="175"/>
        <v>G996_RT</v>
      </c>
      <c r="AT668" s="54" t="s">
        <v>2327</v>
      </c>
      <c r="AU668" s="12" t="s">
        <v>103</v>
      </c>
      <c r="AV668" s="12" t="s">
        <v>103</v>
      </c>
      <c r="AW668" s="12" t="s">
        <v>103</v>
      </c>
      <c r="AX668" s="50" t="s">
        <v>2328</v>
      </c>
      <c r="AY668" s="88" t="s">
        <v>101</v>
      </c>
      <c r="AZ668" s="88" t="s">
        <v>101</v>
      </c>
      <c r="BA668" s="12" t="str">
        <f t="shared" si="140"/>
        <v>3A</v>
      </c>
      <c r="BB668" s="54" t="s">
        <v>101</v>
      </c>
      <c r="BC668" s="12" t="str">
        <f t="shared" si="176"/>
        <v>30 kw-24 krpm</v>
      </c>
      <c r="BD668" s="12" t="str">
        <f t="shared" si="177"/>
        <v>HSK-A 63</v>
      </c>
      <c r="BE668" s="103" t="str">
        <f>TabelladatiSinottico[[#This Row],[Head]]&amp;"_"&amp;TabelladatiSinottico[[#This Row],[Model]]</f>
        <v>3A_G996</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x14ac:dyDescent="0.25">
      <c r="A669" s="1" t="s">
        <v>2245</v>
      </c>
      <c r="B669" s="6" t="s">
        <v>381</v>
      </c>
      <c r="C669" s="7" t="s">
        <v>2246</v>
      </c>
      <c r="D669" t="s">
        <v>1977</v>
      </c>
      <c r="E669" s="2">
        <v>2011</v>
      </c>
      <c r="F669" s="2" t="s">
        <v>632</v>
      </c>
      <c r="G669" s="2" t="s">
        <v>1222</v>
      </c>
      <c r="H669" s="2" t="s">
        <v>96</v>
      </c>
      <c r="I669" s="2" t="s">
        <v>97</v>
      </c>
      <c r="J669" s="2" t="s">
        <v>2329</v>
      </c>
      <c r="K669" s="91" t="str">
        <f t="shared" si="94"/>
        <v>pdf</v>
      </c>
      <c r="L669" s="2" t="s">
        <v>2273</v>
      </c>
      <c r="M669" s="91" t="str">
        <f t="shared" si="95"/>
        <v>pdf</v>
      </c>
      <c r="N669" s="2" t="s">
        <v>100</v>
      </c>
      <c r="O669" s="39" t="s">
        <v>101</v>
      </c>
      <c r="P669" s="13" t="str">
        <f t="shared" si="114"/>
        <v>Folder</v>
      </c>
      <c r="Q669" s="90">
        <v>850</v>
      </c>
      <c r="R669" s="90">
        <v>950</v>
      </c>
      <c r="S669" s="90">
        <v>600</v>
      </c>
      <c r="T669" s="2">
        <v>24</v>
      </c>
      <c r="U669" s="2" t="s">
        <v>102</v>
      </c>
      <c r="V669" s="7" t="s">
        <v>101</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4"/>
        <v>G996.058</v>
      </c>
      <c r="AS669" s="50" t="str">
        <f t="shared" si="175"/>
        <v>G996_RT</v>
      </c>
      <c r="AT669" s="54" t="s">
        <v>2330</v>
      </c>
      <c r="AU669" s="12" t="s">
        <v>103</v>
      </c>
      <c r="AV669" s="12" t="s">
        <v>103</v>
      </c>
      <c r="AW669" s="12" t="s">
        <v>103</v>
      </c>
      <c r="AX669" s="50" t="s">
        <v>217</v>
      </c>
      <c r="AY669" s="88" t="s">
        <v>101</v>
      </c>
      <c r="AZ669" s="88" t="s">
        <v>101</v>
      </c>
      <c r="BA669" s="12" t="str">
        <f t="shared" si="140"/>
        <v>3A</v>
      </c>
      <c r="BB669" s="54" t="s">
        <v>101</v>
      </c>
      <c r="BC669" s="12" t="str">
        <f t="shared" si="176"/>
        <v>30 kw-24 krpm</v>
      </c>
      <c r="BD669" s="12" t="str">
        <f t="shared" si="177"/>
        <v>HSK-A 63</v>
      </c>
      <c r="BE669" s="103" t="str">
        <f>TabelladatiSinottico[[#This Row],[Head]]&amp;"_"&amp;TabelladatiSinottico[[#This Row],[Model]]</f>
        <v>3A_G996</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x14ac:dyDescent="0.25">
      <c r="A670" s="1" t="s">
        <v>2245</v>
      </c>
      <c r="B670" s="6" t="s">
        <v>393</v>
      </c>
      <c r="C670" s="7" t="s">
        <v>2246</v>
      </c>
      <c r="D670" t="s">
        <v>2331</v>
      </c>
      <c r="E670" s="2">
        <v>2012</v>
      </c>
      <c r="F670" s="2" t="s">
        <v>632</v>
      </c>
      <c r="G670" s="2" t="s">
        <v>1222</v>
      </c>
      <c r="H670" s="2" t="s">
        <v>96</v>
      </c>
      <c r="I670" s="2" t="s">
        <v>97</v>
      </c>
      <c r="J670" s="2" t="s">
        <v>2332</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2333</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
        <v>101</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4"/>
        <v>G996.059</v>
      </c>
      <c r="AS670" s="50" t="str">
        <f t="shared" si="175"/>
        <v>G996_RT</v>
      </c>
      <c r="AT670" s="54" t="s">
        <v>101</v>
      </c>
      <c r="AU670" s="12" t="s">
        <v>103</v>
      </c>
      <c r="AV670" s="12" t="s">
        <v>103</v>
      </c>
      <c r="AW670" s="12" t="s">
        <v>103</v>
      </c>
      <c r="AX670" s="50" t="s">
        <v>101</v>
      </c>
      <c r="AY670" s="88" t="s">
        <v>101</v>
      </c>
      <c r="AZ670" s="88" t="s">
        <v>101</v>
      </c>
      <c r="BA670" s="12" t="str">
        <f t="shared" si="140"/>
        <v>3A</v>
      </c>
      <c r="BB670" s="54" t="s">
        <v>101</v>
      </c>
      <c r="BC670" s="12" t="str">
        <f t="shared" si="176"/>
        <v>30 kw-24 krpm</v>
      </c>
      <c r="BD670" s="12" t="str">
        <f t="shared" si="177"/>
        <v>HSK-A 63</v>
      </c>
      <c r="BE670" s="103" t="str">
        <f>TabelladatiSinottico[[#This Row],[Head]]&amp;"_"&amp;TabelladatiSinottico[[#This Row],[Model]]</f>
        <v>3A_G996</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x14ac:dyDescent="0.25">
      <c r="A671" s="1" t="s">
        <v>2245</v>
      </c>
      <c r="B671" s="6" t="s">
        <v>402</v>
      </c>
      <c r="C671" s="7" t="s">
        <v>2259</v>
      </c>
      <c r="D671" t="s">
        <v>394</v>
      </c>
      <c r="E671" s="2">
        <v>2011</v>
      </c>
      <c r="F671" s="2" t="s">
        <v>632</v>
      </c>
      <c r="G671" s="2" t="s">
        <v>2334</v>
      </c>
      <c r="H671" s="2" t="s">
        <v>96</v>
      </c>
      <c r="I671" s="2" t="s">
        <v>2335</v>
      </c>
      <c r="J671" s="2" t="s">
        <v>2336</v>
      </c>
      <c r="K671" s="91" t="str">
        <f t="shared" si="94"/>
        <v>pdf</v>
      </c>
      <c r="L671" s="2" t="s">
        <v>2293</v>
      </c>
      <c r="M671" s="91" t="str">
        <f t="shared" si="95"/>
        <v>pdf</v>
      </c>
      <c r="N671" s="2" t="s">
        <v>100</v>
      </c>
      <c r="O671" s="39" t="s">
        <v>101</v>
      </c>
      <c r="P671" s="13" t="str">
        <f t="shared" si="114"/>
        <v>Folder</v>
      </c>
      <c r="Q671" s="90">
        <v>850</v>
      </c>
      <c r="R671" s="90">
        <v>950</v>
      </c>
      <c r="S671" s="90">
        <v>600</v>
      </c>
      <c r="T671" s="2">
        <v>24</v>
      </c>
      <c r="U671" s="2" t="s">
        <v>102</v>
      </c>
      <c r="V671" s="7" t="s">
        <v>101</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78">REPT("⭐",AO671)</f>
        <v/>
      </c>
      <c r="AN671" s="14" t="str">
        <f t="shared" si="115"/>
        <v>Folder</v>
      </c>
      <c r="AQ671" s="54"/>
      <c r="AR671" s="50" t="str">
        <f t="shared" si="96"/>
        <v>G996.060</v>
      </c>
      <c r="AS671" s="50" t="str">
        <f t="shared" ref="AS671:AS684" si="179">A671&amp;"_"&amp;C671</f>
        <v>G996_V</v>
      </c>
      <c r="AT671" s="54" t="s">
        <v>101</v>
      </c>
      <c r="AU671" s="12" t="s">
        <v>103</v>
      </c>
      <c r="AV671" s="12" t="s">
        <v>103</v>
      </c>
      <c r="AW671" s="12" t="s">
        <v>103</v>
      </c>
      <c r="AX671" s="50" t="s">
        <v>101</v>
      </c>
      <c r="AY671" s="88" t="s">
        <v>2337</v>
      </c>
      <c r="AZ671" s="88" t="s">
        <v>107</v>
      </c>
      <c r="BA671" s="12" t="str">
        <f t="shared" si="140"/>
        <v>3A</v>
      </c>
      <c r="BB671" s="54" t="s">
        <v>101</v>
      </c>
      <c r="BC671" s="12" t="str">
        <f t="shared" si="141"/>
        <v>36 kw-19 krpm</v>
      </c>
      <c r="BD671" s="12" t="str">
        <f t="shared" si="142"/>
        <v>HSK-E 50</v>
      </c>
      <c r="BE671" s="103" t="str">
        <f>TabelladatiSinottico[[#This Row],[Head]]&amp;"_"&amp;TabelladatiSinottico[[#This Row],[Model]]</f>
        <v>3A_G996</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x14ac:dyDescent="0.25">
      <c r="A672" s="1" t="s">
        <v>2245</v>
      </c>
      <c r="B672" s="6" t="s">
        <v>408</v>
      </c>
      <c r="C672" s="7" t="s">
        <v>2246</v>
      </c>
      <c r="D672" t="s">
        <v>2331</v>
      </c>
      <c r="E672" s="2">
        <v>2012</v>
      </c>
      <c r="F672" s="2" t="s">
        <v>632</v>
      </c>
      <c r="G672" s="2" t="s">
        <v>1222</v>
      </c>
      <c r="H672" s="2" t="s">
        <v>96</v>
      </c>
      <c r="I672" s="2" t="s">
        <v>97</v>
      </c>
      <c r="J672" s="2" t="s">
        <v>2338</v>
      </c>
      <c r="K672" s="91" t="str">
        <f t="shared" si="94"/>
        <v>pdf</v>
      </c>
      <c r="L672" s="2" t="s">
        <v>2333</v>
      </c>
      <c r="M672" s="91" t="str">
        <f t="shared" si="95"/>
        <v>pdf</v>
      </c>
      <c r="N672" s="2" t="s">
        <v>100</v>
      </c>
      <c r="O672" s="39" t="s">
        <v>101</v>
      </c>
      <c r="P672" s="13" t="str">
        <f t="shared" si="114"/>
        <v>Folder</v>
      </c>
      <c r="Q672" s="90">
        <v>850</v>
      </c>
      <c r="R672" s="90">
        <v>950</v>
      </c>
      <c r="S672" s="90">
        <v>600</v>
      </c>
      <c r="T672" s="2">
        <v>24</v>
      </c>
      <c r="U672" s="2" t="s">
        <v>102</v>
      </c>
      <c r="V672" s="7" t="s">
        <v>101</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78"/>
        <v/>
      </c>
      <c r="AN672" s="14" t="str">
        <f t="shared" si="115"/>
        <v>Folder</v>
      </c>
      <c r="AQ672" s="54"/>
      <c r="AR672" s="50" t="str">
        <f t="shared" si="96"/>
        <v>G996.061</v>
      </c>
      <c r="AS672" s="50" t="str">
        <f t="shared" si="179"/>
        <v>G996_RT</v>
      </c>
      <c r="AT672" s="54" t="s">
        <v>2327</v>
      </c>
      <c r="AU672" s="12" t="s">
        <v>103</v>
      </c>
      <c r="AV672" s="12" t="s">
        <v>103</v>
      </c>
      <c r="AW672" s="12" t="s">
        <v>103</v>
      </c>
      <c r="AX672" s="50" t="s">
        <v>217</v>
      </c>
      <c r="AY672" s="88" t="s">
        <v>2339</v>
      </c>
      <c r="AZ672" s="88" t="s">
        <v>142</v>
      </c>
      <c r="BA672" s="12" t="str">
        <f t="shared" si="140"/>
        <v>3A</v>
      </c>
      <c r="BB672" s="54" t="s">
        <v>101</v>
      </c>
      <c r="BC672" s="12" t="str">
        <f t="shared" si="141"/>
        <v>30 kw-24 krpm</v>
      </c>
      <c r="BD672" s="12" t="str">
        <f t="shared" si="142"/>
        <v>HSK-A 63</v>
      </c>
      <c r="BE672" s="103" t="str">
        <f>TabelladatiSinottico[[#This Row],[Head]]&amp;"_"&amp;TabelladatiSinottico[[#This Row],[Model]]</f>
        <v>3A_G996</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x14ac:dyDescent="0.25">
      <c r="A673" s="1" t="s">
        <v>2245</v>
      </c>
      <c r="B673" s="6" t="s">
        <v>410</v>
      </c>
      <c r="C673" s="7" t="s">
        <v>2246</v>
      </c>
      <c r="D673" t="s">
        <v>2340</v>
      </c>
      <c r="E673" s="2">
        <v>2013</v>
      </c>
      <c r="F673" s="2" t="s">
        <v>632</v>
      </c>
      <c r="G673" s="2" t="s">
        <v>2341</v>
      </c>
      <c r="H673" s="2" t="s">
        <v>96</v>
      </c>
      <c r="I673" s="2" t="s">
        <v>2335</v>
      </c>
      <c r="J673" s="2" t="s">
        <v>2342</v>
      </c>
      <c r="K673" s="91" t="str">
        <f t="shared" si="94"/>
        <v>pdf</v>
      </c>
      <c r="L673" s="2" t="s">
        <v>2273</v>
      </c>
      <c r="M673" s="91" t="str">
        <f t="shared" si="95"/>
        <v>pdf</v>
      </c>
      <c r="N673" s="2" t="s">
        <v>100</v>
      </c>
      <c r="O673" s="39" t="s">
        <v>101</v>
      </c>
      <c r="P673" s="13" t="str">
        <f t="shared" si="114"/>
        <v>Folder</v>
      </c>
      <c r="Q673" s="90">
        <v>850</v>
      </c>
      <c r="R673" s="90">
        <v>950</v>
      </c>
      <c r="S673" s="90">
        <v>600</v>
      </c>
      <c r="T673" s="2">
        <v>24</v>
      </c>
      <c r="U673" s="2" t="s">
        <v>102</v>
      </c>
      <c r="V673" s="7" t="s">
        <v>101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78"/>
        <v/>
      </c>
      <c r="AN673" s="14" t="str">
        <f t="shared" si="115"/>
        <v>Folder</v>
      </c>
      <c r="AQ673" s="54"/>
      <c r="AR673" s="50" t="str">
        <f t="shared" si="96"/>
        <v>G996.062</v>
      </c>
      <c r="AS673" s="50" t="str">
        <f t="shared" si="179"/>
        <v>G996_RT</v>
      </c>
      <c r="AT673" s="54" t="s">
        <v>2343</v>
      </c>
      <c r="AU673" s="12" t="s">
        <v>103</v>
      </c>
      <c r="AV673" s="12" t="s">
        <v>103</v>
      </c>
      <c r="AW673" s="12" t="s">
        <v>103</v>
      </c>
      <c r="AX673" s="50" t="s">
        <v>2344</v>
      </c>
      <c r="AY673" s="88" t="s">
        <v>2345</v>
      </c>
      <c r="AZ673" s="88" t="s">
        <v>783</v>
      </c>
      <c r="BA673" s="12" t="str">
        <f t="shared" si="140"/>
        <v>3A</v>
      </c>
      <c r="BB673" s="54" t="s">
        <v>101</v>
      </c>
      <c r="BC673" s="12" t="str">
        <f t="shared" si="141"/>
        <v>19 kw-36 krpm</v>
      </c>
      <c r="BD673" s="12" t="str">
        <f t="shared" si="142"/>
        <v>HSK-E 50</v>
      </c>
      <c r="BE673" s="103" t="str">
        <f>TabelladatiSinottico[[#This Row],[Head]]&amp;"_"&amp;TabelladatiSinottico[[#This Row],[Model]]</f>
        <v>3A_G996</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x14ac:dyDescent="0.25">
      <c r="A674" s="1" t="s">
        <v>2245</v>
      </c>
      <c r="B674" s="6" t="s">
        <v>415</v>
      </c>
      <c r="C674" s="7" t="s">
        <v>2246</v>
      </c>
      <c r="D674" t="s">
        <v>1977</v>
      </c>
      <c r="E674" s="2">
        <v>2013</v>
      </c>
      <c r="F674" s="2" t="s">
        <v>632</v>
      </c>
      <c r="G674" s="2" t="s">
        <v>1222</v>
      </c>
      <c r="H674" s="2" t="s">
        <v>96</v>
      </c>
      <c r="I674" s="2" t="s">
        <v>97</v>
      </c>
      <c r="J674" s="2" t="s">
        <v>2346</v>
      </c>
      <c r="K674" s="91" t="str">
        <f t="shared" si="94"/>
        <v>pdf</v>
      </c>
      <c r="L674" s="2" t="s">
        <v>2273</v>
      </c>
      <c r="M674" s="91" t="str">
        <f t="shared" si="95"/>
        <v>pdf</v>
      </c>
      <c r="N674" s="2" t="s">
        <v>100</v>
      </c>
      <c r="O674" s="39" t="s">
        <v>101</v>
      </c>
      <c r="P674" s="13" t="str">
        <f t="shared" si="114"/>
        <v>Folder</v>
      </c>
      <c r="Q674" s="90">
        <v>850</v>
      </c>
      <c r="R674" s="90">
        <v>950</v>
      </c>
      <c r="S674" s="90">
        <v>600</v>
      </c>
      <c r="T674" s="2">
        <v>42</v>
      </c>
      <c r="U674" s="2" t="s">
        <v>102</v>
      </c>
      <c r="V674" s="7" t="s">
        <v>101</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78"/>
        <v/>
      </c>
      <c r="AN674" s="14" t="str">
        <f t="shared" si="115"/>
        <v>Folder</v>
      </c>
      <c r="AQ674" s="54"/>
      <c r="AR674" s="50" t="str">
        <f t="shared" si="96"/>
        <v>G996.063</v>
      </c>
      <c r="AS674" s="50" t="str">
        <f t="shared" si="179"/>
        <v>G996_RT</v>
      </c>
      <c r="AT674" s="54" t="s">
        <v>2347</v>
      </c>
      <c r="AU674" s="12" t="s">
        <v>103</v>
      </c>
      <c r="AV674" s="12" t="s">
        <v>103</v>
      </c>
      <c r="AW674" s="12" t="s">
        <v>103</v>
      </c>
      <c r="AX674" s="50" t="s">
        <v>217</v>
      </c>
      <c r="AY674" s="88" t="s">
        <v>175</v>
      </c>
      <c r="AZ674" s="88" t="s">
        <v>107</v>
      </c>
      <c r="BA674" s="12" t="str">
        <f t="shared" si="140"/>
        <v>3A</v>
      </c>
      <c r="BB674" s="54" t="s">
        <v>101</v>
      </c>
      <c r="BC674" s="12" t="str">
        <f t="shared" si="141"/>
        <v>30 kw-24 krpm</v>
      </c>
      <c r="BD674" s="12" t="str">
        <f t="shared" si="142"/>
        <v>HSK-A 63</v>
      </c>
      <c r="BE674" s="103" t="str">
        <f>TabelladatiSinottico[[#This Row],[Head]]&amp;"_"&amp;TabelladatiSinottico[[#This Row],[Model]]</f>
        <v>3A_G996</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x14ac:dyDescent="0.25">
      <c r="A675" s="1" t="s">
        <v>2245</v>
      </c>
      <c r="B675" s="6" t="s">
        <v>419</v>
      </c>
      <c r="C675" s="7" t="s">
        <v>2246</v>
      </c>
      <c r="D675" t="s">
        <v>394</v>
      </c>
      <c r="E675" s="2">
        <v>2013</v>
      </c>
      <c r="F675" s="2" t="s">
        <v>632</v>
      </c>
      <c r="G675" s="2" t="s">
        <v>1222</v>
      </c>
      <c r="H675" s="2" t="s">
        <v>96</v>
      </c>
      <c r="I675" s="2" t="s">
        <v>97</v>
      </c>
      <c r="J675" s="2" t="s">
        <v>2348</v>
      </c>
      <c r="K675" s="91" t="str">
        <f t="shared" si="94"/>
        <v>pdf</v>
      </c>
      <c r="L675" s="2" t="s">
        <v>2293</v>
      </c>
      <c r="M675" s="91" t="str">
        <f t="shared" si="95"/>
        <v>pdf</v>
      </c>
      <c r="N675" s="2" t="s">
        <v>100</v>
      </c>
      <c r="O675" s="39" t="s">
        <v>101</v>
      </c>
      <c r="P675" s="13" t="str">
        <f t="shared" si="114"/>
        <v>Folder</v>
      </c>
      <c r="Q675" s="90">
        <v>850</v>
      </c>
      <c r="R675" s="90">
        <v>950</v>
      </c>
      <c r="S675" s="90">
        <v>600</v>
      </c>
      <c r="T675" s="2">
        <v>42</v>
      </c>
      <c r="U675" s="2" t="s">
        <v>102</v>
      </c>
      <c r="V675" s="7" t="s">
        <v>101</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78"/>
        <v/>
      </c>
      <c r="AN675" s="14" t="str">
        <f t="shared" si="115"/>
        <v>Folder</v>
      </c>
      <c r="AQ675" s="54"/>
      <c r="AR675" s="50" t="str">
        <f t="shared" si="96"/>
        <v>G996.064</v>
      </c>
      <c r="AS675" s="50" t="str">
        <f t="shared" si="179"/>
        <v>G996_RT</v>
      </c>
      <c r="AT675" s="54" t="s">
        <v>2330</v>
      </c>
      <c r="AU675" s="12" t="s">
        <v>103</v>
      </c>
      <c r="AV675" s="12" t="s">
        <v>103</v>
      </c>
      <c r="AW675" s="12" t="s">
        <v>103</v>
      </c>
      <c r="AX675" s="50" t="s">
        <v>200</v>
      </c>
      <c r="AY675" s="88" t="s">
        <v>2337</v>
      </c>
      <c r="AZ675" s="88" t="s">
        <v>107</v>
      </c>
      <c r="BA675" s="12" t="str">
        <f t="shared" si="140"/>
        <v>3A</v>
      </c>
      <c r="BB675" s="54" t="s">
        <v>101</v>
      </c>
      <c r="BC675" s="12" t="str">
        <f t="shared" si="141"/>
        <v>30 kw-24 krpm</v>
      </c>
      <c r="BD675" s="12" t="str">
        <f t="shared" si="142"/>
        <v>HSK-A 63</v>
      </c>
      <c r="BE675" s="103" t="str">
        <f>TabelladatiSinottico[[#This Row],[Head]]&amp;"_"&amp;TabelladatiSinottico[[#This Row],[Model]]</f>
        <v>3A_G996</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x14ac:dyDescent="0.25">
      <c r="A676" s="1" t="s">
        <v>2245</v>
      </c>
      <c r="B676" s="6" t="s">
        <v>424</v>
      </c>
      <c r="C676" s="7" t="s">
        <v>2246</v>
      </c>
      <c r="D676" t="s">
        <v>2349</v>
      </c>
      <c r="E676" s="2">
        <v>2014</v>
      </c>
      <c r="F676" s="2" t="s">
        <v>632</v>
      </c>
      <c r="G676" s="2" t="s">
        <v>1222</v>
      </c>
      <c r="H676" s="2" t="s">
        <v>96</v>
      </c>
      <c r="I676" s="2" t="s">
        <v>97</v>
      </c>
      <c r="J676" s="2" t="s">
        <v>2350</v>
      </c>
      <c r="K676" s="91" t="str">
        <f t="shared" si="94"/>
        <v>pdf</v>
      </c>
      <c r="L676" s="2" t="s">
        <v>2273</v>
      </c>
      <c r="M676" s="91" t="str">
        <f t="shared" si="95"/>
        <v>pdf</v>
      </c>
      <c r="N676" s="2" t="s">
        <v>100</v>
      </c>
      <c r="O676" s="39" t="s">
        <v>101</v>
      </c>
      <c r="P676" s="13" t="str">
        <f t="shared" si="114"/>
        <v>Folder</v>
      </c>
      <c r="Q676" s="90">
        <v>850</v>
      </c>
      <c r="R676" s="90">
        <v>950</v>
      </c>
      <c r="S676" s="90">
        <v>600</v>
      </c>
      <c r="T676" s="2">
        <v>42</v>
      </c>
      <c r="U676" s="2" t="s">
        <v>101</v>
      </c>
      <c r="V676" s="7" t="s">
        <v>101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78"/>
        <v/>
      </c>
      <c r="AN676" s="14" t="str">
        <f t="shared" si="115"/>
        <v>Folder</v>
      </c>
      <c r="AQ676" s="54"/>
      <c r="AR676" s="50" t="str">
        <f t="shared" si="96"/>
        <v>G996.065</v>
      </c>
      <c r="AS676" s="50" t="str">
        <f t="shared" si="179"/>
        <v>G996_RT</v>
      </c>
      <c r="AT676" s="54" t="s">
        <v>2343</v>
      </c>
      <c r="AU676" s="12" t="s">
        <v>103</v>
      </c>
      <c r="AV676" s="12" t="s">
        <v>103</v>
      </c>
      <c r="AW676" s="12" t="s">
        <v>103</v>
      </c>
      <c r="AX676" s="50" t="s">
        <v>147</v>
      </c>
      <c r="AY676" s="88" t="s">
        <v>2144</v>
      </c>
      <c r="AZ676" s="88" t="s">
        <v>107</v>
      </c>
      <c r="BA676" s="12" t="str">
        <f t="shared" si="140"/>
        <v>3A</v>
      </c>
      <c r="BB676" s="54" t="s">
        <v>101</v>
      </c>
      <c r="BC676" s="12" t="str">
        <f t="shared" si="141"/>
        <v>30 kw-24 krpm</v>
      </c>
      <c r="BD676" s="12" t="str">
        <f t="shared" si="142"/>
        <v>HSK-A 63</v>
      </c>
      <c r="BE676" s="103" t="str">
        <f>TabelladatiSinottico[[#This Row],[Head]]&amp;"_"&amp;TabelladatiSinottico[[#This Row],[Model]]</f>
        <v>3A_G996</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x14ac:dyDescent="0.25">
      <c r="A677" s="1" t="s">
        <v>2245</v>
      </c>
      <c r="B677" s="6" t="s">
        <v>434</v>
      </c>
      <c r="C677" s="7" t="s">
        <v>2246</v>
      </c>
      <c r="D677" t="s">
        <v>2351</v>
      </c>
      <c r="E677" s="2">
        <v>2013</v>
      </c>
      <c r="F677" s="2" t="s">
        <v>632</v>
      </c>
      <c r="G677" s="2" t="s">
        <v>1222</v>
      </c>
      <c r="H677" s="2" t="s">
        <v>96</v>
      </c>
      <c r="I677" s="2" t="s">
        <v>97</v>
      </c>
      <c r="J677" s="2" t="s">
        <v>2352</v>
      </c>
      <c r="K677" s="91" t="str">
        <f t="shared" si="94"/>
        <v>pdf</v>
      </c>
      <c r="L677" s="2" t="s">
        <v>2273</v>
      </c>
      <c r="M677" s="91" t="str">
        <f t="shared" si="95"/>
        <v>pdf</v>
      </c>
      <c r="N677" s="2" t="s">
        <v>100</v>
      </c>
      <c r="O677" s="39" t="s">
        <v>101</v>
      </c>
      <c r="P677" s="13" t="str">
        <f t="shared" si="114"/>
        <v>Folder</v>
      </c>
      <c r="Q677" s="90">
        <v>850</v>
      </c>
      <c r="R677" s="90">
        <v>950</v>
      </c>
      <c r="S677" s="90">
        <v>600</v>
      </c>
      <c r="T677" s="2">
        <v>42</v>
      </c>
      <c r="U677" s="2" t="s">
        <v>101</v>
      </c>
      <c r="V677" s="7" t="s">
        <v>101</v>
      </c>
      <c r="W677" s="2" t="s">
        <v>102</v>
      </c>
      <c r="X677" s="2" t="s">
        <v>103</v>
      </c>
      <c r="Y677" s="2" t="s">
        <v>103</v>
      </c>
      <c r="Z677" s="2" t="s">
        <v>103</v>
      </c>
      <c r="AA677" s="2" t="s">
        <v>103</v>
      </c>
      <c r="AB677" s="18" t="s">
        <v>103</v>
      </c>
      <c r="AC677" s="7" t="s">
        <v>2353</v>
      </c>
      <c r="AD677" s="47" t="s">
        <v>101</v>
      </c>
      <c r="AE677" s="12" t="s">
        <v>101</v>
      </c>
      <c r="AF677" s="102" t="s">
        <v>101</v>
      </c>
      <c r="AG677" s="102" t="s">
        <v>101</v>
      </c>
      <c r="AH677" s="102" t="s">
        <v>101</v>
      </c>
      <c r="AI677" s="102" t="s">
        <v>101</v>
      </c>
      <c r="AJ677" s="102" t="s">
        <v>101</v>
      </c>
      <c r="AK677" s="93" t="s">
        <v>101</v>
      </c>
      <c r="AL677" s="12" t="s">
        <v>101</v>
      </c>
      <c r="AM677" s="12" t="str">
        <f t="shared" si="178"/>
        <v/>
      </c>
      <c r="AN677" s="14" t="str">
        <f t="shared" si="115"/>
        <v>Folder</v>
      </c>
      <c r="AQ677" s="54"/>
      <c r="AR677" s="50" t="str">
        <f t="shared" si="96"/>
        <v>G996.066</v>
      </c>
      <c r="AS677" s="50" t="str">
        <f t="shared" si="179"/>
        <v>G996_RT</v>
      </c>
      <c r="AT677" s="54" t="s">
        <v>2343</v>
      </c>
      <c r="AU677" s="12" t="s">
        <v>103</v>
      </c>
      <c r="AV677" s="12" t="s">
        <v>103</v>
      </c>
      <c r="AW677" s="12" t="s">
        <v>103</v>
      </c>
      <c r="AX677" s="50" t="s">
        <v>147</v>
      </c>
      <c r="AY677" s="88" t="s">
        <v>2354</v>
      </c>
      <c r="AZ677" s="88" t="s">
        <v>186</v>
      </c>
      <c r="BA677" s="12" t="str">
        <f t="shared" si="140"/>
        <v>3A</v>
      </c>
      <c r="BB677" s="54" t="s">
        <v>101</v>
      </c>
      <c r="BC677" s="12" t="str">
        <f t="shared" si="141"/>
        <v>30 kw-24 krpm</v>
      </c>
      <c r="BD677" s="12" t="str">
        <f t="shared" si="142"/>
        <v>HSK-A 63</v>
      </c>
      <c r="BE677" s="103" t="str">
        <f>TabelladatiSinottico[[#This Row],[Head]]&amp;"_"&amp;TabelladatiSinottico[[#This Row],[Model]]</f>
        <v>3A_G996</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x14ac:dyDescent="0.25">
      <c r="A678" s="1" t="s">
        <v>2245</v>
      </c>
      <c r="B678" s="6" t="s">
        <v>443</v>
      </c>
      <c r="C678" s="7" t="s">
        <v>2246</v>
      </c>
      <c r="D678" t="s">
        <v>2313</v>
      </c>
      <c r="E678" s="2">
        <v>2013</v>
      </c>
      <c r="F678" s="2" t="s">
        <v>632</v>
      </c>
      <c r="G678" s="2" t="s">
        <v>1222</v>
      </c>
      <c r="H678" s="2" t="s">
        <v>96</v>
      </c>
      <c r="I678" s="2" t="s">
        <v>97</v>
      </c>
      <c r="J678" s="2" t="s">
        <v>2355</v>
      </c>
      <c r="K678" s="91" t="str">
        <f t="shared" si="94"/>
        <v>pdf</v>
      </c>
      <c r="L678" s="2" t="s">
        <v>2273</v>
      </c>
      <c r="M678" s="91" t="str">
        <f t="shared" si="95"/>
        <v>pdf</v>
      </c>
      <c r="N678" s="2" t="s">
        <v>100</v>
      </c>
      <c r="O678" s="39" t="s">
        <v>101</v>
      </c>
      <c r="P678" s="13" t="str">
        <f t="shared" si="114"/>
        <v>Folder</v>
      </c>
      <c r="Q678" s="90">
        <v>850</v>
      </c>
      <c r="R678" s="90">
        <v>950</v>
      </c>
      <c r="S678" s="90">
        <v>600</v>
      </c>
      <c r="T678" s="2">
        <v>42</v>
      </c>
      <c r="U678" s="2" t="s">
        <v>102</v>
      </c>
      <c r="V678" s="7" t="s">
        <v>101</v>
      </c>
      <c r="W678" s="2" t="s">
        <v>102</v>
      </c>
      <c r="X678" s="2" t="s">
        <v>103</v>
      </c>
      <c r="Y678" s="2" t="s">
        <v>103</v>
      </c>
      <c r="Z678" s="2" t="s">
        <v>103</v>
      </c>
      <c r="AA678" s="2" t="s">
        <v>103</v>
      </c>
      <c r="AB678" s="18" t="s">
        <v>103</v>
      </c>
      <c r="AC678" s="7" t="s">
        <v>2315</v>
      </c>
      <c r="AD678" s="47" t="s">
        <v>101</v>
      </c>
      <c r="AE678" s="12" t="s">
        <v>101</v>
      </c>
      <c r="AF678" s="102" t="s">
        <v>101</v>
      </c>
      <c r="AG678" s="102" t="s">
        <v>101</v>
      </c>
      <c r="AH678" s="102" t="s">
        <v>101</v>
      </c>
      <c r="AI678" s="102" t="s">
        <v>101</v>
      </c>
      <c r="AJ678" s="102" t="s">
        <v>101</v>
      </c>
      <c r="AK678" s="93" t="s">
        <v>101</v>
      </c>
      <c r="AL678" s="12" t="s">
        <v>101</v>
      </c>
      <c r="AM678" s="12" t="str">
        <f t="shared" si="178"/>
        <v/>
      </c>
      <c r="AN678" s="14" t="str">
        <f t="shared" si="115"/>
        <v>Folder</v>
      </c>
      <c r="AQ678" s="54"/>
      <c r="AR678" s="50" t="str">
        <f t="shared" si="96"/>
        <v>G996.067</v>
      </c>
      <c r="AS678" s="50" t="str">
        <f t="shared" si="179"/>
        <v>G996_RT</v>
      </c>
      <c r="AT678" s="54" t="s">
        <v>2343</v>
      </c>
      <c r="AU678" s="12" t="s">
        <v>103</v>
      </c>
      <c r="AV678" s="12" t="s">
        <v>103</v>
      </c>
      <c r="AW678" s="12" t="s">
        <v>103</v>
      </c>
      <c r="AX678" s="50" t="s">
        <v>217</v>
      </c>
      <c r="AY678" s="88" t="s">
        <v>1757</v>
      </c>
      <c r="AZ678" s="88" t="s">
        <v>1454</v>
      </c>
      <c r="BA678" s="12" t="str">
        <f t="shared" si="140"/>
        <v>3A</v>
      </c>
      <c r="BB678" s="54" t="s">
        <v>101</v>
      </c>
      <c r="BC678" s="12" t="str">
        <f t="shared" si="141"/>
        <v>30 kw-24 krpm</v>
      </c>
      <c r="BD678" s="12" t="str">
        <f t="shared" si="142"/>
        <v>HSK-A 63</v>
      </c>
      <c r="BE678" s="103" t="str">
        <f>TabelladatiSinottico[[#This Row],[Head]]&amp;"_"&amp;TabelladatiSinottico[[#This Row],[Model]]</f>
        <v>3A_G996</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x14ac:dyDescent="0.25">
      <c r="A679" s="1" t="s">
        <v>2245</v>
      </c>
      <c r="B679" s="6" t="s">
        <v>447</v>
      </c>
      <c r="C679" s="7" t="s">
        <v>2246</v>
      </c>
      <c r="D679" t="s">
        <v>1977</v>
      </c>
      <c r="E679" s="2">
        <v>2014</v>
      </c>
      <c r="F679" s="2" t="s">
        <v>632</v>
      </c>
      <c r="G679" s="2" t="s">
        <v>1222</v>
      </c>
      <c r="H679" s="2" t="s">
        <v>96</v>
      </c>
      <c r="I679" s="2" t="s">
        <v>97</v>
      </c>
      <c r="J679" s="2" t="s">
        <v>2356</v>
      </c>
      <c r="K679" s="91" t="str">
        <f t="shared" si="94"/>
        <v>pdf</v>
      </c>
      <c r="L679" s="2" t="s">
        <v>2273</v>
      </c>
      <c r="M679" s="91" t="str">
        <f t="shared" si="95"/>
        <v>pdf</v>
      </c>
      <c r="N679" s="2" t="s">
        <v>100</v>
      </c>
      <c r="O679" s="39" t="s">
        <v>101</v>
      </c>
      <c r="P679" s="13" t="str">
        <f t="shared" si="114"/>
        <v>Folder</v>
      </c>
      <c r="Q679" s="90">
        <v>850</v>
      </c>
      <c r="R679" s="90">
        <v>950</v>
      </c>
      <c r="S679" s="90">
        <v>600</v>
      </c>
      <c r="T679" s="2">
        <v>42</v>
      </c>
      <c r="U679" s="2" t="s">
        <v>102</v>
      </c>
      <c r="V679" s="7" t="s">
        <v>101</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78"/>
        <v/>
      </c>
      <c r="AN679" s="14" t="str">
        <f t="shared" si="115"/>
        <v>Folder</v>
      </c>
      <c r="AQ679" s="54"/>
      <c r="AR679" s="50" t="str">
        <f t="shared" si="96"/>
        <v>G996.068</v>
      </c>
      <c r="AS679" s="50" t="str">
        <f t="shared" si="179"/>
        <v>G996_RT</v>
      </c>
      <c r="AT679" s="54" t="s">
        <v>2330</v>
      </c>
      <c r="AU679" s="12" t="s">
        <v>103</v>
      </c>
      <c r="AV679" s="12" t="s">
        <v>103</v>
      </c>
      <c r="AW679" s="12" t="s">
        <v>103</v>
      </c>
      <c r="AX679" s="50" t="s">
        <v>217</v>
      </c>
      <c r="AY679" s="88" t="s">
        <v>175</v>
      </c>
      <c r="AZ679" s="88" t="s">
        <v>107</v>
      </c>
      <c r="BA679" s="12" t="str">
        <f t="shared" si="140"/>
        <v>3A</v>
      </c>
      <c r="BB679" s="54" t="s">
        <v>101</v>
      </c>
      <c r="BC679" s="12" t="str">
        <f t="shared" si="141"/>
        <v>30 kw-24 krpm</v>
      </c>
      <c r="BD679" s="12" t="str">
        <f t="shared" si="142"/>
        <v>HSK-A 63</v>
      </c>
      <c r="BE679" s="103" t="str">
        <f>TabelladatiSinottico[[#This Row],[Head]]&amp;"_"&amp;TabelladatiSinottico[[#This Row],[Model]]</f>
        <v>3A_G996</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x14ac:dyDescent="0.25">
      <c r="A680" s="1" t="s">
        <v>2245</v>
      </c>
      <c r="B680" s="6" t="s">
        <v>450</v>
      </c>
      <c r="C680" s="7" t="s">
        <v>2246</v>
      </c>
      <c r="D680" t="s">
        <v>1028</v>
      </c>
      <c r="E680" s="2">
        <v>2014</v>
      </c>
      <c r="F680" s="2" t="s">
        <v>632</v>
      </c>
      <c r="G680" s="2" t="s">
        <v>1222</v>
      </c>
      <c r="H680" s="2" t="s">
        <v>96</v>
      </c>
      <c r="I680" s="2" t="s">
        <v>97</v>
      </c>
      <c r="J680" s="2" t="s">
        <v>2357</v>
      </c>
      <c r="K680" s="91" t="str">
        <f t="shared" si="94"/>
        <v>pdf</v>
      </c>
      <c r="L680" s="2" t="s">
        <v>2273</v>
      </c>
      <c r="M680" s="91" t="str">
        <f t="shared" si="95"/>
        <v>pdf</v>
      </c>
      <c r="N680" s="2" t="s">
        <v>100</v>
      </c>
      <c r="O680" s="39" t="s">
        <v>101</v>
      </c>
      <c r="P680" s="13" t="str">
        <f t="shared" si="114"/>
        <v>Folder</v>
      </c>
      <c r="Q680" s="90">
        <v>850</v>
      </c>
      <c r="R680" s="90">
        <v>950</v>
      </c>
      <c r="S680" s="90">
        <v>600</v>
      </c>
      <c r="T680" s="2">
        <v>24</v>
      </c>
      <c r="U680" s="2" t="s">
        <v>102</v>
      </c>
      <c r="V680" s="7" t="s">
        <v>101</v>
      </c>
      <c r="W680" s="2" t="s">
        <v>102</v>
      </c>
      <c r="X680" s="2" t="s">
        <v>103</v>
      </c>
      <c r="Y680" s="2" t="s">
        <v>103</v>
      </c>
      <c r="Z680" s="2" t="s">
        <v>103</v>
      </c>
      <c r="AA680" s="2" t="s">
        <v>103</v>
      </c>
      <c r="AB680" s="18" t="s">
        <v>103</v>
      </c>
      <c r="AC680" s="7" t="s">
        <v>751</v>
      </c>
      <c r="AD680" s="47" t="s">
        <v>101</v>
      </c>
      <c r="AE680" s="12" t="s">
        <v>101</v>
      </c>
      <c r="AF680" s="102" t="s">
        <v>101</v>
      </c>
      <c r="AG680" s="102" t="s">
        <v>101</v>
      </c>
      <c r="AH680" s="102" t="s">
        <v>101</v>
      </c>
      <c r="AI680" s="102" t="s">
        <v>101</v>
      </c>
      <c r="AJ680" s="102" t="s">
        <v>101</v>
      </c>
      <c r="AK680" s="93" t="s">
        <v>101</v>
      </c>
      <c r="AL680" s="12" t="s">
        <v>101</v>
      </c>
      <c r="AM680" s="12" t="str">
        <f t="shared" si="178"/>
        <v/>
      </c>
      <c r="AN680" s="14" t="str">
        <f t="shared" si="115"/>
        <v>Folder</v>
      </c>
      <c r="AQ680" s="54"/>
      <c r="AR680" s="50" t="str">
        <f t="shared" si="96"/>
        <v>G996.069</v>
      </c>
      <c r="AS680" s="50" t="str">
        <f t="shared" si="179"/>
        <v>G996_RT</v>
      </c>
      <c r="AT680" s="54" t="s">
        <v>2330</v>
      </c>
      <c r="AU680" s="12" t="s">
        <v>103</v>
      </c>
      <c r="AV680" s="12" t="s">
        <v>103</v>
      </c>
      <c r="AW680" s="12" t="s">
        <v>103</v>
      </c>
      <c r="AX680" s="50" t="s">
        <v>101</v>
      </c>
      <c r="AY680" s="88" t="s">
        <v>2358</v>
      </c>
      <c r="AZ680" s="88" t="s">
        <v>107</v>
      </c>
      <c r="BA680" s="12" t="str">
        <f t="shared" si="140"/>
        <v>3A</v>
      </c>
      <c r="BB680" s="54" t="s">
        <v>101</v>
      </c>
      <c r="BC680" s="12" t="str">
        <f t="shared" si="141"/>
        <v>30 kw-24 krpm</v>
      </c>
      <c r="BD680" s="12" t="str">
        <f t="shared" si="142"/>
        <v>HSK-A 63</v>
      </c>
      <c r="BE680" s="103" t="str">
        <f>TabelladatiSinottico[[#This Row],[Head]]&amp;"_"&amp;TabelladatiSinottico[[#This Row],[Model]]</f>
        <v>3A_G996</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x14ac:dyDescent="0.25">
      <c r="A681" s="1" t="s">
        <v>2245</v>
      </c>
      <c r="B681" s="6" t="s">
        <v>451</v>
      </c>
      <c r="C681" s="7" t="s">
        <v>2246</v>
      </c>
      <c r="D681" t="s">
        <v>2063</v>
      </c>
      <c r="E681" s="2">
        <v>2014</v>
      </c>
      <c r="F681" s="2" t="s">
        <v>632</v>
      </c>
      <c r="G681" s="2" t="s">
        <v>1222</v>
      </c>
      <c r="H681" s="2" t="s">
        <v>96</v>
      </c>
      <c r="I681" s="2" t="s">
        <v>97</v>
      </c>
      <c r="J681" s="2" t="s">
        <v>2359</v>
      </c>
      <c r="K681" s="91" t="str">
        <f t="shared" si="94"/>
        <v>pdf</v>
      </c>
      <c r="L681" s="2" t="s">
        <v>2273</v>
      </c>
      <c r="M681" s="91" t="str">
        <f t="shared" si="95"/>
        <v>pdf</v>
      </c>
      <c r="N681" s="2" t="s">
        <v>100</v>
      </c>
      <c r="O681" s="39" t="s">
        <v>101</v>
      </c>
      <c r="P681" s="13" t="str">
        <f t="shared" si="114"/>
        <v>Folder</v>
      </c>
      <c r="Q681" s="90">
        <v>850</v>
      </c>
      <c r="R681" s="90">
        <v>950</v>
      </c>
      <c r="S681" s="90">
        <v>600</v>
      </c>
      <c r="T681" s="2">
        <v>42</v>
      </c>
      <c r="U681" s="2" t="s">
        <v>102</v>
      </c>
      <c r="V681" s="7" t="s">
        <v>101</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78"/>
        <v/>
      </c>
      <c r="AN681" s="14" t="str">
        <f t="shared" si="115"/>
        <v>Folder</v>
      </c>
      <c r="AQ681" s="54"/>
      <c r="AR681" s="50" t="str">
        <f t="shared" si="96"/>
        <v>G996.070</v>
      </c>
      <c r="AS681" s="50" t="str">
        <f t="shared" si="179"/>
        <v>G996_RT</v>
      </c>
      <c r="AT681" s="54" t="s">
        <v>2343</v>
      </c>
      <c r="AU681" s="12" t="s">
        <v>103</v>
      </c>
      <c r="AV681" s="12" t="s">
        <v>103</v>
      </c>
      <c r="AW681" s="12" t="s">
        <v>103</v>
      </c>
      <c r="AX681" s="50" t="s">
        <v>217</v>
      </c>
      <c r="AY681" s="88" t="s">
        <v>101</v>
      </c>
      <c r="AZ681" s="88" t="s">
        <v>101</v>
      </c>
      <c r="BA681" s="12" t="str">
        <f t="shared" si="140"/>
        <v>3A</v>
      </c>
      <c r="BB681" s="54" t="s">
        <v>101</v>
      </c>
      <c r="BC681" s="12" t="str">
        <f t="shared" si="141"/>
        <v>30 kw-24 krpm</v>
      </c>
      <c r="BD681" s="12" t="str">
        <f t="shared" si="142"/>
        <v>HSK-A 63</v>
      </c>
      <c r="BE681" s="103" t="str">
        <f>TabelladatiSinottico[[#This Row],[Head]]&amp;"_"&amp;TabelladatiSinottico[[#This Row],[Model]]</f>
        <v>3A_G996</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x14ac:dyDescent="0.25">
      <c r="A682" s="1" t="s">
        <v>2245</v>
      </c>
      <c r="B682" s="6" t="s">
        <v>463</v>
      </c>
      <c r="C682" s="7" t="s">
        <v>2246</v>
      </c>
      <c r="D682" t="s">
        <v>763</v>
      </c>
      <c r="E682" s="2">
        <v>2014</v>
      </c>
      <c r="F682" s="2" t="s">
        <v>632</v>
      </c>
      <c r="G682" s="2" t="s">
        <v>1222</v>
      </c>
      <c r="H682" s="2" t="s">
        <v>96</v>
      </c>
      <c r="I682" s="2" t="s">
        <v>97</v>
      </c>
      <c r="J682" s="2" t="s">
        <v>2360</v>
      </c>
      <c r="K682" s="91" t="str">
        <f t="shared" si="94"/>
        <v>pdf</v>
      </c>
      <c r="L682" s="2" t="s">
        <v>2273</v>
      </c>
      <c r="M682" s="91" t="str">
        <f t="shared" si="95"/>
        <v>pdf</v>
      </c>
      <c r="N682" s="2" t="s">
        <v>100</v>
      </c>
      <c r="O682" s="39" t="s">
        <v>101</v>
      </c>
      <c r="P682" s="13" t="str">
        <f t="shared" si="114"/>
        <v>Folder</v>
      </c>
      <c r="Q682" s="90">
        <v>850</v>
      </c>
      <c r="R682" s="90">
        <v>950</v>
      </c>
      <c r="S682" s="90">
        <v>600</v>
      </c>
      <c r="T682" s="2">
        <v>42</v>
      </c>
      <c r="U682" s="2" t="s">
        <v>102</v>
      </c>
      <c r="V682" s="7" t="s">
        <v>101</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78"/>
        <v/>
      </c>
      <c r="AN682" s="14" t="str">
        <f t="shared" si="115"/>
        <v>Folder</v>
      </c>
      <c r="AQ682" s="54"/>
      <c r="AR682" s="50" t="str">
        <f t="shared" si="96"/>
        <v>G996.071</v>
      </c>
      <c r="AS682" s="50" t="str">
        <f t="shared" si="179"/>
        <v>G996_RT</v>
      </c>
      <c r="AT682" s="54" t="s">
        <v>2330</v>
      </c>
      <c r="AU682" s="12" t="s">
        <v>103</v>
      </c>
      <c r="AV682" s="12" t="s">
        <v>103</v>
      </c>
      <c r="AW682" s="12" t="s">
        <v>103</v>
      </c>
      <c r="AX682" s="50" t="s">
        <v>217</v>
      </c>
      <c r="AY682" s="88" t="s">
        <v>767</v>
      </c>
      <c r="AZ682" s="88" t="s">
        <v>107</v>
      </c>
      <c r="BA682" s="12" t="str">
        <f t="shared" si="140"/>
        <v>3A</v>
      </c>
      <c r="BB682" s="54" t="s">
        <v>101</v>
      </c>
      <c r="BC682" s="12" t="str">
        <f t="shared" si="141"/>
        <v>30 kw-24 krpm</v>
      </c>
      <c r="BD682" s="12" t="str">
        <f t="shared" si="142"/>
        <v>HSK-A 63</v>
      </c>
      <c r="BE682" s="103" t="str">
        <f>TabelladatiSinottico[[#This Row],[Head]]&amp;"_"&amp;TabelladatiSinottico[[#This Row],[Model]]</f>
        <v>3A_G996</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x14ac:dyDescent="0.25">
      <c r="A683" s="1" t="s">
        <v>2245</v>
      </c>
      <c r="B683" s="6" t="s">
        <v>467</v>
      </c>
      <c r="C683" s="7" t="s">
        <v>2246</v>
      </c>
      <c r="D683" t="s">
        <v>1379</v>
      </c>
      <c r="E683" s="2">
        <v>2014</v>
      </c>
      <c r="F683" s="2" t="s">
        <v>632</v>
      </c>
      <c r="G683" s="2" t="s">
        <v>1222</v>
      </c>
      <c r="H683" s="2" t="s">
        <v>96</v>
      </c>
      <c r="I683" s="2" t="s">
        <v>97</v>
      </c>
      <c r="J683" s="2" t="s">
        <v>2361</v>
      </c>
      <c r="K683" s="91" t="str">
        <f t="shared" si="94"/>
        <v>pdf</v>
      </c>
      <c r="L683" s="2" t="s">
        <v>2273</v>
      </c>
      <c r="M683" s="91" t="str">
        <f t="shared" si="95"/>
        <v>pdf</v>
      </c>
      <c r="N683" s="2" t="s">
        <v>100</v>
      </c>
      <c r="O683" s="39" t="s">
        <v>101</v>
      </c>
      <c r="P683" s="13" t="str">
        <f t="shared" si="114"/>
        <v>Folder</v>
      </c>
      <c r="Q683" s="90">
        <v>850</v>
      </c>
      <c r="R683" s="90">
        <v>950</v>
      </c>
      <c r="S683" s="90">
        <v>600</v>
      </c>
      <c r="T683" s="2">
        <v>42</v>
      </c>
      <c r="U683" s="2" t="s">
        <v>102</v>
      </c>
      <c r="V683" s="7" t="s">
        <v>101</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78"/>
        <v/>
      </c>
      <c r="AN683" s="14" t="str">
        <f t="shared" si="115"/>
        <v>Folder</v>
      </c>
      <c r="AQ683" s="54"/>
      <c r="AR683" s="50" t="str">
        <f t="shared" si="96"/>
        <v>G996.072</v>
      </c>
      <c r="AS683" s="50" t="str">
        <f t="shared" si="179"/>
        <v>G996_RT</v>
      </c>
      <c r="AT683" s="54" t="s">
        <v>2330</v>
      </c>
      <c r="AU683" s="12" t="s">
        <v>103</v>
      </c>
      <c r="AV683" s="12" t="s">
        <v>103</v>
      </c>
      <c r="AW683" s="12" t="s">
        <v>103</v>
      </c>
      <c r="AX683" s="50" t="s">
        <v>217</v>
      </c>
      <c r="AY683" s="88" t="s">
        <v>1381</v>
      </c>
      <c r="AZ683" s="88" t="s">
        <v>107</v>
      </c>
      <c r="BA683" s="12" t="str">
        <f t="shared" si="140"/>
        <v>3A</v>
      </c>
      <c r="BB683" s="54" t="s">
        <v>101</v>
      </c>
      <c r="BC683" s="12" t="str">
        <f t="shared" si="141"/>
        <v>30 kw-24 krpm</v>
      </c>
      <c r="BD683" s="12" t="str">
        <f t="shared" si="142"/>
        <v>HSK-A 63</v>
      </c>
      <c r="BE683" s="103" t="str">
        <f>TabelladatiSinottico[[#This Row],[Head]]&amp;"_"&amp;TabelladatiSinottico[[#This Row],[Model]]</f>
        <v>3A_G996</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x14ac:dyDescent="0.25">
      <c r="A684" s="1" t="s">
        <v>2245</v>
      </c>
      <c r="B684" s="6" t="s">
        <v>478</v>
      </c>
      <c r="C684" s="7" t="s">
        <v>2246</v>
      </c>
      <c r="D684" t="s">
        <v>2331</v>
      </c>
      <c r="E684" s="2">
        <v>2015</v>
      </c>
      <c r="F684" s="2" t="s">
        <v>632</v>
      </c>
      <c r="G684" s="2" t="s">
        <v>2362</v>
      </c>
      <c r="H684" s="2" t="s">
        <v>96</v>
      </c>
      <c r="I684" s="2" t="s">
        <v>97</v>
      </c>
      <c r="J684" s="2" t="s">
        <v>2363</v>
      </c>
      <c r="K684" s="91" t="str">
        <f t="shared" si="94"/>
        <v>pdf</v>
      </c>
      <c r="L684" s="2" t="s">
        <v>2364</v>
      </c>
      <c r="M684" s="91" t="str">
        <f t="shared" si="95"/>
        <v>pdf</v>
      </c>
      <c r="N684" s="2" t="s">
        <v>100</v>
      </c>
      <c r="O684" s="39" t="s">
        <v>101</v>
      </c>
      <c r="P684" s="13" t="str">
        <f t="shared" si="114"/>
        <v>Folder</v>
      </c>
      <c r="Q684" s="90">
        <v>850</v>
      </c>
      <c r="R684" s="90">
        <v>950</v>
      </c>
      <c r="S684" s="90">
        <v>600</v>
      </c>
      <c r="T684" s="2">
        <v>24</v>
      </c>
      <c r="U684" s="2" t="s">
        <v>101</v>
      </c>
      <c r="V684" s="7" t="s">
        <v>101</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78"/>
        <v/>
      </c>
      <c r="AN684" s="14" t="str">
        <f t="shared" si="115"/>
        <v>Folder</v>
      </c>
      <c r="AQ684" s="54"/>
      <c r="AR684" s="50" t="str">
        <f t="shared" si="96"/>
        <v>G996.073</v>
      </c>
      <c r="AS684" s="50" t="str">
        <f t="shared" si="179"/>
        <v>G996_RT</v>
      </c>
      <c r="AT684" s="54" t="s">
        <v>2327</v>
      </c>
      <c r="AU684" s="12" t="s">
        <v>103</v>
      </c>
      <c r="AV684" s="12" t="s">
        <v>103</v>
      </c>
      <c r="AW684" s="12" t="s">
        <v>103</v>
      </c>
      <c r="AX684" s="50" t="s">
        <v>101</v>
      </c>
      <c r="AY684" s="88" t="s">
        <v>2339</v>
      </c>
      <c r="AZ684" s="88" t="s">
        <v>142</v>
      </c>
      <c r="BA684" s="12" t="str">
        <f t="shared" si="140"/>
        <v>3A</v>
      </c>
      <c r="BB684" s="54" t="s">
        <v>101</v>
      </c>
      <c r="BC684" s="12" t="str">
        <f t="shared" si="141"/>
        <v>12 kw-60 krpm</v>
      </c>
      <c r="BD684" s="12" t="str">
        <f t="shared" si="142"/>
        <v>HSK-A 63</v>
      </c>
      <c r="BE684" s="103" t="str">
        <f>TabelladatiSinottico[[#This Row],[Head]]&amp;"_"&amp;TabelladatiSinottico[[#This Row],[Model]]</f>
        <v>3A_G996</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x14ac:dyDescent="0.25">
      <c r="A685" s="1" t="s">
        <v>2245</v>
      </c>
      <c r="B685" s="6" t="s">
        <v>482</v>
      </c>
      <c r="C685" s="7" t="s">
        <v>2246</v>
      </c>
      <c r="D685" t="s">
        <v>2063</v>
      </c>
      <c r="E685" s="2">
        <v>2014</v>
      </c>
      <c r="F685" s="2" t="s">
        <v>632</v>
      </c>
      <c r="G685" s="2" t="s">
        <v>1222</v>
      </c>
      <c r="H685" s="2" t="s">
        <v>96</v>
      </c>
      <c r="I685" s="2" t="s">
        <v>97</v>
      </c>
      <c r="J685" s="2" t="s">
        <v>2365</v>
      </c>
      <c r="K685" s="91" t="s">
        <v>2272</v>
      </c>
      <c r="L685" s="2" t="s">
        <v>2273</v>
      </c>
      <c r="M685" s="91" t="s">
        <v>2272</v>
      </c>
      <c r="N685" s="2" t="s">
        <v>100</v>
      </c>
      <c r="O685" s="39" t="s">
        <v>101</v>
      </c>
      <c r="P685" s="13" t="s">
        <v>2274</v>
      </c>
      <c r="Q685" s="90">
        <v>850</v>
      </c>
      <c r="R685" s="90">
        <v>950</v>
      </c>
      <c r="S685" s="90">
        <v>600</v>
      </c>
      <c r="T685" s="2">
        <v>42</v>
      </c>
      <c r="U685" s="2" t="s">
        <v>102</v>
      </c>
      <c r="V685" s="7" t="s">
        <v>101</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2274</v>
      </c>
      <c r="AO685" s="15" t="s">
        <v>167</v>
      </c>
      <c r="AQ685" s="54" t="s">
        <v>167</v>
      </c>
      <c r="AR685" s="50" t="s">
        <v>2366</v>
      </c>
      <c r="AS685" s="50" t="s">
        <v>2367</v>
      </c>
      <c r="AT685" s="54" t="s">
        <v>2343</v>
      </c>
      <c r="AU685" s="12" t="s">
        <v>103</v>
      </c>
      <c r="AV685" s="12" t="s">
        <v>103</v>
      </c>
      <c r="AW685" s="12" t="s">
        <v>103</v>
      </c>
      <c r="AX685" s="50" t="s">
        <v>217</v>
      </c>
      <c r="AY685" s="88" t="s">
        <v>1713</v>
      </c>
      <c r="AZ685" s="88" t="s">
        <v>142</v>
      </c>
      <c r="BA685" s="12" t="s">
        <v>632</v>
      </c>
      <c r="BB685" s="54" t="s">
        <v>101</v>
      </c>
      <c r="BC685" s="12" t="s">
        <v>1222</v>
      </c>
      <c r="BD685" s="12" t="s">
        <v>97</v>
      </c>
      <c r="BE685" s="103" t="str">
        <f>TabelladatiSinottico[[#This Row],[Head]]&amp;"_"&amp;TabelladatiSinottico[[#This Row],[Model]]</f>
        <v>3A_G996</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x14ac:dyDescent="0.25">
      <c r="A686" s="1" t="s">
        <v>2245</v>
      </c>
      <c r="B686" s="6" t="s">
        <v>488</v>
      </c>
      <c r="C686" s="7" t="s">
        <v>2246</v>
      </c>
      <c r="D686" t="s">
        <v>2063</v>
      </c>
      <c r="E686" s="2">
        <v>2015</v>
      </c>
      <c r="F686" s="2" t="s">
        <v>632</v>
      </c>
      <c r="G686" s="2" t="s">
        <v>1222</v>
      </c>
      <c r="H686" s="2" t="s">
        <v>96</v>
      </c>
      <c r="I686" s="2" t="s">
        <v>97</v>
      </c>
      <c r="J686" s="2" t="s">
        <v>2368</v>
      </c>
      <c r="K686" s="91" t="str">
        <f t="shared" si="94"/>
        <v>pdf</v>
      </c>
      <c r="L686" s="2" t="s">
        <v>2273</v>
      </c>
      <c r="M686" s="91" t="str">
        <f t="shared" si="95"/>
        <v>pdf</v>
      </c>
      <c r="N686" s="2" t="s">
        <v>100</v>
      </c>
      <c r="O686" s="39" t="s">
        <v>101</v>
      </c>
      <c r="P686" s="13" t="str">
        <f t="shared" si="114"/>
        <v>Folder</v>
      </c>
      <c r="Q686" s="90">
        <v>850</v>
      </c>
      <c r="R686" s="90">
        <v>950</v>
      </c>
      <c r="S686" s="90">
        <v>600</v>
      </c>
      <c r="T686" s="2">
        <v>42</v>
      </c>
      <c r="U686" s="2" t="s">
        <v>102</v>
      </c>
      <c r="V686" s="7" t="s">
        <v>101</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80">A686&amp;"_"&amp;C686</f>
        <v>G996_RT</v>
      </c>
      <c r="AT686" s="54" t="s">
        <v>2343</v>
      </c>
      <c r="AU686" s="12" t="s">
        <v>103</v>
      </c>
      <c r="AV686" s="12" t="s">
        <v>103</v>
      </c>
      <c r="AW686" s="12" t="s">
        <v>103</v>
      </c>
      <c r="AX686" s="50" t="s">
        <v>101</v>
      </c>
      <c r="AY686" s="88" t="s">
        <v>2218</v>
      </c>
      <c r="AZ686" s="88" t="s">
        <v>142</v>
      </c>
      <c r="BA686" s="12" t="str">
        <f t="shared" ref="BA686:BA699" si="181">F686</f>
        <v>3A</v>
      </c>
      <c r="BB686" s="54" t="s">
        <v>101</v>
      </c>
      <c r="BC686" s="12" t="str">
        <f t="shared" ref="BC686:BC699" si="182">G686</f>
        <v>30 kw-24 krpm</v>
      </c>
      <c r="BD686" s="12" t="str">
        <f t="shared" ref="BD686:BD699" si="183">I686</f>
        <v>HSK-A 63</v>
      </c>
      <c r="BE686" s="103" t="str">
        <f>TabelladatiSinottico[[#This Row],[Head]]&amp;"_"&amp;TabelladatiSinottico[[#This Row],[Model]]</f>
        <v>3A_G996</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x14ac:dyDescent="0.25">
      <c r="A687" s="1" t="s">
        <v>2245</v>
      </c>
      <c r="B687" s="6" t="s">
        <v>489</v>
      </c>
      <c r="C687" s="7" t="s">
        <v>2246</v>
      </c>
      <c r="D687" t="s">
        <v>2268</v>
      </c>
      <c r="E687" s="2">
        <v>2015</v>
      </c>
      <c r="F687" s="2" t="s">
        <v>632</v>
      </c>
      <c r="G687" s="2" t="s">
        <v>1222</v>
      </c>
      <c r="H687" s="2" t="s">
        <v>96</v>
      </c>
      <c r="I687" s="2" t="s">
        <v>97</v>
      </c>
      <c r="J687" s="2" t="s">
        <v>2369</v>
      </c>
      <c r="K687" s="91" t="str">
        <f t="shared" si="94"/>
        <v>pdf</v>
      </c>
      <c r="L687" s="2" t="s">
        <v>2293</v>
      </c>
      <c r="M687" s="91" t="str">
        <f t="shared" si="95"/>
        <v>pdf</v>
      </c>
      <c r="N687" s="2" t="s">
        <v>100</v>
      </c>
      <c r="O687" s="39" t="s">
        <v>101</v>
      </c>
      <c r="P687" s="13" t="str">
        <f t="shared" si="114"/>
        <v>Folder</v>
      </c>
      <c r="Q687" s="90">
        <v>850</v>
      </c>
      <c r="R687" s="90">
        <v>950</v>
      </c>
      <c r="S687" s="90">
        <v>600</v>
      </c>
      <c r="T687" s="2">
        <v>42</v>
      </c>
      <c r="U687" s="2" t="s">
        <v>102</v>
      </c>
      <c r="V687" s="7" t="s">
        <v>101</v>
      </c>
      <c r="W687" s="2" t="s">
        <v>102</v>
      </c>
      <c r="X687" s="2" t="s">
        <v>103</v>
      </c>
      <c r="Y687" s="2" t="s">
        <v>103</v>
      </c>
      <c r="Z687" s="2" t="s">
        <v>103</v>
      </c>
      <c r="AA687" s="2" t="s">
        <v>103</v>
      </c>
      <c r="AB687" s="18" t="s">
        <v>103</v>
      </c>
      <c r="AC687" s="7" t="s">
        <v>751</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80"/>
        <v>G996_RT</v>
      </c>
      <c r="AT687" s="54" t="s">
        <v>2343</v>
      </c>
      <c r="AU687" s="12" t="s">
        <v>103</v>
      </c>
      <c r="AV687" s="12" t="s">
        <v>103</v>
      </c>
      <c r="AW687" s="12" t="s">
        <v>103</v>
      </c>
      <c r="AX687" s="50" t="s">
        <v>101</v>
      </c>
      <c r="AY687" s="88" t="s">
        <v>2370</v>
      </c>
      <c r="AZ687" s="88" t="s">
        <v>1454</v>
      </c>
      <c r="BA687" s="12" t="str">
        <f t="shared" si="181"/>
        <v>3A</v>
      </c>
      <c r="BB687" s="54" t="s">
        <v>101</v>
      </c>
      <c r="BC687" s="12" t="str">
        <f t="shared" si="182"/>
        <v>30 kw-24 krpm</v>
      </c>
      <c r="BD687" s="12" t="str">
        <f t="shared" si="183"/>
        <v>HSK-A 63</v>
      </c>
      <c r="BE687" s="103" t="str">
        <f>TabelladatiSinottico[[#This Row],[Head]]&amp;"_"&amp;TabelladatiSinottico[[#This Row],[Model]]</f>
        <v>3A_G996</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x14ac:dyDescent="0.25">
      <c r="A688" s="1" t="s">
        <v>2245</v>
      </c>
      <c r="B688" s="6" t="s">
        <v>494</v>
      </c>
      <c r="C688" s="7" t="s">
        <v>2259</v>
      </c>
      <c r="D688" t="s">
        <v>2262</v>
      </c>
      <c r="E688" s="2">
        <v>2015</v>
      </c>
      <c r="F688" s="2" t="s">
        <v>632</v>
      </c>
      <c r="G688" s="2" t="s">
        <v>1222</v>
      </c>
      <c r="H688" s="2" t="s">
        <v>96</v>
      </c>
      <c r="I688" s="2" t="s">
        <v>97</v>
      </c>
      <c r="J688" s="2" t="s">
        <v>2371</v>
      </c>
      <c r="K688" s="91" t="str">
        <f t="shared" si="94"/>
        <v>pdf</v>
      </c>
      <c r="L688" s="2" t="s">
        <v>2293</v>
      </c>
      <c r="M688" s="91" t="str">
        <f t="shared" si="95"/>
        <v>pdf</v>
      </c>
      <c r="N688" s="2" t="s">
        <v>100</v>
      </c>
      <c r="O688" s="39" t="s">
        <v>101</v>
      </c>
      <c r="P688" s="13" t="str">
        <f t="shared" si="114"/>
        <v>Folder</v>
      </c>
      <c r="Q688" s="90">
        <v>850</v>
      </c>
      <c r="R688" s="90">
        <v>950</v>
      </c>
      <c r="S688" s="90">
        <v>600</v>
      </c>
      <c r="T688" s="2">
        <v>24</v>
      </c>
      <c r="U688" s="2" t="s">
        <v>102</v>
      </c>
      <c r="V688" s="7" t="s">
        <v>101</v>
      </c>
      <c r="W688" s="2" t="s">
        <v>102</v>
      </c>
      <c r="X688" s="2" t="s">
        <v>103</v>
      </c>
      <c r="Y688" s="2" t="s">
        <v>103</v>
      </c>
      <c r="Z688" s="2" t="s">
        <v>103</v>
      </c>
      <c r="AA688" s="2" t="s">
        <v>103</v>
      </c>
      <c r="AB688" s="18" t="s">
        <v>103</v>
      </c>
      <c r="AC688" s="7" t="s">
        <v>751</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80"/>
        <v>G996_V</v>
      </c>
      <c r="AT688" s="50" t="s">
        <v>101</v>
      </c>
      <c r="AU688" s="12" t="s">
        <v>103</v>
      </c>
      <c r="AV688" s="12" t="s">
        <v>103</v>
      </c>
      <c r="AW688" s="12" t="s">
        <v>103</v>
      </c>
      <c r="AX688" s="50" t="s">
        <v>101</v>
      </c>
      <c r="AY688" s="88" t="s">
        <v>2372</v>
      </c>
      <c r="AZ688" s="88" t="s">
        <v>107</v>
      </c>
      <c r="BA688" s="12" t="str">
        <f t="shared" si="181"/>
        <v>3A</v>
      </c>
      <c r="BB688" s="54" t="s">
        <v>101</v>
      </c>
      <c r="BC688" s="12" t="str">
        <f t="shared" si="182"/>
        <v>30 kw-24 krpm</v>
      </c>
      <c r="BD688" s="12" t="str">
        <f t="shared" si="183"/>
        <v>HSK-A 63</v>
      </c>
      <c r="BE688" s="103" t="str">
        <f>TabelladatiSinottico[[#This Row],[Head]]&amp;"_"&amp;TabelladatiSinottico[[#This Row],[Model]]</f>
        <v>3A_G996</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x14ac:dyDescent="0.25">
      <c r="A689" s="1" t="s">
        <v>2245</v>
      </c>
      <c r="B689" s="6" t="s">
        <v>495</v>
      </c>
      <c r="C689" s="7" t="s">
        <v>2246</v>
      </c>
      <c r="D689" t="s">
        <v>2063</v>
      </c>
      <c r="E689" s="2">
        <v>2015</v>
      </c>
      <c r="F689" s="2" t="s">
        <v>632</v>
      </c>
      <c r="G689" s="2" t="s">
        <v>1222</v>
      </c>
      <c r="H689" s="2" t="s">
        <v>96</v>
      </c>
      <c r="I689" s="2" t="s">
        <v>97</v>
      </c>
      <c r="J689" s="2" t="s">
        <v>2373</v>
      </c>
      <c r="K689" s="91" t="str">
        <f t="shared" si="94"/>
        <v>pdf</v>
      </c>
      <c r="L689" s="2" t="s">
        <v>2273</v>
      </c>
      <c r="M689" s="91" t="str">
        <f t="shared" si="95"/>
        <v>pdf</v>
      </c>
      <c r="N689" s="2" t="s">
        <v>100</v>
      </c>
      <c r="O689" s="39" t="s">
        <v>101</v>
      </c>
      <c r="P689" s="13" t="str">
        <f t="shared" si="114"/>
        <v>Folder</v>
      </c>
      <c r="Q689" s="90">
        <v>850</v>
      </c>
      <c r="R689" s="90">
        <v>950</v>
      </c>
      <c r="S689" s="90">
        <v>600</v>
      </c>
      <c r="T689" s="2">
        <v>42</v>
      </c>
      <c r="U689" s="2" t="s">
        <v>101</v>
      </c>
      <c r="V689" s="7" t="s">
        <v>101</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80"/>
        <v>G996_RT</v>
      </c>
      <c r="AT689" s="54" t="s">
        <v>2343</v>
      </c>
      <c r="AU689" s="12" t="s">
        <v>103</v>
      </c>
      <c r="AV689" s="12" t="s">
        <v>103</v>
      </c>
      <c r="AW689" s="12" t="s">
        <v>103</v>
      </c>
      <c r="AX689" s="50" t="s">
        <v>101</v>
      </c>
      <c r="AY689" s="88" t="s">
        <v>2374</v>
      </c>
      <c r="AZ689" s="88" t="s">
        <v>142</v>
      </c>
      <c r="BA689" s="12" t="str">
        <f t="shared" si="181"/>
        <v>3A</v>
      </c>
      <c r="BB689" s="54" t="s">
        <v>101</v>
      </c>
      <c r="BC689" s="12" t="str">
        <f t="shared" si="182"/>
        <v>30 kw-24 krpm</v>
      </c>
      <c r="BD689" s="12" t="str">
        <f t="shared" si="183"/>
        <v>HSK-A 63</v>
      </c>
      <c r="BE689" s="103" t="str">
        <f>TabelladatiSinottico[[#This Row],[Head]]&amp;"_"&amp;TabelladatiSinottico[[#This Row],[Model]]</f>
        <v>3A_G996</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x14ac:dyDescent="0.25">
      <c r="A690" s="1" t="s">
        <v>2245</v>
      </c>
      <c r="B690" s="6" t="s">
        <v>496</v>
      </c>
      <c r="C690" s="7" t="s">
        <v>2246</v>
      </c>
      <c r="D690" t="s">
        <v>2063</v>
      </c>
      <c r="E690" s="2">
        <v>2016</v>
      </c>
      <c r="F690" s="2" t="s">
        <v>632</v>
      </c>
      <c r="G690" s="2" t="s">
        <v>1222</v>
      </c>
      <c r="H690" s="2" t="s">
        <v>96</v>
      </c>
      <c r="I690" s="2" t="s">
        <v>97</v>
      </c>
      <c r="J690" s="2" t="s">
        <v>2375</v>
      </c>
      <c r="K690" s="91" t="str">
        <f t="shared" si="94"/>
        <v>pdf</v>
      </c>
      <c r="L690" s="2" t="s">
        <v>2273</v>
      </c>
      <c r="M690" s="91" t="str">
        <f t="shared" si="95"/>
        <v>pdf</v>
      </c>
      <c r="N690" s="2" t="s">
        <v>100</v>
      </c>
      <c r="O690" s="39" t="s">
        <v>101</v>
      </c>
      <c r="P690" s="13" t="str">
        <f t="shared" si="114"/>
        <v>Folder</v>
      </c>
      <c r="Q690" s="90">
        <v>850</v>
      </c>
      <c r="R690" s="90">
        <v>950</v>
      </c>
      <c r="S690" s="90">
        <v>600</v>
      </c>
      <c r="T690" s="2">
        <v>42</v>
      </c>
      <c r="U690" s="2" t="s">
        <v>101</v>
      </c>
      <c r="V690" s="7" t="s">
        <v>101</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80"/>
        <v>G996_RT</v>
      </c>
      <c r="AT690" s="54" t="s">
        <v>2343</v>
      </c>
      <c r="AU690" s="12" t="s">
        <v>103</v>
      </c>
      <c r="AV690" s="12" t="s">
        <v>103</v>
      </c>
      <c r="AW690" s="12" t="s">
        <v>103</v>
      </c>
      <c r="AX690" s="50" t="s">
        <v>101</v>
      </c>
      <c r="AY690" s="88" t="s">
        <v>1713</v>
      </c>
      <c r="AZ690" s="88" t="s">
        <v>142</v>
      </c>
      <c r="BA690" s="12" t="str">
        <f t="shared" si="181"/>
        <v>3A</v>
      </c>
      <c r="BB690" s="54" t="s">
        <v>101</v>
      </c>
      <c r="BC690" s="12" t="str">
        <f t="shared" si="182"/>
        <v>30 kw-24 krpm</v>
      </c>
      <c r="BD690" s="12" t="str">
        <f t="shared" si="183"/>
        <v>HSK-A 63</v>
      </c>
      <c r="BE690" s="103" t="str">
        <f>TabelladatiSinottico[[#This Row],[Head]]&amp;"_"&amp;TabelladatiSinottico[[#This Row],[Model]]</f>
        <v>3A_G996</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x14ac:dyDescent="0.25">
      <c r="A691" s="1" t="s">
        <v>2245</v>
      </c>
      <c r="B691" s="6" t="s">
        <v>497</v>
      </c>
      <c r="C691" s="7" t="s">
        <v>2246</v>
      </c>
      <c r="D691" t="s">
        <v>2268</v>
      </c>
      <c r="E691" s="2">
        <v>2015</v>
      </c>
      <c r="F691" s="2" t="s">
        <v>632</v>
      </c>
      <c r="G691" s="2" t="s">
        <v>1222</v>
      </c>
      <c r="H691" s="2" t="s">
        <v>96</v>
      </c>
      <c r="I691" s="2" t="s">
        <v>97</v>
      </c>
      <c r="J691" s="2" t="s">
        <v>2376</v>
      </c>
      <c r="K691" s="91" t="str">
        <f t="shared" si="94"/>
        <v>pdf</v>
      </c>
      <c r="L691" s="2" t="s">
        <v>2293</v>
      </c>
      <c r="M691" s="91" t="str">
        <f t="shared" si="95"/>
        <v>pdf</v>
      </c>
      <c r="N691" s="2" t="s">
        <v>100</v>
      </c>
      <c r="O691" s="39" t="s">
        <v>101</v>
      </c>
      <c r="P691" s="13" t="str">
        <f t="shared" si="114"/>
        <v>Folder</v>
      </c>
      <c r="Q691" s="90">
        <v>850</v>
      </c>
      <c r="R691" s="90">
        <v>950</v>
      </c>
      <c r="S691" s="90">
        <v>600</v>
      </c>
      <c r="T691" s="2">
        <v>42</v>
      </c>
      <c r="U691" s="2" t="s">
        <v>102</v>
      </c>
      <c r="V691" s="7" t="s">
        <v>101</v>
      </c>
      <c r="W691" s="2" t="s">
        <v>102</v>
      </c>
      <c r="X691" s="2" t="s">
        <v>103</v>
      </c>
      <c r="Y691" s="2" t="s">
        <v>103</v>
      </c>
      <c r="Z691" s="2" t="s">
        <v>103</v>
      </c>
      <c r="AA691" s="2" t="s">
        <v>103</v>
      </c>
      <c r="AB691" s="18" t="s">
        <v>103</v>
      </c>
      <c r="AC691" s="7" t="s">
        <v>751</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80"/>
        <v>G996_RT</v>
      </c>
      <c r="AT691" s="54" t="s">
        <v>2343</v>
      </c>
      <c r="AU691" s="12" t="s">
        <v>103</v>
      </c>
      <c r="AV691" s="12" t="s">
        <v>103</v>
      </c>
      <c r="AW691" s="12" t="s">
        <v>103</v>
      </c>
      <c r="AX691" s="50" t="s">
        <v>101</v>
      </c>
      <c r="AY691" s="88" t="s">
        <v>2370</v>
      </c>
      <c r="AZ691" s="88" t="s">
        <v>1454</v>
      </c>
      <c r="BA691" s="12" t="str">
        <f t="shared" si="181"/>
        <v>3A</v>
      </c>
      <c r="BB691" s="54" t="s">
        <v>101</v>
      </c>
      <c r="BC691" s="12" t="str">
        <f t="shared" si="182"/>
        <v>30 kw-24 krpm</v>
      </c>
      <c r="BD691" s="12" t="str">
        <f t="shared" si="183"/>
        <v>HSK-A 63</v>
      </c>
      <c r="BE691" s="103" t="str">
        <f>TabelladatiSinottico[[#This Row],[Head]]&amp;"_"&amp;TabelladatiSinottico[[#This Row],[Model]]</f>
        <v>3A_G996</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x14ac:dyDescent="0.25">
      <c r="A692" s="1" t="s">
        <v>2245</v>
      </c>
      <c r="B692" s="6" t="s">
        <v>498</v>
      </c>
      <c r="C692" s="7" t="s">
        <v>2259</v>
      </c>
      <c r="D692" t="s">
        <v>2262</v>
      </c>
      <c r="E692" s="2">
        <v>2016</v>
      </c>
      <c r="F692" s="2" t="s">
        <v>632</v>
      </c>
      <c r="G692" s="2" t="s">
        <v>1222</v>
      </c>
      <c r="H692" s="2" t="s">
        <v>96</v>
      </c>
      <c r="I692" s="2" t="s">
        <v>97</v>
      </c>
      <c r="J692" s="2" t="s">
        <v>2377</v>
      </c>
      <c r="K692" s="91" t="str">
        <f t="shared" si="94"/>
        <v>pdf</v>
      </c>
      <c r="L692" s="2" t="s">
        <v>2293</v>
      </c>
      <c r="M692" s="91" t="str">
        <f t="shared" si="95"/>
        <v>pdf</v>
      </c>
      <c r="N692" s="2" t="s">
        <v>100</v>
      </c>
      <c r="O692" s="39" t="s">
        <v>101</v>
      </c>
      <c r="P692" s="13" t="str">
        <f t="shared" si="114"/>
        <v>Folder</v>
      </c>
      <c r="Q692" s="90">
        <v>850</v>
      </c>
      <c r="R692" s="90">
        <v>950</v>
      </c>
      <c r="S692" s="90">
        <v>600</v>
      </c>
      <c r="T692" s="2">
        <v>24</v>
      </c>
      <c r="U692" s="2" t="s">
        <v>102</v>
      </c>
      <c r="V692" s="7" t="s">
        <v>101</v>
      </c>
      <c r="W692" s="2" t="s">
        <v>102</v>
      </c>
      <c r="X692" s="2" t="s">
        <v>103</v>
      </c>
      <c r="Y692" s="2" t="s">
        <v>103</v>
      </c>
      <c r="Z692" s="2" t="s">
        <v>103</v>
      </c>
      <c r="AA692" s="2" t="s">
        <v>103</v>
      </c>
      <c r="AB692" s="18" t="s">
        <v>103</v>
      </c>
      <c r="AC692" s="7" t="s">
        <v>751</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80"/>
        <v>G996_V</v>
      </c>
      <c r="AT692" s="50" t="s">
        <v>101</v>
      </c>
      <c r="AU692" s="12" t="s">
        <v>103</v>
      </c>
      <c r="AV692" s="12" t="s">
        <v>103</v>
      </c>
      <c r="AW692" s="12" t="s">
        <v>103</v>
      </c>
      <c r="AX692" s="50" t="s">
        <v>147</v>
      </c>
      <c r="AY692" s="88" t="s">
        <v>2372</v>
      </c>
      <c r="AZ692" s="88" t="s">
        <v>107</v>
      </c>
      <c r="BA692" s="12" t="str">
        <f t="shared" si="181"/>
        <v>3A</v>
      </c>
      <c r="BB692" s="54" t="s">
        <v>101</v>
      </c>
      <c r="BC692" s="12" t="str">
        <f t="shared" si="182"/>
        <v>30 kw-24 krpm</v>
      </c>
      <c r="BD692" s="12" t="str">
        <f t="shared" si="183"/>
        <v>HSK-A 63</v>
      </c>
      <c r="BE692" s="103" t="str">
        <f>TabelladatiSinottico[[#This Row],[Head]]&amp;"_"&amp;TabelladatiSinottico[[#This Row],[Model]]</f>
        <v>3A_G996</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x14ac:dyDescent="0.25">
      <c r="A693" s="1" t="s">
        <v>2245</v>
      </c>
      <c r="B693" s="6" t="s">
        <v>505</v>
      </c>
      <c r="C693" s="7" t="s">
        <v>2246</v>
      </c>
      <c r="D693" t="s">
        <v>2063</v>
      </c>
      <c r="E693" s="2">
        <v>2017</v>
      </c>
      <c r="F693" s="2" t="s">
        <v>632</v>
      </c>
      <c r="G693" s="2" t="s">
        <v>1222</v>
      </c>
      <c r="H693" s="2" t="s">
        <v>96</v>
      </c>
      <c r="I693" s="2" t="s">
        <v>97</v>
      </c>
      <c r="J693" s="2" t="s">
        <v>2378</v>
      </c>
      <c r="K693" s="91" t="str">
        <f t="shared" si="94"/>
        <v>pdf</v>
      </c>
      <c r="L693" s="2" t="s">
        <v>2273</v>
      </c>
      <c r="M693" s="91" t="str">
        <f t="shared" si="95"/>
        <v>pdf</v>
      </c>
      <c r="N693" s="2" t="s">
        <v>100</v>
      </c>
      <c r="O693" s="39" t="s">
        <v>101</v>
      </c>
      <c r="P693" s="13" t="str">
        <f t="shared" si="114"/>
        <v>Folder</v>
      </c>
      <c r="Q693" s="90">
        <v>850</v>
      </c>
      <c r="R693" s="90">
        <v>950</v>
      </c>
      <c r="S693" s="90">
        <v>600</v>
      </c>
      <c r="T693" s="2">
        <v>42</v>
      </c>
      <c r="U693" s="2" t="s">
        <v>102</v>
      </c>
      <c r="V693" s="7" t="s">
        <v>101</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80"/>
        <v>G996_RT</v>
      </c>
      <c r="AT693" s="50" t="s">
        <v>101</v>
      </c>
      <c r="AU693" s="12" t="s">
        <v>103</v>
      </c>
      <c r="AV693" s="12" t="s">
        <v>103</v>
      </c>
      <c r="AW693" s="12" t="s">
        <v>103</v>
      </c>
      <c r="AX693" s="50" t="s">
        <v>103</v>
      </c>
      <c r="AY693" s="88" t="s">
        <v>2218</v>
      </c>
      <c r="AZ693" s="88" t="s">
        <v>142</v>
      </c>
      <c r="BA693" s="12" t="str">
        <f t="shared" si="181"/>
        <v>3A</v>
      </c>
      <c r="BB693" s="54" t="s">
        <v>101</v>
      </c>
      <c r="BC693" s="12" t="str">
        <f t="shared" si="182"/>
        <v>30 kw-24 krpm</v>
      </c>
      <c r="BD693" s="12" t="str">
        <f t="shared" si="183"/>
        <v>HSK-A 63</v>
      </c>
      <c r="BE693" s="103" t="str">
        <f>TabelladatiSinottico[[#This Row],[Head]]&amp;"_"&amp;TabelladatiSinottico[[#This Row],[Model]]</f>
        <v>3A_G996</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x14ac:dyDescent="0.25">
      <c r="A694" s="1" t="s">
        <v>2245</v>
      </c>
      <c r="B694" s="6" t="s">
        <v>508</v>
      </c>
      <c r="C694" s="7" t="s">
        <v>2246</v>
      </c>
      <c r="D694" t="s">
        <v>1064</v>
      </c>
      <c r="E694" s="2">
        <v>2018</v>
      </c>
      <c r="F694" s="2" t="s">
        <v>632</v>
      </c>
      <c r="G694" s="2" t="s">
        <v>1222</v>
      </c>
      <c r="H694" s="2" t="s">
        <v>96</v>
      </c>
      <c r="I694" s="2" t="s">
        <v>97</v>
      </c>
      <c r="J694" s="2" t="s">
        <v>2379</v>
      </c>
      <c r="K694" s="91" t="str">
        <f t="shared" si="94"/>
        <v>pdf</v>
      </c>
      <c r="L694" s="2" t="s">
        <v>2273</v>
      </c>
      <c r="M694" s="91" t="str">
        <f t="shared" si="95"/>
        <v>pdf</v>
      </c>
      <c r="N694" s="2" t="s">
        <v>100</v>
      </c>
      <c r="O694" s="39" t="s">
        <v>101</v>
      </c>
      <c r="P694" s="13" t="str">
        <f t="shared" si="114"/>
        <v>Folder</v>
      </c>
      <c r="Q694" s="90">
        <v>850</v>
      </c>
      <c r="R694" s="90">
        <v>950</v>
      </c>
      <c r="S694" s="90">
        <v>600</v>
      </c>
      <c r="T694" s="2" t="s">
        <v>101</v>
      </c>
      <c r="U694" s="2" t="s">
        <v>101</v>
      </c>
      <c r="V694" s="7" t="s">
        <v>101</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80"/>
        <v>G996_RT</v>
      </c>
      <c r="AT694" s="50" t="s">
        <v>101</v>
      </c>
      <c r="AU694" s="12" t="s">
        <v>103</v>
      </c>
      <c r="AV694" s="12" t="s">
        <v>103</v>
      </c>
      <c r="AW694" s="12" t="s">
        <v>103</v>
      </c>
      <c r="AX694" s="50"/>
      <c r="AY694" s="88" t="s">
        <v>1067</v>
      </c>
      <c r="AZ694" s="88" t="s">
        <v>107</v>
      </c>
      <c r="BA694" s="12" t="str">
        <f t="shared" si="181"/>
        <v>3A</v>
      </c>
      <c r="BB694" s="54" t="s">
        <v>101</v>
      </c>
      <c r="BC694" s="12" t="str">
        <f t="shared" si="182"/>
        <v>30 kw-24 krpm</v>
      </c>
      <c r="BD694" s="12" t="str">
        <f t="shared" si="183"/>
        <v>HSK-A 63</v>
      </c>
      <c r="BE694" s="103" t="str">
        <f>TabelladatiSinottico[[#This Row],[Head]]&amp;"_"&amp;TabelladatiSinottico[[#This Row],[Model]]</f>
        <v>3A_G996</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x14ac:dyDescent="0.25">
      <c r="A695" s="1" t="s">
        <v>2245</v>
      </c>
      <c r="B695" s="6" t="s">
        <v>516</v>
      </c>
      <c r="C695" s="7" t="s">
        <v>2246</v>
      </c>
      <c r="D695" t="s">
        <v>2262</v>
      </c>
      <c r="E695" s="2">
        <v>2017</v>
      </c>
      <c r="F695" s="2" t="s">
        <v>632</v>
      </c>
      <c r="G695" s="2" t="s">
        <v>1222</v>
      </c>
      <c r="H695" s="2" t="s">
        <v>96</v>
      </c>
      <c r="I695" s="2" t="s">
        <v>97</v>
      </c>
      <c r="J695" s="2" t="s">
        <v>2380</v>
      </c>
      <c r="K695" s="91" t="str">
        <f t="shared" si="94"/>
        <v>pdf</v>
      </c>
      <c r="L695" s="2" t="s">
        <v>2293</v>
      </c>
      <c r="M695" s="91" t="str">
        <f t="shared" si="95"/>
        <v>pdf</v>
      </c>
      <c r="N695" s="2" t="s">
        <v>100</v>
      </c>
      <c r="O695" s="39" t="s">
        <v>101</v>
      </c>
      <c r="P695" s="13" t="str">
        <f t="shared" si="114"/>
        <v>Folder</v>
      </c>
      <c r="Q695" s="90">
        <v>850</v>
      </c>
      <c r="R695" s="90">
        <v>950</v>
      </c>
      <c r="S695" s="90">
        <v>600</v>
      </c>
      <c r="T695" s="2">
        <v>24</v>
      </c>
      <c r="U695" s="2" t="s">
        <v>102</v>
      </c>
      <c r="V695" s="7" t="s">
        <v>101</v>
      </c>
      <c r="W695" s="2" t="s">
        <v>102</v>
      </c>
      <c r="X695" s="2" t="s">
        <v>103</v>
      </c>
      <c r="Y695" s="2" t="s">
        <v>103</v>
      </c>
      <c r="Z695" s="2" t="s">
        <v>103</v>
      </c>
      <c r="AA695" s="2" t="s">
        <v>103</v>
      </c>
      <c r="AB695" s="18" t="s">
        <v>103</v>
      </c>
      <c r="AC695" s="7" t="s">
        <v>751</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80"/>
        <v>G996_RT</v>
      </c>
      <c r="AT695" s="50" t="s">
        <v>101</v>
      </c>
      <c r="AU695" s="12" t="s">
        <v>103</v>
      </c>
      <c r="AV695" s="12" t="s">
        <v>103</v>
      </c>
      <c r="AW695" s="12" t="s">
        <v>103</v>
      </c>
      <c r="AX695" s="50" t="s">
        <v>147</v>
      </c>
      <c r="AY695" s="88" t="s">
        <v>2381</v>
      </c>
      <c r="AZ695" s="88" t="s">
        <v>107</v>
      </c>
      <c r="BA695" s="12" t="str">
        <f t="shared" si="181"/>
        <v>3A</v>
      </c>
      <c r="BB695" s="54" t="s">
        <v>101</v>
      </c>
      <c r="BC695" s="12" t="str">
        <f t="shared" si="182"/>
        <v>30 kw-24 krpm</v>
      </c>
      <c r="BD695" s="12" t="str">
        <f t="shared" si="183"/>
        <v>HSK-A 63</v>
      </c>
      <c r="BE695" s="103" t="str">
        <f>TabelladatiSinottico[[#This Row],[Head]]&amp;"_"&amp;TabelladatiSinottico[[#This Row],[Model]]</f>
        <v>3A_G996</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x14ac:dyDescent="0.25">
      <c r="A696" s="1" t="s">
        <v>2245</v>
      </c>
      <c r="B696" s="6" t="s">
        <v>523</v>
      </c>
      <c r="C696" s="7" t="s">
        <v>2246</v>
      </c>
      <c r="D696" t="s">
        <v>2382</v>
      </c>
      <c r="E696" s="2">
        <v>2017</v>
      </c>
      <c r="F696" s="2" t="s">
        <v>632</v>
      </c>
      <c r="G696" s="2" t="s">
        <v>1222</v>
      </c>
      <c r="H696" s="2" t="s">
        <v>96</v>
      </c>
      <c r="I696" s="2" t="s">
        <v>97</v>
      </c>
      <c r="J696" s="2" t="s">
        <v>2383</v>
      </c>
      <c r="K696" s="91" t="str">
        <f t="shared" si="94"/>
        <v>pdf</v>
      </c>
      <c r="L696" s="2" t="s">
        <v>2273</v>
      </c>
      <c r="M696" s="91" t="str">
        <f t="shared" si="95"/>
        <v>pdf</v>
      </c>
      <c r="N696" s="2" t="s">
        <v>100</v>
      </c>
      <c r="O696" s="39" t="s">
        <v>101</v>
      </c>
      <c r="P696" s="13" t="str">
        <f t="shared" si="114"/>
        <v>Folder</v>
      </c>
      <c r="Q696" s="90">
        <v>850</v>
      </c>
      <c r="R696" s="90">
        <v>950</v>
      </c>
      <c r="S696" s="90">
        <v>600</v>
      </c>
      <c r="T696" s="2">
        <v>24</v>
      </c>
      <c r="U696" s="2" t="s">
        <v>101</v>
      </c>
      <c r="V696" s="7" t="s">
        <v>101</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80"/>
        <v>G996_RT</v>
      </c>
      <c r="AT696" s="50" t="s">
        <v>101</v>
      </c>
      <c r="AU696" s="12" t="s">
        <v>103</v>
      </c>
      <c r="AV696" s="12" t="s">
        <v>103</v>
      </c>
      <c r="AW696" s="12" t="s">
        <v>103</v>
      </c>
      <c r="AX696" s="50" t="s">
        <v>217</v>
      </c>
      <c r="AY696" s="88" t="s">
        <v>240</v>
      </c>
      <c r="AZ696" s="88" t="s">
        <v>186</v>
      </c>
      <c r="BA696" s="12" t="str">
        <f t="shared" si="181"/>
        <v>3A</v>
      </c>
      <c r="BB696" s="54" t="s">
        <v>101</v>
      </c>
      <c r="BC696" s="12" t="str">
        <f t="shared" si="182"/>
        <v>30 kw-24 krpm</v>
      </c>
      <c r="BD696" s="12" t="str">
        <f t="shared" si="183"/>
        <v>HSK-A 63</v>
      </c>
      <c r="BE696" s="103" t="str">
        <f>TabelladatiSinottico[[#This Row],[Head]]&amp;"_"&amp;TabelladatiSinottico[[#This Row],[Model]]</f>
        <v>3A_G996</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x14ac:dyDescent="0.25">
      <c r="A697" s="1" t="s">
        <v>2245</v>
      </c>
      <c r="B697" s="6" t="s">
        <v>532</v>
      </c>
      <c r="C697" s="7" t="s">
        <v>2246</v>
      </c>
      <c r="D697" t="s">
        <v>2384</v>
      </c>
      <c r="E697" s="2">
        <v>2017</v>
      </c>
      <c r="F697" s="2" t="s">
        <v>632</v>
      </c>
      <c r="G697" s="2" t="s">
        <v>1222</v>
      </c>
      <c r="H697" s="2" t="s">
        <v>96</v>
      </c>
      <c r="I697" s="2" t="s">
        <v>97</v>
      </c>
      <c r="J697" s="2" t="s">
        <v>2385</v>
      </c>
      <c r="K697" s="91" t="str">
        <f t="shared" si="94"/>
        <v>pdf</v>
      </c>
      <c r="L697" s="2" t="s">
        <v>2273</v>
      </c>
      <c r="M697" s="91" t="str">
        <f t="shared" si="95"/>
        <v>pdf</v>
      </c>
      <c r="N697" s="2" t="s">
        <v>100</v>
      </c>
      <c r="O697" s="39" t="s">
        <v>101</v>
      </c>
      <c r="P697" s="13" t="str">
        <f t="shared" si="114"/>
        <v>Folder</v>
      </c>
      <c r="Q697" s="90">
        <v>850</v>
      </c>
      <c r="R697" s="90">
        <v>950</v>
      </c>
      <c r="S697" s="90">
        <v>600</v>
      </c>
      <c r="T697" s="2" t="s">
        <v>101</v>
      </c>
      <c r="U697" s="2" t="s">
        <v>101</v>
      </c>
      <c r="V697" s="7" t="s">
        <v>101</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80"/>
        <v>G996_RT</v>
      </c>
      <c r="AT697" s="50" t="s">
        <v>101</v>
      </c>
      <c r="AU697" s="12" t="s">
        <v>103</v>
      </c>
      <c r="AV697" s="12" t="s">
        <v>103</v>
      </c>
      <c r="AW697" s="12" t="s">
        <v>103</v>
      </c>
      <c r="AX697" s="50"/>
      <c r="AY697" s="88" t="s">
        <v>2386</v>
      </c>
      <c r="AZ697" s="88" t="s">
        <v>107</v>
      </c>
      <c r="BA697" s="12" t="str">
        <f t="shared" si="181"/>
        <v>3A</v>
      </c>
      <c r="BB697" s="54" t="s">
        <v>101</v>
      </c>
      <c r="BC697" s="12" t="str">
        <f t="shared" si="182"/>
        <v>30 kw-24 krpm</v>
      </c>
      <c r="BD697" s="12" t="str">
        <f t="shared" si="183"/>
        <v>HSK-A 63</v>
      </c>
      <c r="BE697" s="103" t="str">
        <f>TabelladatiSinottico[[#This Row],[Head]]&amp;"_"&amp;TabelladatiSinottico[[#This Row],[Model]]</f>
        <v>3A_G996</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x14ac:dyDescent="0.25">
      <c r="A698" s="1" t="s">
        <v>2245</v>
      </c>
      <c r="B698" s="6" t="s">
        <v>537</v>
      </c>
      <c r="C698" s="7" t="s">
        <v>2246</v>
      </c>
      <c r="D698" t="s">
        <v>2173</v>
      </c>
      <c r="E698" s="2">
        <v>2018</v>
      </c>
      <c r="F698" s="2" t="s">
        <v>632</v>
      </c>
      <c r="G698" s="2" t="s">
        <v>1222</v>
      </c>
      <c r="H698" s="2" t="s">
        <v>96</v>
      </c>
      <c r="I698" s="2" t="s">
        <v>97</v>
      </c>
      <c r="J698" s="2" t="s">
        <v>2387</v>
      </c>
      <c r="K698" s="91" t="str">
        <f t="shared" si="94"/>
        <v>pdf</v>
      </c>
      <c r="L698" s="2" t="s">
        <v>2273</v>
      </c>
      <c r="M698" s="91" t="str">
        <f t="shared" si="95"/>
        <v>pdf</v>
      </c>
      <c r="N698" s="2" t="s">
        <v>100</v>
      </c>
      <c r="O698" s="39" t="s">
        <v>101</v>
      </c>
      <c r="P698" s="13" t="str">
        <f t="shared" si="114"/>
        <v>Folder</v>
      </c>
      <c r="Q698" s="90">
        <v>850</v>
      </c>
      <c r="R698" s="90">
        <v>950</v>
      </c>
      <c r="S698" s="90">
        <v>600</v>
      </c>
      <c r="T698" s="2">
        <v>24</v>
      </c>
      <c r="U698" s="2" t="s">
        <v>101</v>
      </c>
      <c r="V698" s="7" t="s">
        <v>101</v>
      </c>
      <c r="W698" s="2" t="s">
        <v>103</v>
      </c>
      <c r="X698" s="2" t="s">
        <v>103</v>
      </c>
      <c r="Y698" s="2" t="s">
        <v>103</v>
      </c>
      <c r="Z698" s="2" t="s">
        <v>103</v>
      </c>
      <c r="AA698" s="2" t="s">
        <v>103</v>
      </c>
      <c r="AB698" s="18" t="s">
        <v>103</v>
      </c>
      <c r="AC698" s="7" t="s">
        <v>2175</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80"/>
        <v>G996_RT</v>
      </c>
      <c r="AT698" s="50" t="s">
        <v>2388</v>
      </c>
      <c r="AU698" s="12" t="s">
        <v>103</v>
      </c>
      <c r="AV698" s="12" t="s">
        <v>103</v>
      </c>
      <c r="AW698" s="12" t="s">
        <v>103</v>
      </c>
      <c r="AX698" s="50" t="s">
        <v>217</v>
      </c>
      <c r="AY698" s="88" t="s">
        <v>2176</v>
      </c>
      <c r="AZ698" s="88" t="s">
        <v>107</v>
      </c>
      <c r="BA698" s="12" t="str">
        <f t="shared" si="181"/>
        <v>3A</v>
      </c>
      <c r="BB698" s="54" t="s">
        <v>101</v>
      </c>
      <c r="BC698" s="12" t="str">
        <f t="shared" si="182"/>
        <v>30 kw-24 krpm</v>
      </c>
      <c r="BD698" s="12" t="str">
        <f t="shared" si="183"/>
        <v>HSK-A 63</v>
      </c>
      <c r="BE698" s="103" t="str">
        <f>TabelladatiSinottico[[#This Row],[Head]]&amp;"_"&amp;TabelladatiSinottico[[#This Row],[Model]]</f>
        <v>3A_G996</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x14ac:dyDescent="0.25">
      <c r="A699" s="1" t="s">
        <v>2245</v>
      </c>
      <c r="B699" s="6" t="s">
        <v>540</v>
      </c>
      <c r="C699" s="7" t="s">
        <v>2246</v>
      </c>
      <c r="D699" t="s">
        <v>748</v>
      </c>
      <c r="E699" s="2">
        <v>2021</v>
      </c>
      <c r="F699" s="2" t="s">
        <v>632</v>
      </c>
      <c r="G699" s="2" t="s">
        <v>1222</v>
      </c>
      <c r="H699" s="2" t="s">
        <v>96</v>
      </c>
      <c r="I699" s="2" t="s">
        <v>97</v>
      </c>
      <c r="J699" s="2" t="s">
        <v>2389</v>
      </c>
      <c r="K699" s="91" t="str">
        <f t="shared" si="94"/>
        <v>pdf</v>
      </c>
      <c r="L699" s="2" t="s">
        <v>2273</v>
      </c>
      <c r="M699" s="91" t="str">
        <f t="shared" si="95"/>
        <v>pdf</v>
      </c>
      <c r="N699" s="2" t="s">
        <v>100</v>
      </c>
      <c r="O699" s="39" t="s">
        <v>101</v>
      </c>
      <c r="P699" s="13" t="str">
        <f t="shared" si="114"/>
        <v>Folder</v>
      </c>
      <c r="Q699" s="90">
        <v>850</v>
      </c>
      <c r="R699" s="90">
        <v>950</v>
      </c>
      <c r="S699" s="90">
        <v>600</v>
      </c>
      <c r="T699" s="2">
        <v>24</v>
      </c>
      <c r="U699" s="2" t="s">
        <v>101</v>
      </c>
      <c r="V699" s="7" t="s">
        <v>101</v>
      </c>
      <c r="W699" s="2" t="s">
        <v>102</v>
      </c>
      <c r="X699" s="2" t="s">
        <v>103</v>
      </c>
      <c r="Y699" s="2" t="s">
        <v>103</v>
      </c>
      <c r="Z699" s="2" t="s">
        <v>103</v>
      </c>
      <c r="AA699" s="2" t="s">
        <v>103</v>
      </c>
      <c r="AB699" s="18" t="s">
        <v>103</v>
      </c>
      <c r="AC699" s="7" t="s">
        <v>751</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80"/>
        <v>G996_RT</v>
      </c>
      <c r="AT699" s="50" t="s">
        <v>2388</v>
      </c>
      <c r="AU699" s="12" t="s">
        <v>103</v>
      </c>
      <c r="AV699" s="12" t="s">
        <v>103</v>
      </c>
      <c r="AW699" s="12" t="s">
        <v>103</v>
      </c>
      <c r="AX699" s="50" t="s">
        <v>217</v>
      </c>
      <c r="AY699" s="88" t="s">
        <v>207</v>
      </c>
      <c r="AZ699" s="88" t="s">
        <v>186</v>
      </c>
      <c r="BA699" s="12" t="str">
        <f t="shared" si="181"/>
        <v>3A</v>
      </c>
      <c r="BB699" s="54" t="s">
        <v>101</v>
      </c>
      <c r="BC699" s="12" t="str">
        <f t="shared" si="182"/>
        <v>30 kw-24 krpm</v>
      </c>
      <c r="BD699" s="12" t="str">
        <f t="shared" si="183"/>
        <v>HSK-A 63</v>
      </c>
      <c r="BE699" s="103" t="str">
        <f>TabelladatiSinottico[[#This Row],[Head]]&amp;"_"&amp;TabelladatiSinottico[[#This Row],[Model]]</f>
        <v>3A_G996</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x14ac:dyDescent="0.25">
      <c r="A700" s="1" t="s">
        <v>2245</v>
      </c>
      <c r="B700" s="6" t="s">
        <v>551</v>
      </c>
      <c r="C700" s="7" t="s">
        <v>2246</v>
      </c>
      <c r="D700" t="s">
        <v>452</v>
      </c>
      <c r="E700" s="2">
        <v>2022</v>
      </c>
      <c r="F700" s="2" t="s">
        <v>632</v>
      </c>
      <c r="G700" s="2" t="s">
        <v>1222</v>
      </c>
      <c r="H700" s="2" t="s">
        <v>96</v>
      </c>
      <c r="I700" s="2" t="s">
        <v>97</v>
      </c>
      <c r="J700" s="2" t="s">
        <v>2390</v>
      </c>
      <c r="K700" s="91" t="str">
        <f t="shared" si="94"/>
        <v>pdf</v>
      </c>
      <c r="L700" s="2" t="s">
        <v>2273</v>
      </c>
      <c r="M700" s="91" t="str">
        <f t="shared" si="95"/>
        <v>pdf</v>
      </c>
      <c r="N700" s="2" t="s">
        <v>100</v>
      </c>
      <c r="O700" s="39" t="s">
        <v>101</v>
      </c>
      <c r="P700" s="13" t="str">
        <f t="shared" si="114"/>
        <v>Folder</v>
      </c>
      <c r="Q700" s="90">
        <v>850</v>
      </c>
      <c r="R700" s="90">
        <v>950</v>
      </c>
      <c r="S700" s="90">
        <v>600</v>
      </c>
      <c r="T700" s="2">
        <v>42</v>
      </c>
      <c r="U700" s="2" t="s">
        <v>102</v>
      </c>
      <c r="V700" s="7" t="s">
        <v>101</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4">REPT("⭐",AO700)</f>
        <v/>
      </c>
      <c r="AN700" s="14" t="str">
        <f t="shared" si="115"/>
        <v>Folder</v>
      </c>
      <c r="AO700" s="15">
        <v>0</v>
      </c>
      <c r="AQ700" s="54" t="s">
        <v>101</v>
      </c>
      <c r="AR700" s="50" t="str">
        <f t="shared" ref="AR700" si="185">A700&amp;"."&amp;B700</f>
        <v>G996.089</v>
      </c>
      <c r="AS700" s="50" t="str">
        <f t="shared" ref="AS700" si="186">A700&amp;"_"&amp;C700</f>
        <v>G996_RT</v>
      </c>
      <c r="AT700" s="50" t="s">
        <v>2388</v>
      </c>
      <c r="AU700" s="12" t="s">
        <v>103</v>
      </c>
      <c r="AV700" s="12" t="s">
        <v>103</v>
      </c>
      <c r="AW700" s="12" t="s">
        <v>103</v>
      </c>
      <c r="AX700" s="50" t="s">
        <v>217</v>
      </c>
      <c r="AY700" s="88" t="s">
        <v>462</v>
      </c>
      <c r="AZ700" s="88" t="s">
        <v>107</v>
      </c>
      <c r="BA700" s="12" t="str">
        <f t="shared" si="140"/>
        <v>3A</v>
      </c>
      <c r="BB700" s="54" t="s">
        <v>101</v>
      </c>
      <c r="BC700" s="12" t="str">
        <f t="shared" si="141"/>
        <v>30 kw-24 krpm</v>
      </c>
      <c r="BD700" s="12" t="str">
        <f t="shared" si="142"/>
        <v>HSK-A 63</v>
      </c>
      <c r="BE700" s="103" t="str">
        <f>TabelladatiSinottico[[#This Row],[Head]]&amp;"_"&amp;TabelladatiSinottico[[#This Row],[Model]]</f>
        <v>3A_G996</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x14ac:dyDescent="0.25">
      <c r="A701" s="1" t="s">
        <v>2245</v>
      </c>
      <c r="B701" s="6" t="s">
        <v>560</v>
      </c>
      <c r="C701" s="7" t="s">
        <v>2246</v>
      </c>
      <c r="D701" t="s">
        <v>2391</v>
      </c>
      <c r="E701" s="2">
        <v>2022</v>
      </c>
      <c r="F701" s="2" t="s">
        <v>632</v>
      </c>
      <c r="G701" s="2" t="s">
        <v>1222</v>
      </c>
      <c r="H701" s="2" t="s">
        <v>96</v>
      </c>
      <c r="I701" s="2" t="s">
        <v>97</v>
      </c>
      <c r="J701" s="2" t="s">
        <v>2392</v>
      </c>
      <c r="K701" s="91" t="str">
        <f t="shared" si="94"/>
        <v>pdf</v>
      </c>
      <c r="L701" s="2" t="s">
        <v>2273</v>
      </c>
      <c r="M701" s="91" t="str">
        <f t="shared" si="95"/>
        <v>pdf</v>
      </c>
      <c r="N701" s="2" t="s">
        <v>100</v>
      </c>
      <c r="O701" s="39" t="s">
        <v>101</v>
      </c>
      <c r="P701" s="13" t="str">
        <f t="shared" si="114"/>
        <v>Folder</v>
      </c>
      <c r="Q701" s="90">
        <v>850</v>
      </c>
      <c r="R701" s="90">
        <v>950</v>
      </c>
      <c r="S701" s="90">
        <v>600</v>
      </c>
      <c r="T701" s="2">
        <v>42</v>
      </c>
      <c r="U701" s="2" t="s">
        <v>102</v>
      </c>
      <c r="V701" s="7" t="s">
        <v>101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87">A701&amp;"_"&amp;C701</f>
        <v>G996_RT</v>
      </c>
      <c r="AT701" s="50" t="s">
        <v>2388</v>
      </c>
      <c r="AU701" s="12" t="s">
        <v>103</v>
      </c>
      <c r="AV701" s="12" t="s">
        <v>103</v>
      </c>
      <c r="AW701" s="12" t="s">
        <v>103</v>
      </c>
      <c r="AX701" s="50" t="s">
        <v>147</v>
      </c>
      <c r="AY701" s="88" t="s">
        <v>2393</v>
      </c>
      <c r="AZ701" s="88" t="s">
        <v>107</v>
      </c>
      <c r="BA701" s="12" t="str">
        <f t="shared" ref="BA701:BA702" si="188">F701</f>
        <v>3A</v>
      </c>
      <c r="BB701" s="54" t="s">
        <v>101</v>
      </c>
      <c r="BC701" s="12" t="str">
        <f t="shared" ref="BC701" si="189">G701</f>
        <v>30 kw-24 krpm</v>
      </c>
      <c r="BD701" s="12" t="str">
        <f t="shared" ref="BD701" si="190">I701</f>
        <v>HSK-A 63</v>
      </c>
      <c r="BE701" s="103" t="str">
        <f>TabelladatiSinottico[[#This Row],[Head]]&amp;"_"&amp;TabelladatiSinottico[[#This Row],[Model]]</f>
        <v>3A_G996</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x14ac:dyDescent="0.25">
      <c r="A702" s="1" t="s">
        <v>2245</v>
      </c>
      <c r="B702" s="6" t="s">
        <v>571</v>
      </c>
      <c r="C702" s="7" t="s">
        <v>2246</v>
      </c>
      <c r="D702" t="s">
        <v>2394</v>
      </c>
      <c r="E702" s="2">
        <v>2023</v>
      </c>
      <c r="F702" s="2" t="s">
        <v>632</v>
      </c>
      <c r="G702" s="2" t="s">
        <v>1222</v>
      </c>
      <c r="H702" s="2" t="s">
        <v>96</v>
      </c>
      <c r="I702" s="2" t="s">
        <v>97</v>
      </c>
      <c r="J702" s="2" t="s">
        <v>2395</v>
      </c>
      <c r="K702" s="91" t="str">
        <f t="shared" si="94"/>
        <v>pdf</v>
      </c>
      <c r="L702" s="2" t="s">
        <v>2273</v>
      </c>
      <c r="M702" s="91" t="str">
        <f t="shared" si="95"/>
        <v>pdf</v>
      </c>
      <c r="N702" s="2" t="s">
        <v>100</v>
      </c>
      <c r="O702" s="39" t="s">
        <v>101</v>
      </c>
      <c r="P702" s="13" t="str">
        <f t="shared" si="114"/>
        <v>Folder</v>
      </c>
      <c r="Q702" s="90">
        <v>850</v>
      </c>
      <c r="R702" s="90">
        <v>950</v>
      </c>
      <c r="S702" s="90">
        <v>600</v>
      </c>
      <c r="T702" s="2">
        <v>42</v>
      </c>
      <c r="U702" s="2" t="s">
        <v>102</v>
      </c>
      <c r="V702" s="7" t="s">
        <v>101</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1">REPT("⭐",AO702)</f>
        <v/>
      </c>
      <c r="AN702" s="14" t="str">
        <f t="shared" si="115"/>
        <v>Folder</v>
      </c>
      <c r="AO702" s="15">
        <v>0</v>
      </c>
      <c r="AQ702" s="54" t="s">
        <v>101</v>
      </c>
      <c r="AR702" s="50" t="str">
        <f t="shared" si="96"/>
        <v>G996.091</v>
      </c>
      <c r="AS702" s="50" t="str">
        <f t="shared" si="187"/>
        <v>G996_RT</v>
      </c>
      <c r="AT702" s="50" t="s">
        <v>2388</v>
      </c>
      <c r="AU702" s="12" t="s">
        <v>103</v>
      </c>
      <c r="AV702" s="12" t="s">
        <v>103</v>
      </c>
      <c r="AW702" s="12" t="s">
        <v>103</v>
      </c>
      <c r="AX702" s="50" t="s">
        <v>217</v>
      </c>
      <c r="AY702" s="12"/>
      <c r="AZ702" s="12"/>
      <c r="BA702" s="12" t="str">
        <f t="shared" si="188"/>
        <v>3A</v>
      </c>
      <c r="BB702" s="54" t="s">
        <v>101</v>
      </c>
      <c r="BC702" s="12" t="str">
        <f t="shared" ref="BC702" si="192">G702</f>
        <v>30 kw-24 krpm</v>
      </c>
      <c r="BD702" s="12" t="str">
        <f t="shared" ref="BD702" si="193">I702</f>
        <v>HSK-A 63</v>
      </c>
      <c r="BE702" s="103" t="str">
        <f>TabelladatiSinottico[[#This Row],[Head]]&amp;"_"&amp;TabelladatiSinottico[[#This Row],[Model]]</f>
        <v>3A_G996</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E702" r:id="rId708" tooltip="Head_3A_G996.png" display="https://github.com/FidiaAzN/Risorse-Access/blob/main/images/Head/Head_3A_G996.png" xr:uid="{93AB8468-5421-4ABF-AA90-9075FF921342}"/>
    <hyperlink ref="BE701" r:id="rId709" tooltip="Head_3A_G996.png" display="https://github.com/FidiaAzN/Risorse-Access/blob/main/images/Head/Head_3A_G996.png" xr:uid="{D5069521-57A4-48C9-A607-472BC380B9EB}"/>
    <hyperlink ref="BE700" r:id="rId710" tooltip="Head_3A_G996.png" display="https://github.com/FidiaAzN/Risorse-Access/blob/main/images/Head/Head_3A_G996.png" xr:uid="{2B125603-0B94-4798-AD04-AB8D52ADB120}"/>
    <hyperlink ref="BE686" r:id="rId711" tooltip="Head_3A_G996.png" display="https://github.com/FidiaAzN/Risorse-Access/blob/main/images/Head/Head_3A_G996.png" xr:uid="{35612D04-4FDF-4E86-9F05-C621C07594EE}"/>
    <hyperlink ref="BE687" r:id="rId712" tooltip="Head_3A_G996.png" display="https://github.com/FidiaAzN/Risorse-Access/blob/main/images/Head/Head_3A_G996.png" xr:uid="{F9557AF8-ABD1-4D9C-BCEA-A9DD41E2CB87}"/>
    <hyperlink ref="BE688" r:id="rId713" tooltip="Head_3A_G996.png" display="https://github.com/FidiaAzN/Risorse-Access/blob/main/images/Head/Head_3A_G996.png" xr:uid="{1D3F2FE5-C9D0-49B6-9841-E47DFD272B2E}"/>
    <hyperlink ref="BE689" r:id="rId714" tooltip="Head_3A_G996.png" display="https://github.com/FidiaAzN/Risorse-Access/blob/main/images/Head/Head_3A_G996.png" xr:uid="{E5FD8543-E6A4-412F-B97F-4EA6C33B60EF}"/>
    <hyperlink ref="BE690" r:id="rId715" tooltip="Head_3A_G996.png" display="https://github.com/FidiaAzN/Risorse-Access/blob/main/images/Head/Head_3A_G996.png" xr:uid="{5960ED68-7101-4E0D-8C57-4D5DFB65D31B}"/>
    <hyperlink ref="BE691" r:id="rId716" tooltip="Head_3A_G996.png" display="https://github.com/FidiaAzN/Risorse-Access/blob/main/images/Head/Head_3A_G996.png" xr:uid="{1515A78D-1841-4852-A0B4-832F124B0063}"/>
    <hyperlink ref="BE692" r:id="rId717" tooltip="Head_3A_G996.png" display="https://github.com/FidiaAzN/Risorse-Access/blob/main/images/Head/Head_3A_G996.png" xr:uid="{C5E3AFA5-E75A-4A64-A49D-55F9F4DCB6B5}"/>
    <hyperlink ref="BE693" r:id="rId718" tooltip="Head_3A_G996.png" display="https://github.com/FidiaAzN/Risorse-Access/blob/main/images/Head/Head_3A_G996.png" xr:uid="{D02B1BA9-4557-485A-8327-87BDCBBE72E8}"/>
    <hyperlink ref="BE694" r:id="rId719" tooltip="Head_3A_G996.png" display="https://github.com/FidiaAzN/Risorse-Access/blob/main/images/Head/Head_3A_G996.png" xr:uid="{7792C2DF-D741-4994-95A6-5B6EE0ADB4CF}"/>
    <hyperlink ref="BE695" r:id="rId720" tooltip="Head_3A_G996.png" display="https://github.com/FidiaAzN/Risorse-Access/blob/main/images/Head/Head_3A_G996.png" xr:uid="{8BE546BB-E08A-4E1C-8C33-47651D79C9B5}"/>
    <hyperlink ref="BE696" r:id="rId721" tooltip="Head_3A_G996.png" display="https://github.com/FidiaAzN/Risorse-Access/blob/main/images/Head/Head_3A_G996.png" xr:uid="{AD369CFE-2902-4E68-A8BB-3E44BC4CE829}"/>
    <hyperlink ref="BE697" r:id="rId722" tooltip="Head_3A_G996.png" display="https://github.com/FidiaAzN/Risorse-Access/blob/main/images/Head/Head_3A_G996.png" xr:uid="{72EA44C2-E9DB-4A29-A7B5-54747553F879}"/>
    <hyperlink ref="BE698" r:id="rId723" tooltip="Head_3A_G996.png" display="https://github.com/FidiaAzN/Risorse-Access/blob/main/images/Head/Head_3A_G996.png" xr:uid="{1015D96F-D704-450E-8F59-DB41898CC7C9}"/>
    <hyperlink ref="BE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 ref="K641" r:id="rId729" xr:uid="{4AD3AB44-AFC0-4073-9C31-F82CFDBC06E0}"/>
    <hyperlink ref="M641" r:id="rId730" xr:uid="{479C9A74-321E-4297-A5EB-A9EA3BDC3B39}"/>
    <hyperlink ref="P641" r:id="rId731" xr:uid="{2512EDE9-6D36-417C-A706-8E9257A31005}"/>
    <hyperlink ref="AN641" r:id="rId732" xr:uid="{9E40FC21-F37F-417E-8772-21E6C1E57E1F}"/>
    <hyperlink ref="K642" r:id="rId733" xr:uid="{6F662404-0F3B-4AA6-BEB9-0BF39A700792}"/>
    <hyperlink ref="M642" r:id="rId734" xr:uid="{B2120843-5D02-4715-ACEF-56FBE7FDEC40}"/>
    <hyperlink ref="P642" r:id="rId735" xr:uid="{AFB49D97-184A-4E87-8ABA-3561E94FB22C}"/>
    <hyperlink ref="AN642" r:id="rId736" xr:uid="{DD8F67F1-09F5-4490-BBFD-7B1F7FFABD51}"/>
    <hyperlink ref="K643" r:id="rId737" xr:uid="{6F4435EC-7D0C-4DBC-996E-1E141B5B62CB}"/>
    <hyperlink ref="M643" r:id="rId738" xr:uid="{9A49C31D-42E2-48DD-9D1F-11CDF39DDA70}"/>
    <hyperlink ref="P643" r:id="rId739" xr:uid="{41C45935-4A62-456E-A30B-CC9BCA77F584}"/>
    <hyperlink ref="AN643" r:id="rId740" xr:uid="{56AD416F-1575-4971-921A-6B2612E3CBAF}"/>
    <hyperlink ref="K644" r:id="rId741" xr:uid="{A0D9EB87-6869-4074-AE21-1A9E8501FF68}"/>
    <hyperlink ref="M644" r:id="rId742" xr:uid="{FB4334F2-D36E-4829-8810-799125B69122}"/>
    <hyperlink ref="P644" r:id="rId743" xr:uid="{E97C669C-A081-47CF-BBE0-81D96BA0F113}"/>
    <hyperlink ref="AN644" r:id="rId744" xr:uid="{0733983F-2D81-4310-830F-A87F5EAF9854}"/>
    <hyperlink ref="K645" r:id="rId745" xr:uid="{69D4F04E-D3B1-490F-9287-168A4D07720C}"/>
    <hyperlink ref="M645" r:id="rId746" xr:uid="{902A2179-5FAF-4322-AC82-F10A8E6ECEB8}"/>
    <hyperlink ref="P645" r:id="rId747" xr:uid="{9D53774B-E087-4114-AF7C-4C4165EBC17E}"/>
    <hyperlink ref="AN645" r:id="rId748" xr:uid="{D66106FE-C4BE-4CD2-BF72-8B77C4C90BA0}"/>
    <hyperlink ref="K646" r:id="rId749" xr:uid="{C8C64E0B-FFE3-4283-8F07-93287A9A210A}"/>
    <hyperlink ref="M646" r:id="rId750" xr:uid="{754FAB66-E669-4525-8F7A-88B0F2F028BD}"/>
    <hyperlink ref="P646" r:id="rId751" xr:uid="{E0BFF2EB-BBB3-4A6A-978A-6BB852117FB7}"/>
    <hyperlink ref="AN646" r:id="rId752" xr:uid="{859C4AD5-AF27-48D2-A46E-80A4E7B99CA1}"/>
    <hyperlink ref="K647" r:id="rId753" xr:uid="{A6A77036-0124-40AA-9217-18CA5DF0F04B}"/>
    <hyperlink ref="M647" r:id="rId754" xr:uid="{219B507A-E230-4999-97D8-A0A4F8C2CFFA}"/>
    <hyperlink ref="P647" r:id="rId755" xr:uid="{3DF69ABE-1EE7-47E4-932B-E04ED40EB287}"/>
    <hyperlink ref="AN647" r:id="rId756" xr:uid="{61CF030C-27C0-463B-836C-7CAF07130E4B}"/>
    <hyperlink ref="K648" r:id="rId757" xr:uid="{48C3A6C6-CC93-4B90-9FFB-2E7C6400FE8B}"/>
    <hyperlink ref="M648" r:id="rId758" xr:uid="{A48F955A-B3BD-48AA-8670-2174058F72E3}"/>
    <hyperlink ref="P648" r:id="rId759" xr:uid="{14B0472B-4454-438F-ABDA-8B7BDA7EEC01}"/>
    <hyperlink ref="AN648" r:id="rId760" xr:uid="{81F00982-36D9-4DC7-BA16-88839EFD2ADC}"/>
    <hyperlink ref="K649" r:id="rId761" xr:uid="{B46FDA26-F531-4627-8539-60828B64F3BF}"/>
    <hyperlink ref="M649" r:id="rId762" xr:uid="{B8D0EC37-73F2-458A-B01A-6A497531E187}"/>
    <hyperlink ref="P649" r:id="rId763" xr:uid="{4ECA3415-E810-4596-92BC-8B4D6BE0218B}"/>
    <hyperlink ref="AN649" r:id="rId764" xr:uid="{AF541FA4-FFEF-43EC-A510-2075113168F4}"/>
    <hyperlink ref="K650" r:id="rId765" xr:uid="{A899DE70-0DA1-4ACE-ABE1-47A21420D7FC}"/>
    <hyperlink ref="M650" r:id="rId766" xr:uid="{475760F3-AE8A-4DF2-8D67-32B61004FDEA}"/>
    <hyperlink ref="P650" r:id="rId767" xr:uid="{854F7FC8-8E2F-46AD-822F-CE8413B1FDAC}"/>
    <hyperlink ref="AN650" r:id="rId768" xr:uid="{3492A787-BADB-4DA7-BCE3-524C5DE0242C}"/>
    <hyperlink ref="K651" r:id="rId769" xr:uid="{27CA0FD2-0136-4E24-84DA-56CC38A2003E}"/>
    <hyperlink ref="M651" r:id="rId770" xr:uid="{AF92E2AA-18CE-49AF-A896-D7829ADC413A}"/>
    <hyperlink ref="P651" r:id="rId771" xr:uid="{5224E50E-79B1-429B-AE20-BA19ACEFEFC4}"/>
    <hyperlink ref="AN651" r:id="rId772" xr:uid="{34E279C5-7F40-4E3D-B916-BCBFBCBBA366}"/>
    <hyperlink ref="K652" r:id="rId773" xr:uid="{96E234C1-4FAB-4690-B1FE-F444D670E076}"/>
    <hyperlink ref="M652" r:id="rId774" xr:uid="{0AA9EFC3-B40B-4230-9090-B98EAADB9B16}"/>
    <hyperlink ref="P652" r:id="rId775" xr:uid="{6BB22CF3-E087-4397-A9FC-3C3C24E8295E}"/>
    <hyperlink ref="AN652" r:id="rId776" xr:uid="{A88B0135-44B6-4CD8-9864-D6D3A1202CD6}"/>
    <hyperlink ref="K653" r:id="rId777" xr:uid="{2D352EF8-B74C-4B2C-B2A7-7E4B68897B9B}"/>
    <hyperlink ref="M653" r:id="rId778" xr:uid="{0179090F-038A-4020-9EEF-2707324674E3}"/>
    <hyperlink ref="P653" r:id="rId779" xr:uid="{36B6ABED-D13A-4729-93AF-AEDA436FCDA7}"/>
    <hyperlink ref="AN653" r:id="rId780" xr:uid="{60034D6B-C9B9-4EC2-8A0A-2455D1E2BA79}"/>
    <hyperlink ref="K654" r:id="rId781" xr:uid="{CF365AE8-92B5-4B7E-ABDF-011398027079}"/>
    <hyperlink ref="M654" r:id="rId782" xr:uid="{AEAB2ADF-9B76-4AB4-945F-C4264C8E8933}"/>
    <hyperlink ref="P654" r:id="rId783" xr:uid="{BB9C58EC-BDA4-42BD-B1D9-11D7507F3EF7}"/>
    <hyperlink ref="AN654" r:id="rId784" xr:uid="{3193E64A-87C0-4410-B3B5-60283991CF5A}"/>
    <hyperlink ref="K655" r:id="rId785" xr:uid="{C8CC7C9A-7E00-400A-91CC-4C25C5041788}"/>
    <hyperlink ref="M655" r:id="rId786" xr:uid="{EC266EBE-C7B6-4475-AF13-1982107C7487}"/>
    <hyperlink ref="P655" r:id="rId787" xr:uid="{721DFD3D-E6D6-4964-A4E1-CCD6B8947BA2}"/>
    <hyperlink ref="AN655" r:id="rId788" xr:uid="{23762E00-19B2-43C3-A927-8CFCD8F23FDD}"/>
  </hyperlinks>
  <pageMargins left="0.25" right="0.25" top="0.75" bottom="0.75" header="0.3" footer="0.3"/>
  <pageSetup paperSize="8" scale="30" fitToHeight="0" orientation="portrait" r:id="rId789"/>
  <legacyDrawing r:id="rId790"/>
  <tableParts count="1">
    <tablePart r:id="rId79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2025-10-06T12:08:07Z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