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<sst xmlns="http://schemas.openxmlformats.org/spreadsheetml/2006/main" uniqueCount="25">
  <si/>
  <si>
    <t>Données de configuration des niveaux joueurs</t>
  </si>
  <si>
    <t>Level actuel</t>
  </si>
  <si>
    <t>i</t>
  </si>
  <si>
    <t>Xp nécéssaire pour passer au niveau suivant</t>
  </si>
  <si>
    <t>Constante</t>
  </si>
  <si>
    <t>Nb de partie (Non cumulées)</t>
  </si>
  <si>
    <t>Nb de partie (Cumulées)</t>
  </si>
  <si>
    <t>Récompenses débloquées</t>
  </si>
  <si>
    <t>Valeur</t>
  </si>
  <si>
    <t>XP</t>
  </si>
  <si>
    <t>Total</t>
  </si>
  <si>
    <t>SOLO MULTI EASY (1)</t>
  </si>
  <si>
    <t>Nombre de case gagnées</t>
  </si>
  <si>
    <t>Partie gagnée</t>
  </si>
  <si>
    <t>Mode IA</t>
  </si>
  <si>
    <t>EDGE_BAD</t>
  </si>
  <si>
    <t>TILE_BAD</t>
  </si>
  <si>
    <t>EDGE_GOOD</t>
  </si>
  <si>
    <t>EASY_MAX_TILE (2)</t>
  </si>
  <si>
    <t>TILE_GOOD</t>
  </si>
  <si>
    <t>AGGRESSIVE (3)</t>
  </si>
  <si>
    <t>BEST_AREA</t>
  </si>
  <si>
    <t>CONTINUE_TO_PLAY</t>
  </si>
  <si>
    <t>MINIMAX (4)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</si>
</sst>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8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1" applyFont="1" applyFill="0" applyBorder="1" applyAlignment="1" applyProtection="0">
      <alignment horizontal="center" vertical="top" wrapText="1"/>
    </xf>
    <xf numFmtId="1" fontId="2" borderId="1" applyNumberFormat="1" applyFont="1" applyFill="0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horizontal="center" vertical="top" wrapText="1"/>
    </xf>
    <xf numFmtId="1" fontId="2" fillId="2" borderId="1" applyNumberFormat="1" applyFont="1" applyFill="1" applyBorder="1" applyAlignment="1" applyProtection="0">
      <alignment horizontal="center"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1" fontId="2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ffffff"/>
      <rgbColor rgb="ff51a7f9"/>
      <rgbColor rgb="ffe8ee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 lvl="0">
              <a:defRPr b="1" i="0" strike="noStrike" sz="1800" u="none">
                <a:solidFill>
                  <a:srgbClr val="000000"/>
                </a:solidFill>
                <a:effectLst/>
                <a:latin typeface="Verdana"/>
              </a:defRPr>
            </a:pPr>
            <a:r>
              <a:rPr b="1" i="0" strike="noStrike" sz="1800" u="none">
                <a:solidFill>
                  <a:srgbClr val="000000"/>
                </a:solidFill>
                <a:effectLst/>
                <a:latin typeface="Verdana"/>
              </a:rPr>
              <a:t>Courbe d’xp pour chaque niveaux joueur (Non cumulative)</a:t>
            </a:r>
          </a:p>
        </c:rich>
      </c:tx>
      <c:layout>
        <c:manualLayout>
          <c:xMode val="edge"/>
          <c:yMode val="edge"/>
          <c:x val="0.005"/>
          <c:y val="0.005"/>
          <c:w val="1.39285"/>
          <c:h val="0.178202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778817"/>
          <c:y val="0.178202"/>
          <c:w val="0.90572"/>
          <c:h val="0.759974"/>
        </c:manualLayout>
      </c:layout>
      <c:lineChart>
        <c:grouping val="standard"/>
        <c:varyColors val="0"/>
        <c:ser>
          <c:idx val="0"/>
          <c:order val="0"/>
          <c:tx>
            <c:strRef>
              <c:f>'Feuille 1'!$C$2</c:f>
              <c:strCache>
                <c:pt idx="0">
                  <c:v>Xp nécéssaire pour passer au niveau suivant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51A7F9"/>
              </a:solidFill>
              <a:prstDash val="solid"/>
              <a:miter lim="400000"/>
            </a:ln>
            <a:effectLst/>
          </c:spPr>
          <c:marker>
            <c:symbol val="circle"/>
            <c:size val="6"/>
            <c:spPr>
              <a:solidFill>
                <a:srgbClr val="FFFFFF"/>
              </a:solidFill>
              <a:ln w="508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b="0" i="0" strike="noStrike" sz="1200" u="none">
                    <a:solidFill>
                      <a:srgbClr val="000000"/>
                    </a:solidFill>
                    <a:effectLst/>
                    <a:latin typeface="Helvetica"/>
                  </a:defRPr>
                </a:pPr>
                <a:r>
                  <a:rPr b="0" i="0" strike="noStrike" sz="1200" u="none">
                    <a:solidFill>
                      <a:srgbClr val="000000"/>
                    </a:solidFill>
                    <a:effectLst/>
                    <a:latin typeface="Helvetica"/>
                  </a:rPr>
                  <a:t/>
                </a: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1'!$A$3,'Feuille 1'!$A$10:$A$23,'Feuille 1'!$A$18:$A$23</c:f>
              <c:strCache>
                <c:ptCount val="21"/>
                <c:pt idx="0">
                  <c:v>0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'Feuille 1'!$C$3:$C$23</c:f>
              <c:numCache>
                <c:ptCount val="21"/>
                <c:pt idx="0">
                  <c:v>10.000000</c:v>
                </c:pt>
                <c:pt idx="1">
                  <c:v>18.000000</c:v>
                </c:pt>
                <c:pt idx="2">
                  <c:v>34.000000</c:v>
                </c:pt>
                <c:pt idx="3">
                  <c:v>58.000000</c:v>
                </c:pt>
                <c:pt idx="4">
                  <c:v>90.000000</c:v>
                </c:pt>
                <c:pt idx="5">
                  <c:v>130.000000</c:v>
                </c:pt>
                <c:pt idx="6">
                  <c:v>178.000000</c:v>
                </c:pt>
                <c:pt idx="7">
                  <c:v>234.000000</c:v>
                </c:pt>
                <c:pt idx="8">
                  <c:v>298.000000</c:v>
                </c:pt>
                <c:pt idx="9">
                  <c:v>370.000000</c:v>
                </c:pt>
                <c:pt idx="10">
                  <c:v>450.000000</c:v>
                </c:pt>
                <c:pt idx="11">
                  <c:v>538.000000</c:v>
                </c:pt>
                <c:pt idx="12">
                  <c:v>634.000000</c:v>
                </c:pt>
                <c:pt idx="13">
                  <c:v>738.000000</c:v>
                </c:pt>
                <c:pt idx="14">
                  <c:v>850.000000</c:v>
                </c:pt>
                <c:pt idx="15">
                  <c:v>970.000000</c:v>
                </c:pt>
                <c:pt idx="16">
                  <c:v>1098.000000</c:v>
                </c:pt>
                <c:pt idx="17">
                  <c:v>1234.000000</c:v>
                </c:pt>
                <c:pt idx="18">
                  <c:v>1378.000000</c:v>
                </c:pt>
                <c:pt idx="19">
                  <c:v>1530.000000</c:v>
                </c:pt>
                <c:pt idx="20">
                  <c:v>1690.000000</c:v>
                </c:pt>
              </c:numCache>
            </c:numRef>
          </c:val>
          <c:smooth val="0"/>
        </c:ser>
        <c:marker val="1"/>
        <c:axId val="0"/>
        <c:axId val="1"/>
      </c:line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b="0" i="0" strike="noStrike" sz="1000" u="none">
                <a:solidFill>
                  <a:srgbClr val="000000"/>
                </a:solidFill>
                <a:effectLst/>
                <a:latin typeface="Helvetica"/>
              </a:defRPr>
            </a:pPr>
          </a:p>
        </c:txPr>
        <c:crossAx val="1"/>
        <c:crosses val="autoZero"/>
        <c:auto val="1"/>
        <c:lblAlgn val="ctr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b="0" i="0" strike="noStrike" sz="1000" u="none">
                <a:solidFill>
                  <a:srgbClr val="000000"/>
                </a:solidFill>
                <a:effectLst/>
                <a:latin typeface="Helvetica"/>
              </a:defRPr>
            </a:pPr>
          </a:p>
        </c:txPr>
        <c:crossAx val="0"/>
        <c:crosses val="autoZero"/>
        <c:crossBetween val="midCat"/>
        <c:majorUnit val="450"/>
        <c:minorUnit val="22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927573</xdr:colOff>
      <xdr:row>34</xdr:row>
      <xdr:rowOff>190503</xdr:rowOff>
    </xdr:from>
    <xdr:to>
      <xdr:col>6</xdr:col>
      <xdr:colOff>1299421</xdr:colOff>
      <xdr:row>52</xdr:row>
      <xdr:rowOff>66680</xdr:rowOff>
    </xdr:to>
    <xdr:graphicFrame>
      <xdr:nvGraphicFramePr>
        <xdr:cNvPr id="2" name="Chart 2"/>
        <xdr:cNvGraphicFramePr/>
      </xdr:nvGraphicFramePr>
      <xdr:xfrm>
        <a:off x="2781773" y="9434831"/>
        <a:ext cx="5421368" cy="399097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4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17.5859" style="1" customWidth="1"/>
    <col min="4" max="4" width="9.125" style="1" customWidth="1"/>
    <col min="5" max="5" width="10.75" style="1" customWidth="1"/>
    <col min="6" max="6" width="12.25" style="1" customWidth="1"/>
    <col min="7" max="7" width="14.6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256" width="9" style="1" customWidth="1"/>
  </cols>
  <sheetData>
    <row r="1" ht="20.25" customHeight="1">
      <c r="A1" t="s" s="2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32.25" customHeight="1">
      <c r="A2" t="s" s="4">
        <v>2</v>
      </c>
      <c r="B2" t="s" s="4">
        <v>3</v>
      </c>
      <c r="C2" t="s" s="4">
        <v>4</v>
      </c>
      <c r="D2" t="s" s="4">
        <v>5</v>
      </c>
      <c r="E2" t="s" s="4">
        <v>6</v>
      </c>
      <c r="F2" t="s" s="4">
        <v>7</v>
      </c>
      <c r="G2" t="s" s="4">
        <v>8</v>
      </c>
      <c r="H2" s="5"/>
      <c r="I2" t="s" s="4">
        <v>9</v>
      </c>
      <c r="J2" t="s" s="4">
        <v>10</v>
      </c>
      <c r="K2" t="s" s="4">
        <v>11</v>
      </c>
    </row>
    <row r="3" ht="44.55" customHeight="1">
      <c r="A3" s="6">
        <v>0</v>
      </c>
      <c r="B3" s="6">
        <v>0</v>
      </c>
      <c r="C3" s="6">
        <v>10</v>
      </c>
      <c r="D3" s="6">
        <v>8</v>
      </c>
      <c r="E3" s="6">
        <f>$C3/$K$6</f>
        <v>0.3125</v>
      </c>
      <c r="F3" s="6">
        <f>SUM($E$3:E3)</f>
        <v>0.3125</v>
      </c>
      <c r="G3" t="s" s="6">
        <v>12</v>
      </c>
      <c r="H3" t="s" s="6">
        <v>13</v>
      </c>
      <c r="I3" s="6">
        <v>12</v>
      </c>
      <c r="J3" s="6">
        <v>1</v>
      </c>
      <c r="K3" s="6">
        <f>J3*I3</f>
        <v>12</v>
      </c>
    </row>
    <row r="4" ht="20.35" customHeight="1">
      <c r="A4" s="7">
        <v>1</v>
      </c>
      <c r="B4" s="7">
        <v>1</v>
      </c>
      <c r="C4" s="7">
        <f>$C3+$B4*$D$3</f>
        <v>18</v>
      </c>
      <c r="D4" s="8"/>
      <c r="E4" s="7">
        <f>$C4/$K$6</f>
        <v>0.5625</v>
      </c>
      <c r="F4" s="7">
        <f>SUM($E$3:E4)</f>
        <v>0.875</v>
      </c>
      <c r="G4" s="8"/>
      <c r="H4" t="s" s="7">
        <v>14</v>
      </c>
      <c r="I4" s="7">
        <v>1</v>
      </c>
      <c r="J4" s="7">
        <v>10</v>
      </c>
      <c r="K4" s="7">
        <f>J4*I4</f>
        <v>10</v>
      </c>
    </row>
    <row r="5" ht="20.35" customHeight="1">
      <c r="A5" s="6">
        <v>2</v>
      </c>
      <c r="B5" s="6">
        <v>2</v>
      </c>
      <c r="C5" s="6">
        <f>$C4+$B5*$D$3</f>
        <v>34</v>
      </c>
      <c r="D5" s="3"/>
      <c r="E5" s="6">
        <f>$C5/$K$6</f>
        <v>1.0625</v>
      </c>
      <c r="F5" s="6">
        <f>SUM($E$3:E5)</f>
        <v>1.9375</v>
      </c>
      <c r="G5" s="3"/>
      <c r="H5" t="s" s="6">
        <v>15</v>
      </c>
      <c r="I5" s="6">
        <v>2</v>
      </c>
      <c r="J5" s="6">
        <v>5</v>
      </c>
      <c r="K5" s="6">
        <f>J5*I5</f>
        <v>10</v>
      </c>
    </row>
    <row r="6" ht="20.35" customHeight="1">
      <c r="A6" s="7">
        <v>3</v>
      </c>
      <c r="B6" s="7">
        <v>3</v>
      </c>
      <c r="C6" s="7">
        <f>$C5+$B6*$D$3</f>
        <v>58</v>
      </c>
      <c r="D6" s="8"/>
      <c r="E6" s="7">
        <f>$C6/$K$6</f>
        <v>1.8125</v>
      </c>
      <c r="F6" s="7">
        <f>SUM($E$3:E6)</f>
        <v>3.75</v>
      </c>
      <c r="G6" t="s" s="7">
        <v>16</v>
      </c>
      <c r="H6" t="s" s="7">
        <v>11</v>
      </c>
      <c r="I6" s="8"/>
      <c r="J6" s="8"/>
      <c r="K6" s="7">
        <f>SUM(K3:K5)</f>
        <v>32</v>
      </c>
    </row>
    <row r="7" ht="20.35" customHeight="1">
      <c r="A7" s="6">
        <v>4</v>
      </c>
      <c r="B7" s="6">
        <v>4</v>
      </c>
      <c r="C7" s="6">
        <f>$C6+$B7*$D$3</f>
        <v>90</v>
      </c>
      <c r="D7" s="3"/>
      <c r="E7" s="6">
        <f>$C7/$K$6</f>
        <v>2.8125</v>
      </c>
      <c r="F7" s="6">
        <f>SUM($E$3:E7)</f>
        <v>6.5625</v>
      </c>
      <c r="G7" s="3"/>
      <c r="H7" s="3"/>
      <c r="I7" s="3"/>
      <c r="J7" s="3"/>
      <c r="K7" s="3"/>
    </row>
    <row r="8" ht="20.35" customHeight="1">
      <c r="A8" s="7">
        <v>5</v>
      </c>
      <c r="B8" s="7">
        <v>5</v>
      </c>
      <c r="C8" s="7">
        <f>$C7+$B8*$D$3</f>
        <v>130</v>
      </c>
      <c r="D8" s="8"/>
      <c r="E8" s="7">
        <f>$C8/$K$6</f>
        <v>4.0625</v>
      </c>
      <c r="F8" s="7">
        <f>SUM($E$3:E8)</f>
        <v>10.625</v>
      </c>
      <c r="G8" t="s" s="7">
        <v>17</v>
      </c>
      <c r="H8" s="8"/>
      <c r="I8" s="8"/>
      <c r="J8" s="8"/>
      <c r="K8" s="8"/>
    </row>
    <row r="9" ht="20.35" customHeight="1">
      <c r="A9" s="6">
        <v>6</v>
      </c>
      <c r="B9" s="6">
        <v>6</v>
      </c>
      <c r="C9" s="6">
        <f>$C8+$B9*$D$3</f>
        <v>178</v>
      </c>
      <c r="D9" s="3"/>
      <c r="E9" s="6">
        <f>$C9/$K$6</f>
        <v>5.5625</v>
      </c>
      <c r="F9" s="6">
        <f>SUM($E$3:E9)</f>
        <v>16.1875</v>
      </c>
      <c r="G9" s="3"/>
      <c r="H9" s="3"/>
      <c r="I9" s="3"/>
      <c r="J9" s="3"/>
      <c r="K9" s="3"/>
    </row>
    <row r="10" ht="20.35" customHeight="1">
      <c r="A10" s="7">
        <v>7</v>
      </c>
      <c r="B10" s="7">
        <v>7</v>
      </c>
      <c r="C10" s="7">
        <f>$C9+$B10*$D$3</f>
        <v>234</v>
      </c>
      <c r="D10" s="8"/>
      <c r="E10" s="7">
        <f>$C10/$K$6</f>
        <v>7.3125</v>
      </c>
      <c r="F10" s="7">
        <f>SUM($E$3:E10)</f>
        <v>23.5</v>
      </c>
      <c r="G10" t="s" s="7">
        <v>18</v>
      </c>
      <c r="H10" s="8"/>
      <c r="I10" s="8"/>
      <c r="J10" s="8"/>
      <c r="K10" s="8"/>
    </row>
    <row r="11" ht="20.35" customHeight="1">
      <c r="A11" s="6">
        <v>8</v>
      </c>
      <c r="B11" s="6">
        <v>8</v>
      </c>
      <c r="C11" s="6">
        <f>$C10+$B11*$D$3</f>
        <v>298</v>
      </c>
      <c r="D11" s="3"/>
      <c r="E11" s="6">
        <f>$C11/$K$6</f>
        <v>9.3125</v>
      </c>
      <c r="F11" s="6">
        <f>SUM($E$3:E11)</f>
        <v>32.8125</v>
      </c>
      <c r="G11" s="3"/>
      <c r="H11" s="3"/>
      <c r="I11" s="3"/>
      <c r="J11" s="3"/>
      <c r="K11" s="3"/>
    </row>
    <row r="12" ht="20.35" customHeight="1">
      <c r="A12" s="7">
        <v>9</v>
      </c>
      <c r="B12" s="7">
        <v>9</v>
      </c>
      <c r="C12" s="7">
        <f>$C11+$B12*$D$3</f>
        <v>370</v>
      </c>
      <c r="D12" s="8"/>
      <c r="E12" s="7">
        <f>$C12/$K$6</f>
        <v>11.5625</v>
      </c>
      <c r="F12" s="7">
        <f>SUM($E$3:E12)</f>
        <v>44.375</v>
      </c>
      <c r="G12" t="s" s="7">
        <v>19</v>
      </c>
      <c r="H12" s="8"/>
      <c r="I12" s="8"/>
      <c r="J12" s="8"/>
      <c r="K12" s="8"/>
    </row>
    <row r="13" ht="20.35" customHeight="1">
      <c r="A13" s="6">
        <v>10</v>
      </c>
      <c r="B13" s="6">
        <v>10</v>
      </c>
      <c r="C13" s="6">
        <f>$C12+$B13*$D$3</f>
        <v>450</v>
      </c>
      <c r="D13" s="3"/>
      <c r="E13" s="6">
        <f>$C13/$K$6</f>
        <v>14.0625</v>
      </c>
      <c r="F13" s="6">
        <f>SUM($E$3:E13)</f>
        <v>58.4375</v>
      </c>
      <c r="G13" t="s" s="6">
        <v>20</v>
      </c>
      <c r="H13" s="3"/>
      <c r="I13" s="3"/>
      <c r="J13" s="3"/>
      <c r="K13" s="3"/>
    </row>
    <row r="14" ht="20.35" customHeight="1">
      <c r="A14" s="7">
        <v>11</v>
      </c>
      <c r="B14" s="7">
        <v>11</v>
      </c>
      <c r="C14" s="7">
        <f>$C13+$B14*$D$3</f>
        <v>538</v>
      </c>
      <c r="D14" s="8"/>
      <c r="E14" s="7">
        <f>$C14/$K$6</f>
        <v>16.8125</v>
      </c>
      <c r="F14" s="7">
        <f>SUM($E$3:E14)</f>
        <v>75.25</v>
      </c>
      <c r="G14" s="8"/>
      <c r="H14" s="8"/>
      <c r="I14" s="8"/>
      <c r="J14" s="8"/>
      <c r="K14" s="8"/>
    </row>
    <row r="15" ht="20.35" customHeight="1">
      <c r="A15" s="6">
        <v>12</v>
      </c>
      <c r="B15" s="6">
        <v>12</v>
      </c>
      <c r="C15" s="6">
        <f>$C14+$B15*$D$3</f>
        <v>634</v>
      </c>
      <c r="D15" s="3"/>
      <c r="E15" s="6">
        <f>$C15/$K$6</f>
        <v>19.8125</v>
      </c>
      <c r="F15" s="6">
        <f>SUM($E$3:E15)</f>
        <v>95.0625</v>
      </c>
      <c r="G15" s="3"/>
      <c r="H15" s="3"/>
      <c r="I15" s="3"/>
      <c r="J15" s="3"/>
      <c r="K15" s="3"/>
    </row>
    <row r="16" ht="20.35" customHeight="1">
      <c r="A16" s="7">
        <v>13</v>
      </c>
      <c r="B16" s="7">
        <v>13</v>
      </c>
      <c r="C16" s="7">
        <f>$C15+$B16*$D$3</f>
        <v>738</v>
      </c>
      <c r="D16" s="8"/>
      <c r="E16" s="7">
        <f>$C16/$K$6</f>
        <v>23.0625</v>
      </c>
      <c r="F16" s="7">
        <f>SUM($E$3:E16)</f>
        <v>118.125</v>
      </c>
      <c r="G16" t="s" s="7">
        <v>21</v>
      </c>
      <c r="H16" s="8"/>
      <c r="I16" s="8"/>
      <c r="J16" s="8"/>
      <c r="K16" s="8"/>
    </row>
    <row r="17" ht="20.35" customHeight="1">
      <c r="A17" s="6">
        <v>14</v>
      </c>
      <c r="B17" s="6">
        <v>14</v>
      </c>
      <c r="C17" s="6">
        <f>$C16+$B17*$D$3</f>
        <v>850</v>
      </c>
      <c r="D17" s="3"/>
      <c r="E17" s="6">
        <f>$C17/$K$6</f>
        <v>26.5625</v>
      </c>
      <c r="F17" s="6">
        <f>SUM($E$3:E17)</f>
        <v>144.6875</v>
      </c>
      <c r="G17" t="s" s="6">
        <v>22</v>
      </c>
      <c r="H17" s="3"/>
      <c r="I17" s="3"/>
      <c r="J17" s="3"/>
      <c r="K17" s="3"/>
    </row>
    <row r="18" ht="20.35" customHeight="1">
      <c r="A18" s="7">
        <v>15</v>
      </c>
      <c r="B18" s="7">
        <v>15</v>
      </c>
      <c r="C18" s="7">
        <f>$C17+$B18*$D$3</f>
        <v>970</v>
      </c>
      <c r="D18" s="8"/>
      <c r="E18" s="7">
        <f>$C18/$K$6</f>
        <v>30.3125</v>
      </c>
      <c r="F18" s="7">
        <f>SUM($E$3:E18)</f>
        <v>175</v>
      </c>
      <c r="G18" s="8"/>
      <c r="H18" s="8"/>
      <c r="I18" s="8"/>
      <c r="J18" s="8"/>
      <c r="K18" s="8"/>
    </row>
    <row r="19" ht="20.35" customHeight="1">
      <c r="A19" s="6">
        <v>16</v>
      </c>
      <c r="B19" s="6">
        <v>16</v>
      </c>
      <c r="C19" s="6">
        <f>$C18+$B19*$D$3</f>
        <v>1098</v>
      </c>
      <c r="D19" s="3"/>
      <c r="E19" s="6">
        <f>$C19/$K$6</f>
        <v>34.3125</v>
      </c>
      <c r="F19" s="6">
        <f>SUM($E$3:E19)</f>
        <v>209.3125</v>
      </c>
      <c r="G19" s="3"/>
      <c r="H19" s="3"/>
      <c r="I19" s="3"/>
      <c r="J19" s="3"/>
      <c r="K19" s="3"/>
    </row>
    <row r="20" ht="20.35" customHeight="1">
      <c r="A20" s="7">
        <v>17</v>
      </c>
      <c r="B20" s="7">
        <v>17</v>
      </c>
      <c r="C20" s="7">
        <f>$C19+$B20*$D$3</f>
        <v>1234</v>
      </c>
      <c r="D20" s="8"/>
      <c r="E20" s="7">
        <f>$C20/$K$6</f>
        <v>38.5625</v>
      </c>
      <c r="F20" s="7">
        <f>SUM($E$3:E20)</f>
        <v>247.875</v>
      </c>
      <c r="G20" s="8"/>
      <c r="H20" s="8"/>
      <c r="I20" s="8"/>
      <c r="J20" s="8"/>
      <c r="K20" s="8"/>
    </row>
    <row r="21" ht="20.35" customHeight="1">
      <c r="A21" s="6">
        <v>18</v>
      </c>
      <c r="B21" s="6">
        <v>18</v>
      </c>
      <c r="C21" s="6">
        <f>$C20+$B21*$D$3</f>
        <v>1378</v>
      </c>
      <c r="D21" s="3"/>
      <c r="E21" s="6">
        <f>$C21/$K$6</f>
        <v>43.0625</v>
      </c>
      <c r="F21" s="6">
        <f>SUM($E$3:E21)</f>
        <v>290.9375</v>
      </c>
      <c r="G21" t="s" s="6">
        <v>23</v>
      </c>
      <c r="H21" s="3"/>
      <c r="I21" s="3"/>
      <c r="J21" s="3"/>
      <c r="K21" s="3"/>
    </row>
    <row r="22" ht="20.35" customHeight="1">
      <c r="A22" s="7">
        <v>19</v>
      </c>
      <c r="B22" s="7">
        <v>19</v>
      </c>
      <c r="C22" s="7">
        <f>$C21+$B22*$D$3</f>
        <v>1530</v>
      </c>
      <c r="D22" s="8"/>
      <c r="E22" s="7">
        <f>$C22/$K$6</f>
        <v>47.8125</v>
      </c>
      <c r="F22" s="7">
        <f>SUM($E$3:E22)</f>
        <v>338.75</v>
      </c>
      <c r="G22" s="8"/>
      <c r="H22" s="8"/>
      <c r="I22" s="8"/>
      <c r="J22" s="8"/>
      <c r="K22" s="8"/>
    </row>
    <row r="23" ht="20.35" customHeight="1">
      <c r="A23" s="6">
        <v>20</v>
      </c>
      <c r="B23" s="6">
        <v>20</v>
      </c>
      <c r="C23" s="6">
        <f>$C22+$B23*$D$3</f>
        <v>1690</v>
      </c>
      <c r="D23" s="3"/>
      <c r="E23" s="6">
        <f>$C23/$K$6</f>
        <v>52.8125</v>
      </c>
      <c r="F23" s="6">
        <f>SUM($E$3:E23)</f>
        <v>391.5625</v>
      </c>
      <c r="G23" s="3"/>
      <c r="H23" s="3"/>
      <c r="I23" s="3"/>
      <c r="J23" s="3"/>
      <c r="K23" s="3"/>
    </row>
    <row r="24" ht="20.35" customHeight="1">
      <c r="A24" s="7">
        <v>21</v>
      </c>
      <c r="B24" s="7">
        <v>21</v>
      </c>
      <c r="C24" s="7">
        <f>$C23+$B24*$D$3</f>
        <v>1858</v>
      </c>
      <c r="D24" s="8"/>
      <c r="E24" s="7">
        <f>$C24/$K$6</f>
        <v>58.0625</v>
      </c>
      <c r="F24" s="7">
        <f>SUM($E$3:E24)</f>
        <v>449.625</v>
      </c>
      <c r="G24" s="8"/>
      <c r="H24" s="8"/>
      <c r="I24" s="8"/>
      <c r="J24" s="8"/>
      <c r="K24" s="8"/>
    </row>
    <row r="25" ht="20.35" customHeight="1">
      <c r="A25" s="6">
        <v>22</v>
      </c>
      <c r="B25" s="6">
        <v>22</v>
      </c>
      <c r="C25" s="6">
        <f>$C24+$B25*$D$3</f>
        <v>2034</v>
      </c>
      <c r="D25" s="3"/>
      <c r="E25" s="6">
        <f>$C25/$K$6</f>
        <v>63.5625</v>
      </c>
      <c r="F25" s="6">
        <f>SUM($E$3:E25)</f>
        <v>513.1875</v>
      </c>
      <c r="G25" t="s" s="6">
        <v>24</v>
      </c>
      <c r="H25" s="3"/>
      <c r="I25" s="3"/>
      <c r="J25" s="3"/>
      <c r="K25" s="3"/>
    </row>
    <row r="26" ht="20.35" customHeight="1">
      <c r="A26" s="7">
        <v>23</v>
      </c>
      <c r="B26" s="7">
        <v>23</v>
      </c>
      <c r="C26" s="7">
        <f>$C25+$B26*$D$3</f>
        <v>2218</v>
      </c>
      <c r="D26" s="8"/>
      <c r="E26" s="7">
        <f>$C26/$K$6</f>
        <v>69.3125</v>
      </c>
      <c r="F26" s="7">
        <f>SUM($E$3:E26)</f>
        <v>582.5</v>
      </c>
      <c r="G26" s="8"/>
      <c r="H26" s="8"/>
      <c r="I26" s="8"/>
      <c r="J26" s="8"/>
      <c r="K26" s="8"/>
    </row>
    <row r="27" ht="20.35" customHeight="1">
      <c r="A27" s="6">
        <v>24</v>
      </c>
      <c r="B27" s="6">
        <v>24</v>
      </c>
      <c r="C27" s="6">
        <f>$C26+$B27*$D$3</f>
        <v>2410</v>
      </c>
      <c r="D27" s="3"/>
      <c r="E27" s="6">
        <f>$C27/$K$6</f>
        <v>75.3125</v>
      </c>
      <c r="F27" s="6">
        <f>SUM($E$3:E27)</f>
        <v>657.8125</v>
      </c>
      <c r="G27" s="3"/>
      <c r="H27" s="3"/>
      <c r="I27" s="3"/>
      <c r="J27" s="3"/>
      <c r="K27" s="3"/>
    </row>
    <row r="28" ht="20.35" customHeight="1">
      <c r="A28" s="7">
        <v>25</v>
      </c>
      <c r="B28" s="7">
        <v>25</v>
      </c>
      <c r="C28" s="7">
        <f>$C27+$B28*$D$3</f>
        <v>2610</v>
      </c>
      <c r="D28" s="8"/>
      <c r="E28" s="7">
        <f>$C28/$K$6</f>
        <v>81.5625</v>
      </c>
      <c r="F28" s="7">
        <f>SUM($E$3:E28)</f>
        <v>739.375</v>
      </c>
      <c r="G28" s="8"/>
      <c r="H28" s="8"/>
      <c r="I28" s="8"/>
      <c r="J28" s="8"/>
      <c r="K28" s="8"/>
    </row>
    <row r="29" ht="20.35" customHeight="1">
      <c r="A29" s="6">
        <v>26</v>
      </c>
      <c r="B29" s="6">
        <v>26</v>
      </c>
      <c r="C29" s="6">
        <f>$C28+$B29*$D$3</f>
        <v>2818</v>
      </c>
      <c r="D29" s="3"/>
      <c r="E29" s="6">
        <f>$C29/$K$6</f>
        <v>88.0625</v>
      </c>
      <c r="F29" s="6">
        <f>SUM($E$3:E29)</f>
        <v>827.4375</v>
      </c>
      <c r="G29" s="3"/>
      <c r="H29" s="3"/>
      <c r="I29" s="3"/>
      <c r="J29" s="3"/>
      <c r="K29" s="3"/>
    </row>
    <row r="30" ht="20.35" customHeight="1">
      <c r="A30" s="7">
        <v>27</v>
      </c>
      <c r="B30" s="7">
        <v>27</v>
      </c>
      <c r="C30" s="7">
        <f>$C29+$B30*$D$3</f>
        <v>3034</v>
      </c>
      <c r="D30" s="8"/>
      <c r="E30" s="7">
        <f>$C30/$K$6</f>
        <v>94.8125</v>
      </c>
      <c r="F30" s="7">
        <f>SUM($E$3:E30)</f>
        <v>922.25</v>
      </c>
      <c r="G30" s="8"/>
      <c r="H30" s="8"/>
      <c r="I30" s="8"/>
      <c r="J30" s="8"/>
      <c r="K30" s="8"/>
    </row>
    <row r="31" ht="20.35" customHeight="1">
      <c r="A31" s="6">
        <v>28</v>
      </c>
      <c r="B31" s="6">
        <v>28</v>
      </c>
      <c r="C31" s="6">
        <f>$C30+$B31*$D$3</f>
        <v>3258</v>
      </c>
      <c r="D31" s="3"/>
      <c r="E31" s="6">
        <f>$C31/$K$6</f>
        <v>101.8125</v>
      </c>
      <c r="F31" s="6">
        <f>SUM($E$3:E31)</f>
        <v>1024.0625</v>
      </c>
      <c r="G31" s="3"/>
      <c r="H31" s="3"/>
      <c r="I31" s="3"/>
      <c r="J31" s="3"/>
      <c r="K31" s="3"/>
    </row>
    <row r="32" ht="20.35" customHeight="1">
      <c r="A32" s="7">
        <v>29</v>
      </c>
      <c r="B32" s="7">
        <v>29</v>
      </c>
      <c r="C32" s="7">
        <f>$C31+$B32*$D$3</f>
        <v>3490</v>
      </c>
      <c r="D32" s="8"/>
      <c r="E32" s="7">
        <f>$C32/$K$6</f>
        <v>109.0625</v>
      </c>
      <c r="F32" s="7">
        <f>SUM($E$3:E32)</f>
        <v>1133.125</v>
      </c>
      <c r="G32" s="8"/>
      <c r="H32" s="8"/>
      <c r="I32" s="8"/>
      <c r="J32" s="8"/>
      <c r="K32" s="8"/>
    </row>
    <row r="33" ht="20.35" customHeight="1">
      <c r="A33" s="6">
        <v>30</v>
      </c>
      <c r="B33" s="6">
        <v>30</v>
      </c>
      <c r="C33" s="6">
        <f>$C32+$B33*$D$3</f>
        <v>3730</v>
      </c>
      <c r="D33" s="3"/>
      <c r="E33" s="6">
        <f>$C33/$K$6</f>
        <v>116.5625</v>
      </c>
      <c r="F33" s="6">
        <f>SUM($E$3:E33)</f>
        <v>1249.6875</v>
      </c>
      <c r="G33" s="3"/>
      <c r="H33" s="3"/>
      <c r="I33" s="3"/>
      <c r="J33" s="3"/>
      <c r="K33" s="3"/>
    </row>
    <row r="34" ht="20.35" customHeight="1">
      <c r="A34" s="7">
        <v>31</v>
      </c>
      <c r="B34" s="7">
        <v>31</v>
      </c>
      <c r="C34" s="7">
        <f>$C33+$B34*$D$3</f>
        <v>3978</v>
      </c>
      <c r="D34" s="8"/>
      <c r="E34" s="7">
        <f>$C34/$K$6</f>
        <v>124.3125</v>
      </c>
      <c r="F34" s="7">
        <f>SUM($E$3:E34)</f>
        <v>1374</v>
      </c>
      <c r="G34" s="8"/>
      <c r="H34" s="8"/>
      <c r="I34" s="8"/>
      <c r="J34" s="8"/>
      <c r="K34" s="8"/>
    </row>
  </sheetData>
  <mergeCells count="1">
    <mergeCell ref="A1:K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