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1835"/>
  </bookViews>
  <sheets>
    <sheet name="S&amp;P500 Insurance" sheetId="1" r:id="rId1"/>
    <sheet name="Sheet1" sheetId="2" r:id="rId2"/>
  </sheets>
  <calcPr calcId="144525"/>
  <fileRecoveryPr repairLoad="1"/>
</workbook>
</file>

<file path=xl/calcChain.xml><?xml version="1.0" encoding="utf-8"?>
<calcChain xmlns="http://schemas.openxmlformats.org/spreadsheetml/2006/main">
  <c r="J829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2" i="1"/>
  <c r="J2" i="1" s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I829" i="1" l="1"/>
  <c r="E829" i="1"/>
  <c r="S33" i="1" l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B4" i="1"/>
  <c r="D4" i="1" s="1"/>
  <c r="B5" i="1"/>
  <c r="D5" i="1" s="1"/>
  <c r="B6" i="1"/>
  <c r="B7" i="1"/>
  <c r="D7" i="1" s="1"/>
  <c r="B8" i="1"/>
  <c r="D8" i="1" s="1"/>
  <c r="B9" i="1"/>
  <c r="B10" i="1"/>
  <c r="B11" i="1"/>
  <c r="D11" i="1" s="1"/>
  <c r="B12" i="1"/>
  <c r="D12" i="1" s="1"/>
  <c r="B13" i="1"/>
  <c r="B14" i="1"/>
  <c r="B15" i="1"/>
  <c r="D15" i="1" s="1"/>
  <c r="B16" i="1"/>
  <c r="D16" i="1" s="1"/>
  <c r="B17" i="1"/>
  <c r="B18" i="1"/>
  <c r="B19" i="1"/>
  <c r="D19" i="1" s="1"/>
  <c r="B20" i="1"/>
  <c r="D20" i="1" s="1"/>
  <c r="B21" i="1"/>
  <c r="B22" i="1"/>
  <c r="B23" i="1"/>
  <c r="D23" i="1" s="1"/>
  <c r="B24" i="1"/>
  <c r="D24" i="1" s="1"/>
  <c r="B25" i="1"/>
  <c r="B26" i="1"/>
  <c r="B27" i="1"/>
  <c r="D27" i="1" s="1"/>
  <c r="B28" i="1"/>
  <c r="B29" i="1"/>
  <c r="B30" i="1"/>
  <c r="B31" i="1"/>
  <c r="D31" i="1" s="1"/>
  <c r="B32" i="1"/>
  <c r="D32" i="1" s="1"/>
  <c r="B33" i="1"/>
  <c r="D33" i="1" s="1"/>
  <c r="B34" i="1"/>
  <c r="B35" i="1"/>
  <c r="D35" i="1" s="1"/>
  <c r="B36" i="1"/>
  <c r="D36" i="1" s="1"/>
  <c r="B37" i="1"/>
  <c r="B38" i="1"/>
  <c r="B39" i="1"/>
  <c r="D39" i="1" s="1"/>
  <c r="B40" i="1"/>
  <c r="D40" i="1" s="1"/>
  <c r="B41" i="1"/>
  <c r="D41" i="1" s="1"/>
  <c r="B42" i="1"/>
  <c r="B43" i="1"/>
  <c r="D43" i="1" s="1"/>
  <c r="B44" i="1"/>
  <c r="B45" i="1"/>
  <c r="B46" i="1"/>
  <c r="B47" i="1"/>
  <c r="D47" i="1" s="1"/>
  <c r="B48" i="1"/>
  <c r="D48" i="1" s="1"/>
  <c r="B49" i="1"/>
  <c r="B50" i="1"/>
  <c r="B51" i="1"/>
  <c r="D51" i="1" s="1"/>
  <c r="B52" i="1"/>
  <c r="D52" i="1" s="1"/>
  <c r="B53" i="1"/>
  <c r="B54" i="1"/>
  <c r="B55" i="1"/>
  <c r="D55" i="1" s="1"/>
  <c r="B56" i="1"/>
  <c r="D56" i="1" s="1"/>
  <c r="B57" i="1"/>
  <c r="B58" i="1"/>
  <c r="B59" i="1"/>
  <c r="D59" i="1" s="1"/>
  <c r="B60" i="1"/>
  <c r="D60" i="1" s="1"/>
  <c r="B61" i="1"/>
  <c r="B62" i="1"/>
  <c r="B63" i="1"/>
  <c r="D63" i="1" s="1"/>
  <c r="B64" i="1"/>
  <c r="D64" i="1" s="1"/>
  <c r="B65" i="1"/>
  <c r="B66" i="1"/>
  <c r="B67" i="1"/>
  <c r="D67" i="1" s="1"/>
  <c r="B68" i="1"/>
  <c r="D68" i="1" s="1"/>
  <c r="B69" i="1"/>
  <c r="B70" i="1"/>
  <c r="B71" i="1"/>
  <c r="D71" i="1" s="1"/>
  <c r="B72" i="1"/>
  <c r="D72" i="1" s="1"/>
  <c r="B73" i="1"/>
  <c r="B74" i="1"/>
  <c r="B75" i="1"/>
  <c r="D75" i="1" s="1"/>
  <c r="B76" i="1"/>
  <c r="B77" i="1"/>
  <c r="D77" i="1" s="1"/>
  <c r="B78" i="1"/>
  <c r="B79" i="1"/>
  <c r="D79" i="1" s="1"/>
  <c r="B80" i="1"/>
  <c r="D80" i="1" s="1"/>
  <c r="B81" i="1"/>
  <c r="B82" i="1"/>
  <c r="B83" i="1"/>
  <c r="D83" i="1" s="1"/>
  <c r="B84" i="1"/>
  <c r="D84" i="1" s="1"/>
  <c r="B85" i="1"/>
  <c r="D85" i="1" s="1"/>
  <c r="B86" i="1"/>
  <c r="B87" i="1"/>
  <c r="D87" i="1" s="1"/>
  <c r="B88" i="1"/>
  <c r="D88" i="1" s="1"/>
  <c r="B89" i="1"/>
  <c r="B90" i="1"/>
  <c r="B91" i="1"/>
  <c r="D91" i="1" s="1"/>
  <c r="B92" i="1"/>
  <c r="D92" i="1" s="1"/>
  <c r="B93" i="1"/>
  <c r="B94" i="1"/>
  <c r="B95" i="1"/>
  <c r="D95" i="1" s="1"/>
  <c r="B96" i="1"/>
  <c r="D96" i="1" s="1"/>
  <c r="B97" i="1"/>
  <c r="B98" i="1"/>
  <c r="B99" i="1"/>
  <c r="D99" i="1" s="1"/>
  <c r="B100" i="1"/>
  <c r="D100" i="1" s="1"/>
  <c r="B101" i="1"/>
  <c r="B102" i="1"/>
  <c r="B103" i="1"/>
  <c r="D103" i="1" s="1"/>
  <c r="B104" i="1"/>
  <c r="D104" i="1" s="1"/>
  <c r="B105" i="1"/>
  <c r="B106" i="1"/>
  <c r="B107" i="1"/>
  <c r="D107" i="1" s="1"/>
  <c r="B108" i="1"/>
  <c r="B109" i="1"/>
  <c r="B110" i="1"/>
  <c r="B111" i="1"/>
  <c r="D111" i="1" s="1"/>
  <c r="B112" i="1"/>
  <c r="D112" i="1" s="1"/>
  <c r="B113" i="1"/>
  <c r="D113" i="1" s="1"/>
  <c r="B114" i="1"/>
  <c r="B115" i="1"/>
  <c r="D115" i="1" s="1"/>
  <c r="B116" i="1"/>
  <c r="D116" i="1" s="1"/>
  <c r="B117" i="1"/>
  <c r="B118" i="1"/>
  <c r="B119" i="1"/>
  <c r="D119" i="1" s="1"/>
  <c r="B120" i="1"/>
  <c r="D120" i="1" s="1"/>
  <c r="B121" i="1"/>
  <c r="D121" i="1" s="1"/>
  <c r="B122" i="1"/>
  <c r="D122" i="1" s="1"/>
  <c r="B123" i="1"/>
  <c r="D123" i="1" s="1"/>
  <c r="B124" i="1"/>
  <c r="B125" i="1"/>
  <c r="B126" i="1"/>
  <c r="B127" i="1"/>
  <c r="D127" i="1" s="1"/>
  <c r="B128" i="1"/>
  <c r="D128" i="1" s="1"/>
  <c r="B129" i="1"/>
  <c r="D129" i="1" s="1"/>
  <c r="B130" i="1"/>
  <c r="B131" i="1"/>
  <c r="D131" i="1" s="1"/>
  <c r="B132" i="1"/>
  <c r="D132" i="1" s="1"/>
  <c r="B133" i="1"/>
  <c r="B134" i="1"/>
  <c r="B135" i="1"/>
  <c r="D135" i="1" s="1"/>
  <c r="B136" i="1"/>
  <c r="D136" i="1" s="1"/>
  <c r="B137" i="1"/>
  <c r="D137" i="1" s="1"/>
  <c r="B138" i="1"/>
  <c r="B139" i="1"/>
  <c r="D139" i="1" s="1"/>
  <c r="B140" i="1"/>
  <c r="D140" i="1" s="1"/>
  <c r="B141" i="1"/>
  <c r="B142" i="1"/>
  <c r="B143" i="1"/>
  <c r="D143" i="1" s="1"/>
  <c r="B144" i="1"/>
  <c r="D144" i="1" s="1"/>
  <c r="B145" i="1"/>
  <c r="D145" i="1" s="1"/>
  <c r="B146" i="1"/>
  <c r="B147" i="1"/>
  <c r="D147" i="1" s="1"/>
  <c r="B148" i="1"/>
  <c r="D148" i="1" s="1"/>
  <c r="B149" i="1"/>
  <c r="B150" i="1"/>
  <c r="B151" i="1"/>
  <c r="D151" i="1" s="1"/>
  <c r="B152" i="1"/>
  <c r="D152" i="1" s="1"/>
  <c r="B153" i="1"/>
  <c r="D153" i="1" s="1"/>
  <c r="B154" i="1"/>
  <c r="B155" i="1"/>
  <c r="D155" i="1" s="1"/>
  <c r="B156" i="1"/>
  <c r="B157" i="1"/>
  <c r="B158" i="1"/>
  <c r="B159" i="1"/>
  <c r="D159" i="1" s="1"/>
  <c r="B160" i="1"/>
  <c r="D160" i="1" s="1"/>
  <c r="B161" i="1"/>
  <c r="B162" i="1"/>
  <c r="B163" i="1"/>
  <c r="D163" i="1" s="1"/>
  <c r="B164" i="1"/>
  <c r="D164" i="1" s="1"/>
  <c r="B165" i="1"/>
  <c r="B166" i="1"/>
  <c r="B167" i="1"/>
  <c r="D167" i="1" s="1"/>
  <c r="B168" i="1"/>
  <c r="D168" i="1" s="1"/>
  <c r="B169" i="1"/>
  <c r="B170" i="1"/>
  <c r="B171" i="1"/>
  <c r="D171" i="1" s="1"/>
  <c r="B172" i="1"/>
  <c r="B173" i="1"/>
  <c r="D173" i="1" s="1"/>
  <c r="B174" i="1"/>
  <c r="B175" i="1"/>
  <c r="D175" i="1" s="1"/>
  <c r="B176" i="1"/>
  <c r="D176" i="1" s="1"/>
  <c r="B177" i="1"/>
  <c r="B178" i="1"/>
  <c r="B179" i="1"/>
  <c r="D179" i="1" s="1"/>
  <c r="B180" i="1"/>
  <c r="D180" i="1" s="1"/>
  <c r="B181" i="1"/>
  <c r="D181" i="1" s="1"/>
  <c r="B182" i="1"/>
  <c r="B183" i="1"/>
  <c r="D183" i="1" s="1"/>
  <c r="B184" i="1"/>
  <c r="D184" i="1" s="1"/>
  <c r="B185" i="1"/>
  <c r="B186" i="1"/>
  <c r="B187" i="1"/>
  <c r="D187" i="1" s="1"/>
  <c r="B188" i="1"/>
  <c r="D188" i="1" s="1"/>
  <c r="B189" i="1"/>
  <c r="B190" i="1"/>
  <c r="B191" i="1"/>
  <c r="D191" i="1" s="1"/>
  <c r="B192" i="1"/>
  <c r="D192" i="1" s="1"/>
  <c r="B193" i="1"/>
  <c r="B194" i="1"/>
  <c r="B195" i="1"/>
  <c r="D195" i="1" s="1"/>
  <c r="B196" i="1"/>
  <c r="D196" i="1" s="1"/>
  <c r="B197" i="1"/>
  <c r="B198" i="1"/>
  <c r="B199" i="1"/>
  <c r="D199" i="1" s="1"/>
  <c r="B200" i="1"/>
  <c r="D200" i="1" s="1"/>
  <c r="B201" i="1"/>
  <c r="B202" i="1"/>
  <c r="B203" i="1"/>
  <c r="D203" i="1" s="1"/>
  <c r="B204" i="1"/>
  <c r="D204" i="1" s="1"/>
  <c r="B205" i="1"/>
  <c r="B206" i="1"/>
  <c r="B207" i="1"/>
  <c r="D207" i="1" s="1"/>
  <c r="B208" i="1"/>
  <c r="D208" i="1" s="1"/>
  <c r="B209" i="1"/>
  <c r="B210" i="1"/>
  <c r="B211" i="1"/>
  <c r="D211" i="1" s="1"/>
  <c r="B212" i="1"/>
  <c r="D212" i="1" s="1"/>
  <c r="B213" i="1"/>
  <c r="B214" i="1"/>
  <c r="B215" i="1"/>
  <c r="D215" i="1" s="1"/>
  <c r="B216" i="1"/>
  <c r="D216" i="1" s="1"/>
  <c r="B217" i="1"/>
  <c r="B218" i="1"/>
  <c r="D218" i="1" s="1"/>
  <c r="B219" i="1"/>
  <c r="D219" i="1" s="1"/>
  <c r="B220" i="1"/>
  <c r="D220" i="1" s="1"/>
  <c r="B221" i="1"/>
  <c r="D221" i="1" s="1"/>
  <c r="B222" i="1"/>
  <c r="B223" i="1"/>
  <c r="D223" i="1" s="1"/>
  <c r="B224" i="1"/>
  <c r="D224" i="1" s="1"/>
  <c r="B225" i="1"/>
  <c r="B226" i="1"/>
  <c r="B227" i="1"/>
  <c r="D227" i="1" s="1"/>
  <c r="B228" i="1"/>
  <c r="D228" i="1" s="1"/>
  <c r="B229" i="1"/>
  <c r="D229" i="1" s="1"/>
  <c r="B230" i="1"/>
  <c r="B231" i="1"/>
  <c r="D231" i="1" s="1"/>
  <c r="B232" i="1"/>
  <c r="D232" i="1" s="1"/>
  <c r="B233" i="1"/>
  <c r="B234" i="1"/>
  <c r="D234" i="1" s="1"/>
  <c r="B235" i="1"/>
  <c r="D235" i="1" s="1"/>
  <c r="B236" i="1"/>
  <c r="D236" i="1" s="1"/>
  <c r="B237" i="1"/>
  <c r="B238" i="1"/>
  <c r="B239" i="1"/>
  <c r="D239" i="1" s="1"/>
  <c r="B240" i="1"/>
  <c r="D240" i="1" s="1"/>
  <c r="B241" i="1"/>
  <c r="B242" i="1"/>
  <c r="B243" i="1"/>
  <c r="D243" i="1" s="1"/>
  <c r="B244" i="1"/>
  <c r="D244" i="1" s="1"/>
  <c r="B245" i="1"/>
  <c r="B246" i="1"/>
  <c r="B247" i="1"/>
  <c r="B248" i="1"/>
  <c r="D248" i="1" s="1"/>
  <c r="B249" i="1"/>
  <c r="B250" i="1"/>
  <c r="B251" i="1"/>
  <c r="D251" i="1" s="1"/>
  <c r="B252" i="1"/>
  <c r="D252" i="1" s="1"/>
  <c r="B253" i="1"/>
  <c r="D253" i="1" s="1"/>
  <c r="B254" i="1"/>
  <c r="B255" i="1"/>
  <c r="D255" i="1" s="1"/>
  <c r="B256" i="1"/>
  <c r="D256" i="1" s="1"/>
  <c r="B257" i="1"/>
  <c r="B258" i="1"/>
  <c r="B259" i="1"/>
  <c r="D259" i="1" s="1"/>
  <c r="B260" i="1"/>
  <c r="D260" i="1" s="1"/>
  <c r="B261" i="1"/>
  <c r="D261" i="1" s="1"/>
  <c r="B262" i="1"/>
  <c r="B263" i="1"/>
  <c r="D263" i="1" s="1"/>
  <c r="B264" i="1"/>
  <c r="D264" i="1" s="1"/>
  <c r="B265" i="1"/>
  <c r="B266" i="1"/>
  <c r="B267" i="1"/>
  <c r="D267" i="1" s="1"/>
  <c r="B268" i="1"/>
  <c r="D268" i="1" s="1"/>
  <c r="B269" i="1"/>
  <c r="D269" i="1" s="1"/>
  <c r="B270" i="1"/>
  <c r="B271" i="1"/>
  <c r="D271" i="1" s="1"/>
  <c r="B272" i="1"/>
  <c r="D272" i="1" s="1"/>
  <c r="B273" i="1"/>
  <c r="B274" i="1"/>
  <c r="B275" i="1"/>
  <c r="D275" i="1" s="1"/>
  <c r="B276" i="1"/>
  <c r="D276" i="1" s="1"/>
  <c r="B277" i="1"/>
  <c r="D277" i="1" s="1"/>
  <c r="B278" i="1"/>
  <c r="B279" i="1"/>
  <c r="D279" i="1" s="1"/>
  <c r="B280" i="1"/>
  <c r="D280" i="1" s="1"/>
  <c r="B281" i="1"/>
  <c r="B282" i="1"/>
  <c r="B283" i="1"/>
  <c r="D283" i="1" s="1"/>
  <c r="B284" i="1"/>
  <c r="D284" i="1" s="1"/>
  <c r="B285" i="1"/>
  <c r="D285" i="1" s="1"/>
  <c r="B286" i="1"/>
  <c r="B287" i="1"/>
  <c r="D287" i="1" s="1"/>
  <c r="B288" i="1"/>
  <c r="D288" i="1" s="1"/>
  <c r="B289" i="1"/>
  <c r="B290" i="1"/>
  <c r="B291" i="1"/>
  <c r="D291" i="1" s="1"/>
  <c r="B292" i="1"/>
  <c r="D292" i="1" s="1"/>
  <c r="B293" i="1"/>
  <c r="D293" i="1" s="1"/>
  <c r="B294" i="1"/>
  <c r="B295" i="1"/>
  <c r="D295" i="1" s="1"/>
  <c r="B296" i="1"/>
  <c r="D296" i="1" s="1"/>
  <c r="B297" i="1"/>
  <c r="B298" i="1"/>
  <c r="B299" i="1"/>
  <c r="D299" i="1" s="1"/>
  <c r="B300" i="1"/>
  <c r="D300" i="1" s="1"/>
  <c r="B301" i="1"/>
  <c r="B302" i="1"/>
  <c r="B303" i="1"/>
  <c r="D303" i="1" s="1"/>
  <c r="B304" i="1"/>
  <c r="D304" i="1" s="1"/>
  <c r="B305" i="1"/>
  <c r="B306" i="1"/>
  <c r="B307" i="1"/>
  <c r="D307" i="1" s="1"/>
  <c r="B308" i="1"/>
  <c r="D308" i="1" s="1"/>
  <c r="B309" i="1"/>
  <c r="B310" i="1"/>
  <c r="B311" i="1"/>
  <c r="D311" i="1" s="1"/>
  <c r="B312" i="1"/>
  <c r="D312" i="1" s="1"/>
  <c r="B313" i="1"/>
  <c r="B314" i="1"/>
  <c r="B315" i="1"/>
  <c r="D315" i="1" s="1"/>
  <c r="B316" i="1"/>
  <c r="D316" i="1" s="1"/>
  <c r="B317" i="1"/>
  <c r="B318" i="1"/>
  <c r="B319" i="1"/>
  <c r="D319" i="1" s="1"/>
  <c r="B320" i="1"/>
  <c r="D320" i="1" s="1"/>
  <c r="B321" i="1"/>
  <c r="B322" i="1"/>
  <c r="B323" i="1"/>
  <c r="D323" i="1" s="1"/>
  <c r="B324" i="1"/>
  <c r="D324" i="1" s="1"/>
  <c r="B325" i="1"/>
  <c r="B326" i="1"/>
  <c r="B327" i="1"/>
  <c r="D327" i="1" s="1"/>
  <c r="B328" i="1"/>
  <c r="D328" i="1" s="1"/>
  <c r="B329" i="1"/>
  <c r="B330" i="1"/>
  <c r="B331" i="1"/>
  <c r="D331" i="1" s="1"/>
  <c r="B332" i="1"/>
  <c r="D332" i="1" s="1"/>
  <c r="B333" i="1"/>
  <c r="B334" i="1"/>
  <c r="B335" i="1"/>
  <c r="D335" i="1" s="1"/>
  <c r="B336" i="1"/>
  <c r="D336" i="1" s="1"/>
  <c r="B337" i="1"/>
  <c r="B338" i="1"/>
  <c r="B339" i="1"/>
  <c r="D339" i="1" s="1"/>
  <c r="B340" i="1"/>
  <c r="D340" i="1" s="1"/>
  <c r="B341" i="1"/>
  <c r="B342" i="1"/>
  <c r="B343" i="1"/>
  <c r="D343" i="1" s="1"/>
  <c r="B344" i="1"/>
  <c r="D344" i="1" s="1"/>
  <c r="B345" i="1"/>
  <c r="B346" i="1"/>
  <c r="B347" i="1"/>
  <c r="D347" i="1" s="1"/>
  <c r="B348" i="1"/>
  <c r="D348" i="1" s="1"/>
  <c r="B349" i="1"/>
  <c r="B350" i="1"/>
  <c r="B351" i="1"/>
  <c r="D351" i="1" s="1"/>
  <c r="B352" i="1"/>
  <c r="D352" i="1" s="1"/>
  <c r="B353" i="1"/>
  <c r="D353" i="1" s="1"/>
  <c r="B354" i="1"/>
  <c r="B355" i="1"/>
  <c r="D355" i="1" s="1"/>
  <c r="B356" i="1"/>
  <c r="D356" i="1" s="1"/>
  <c r="B357" i="1"/>
  <c r="B358" i="1"/>
  <c r="B359" i="1"/>
  <c r="D359" i="1" s="1"/>
  <c r="B360" i="1"/>
  <c r="D360" i="1" s="1"/>
  <c r="B361" i="1"/>
  <c r="D361" i="1" s="1"/>
  <c r="B362" i="1"/>
  <c r="B363" i="1"/>
  <c r="D363" i="1" s="1"/>
  <c r="B364" i="1"/>
  <c r="D364" i="1" s="1"/>
  <c r="B365" i="1"/>
  <c r="B366" i="1"/>
  <c r="B367" i="1"/>
  <c r="D367" i="1" s="1"/>
  <c r="B368" i="1"/>
  <c r="D368" i="1" s="1"/>
  <c r="B369" i="1"/>
  <c r="D369" i="1" s="1"/>
  <c r="B370" i="1"/>
  <c r="B371" i="1"/>
  <c r="D371" i="1" s="1"/>
  <c r="B372" i="1"/>
  <c r="D372" i="1" s="1"/>
  <c r="B373" i="1"/>
  <c r="B374" i="1"/>
  <c r="B375" i="1"/>
  <c r="D375" i="1" s="1"/>
  <c r="B376" i="1"/>
  <c r="D376" i="1" s="1"/>
  <c r="B377" i="1"/>
  <c r="D377" i="1" s="1"/>
  <c r="B378" i="1"/>
  <c r="B379" i="1"/>
  <c r="D379" i="1" s="1"/>
  <c r="B380" i="1"/>
  <c r="D380" i="1" s="1"/>
  <c r="B381" i="1"/>
  <c r="B382" i="1"/>
  <c r="B383" i="1"/>
  <c r="D383" i="1" s="1"/>
  <c r="B384" i="1"/>
  <c r="D384" i="1" s="1"/>
  <c r="B385" i="1"/>
  <c r="D385" i="1" s="1"/>
  <c r="B386" i="1"/>
  <c r="B387" i="1"/>
  <c r="D387" i="1" s="1"/>
  <c r="B388" i="1"/>
  <c r="D388" i="1" s="1"/>
  <c r="B389" i="1"/>
  <c r="B390" i="1"/>
  <c r="B391" i="1"/>
  <c r="D391" i="1" s="1"/>
  <c r="B392" i="1"/>
  <c r="D392" i="1" s="1"/>
  <c r="B393" i="1"/>
  <c r="D393" i="1" s="1"/>
  <c r="B394" i="1"/>
  <c r="B395" i="1"/>
  <c r="D395" i="1" s="1"/>
  <c r="B396" i="1"/>
  <c r="D396" i="1" s="1"/>
  <c r="B397" i="1"/>
  <c r="B398" i="1"/>
  <c r="B399" i="1"/>
  <c r="D399" i="1" s="1"/>
  <c r="B400" i="1"/>
  <c r="D400" i="1" s="1"/>
  <c r="B401" i="1"/>
  <c r="D401" i="1" s="1"/>
  <c r="B402" i="1"/>
  <c r="B403" i="1"/>
  <c r="D403" i="1" s="1"/>
  <c r="B404" i="1"/>
  <c r="D404" i="1" s="1"/>
  <c r="B405" i="1"/>
  <c r="B406" i="1"/>
  <c r="B407" i="1"/>
  <c r="D407" i="1" s="1"/>
  <c r="B408" i="1"/>
  <c r="D408" i="1" s="1"/>
  <c r="B409" i="1"/>
  <c r="D409" i="1" s="1"/>
  <c r="B410" i="1"/>
  <c r="B411" i="1"/>
  <c r="D411" i="1" s="1"/>
  <c r="B412" i="1"/>
  <c r="D412" i="1" s="1"/>
  <c r="B413" i="1"/>
  <c r="B414" i="1"/>
  <c r="B415" i="1"/>
  <c r="D415" i="1" s="1"/>
  <c r="B416" i="1"/>
  <c r="D416" i="1" s="1"/>
  <c r="B417" i="1"/>
  <c r="D417" i="1" s="1"/>
  <c r="B418" i="1"/>
  <c r="B419" i="1"/>
  <c r="D419" i="1" s="1"/>
  <c r="B420" i="1"/>
  <c r="D420" i="1" s="1"/>
  <c r="B421" i="1"/>
  <c r="B422" i="1"/>
  <c r="B423" i="1"/>
  <c r="D423" i="1" s="1"/>
  <c r="B424" i="1"/>
  <c r="D424" i="1" s="1"/>
  <c r="B425" i="1"/>
  <c r="D425" i="1" s="1"/>
  <c r="B426" i="1"/>
  <c r="B427" i="1"/>
  <c r="D427" i="1" s="1"/>
  <c r="B428" i="1"/>
  <c r="D428" i="1" s="1"/>
  <c r="B429" i="1"/>
  <c r="B430" i="1"/>
  <c r="B431" i="1"/>
  <c r="D431" i="1" s="1"/>
  <c r="B432" i="1"/>
  <c r="D432" i="1" s="1"/>
  <c r="B433" i="1"/>
  <c r="D433" i="1" s="1"/>
  <c r="B434" i="1"/>
  <c r="B435" i="1"/>
  <c r="D435" i="1" s="1"/>
  <c r="B436" i="1"/>
  <c r="D436" i="1" s="1"/>
  <c r="B437" i="1"/>
  <c r="B438" i="1"/>
  <c r="B439" i="1"/>
  <c r="D439" i="1" s="1"/>
  <c r="B440" i="1"/>
  <c r="D440" i="1" s="1"/>
  <c r="B441" i="1"/>
  <c r="D441" i="1" s="1"/>
  <c r="B442" i="1"/>
  <c r="B443" i="1"/>
  <c r="D443" i="1" s="1"/>
  <c r="B444" i="1"/>
  <c r="D444" i="1" s="1"/>
  <c r="B445" i="1"/>
  <c r="B446" i="1"/>
  <c r="B447" i="1"/>
  <c r="D447" i="1" s="1"/>
  <c r="B448" i="1"/>
  <c r="D448" i="1" s="1"/>
  <c r="B449" i="1"/>
  <c r="D449" i="1" s="1"/>
  <c r="B450" i="1"/>
  <c r="B451" i="1"/>
  <c r="D451" i="1" s="1"/>
  <c r="B452" i="1"/>
  <c r="D452" i="1" s="1"/>
  <c r="B453" i="1"/>
  <c r="B454" i="1"/>
  <c r="B455" i="1"/>
  <c r="D455" i="1" s="1"/>
  <c r="B456" i="1"/>
  <c r="D456" i="1" s="1"/>
  <c r="B457" i="1"/>
  <c r="D457" i="1" s="1"/>
  <c r="B458" i="1"/>
  <c r="B459" i="1"/>
  <c r="D459" i="1" s="1"/>
  <c r="B460" i="1"/>
  <c r="D460" i="1" s="1"/>
  <c r="B461" i="1"/>
  <c r="B462" i="1"/>
  <c r="B463" i="1"/>
  <c r="D463" i="1" s="1"/>
  <c r="B464" i="1"/>
  <c r="D464" i="1" s="1"/>
  <c r="B465" i="1"/>
  <c r="D465" i="1" s="1"/>
  <c r="B466" i="1"/>
  <c r="B467" i="1"/>
  <c r="D467" i="1" s="1"/>
  <c r="B468" i="1"/>
  <c r="D468" i="1" s="1"/>
  <c r="B469" i="1"/>
  <c r="B470" i="1"/>
  <c r="B471" i="1"/>
  <c r="D471" i="1" s="1"/>
  <c r="B472" i="1"/>
  <c r="D472" i="1" s="1"/>
  <c r="B473" i="1"/>
  <c r="D473" i="1" s="1"/>
  <c r="B474" i="1"/>
  <c r="B475" i="1"/>
  <c r="D475" i="1" s="1"/>
  <c r="B476" i="1"/>
  <c r="D476" i="1" s="1"/>
  <c r="B477" i="1"/>
  <c r="B478" i="1"/>
  <c r="B479" i="1"/>
  <c r="D479" i="1" s="1"/>
  <c r="B480" i="1"/>
  <c r="D480" i="1" s="1"/>
  <c r="B481" i="1"/>
  <c r="D481" i="1" s="1"/>
  <c r="B482" i="1"/>
  <c r="B483" i="1"/>
  <c r="D483" i="1" s="1"/>
  <c r="B484" i="1"/>
  <c r="D484" i="1" s="1"/>
  <c r="B485" i="1"/>
  <c r="B486" i="1"/>
  <c r="B487" i="1"/>
  <c r="D487" i="1" s="1"/>
  <c r="B488" i="1"/>
  <c r="D488" i="1" s="1"/>
  <c r="B489" i="1"/>
  <c r="D489" i="1" s="1"/>
  <c r="B490" i="1"/>
  <c r="B491" i="1"/>
  <c r="D491" i="1" s="1"/>
  <c r="B492" i="1"/>
  <c r="D492" i="1" s="1"/>
  <c r="B493" i="1"/>
  <c r="B494" i="1"/>
  <c r="B495" i="1"/>
  <c r="D495" i="1" s="1"/>
  <c r="B496" i="1"/>
  <c r="D496" i="1" s="1"/>
  <c r="B497" i="1"/>
  <c r="D497" i="1" s="1"/>
  <c r="B498" i="1"/>
  <c r="B499" i="1"/>
  <c r="D499" i="1" s="1"/>
  <c r="B500" i="1"/>
  <c r="D500" i="1" s="1"/>
  <c r="B501" i="1"/>
  <c r="B502" i="1"/>
  <c r="B503" i="1"/>
  <c r="D503" i="1" s="1"/>
  <c r="B504" i="1"/>
  <c r="D504" i="1" s="1"/>
  <c r="B505" i="1"/>
  <c r="B506" i="1"/>
  <c r="B507" i="1"/>
  <c r="D507" i="1" s="1"/>
  <c r="B508" i="1"/>
  <c r="D508" i="1" s="1"/>
  <c r="B509" i="1"/>
  <c r="B510" i="1"/>
  <c r="B511" i="1"/>
  <c r="D511" i="1" s="1"/>
  <c r="B512" i="1"/>
  <c r="D512" i="1" s="1"/>
  <c r="B513" i="1"/>
  <c r="B514" i="1"/>
  <c r="B515" i="1"/>
  <c r="D515" i="1" s="1"/>
  <c r="B516" i="1"/>
  <c r="D516" i="1" s="1"/>
  <c r="B517" i="1"/>
  <c r="B518" i="1"/>
  <c r="B519" i="1"/>
  <c r="D519" i="1" s="1"/>
  <c r="B520" i="1"/>
  <c r="D520" i="1" s="1"/>
  <c r="B521" i="1"/>
  <c r="B522" i="1"/>
  <c r="B523" i="1"/>
  <c r="D523" i="1" s="1"/>
  <c r="B524" i="1"/>
  <c r="D524" i="1" s="1"/>
  <c r="B525" i="1"/>
  <c r="B526" i="1"/>
  <c r="B527" i="1"/>
  <c r="D527" i="1" s="1"/>
  <c r="B528" i="1"/>
  <c r="D528" i="1" s="1"/>
  <c r="B529" i="1"/>
  <c r="B530" i="1"/>
  <c r="B531" i="1"/>
  <c r="D531" i="1" s="1"/>
  <c r="B532" i="1"/>
  <c r="D532" i="1" s="1"/>
  <c r="B533" i="1"/>
  <c r="B534" i="1"/>
  <c r="B535" i="1"/>
  <c r="D535" i="1" s="1"/>
  <c r="B536" i="1"/>
  <c r="D536" i="1" s="1"/>
  <c r="B537" i="1"/>
  <c r="B538" i="1"/>
  <c r="B539" i="1"/>
  <c r="D539" i="1" s="1"/>
  <c r="B540" i="1"/>
  <c r="D540" i="1" s="1"/>
  <c r="B541" i="1"/>
  <c r="B542" i="1"/>
  <c r="B543" i="1"/>
  <c r="D543" i="1" s="1"/>
  <c r="B544" i="1"/>
  <c r="D544" i="1" s="1"/>
  <c r="B545" i="1"/>
  <c r="B546" i="1"/>
  <c r="B547" i="1"/>
  <c r="D547" i="1" s="1"/>
  <c r="B548" i="1"/>
  <c r="D548" i="1" s="1"/>
  <c r="B549" i="1"/>
  <c r="B550" i="1"/>
  <c r="B551" i="1"/>
  <c r="D551" i="1" s="1"/>
  <c r="B552" i="1"/>
  <c r="D552" i="1" s="1"/>
  <c r="B553" i="1"/>
  <c r="B554" i="1"/>
  <c r="B555" i="1"/>
  <c r="D555" i="1" s="1"/>
  <c r="B556" i="1"/>
  <c r="D556" i="1" s="1"/>
  <c r="B557" i="1"/>
  <c r="D557" i="1" s="1"/>
  <c r="B558" i="1"/>
  <c r="B559" i="1"/>
  <c r="D559" i="1" s="1"/>
  <c r="B560" i="1"/>
  <c r="D560" i="1" s="1"/>
  <c r="B561" i="1"/>
  <c r="B562" i="1"/>
  <c r="B563" i="1"/>
  <c r="D563" i="1" s="1"/>
  <c r="B564" i="1"/>
  <c r="D564" i="1" s="1"/>
  <c r="B565" i="1"/>
  <c r="D565" i="1" s="1"/>
  <c r="B566" i="1"/>
  <c r="B567" i="1"/>
  <c r="D567" i="1" s="1"/>
  <c r="B568" i="1"/>
  <c r="D568" i="1" s="1"/>
  <c r="B569" i="1"/>
  <c r="B570" i="1"/>
  <c r="B571" i="1"/>
  <c r="D571" i="1" s="1"/>
  <c r="B572" i="1"/>
  <c r="D572" i="1" s="1"/>
  <c r="B573" i="1"/>
  <c r="D573" i="1" s="1"/>
  <c r="B574" i="1"/>
  <c r="B575" i="1"/>
  <c r="D575" i="1" s="1"/>
  <c r="B576" i="1"/>
  <c r="D576" i="1" s="1"/>
  <c r="B577" i="1"/>
  <c r="B578" i="1"/>
  <c r="B579" i="1"/>
  <c r="D579" i="1" s="1"/>
  <c r="B580" i="1"/>
  <c r="D580" i="1" s="1"/>
  <c r="B581" i="1"/>
  <c r="D581" i="1" s="1"/>
  <c r="B582" i="1"/>
  <c r="B583" i="1"/>
  <c r="D583" i="1" s="1"/>
  <c r="B584" i="1"/>
  <c r="D584" i="1" s="1"/>
  <c r="B585" i="1"/>
  <c r="B586" i="1"/>
  <c r="B587" i="1"/>
  <c r="D587" i="1" s="1"/>
  <c r="B588" i="1"/>
  <c r="D588" i="1" s="1"/>
  <c r="B589" i="1"/>
  <c r="D589" i="1" s="1"/>
  <c r="B590" i="1"/>
  <c r="B591" i="1"/>
  <c r="D591" i="1" s="1"/>
  <c r="B592" i="1"/>
  <c r="D592" i="1" s="1"/>
  <c r="B593" i="1"/>
  <c r="B594" i="1"/>
  <c r="B595" i="1"/>
  <c r="D595" i="1" s="1"/>
  <c r="B596" i="1"/>
  <c r="D596" i="1" s="1"/>
  <c r="B597" i="1"/>
  <c r="D597" i="1" s="1"/>
  <c r="B598" i="1"/>
  <c r="B599" i="1"/>
  <c r="B600" i="1"/>
  <c r="D600" i="1" s="1"/>
  <c r="B601" i="1"/>
  <c r="B602" i="1"/>
  <c r="B603" i="1"/>
  <c r="D603" i="1" s="1"/>
  <c r="B604" i="1"/>
  <c r="D604" i="1" s="1"/>
  <c r="B605" i="1"/>
  <c r="B606" i="1"/>
  <c r="B607" i="1"/>
  <c r="D607" i="1" s="1"/>
  <c r="B608" i="1"/>
  <c r="D608" i="1" s="1"/>
  <c r="B609" i="1"/>
  <c r="B610" i="1"/>
  <c r="B611" i="1"/>
  <c r="D611" i="1" s="1"/>
  <c r="B612" i="1"/>
  <c r="D612" i="1" s="1"/>
  <c r="B613" i="1"/>
  <c r="B614" i="1"/>
  <c r="B615" i="1"/>
  <c r="D615" i="1" s="1"/>
  <c r="B616" i="1"/>
  <c r="D616" i="1" s="1"/>
  <c r="B617" i="1"/>
  <c r="B618" i="1"/>
  <c r="B619" i="1"/>
  <c r="D619" i="1" s="1"/>
  <c r="B620" i="1"/>
  <c r="D620" i="1" s="1"/>
  <c r="B621" i="1"/>
  <c r="B622" i="1"/>
  <c r="B623" i="1"/>
  <c r="D623" i="1" s="1"/>
  <c r="B624" i="1"/>
  <c r="D624" i="1" s="1"/>
  <c r="B625" i="1"/>
  <c r="B626" i="1"/>
  <c r="B627" i="1"/>
  <c r="D627" i="1" s="1"/>
  <c r="B628" i="1"/>
  <c r="D628" i="1" s="1"/>
  <c r="B629" i="1"/>
  <c r="B630" i="1"/>
  <c r="B631" i="1"/>
  <c r="D631" i="1" s="1"/>
  <c r="B632" i="1"/>
  <c r="D632" i="1" s="1"/>
  <c r="B633" i="1"/>
  <c r="B634" i="1"/>
  <c r="B635" i="1"/>
  <c r="D635" i="1" s="1"/>
  <c r="B636" i="1"/>
  <c r="D636" i="1" s="1"/>
  <c r="B637" i="1"/>
  <c r="B638" i="1"/>
  <c r="B639" i="1"/>
  <c r="D639" i="1" s="1"/>
  <c r="B640" i="1"/>
  <c r="D640" i="1" s="1"/>
  <c r="B641" i="1"/>
  <c r="B642" i="1"/>
  <c r="B643" i="1"/>
  <c r="D643" i="1" s="1"/>
  <c r="B644" i="1"/>
  <c r="D644" i="1" s="1"/>
  <c r="B645" i="1"/>
  <c r="B646" i="1"/>
  <c r="B647" i="1"/>
  <c r="D647" i="1" s="1"/>
  <c r="B648" i="1"/>
  <c r="D648" i="1" s="1"/>
  <c r="B649" i="1"/>
  <c r="B650" i="1"/>
  <c r="B651" i="1"/>
  <c r="D651" i="1" s="1"/>
  <c r="B652" i="1"/>
  <c r="D652" i="1" s="1"/>
  <c r="B653" i="1"/>
  <c r="B654" i="1"/>
  <c r="B655" i="1"/>
  <c r="D655" i="1" s="1"/>
  <c r="B656" i="1"/>
  <c r="D656" i="1" s="1"/>
  <c r="B657" i="1"/>
  <c r="B658" i="1"/>
  <c r="B659" i="1"/>
  <c r="D659" i="1" s="1"/>
  <c r="B660" i="1"/>
  <c r="D660" i="1" s="1"/>
  <c r="B661" i="1"/>
  <c r="B662" i="1"/>
  <c r="B663" i="1"/>
  <c r="D663" i="1" s="1"/>
  <c r="B664" i="1"/>
  <c r="D664" i="1" s="1"/>
  <c r="B665" i="1"/>
  <c r="B666" i="1"/>
  <c r="B667" i="1"/>
  <c r="D667" i="1" s="1"/>
  <c r="B668" i="1"/>
  <c r="D668" i="1" s="1"/>
  <c r="B669" i="1"/>
  <c r="B670" i="1"/>
  <c r="B671" i="1"/>
  <c r="D671" i="1" s="1"/>
  <c r="B672" i="1"/>
  <c r="D672" i="1" s="1"/>
  <c r="B673" i="1"/>
  <c r="B674" i="1"/>
  <c r="B675" i="1"/>
  <c r="D675" i="1" s="1"/>
  <c r="B676" i="1"/>
  <c r="D676" i="1" s="1"/>
  <c r="B677" i="1"/>
  <c r="B678" i="1"/>
  <c r="B679" i="1"/>
  <c r="D679" i="1" s="1"/>
  <c r="B680" i="1"/>
  <c r="D680" i="1" s="1"/>
  <c r="B681" i="1"/>
  <c r="B682" i="1"/>
  <c r="B683" i="1"/>
  <c r="D683" i="1" s="1"/>
  <c r="B684" i="1"/>
  <c r="D684" i="1" s="1"/>
  <c r="B685" i="1"/>
  <c r="B686" i="1"/>
  <c r="B687" i="1"/>
  <c r="D687" i="1" s="1"/>
  <c r="B688" i="1"/>
  <c r="D688" i="1" s="1"/>
  <c r="B689" i="1"/>
  <c r="B690" i="1"/>
  <c r="B691" i="1"/>
  <c r="D691" i="1" s="1"/>
  <c r="B692" i="1"/>
  <c r="D692" i="1" s="1"/>
  <c r="B693" i="1"/>
  <c r="B694" i="1"/>
  <c r="B695" i="1"/>
  <c r="D695" i="1" s="1"/>
  <c r="B696" i="1"/>
  <c r="D696" i="1" s="1"/>
  <c r="B697" i="1"/>
  <c r="B698" i="1"/>
  <c r="B699" i="1"/>
  <c r="D699" i="1" s="1"/>
  <c r="B700" i="1"/>
  <c r="D700" i="1" s="1"/>
  <c r="B701" i="1"/>
  <c r="B702" i="1"/>
  <c r="B703" i="1"/>
  <c r="D703" i="1" s="1"/>
  <c r="B704" i="1"/>
  <c r="D704" i="1" s="1"/>
  <c r="B705" i="1"/>
  <c r="B706" i="1"/>
  <c r="B707" i="1"/>
  <c r="D707" i="1" s="1"/>
  <c r="B708" i="1"/>
  <c r="D708" i="1" s="1"/>
  <c r="B709" i="1"/>
  <c r="B710" i="1"/>
  <c r="B711" i="1"/>
  <c r="D711" i="1" s="1"/>
  <c r="B712" i="1"/>
  <c r="D712" i="1" s="1"/>
  <c r="B713" i="1"/>
  <c r="B714" i="1"/>
  <c r="B715" i="1"/>
  <c r="D715" i="1" s="1"/>
  <c r="B716" i="1"/>
  <c r="D716" i="1" s="1"/>
  <c r="B717" i="1"/>
  <c r="B718" i="1"/>
  <c r="B719" i="1"/>
  <c r="D719" i="1" s="1"/>
  <c r="B720" i="1"/>
  <c r="D720" i="1" s="1"/>
  <c r="B721" i="1"/>
  <c r="B722" i="1"/>
  <c r="B723" i="1"/>
  <c r="D723" i="1" s="1"/>
  <c r="B724" i="1"/>
  <c r="D724" i="1" s="1"/>
  <c r="B725" i="1"/>
  <c r="B726" i="1"/>
  <c r="B727" i="1"/>
  <c r="D727" i="1" s="1"/>
  <c r="B728" i="1"/>
  <c r="D728" i="1" s="1"/>
  <c r="B729" i="1"/>
  <c r="D729" i="1" s="1"/>
  <c r="B730" i="1"/>
  <c r="B731" i="1"/>
  <c r="D731" i="1" s="1"/>
  <c r="B732" i="1"/>
  <c r="D732" i="1" s="1"/>
  <c r="B733" i="1"/>
  <c r="B734" i="1"/>
  <c r="B735" i="1"/>
  <c r="D735" i="1" s="1"/>
  <c r="B736" i="1"/>
  <c r="D736" i="1" s="1"/>
  <c r="B737" i="1"/>
  <c r="D737" i="1" s="1"/>
  <c r="B738" i="1"/>
  <c r="B739" i="1"/>
  <c r="D739" i="1" s="1"/>
  <c r="B740" i="1"/>
  <c r="D740" i="1" s="1"/>
  <c r="B741" i="1"/>
  <c r="B742" i="1"/>
  <c r="B743" i="1"/>
  <c r="D743" i="1" s="1"/>
  <c r="B744" i="1"/>
  <c r="D744" i="1" s="1"/>
  <c r="B745" i="1"/>
  <c r="D745" i="1" s="1"/>
  <c r="B746" i="1"/>
  <c r="B747" i="1"/>
  <c r="D747" i="1" s="1"/>
  <c r="B748" i="1"/>
  <c r="D748" i="1" s="1"/>
  <c r="B749" i="1"/>
  <c r="B750" i="1"/>
  <c r="B751" i="1"/>
  <c r="D751" i="1" s="1"/>
  <c r="B752" i="1"/>
  <c r="D752" i="1" s="1"/>
  <c r="B753" i="1"/>
  <c r="D753" i="1" s="1"/>
  <c r="B754" i="1"/>
  <c r="B755" i="1"/>
  <c r="D755" i="1" s="1"/>
  <c r="B756" i="1"/>
  <c r="D756" i="1" s="1"/>
  <c r="B757" i="1"/>
  <c r="B758" i="1"/>
  <c r="B759" i="1"/>
  <c r="D759" i="1" s="1"/>
  <c r="B760" i="1"/>
  <c r="D760" i="1" s="1"/>
  <c r="B761" i="1"/>
  <c r="D761" i="1" s="1"/>
  <c r="B762" i="1"/>
  <c r="B763" i="1"/>
  <c r="D763" i="1" s="1"/>
  <c r="B764" i="1"/>
  <c r="D764" i="1" s="1"/>
  <c r="B765" i="1"/>
  <c r="B766" i="1"/>
  <c r="B767" i="1"/>
  <c r="D767" i="1" s="1"/>
  <c r="B768" i="1"/>
  <c r="D768" i="1" s="1"/>
  <c r="B769" i="1"/>
  <c r="D769" i="1" s="1"/>
  <c r="B770" i="1"/>
  <c r="B771" i="1"/>
  <c r="D771" i="1" s="1"/>
  <c r="B772" i="1"/>
  <c r="D772" i="1" s="1"/>
  <c r="B773" i="1"/>
  <c r="B774" i="1"/>
  <c r="B775" i="1"/>
  <c r="D775" i="1" s="1"/>
  <c r="B776" i="1"/>
  <c r="D776" i="1" s="1"/>
  <c r="B777" i="1"/>
  <c r="D777" i="1" s="1"/>
  <c r="B778" i="1"/>
  <c r="B779" i="1"/>
  <c r="D779" i="1" s="1"/>
  <c r="B780" i="1"/>
  <c r="D780" i="1" s="1"/>
  <c r="B781" i="1"/>
  <c r="B782" i="1"/>
  <c r="B783" i="1"/>
  <c r="D783" i="1" s="1"/>
  <c r="B784" i="1"/>
  <c r="D784" i="1" s="1"/>
  <c r="B785" i="1"/>
  <c r="D785" i="1" s="1"/>
  <c r="B786" i="1"/>
  <c r="B787" i="1"/>
  <c r="D787" i="1" s="1"/>
  <c r="B788" i="1"/>
  <c r="D788" i="1" s="1"/>
  <c r="B789" i="1"/>
  <c r="B790" i="1"/>
  <c r="B791" i="1"/>
  <c r="D791" i="1" s="1"/>
  <c r="B792" i="1"/>
  <c r="D792" i="1" s="1"/>
  <c r="B793" i="1"/>
  <c r="D793" i="1" s="1"/>
  <c r="B794" i="1"/>
  <c r="B795" i="1"/>
  <c r="D795" i="1" s="1"/>
  <c r="B796" i="1"/>
  <c r="D796" i="1" s="1"/>
  <c r="B797" i="1"/>
  <c r="B798" i="1"/>
  <c r="B799" i="1"/>
  <c r="D799" i="1" s="1"/>
  <c r="B800" i="1"/>
  <c r="D800" i="1" s="1"/>
  <c r="B801" i="1"/>
  <c r="D801" i="1" s="1"/>
  <c r="B802" i="1"/>
  <c r="B803" i="1"/>
  <c r="D803" i="1" s="1"/>
  <c r="B804" i="1"/>
  <c r="D804" i="1" s="1"/>
  <c r="B805" i="1"/>
  <c r="B806" i="1"/>
  <c r="B807" i="1"/>
  <c r="D807" i="1" s="1"/>
  <c r="B808" i="1"/>
  <c r="D808" i="1" s="1"/>
  <c r="B809" i="1"/>
  <c r="D809" i="1" s="1"/>
  <c r="B810" i="1"/>
  <c r="B811" i="1"/>
  <c r="D811" i="1" s="1"/>
  <c r="B812" i="1"/>
  <c r="D812" i="1" s="1"/>
  <c r="B813" i="1"/>
  <c r="B814" i="1"/>
  <c r="B815" i="1"/>
  <c r="D815" i="1" s="1"/>
  <c r="B816" i="1"/>
  <c r="D816" i="1" s="1"/>
  <c r="B817" i="1"/>
  <c r="D817" i="1" s="1"/>
  <c r="B818" i="1"/>
  <c r="B819" i="1"/>
  <c r="D819" i="1" s="1"/>
  <c r="B820" i="1"/>
  <c r="D820" i="1" s="1"/>
  <c r="B821" i="1"/>
  <c r="B822" i="1"/>
  <c r="B823" i="1"/>
  <c r="D823" i="1" s="1"/>
  <c r="B824" i="1"/>
  <c r="D824" i="1" s="1"/>
  <c r="B825" i="1"/>
  <c r="D825" i="1" s="1"/>
  <c r="B826" i="1"/>
  <c r="B827" i="1"/>
  <c r="D827" i="1" s="1"/>
  <c r="B828" i="1"/>
  <c r="D828" i="1" s="1"/>
  <c r="B3" i="1"/>
  <c r="D3" i="1" s="1"/>
  <c r="D6" i="1"/>
  <c r="D9" i="1"/>
  <c r="D10" i="1"/>
  <c r="D13" i="1"/>
  <c r="D14" i="1"/>
  <c r="D17" i="1"/>
  <c r="D18" i="1"/>
  <c r="D21" i="1"/>
  <c r="D22" i="1"/>
  <c r="D25" i="1"/>
  <c r="D26" i="1"/>
  <c r="D28" i="1"/>
  <c r="D29" i="1"/>
  <c r="D30" i="1"/>
  <c r="D34" i="1"/>
  <c r="D37" i="1"/>
  <c r="D38" i="1"/>
  <c r="D42" i="1"/>
  <c r="D44" i="1"/>
  <c r="D45" i="1"/>
  <c r="D46" i="1"/>
  <c r="D49" i="1"/>
  <c r="D50" i="1"/>
  <c r="D53" i="1"/>
  <c r="D54" i="1"/>
  <c r="D57" i="1"/>
  <c r="D58" i="1"/>
  <c r="D61" i="1"/>
  <c r="D62" i="1"/>
  <c r="D65" i="1"/>
  <c r="D66" i="1"/>
  <c r="D69" i="1"/>
  <c r="D70" i="1"/>
  <c r="D73" i="1"/>
  <c r="D74" i="1"/>
  <c r="D76" i="1"/>
  <c r="D78" i="1"/>
  <c r="D81" i="1"/>
  <c r="D82" i="1"/>
  <c r="D86" i="1"/>
  <c r="D89" i="1"/>
  <c r="D90" i="1"/>
  <c r="D93" i="1"/>
  <c r="D94" i="1"/>
  <c r="D97" i="1"/>
  <c r="D98" i="1"/>
  <c r="D101" i="1"/>
  <c r="D102" i="1"/>
  <c r="D105" i="1"/>
  <c r="D106" i="1"/>
  <c r="D108" i="1"/>
  <c r="D109" i="1"/>
  <c r="D110" i="1"/>
  <c r="D114" i="1"/>
  <c r="D117" i="1"/>
  <c r="D118" i="1"/>
  <c r="D124" i="1"/>
  <c r="D125" i="1"/>
  <c r="D126" i="1"/>
  <c r="D130" i="1"/>
  <c r="D133" i="1"/>
  <c r="D134" i="1"/>
  <c r="D138" i="1"/>
  <c r="D141" i="1"/>
  <c r="D142" i="1"/>
  <c r="D146" i="1"/>
  <c r="D149" i="1"/>
  <c r="D150" i="1"/>
  <c r="D154" i="1"/>
  <c r="D156" i="1"/>
  <c r="D157" i="1"/>
  <c r="D158" i="1"/>
  <c r="D161" i="1"/>
  <c r="D162" i="1"/>
  <c r="D165" i="1"/>
  <c r="D166" i="1"/>
  <c r="D169" i="1"/>
  <c r="D170" i="1"/>
  <c r="D172" i="1"/>
  <c r="D174" i="1"/>
  <c r="D177" i="1"/>
  <c r="D178" i="1"/>
  <c r="D182" i="1"/>
  <c r="D185" i="1"/>
  <c r="D186" i="1"/>
  <c r="D189" i="1"/>
  <c r="D190" i="1"/>
  <c r="D193" i="1"/>
  <c r="D194" i="1"/>
  <c r="D197" i="1"/>
  <c r="D198" i="1"/>
  <c r="D201" i="1"/>
  <c r="D202" i="1"/>
  <c r="D205" i="1"/>
  <c r="D206" i="1"/>
  <c r="D209" i="1"/>
  <c r="D210" i="1"/>
  <c r="D213" i="1"/>
  <c r="D214" i="1"/>
  <c r="D217" i="1"/>
  <c r="D222" i="1"/>
  <c r="D225" i="1"/>
  <c r="D226" i="1"/>
  <c r="D230" i="1"/>
  <c r="D233" i="1"/>
  <c r="D237" i="1"/>
  <c r="D238" i="1"/>
  <c r="D241" i="1"/>
  <c r="D242" i="1"/>
  <c r="D245" i="1"/>
  <c r="D246" i="1"/>
  <c r="D247" i="1"/>
  <c r="D249" i="1"/>
  <c r="D250" i="1"/>
  <c r="D254" i="1"/>
  <c r="D257" i="1"/>
  <c r="D258" i="1"/>
  <c r="D262" i="1"/>
  <c r="D265" i="1"/>
  <c r="D266" i="1"/>
  <c r="D270" i="1"/>
  <c r="D273" i="1"/>
  <c r="D274" i="1"/>
  <c r="D278" i="1"/>
  <c r="D281" i="1"/>
  <c r="D282" i="1"/>
  <c r="D286" i="1"/>
  <c r="D289" i="1"/>
  <c r="D290" i="1"/>
  <c r="D294" i="1"/>
  <c r="D297" i="1"/>
  <c r="D298" i="1"/>
  <c r="D301" i="1"/>
  <c r="D302" i="1"/>
  <c r="D305" i="1"/>
  <c r="D306" i="1"/>
  <c r="D309" i="1"/>
  <c r="D310" i="1"/>
  <c r="D313" i="1"/>
  <c r="D314" i="1"/>
  <c r="D317" i="1"/>
  <c r="D318" i="1"/>
  <c r="D321" i="1"/>
  <c r="D322" i="1"/>
  <c r="D325" i="1"/>
  <c r="D326" i="1"/>
  <c r="D329" i="1"/>
  <c r="D330" i="1"/>
  <c r="D333" i="1"/>
  <c r="D334" i="1"/>
  <c r="D337" i="1"/>
  <c r="D338" i="1"/>
  <c r="D341" i="1"/>
  <c r="D342" i="1"/>
  <c r="D345" i="1"/>
  <c r="D346" i="1"/>
  <c r="D349" i="1"/>
  <c r="D350" i="1"/>
  <c r="D354" i="1"/>
  <c r="D357" i="1"/>
  <c r="D358" i="1"/>
  <c r="D362" i="1"/>
  <c r="D365" i="1"/>
  <c r="D366" i="1"/>
  <c r="D370" i="1"/>
  <c r="D373" i="1"/>
  <c r="D374" i="1"/>
  <c r="D378" i="1"/>
  <c r="D381" i="1"/>
  <c r="D382" i="1"/>
  <c r="D386" i="1"/>
  <c r="D389" i="1"/>
  <c r="D390" i="1"/>
  <c r="D394" i="1"/>
  <c r="D397" i="1"/>
  <c r="D398" i="1"/>
  <c r="D402" i="1"/>
  <c r="D405" i="1"/>
  <c r="D406" i="1"/>
  <c r="D410" i="1"/>
  <c r="D413" i="1"/>
  <c r="D414" i="1"/>
  <c r="D418" i="1"/>
  <c r="D421" i="1"/>
  <c r="D422" i="1"/>
  <c r="D426" i="1"/>
  <c r="D429" i="1"/>
  <c r="D430" i="1"/>
  <c r="D434" i="1"/>
  <c r="D437" i="1"/>
  <c r="D438" i="1"/>
  <c r="D442" i="1"/>
  <c r="D445" i="1"/>
  <c r="D446" i="1"/>
  <c r="D450" i="1"/>
  <c r="D453" i="1"/>
  <c r="D454" i="1"/>
  <c r="D458" i="1"/>
  <c r="D461" i="1"/>
  <c r="D462" i="1"/>
  <c r="D466" i="1"/>
  <c r="D469" i="1"/>
  <c r="D470" i="1"/>
  <c r="D474" i="1"/>
  <c r="D477" i="1"/>
  <c r="D478" i="1"/>
  <c r="D482" i="1"/>
  <c r="D485" i="1"/>
  <c r="D486" i="1"/>
  <c r="D490" i="1"/>
  <c r="D493" i="1"/>
  <c r="D494" i="1"/>
  <c r="D498" i="1"/>
  <c r="D501" i="1"/>
  <c r="D502" i="1"/>
  <c r="D505" i="1"/>
  <c r="D506" i="1"/>
  <c r="D509" i="1"/>
  <c r="D510" i="1"/>
  <c r="D513" i="1"/>
  <c r="D514" i="1"/>
  <c r="D517" i="1"/>
  <c r="D518" i="1"/>
  <c r="D521" i="1"/>
  <c r="D522" i="1"/>
  <c r="D525" i="1"/>
  <c r="D526" i="1"/>
  <c r="D529" i="1"/>
  <c r="D530" i="1"/>
  <c r="D533" i="1"/>
  <c r="D534" i="1"/>
  <c r="D537" i="1"/>
  <c r="D538" i="1"/>
  <c r="D541" i="1"/>
  <c r="D542" i="1"/>
  <c r="D545" i="1"/>
  <c r="D546" i="1"/>
  <c r="D549" i="1"/>
  <c r="D550" i="1"/>
  <c r="D553" i="1"/>
  <c r="D554" i="1"/>
  <c r="D558" i="1"/>
  <c r="D561" i="1"/>
  <c r="D562" i="1"/>
  <c r="D566" i="1"/>
  <c r="D569" i="1"/>
  <c r="D570" i="1"/>
  <c r="D574" i="1"/>
  <c r="D577" i="1"/>
  <c r="D578" i="1"/>
  <c r="D582" i="1"/>
  <c r="D585" i="1"/>
  <c r="D586" i="1"/>
  <c r="D590" i="1"/>
  <c r="D593" i="1"/>
  <c r="D594" i="1"/>
  <c r="D598" i="1"/>
  <c r="D599" i="1"/>
  <c r="D601" i="1"/>
  <c r="D602" i="1"/>
  <c r="D605" i="1"/>
  <c r="D606" i="1"/>
  <c r="D609" i="1"/>
  <c r="D610" i="1"/>
  <c r="D613" i="1"/>
  <c r="D614" i="1"/>
  <c r="D617" i="1"/>
  <c r="D618" i="1"/>
  <c r="D621" i="1"/>
  <c r="D622" i="1"/>
  <c r="D625" i="1"/>
  <c r="D626" i="1"/>
  <c r="D629" i="1"/>
  <c r="D630" i="1"/>
  <c r="D633" i="1"/>
  <c r="D634" i="1"/>
  <c r="D637" i="1"/>
  <c r="D638" i="1"/>
  <c r="D641" i="1"/>
  <c r="D642" i="1"/>
  <c r="D645" i="1"/>
  <c r="D646" i="1"/>
  <c r="D649" i="1"/>
  <c r="D650" i="1"/>
  <c r="D653" i="1"/>
  <c r="D654" i="1"/>
  <c r="D657" i="1"/>
  <c r="D658" i="1"/>
  <c r="D661" i="1"/>
  <c r="D662" i="1"/>
  <c r="D665" i="1"/>
  <c r="D666" i="1"/>
  <c r="D669" i="1"/>
  <c r="D670" i="1"/>
  <c r="D673" i="1"/>
  <c r="D674" i="1"/>
  <c r="D677" i="1"/>
  <c r="D678" i="1"/>
  <c r="D681" i="1"/>
  <c r="D682" i="1"/>
  <c r="D685" i="1"/>
  <c r="D686" i="1"/>
  <c r="D689" i="1"/>
  <c r="D690" i="1"/>
  <c r="D693" i="1"/>
  <c r="D694" i="1"/>
  <c r="D697" i="1"/>
  <c r="D698" i="1"/>
  <c r="D701" i="1"/>
  <c r="D702" i="1"/>
  <c r="D705" i="1"/>
  <c r="D706" i="1"/>
  <c r="D709" i="1"/>
  <c r="D710" i="1"/>
  <c r="D713" i="1"/>
  <c r="D714" i="1"/>
  <c r="D717" i="1"/>
  <c r="D718" i="1"/>
  <c r="D721" i="1"/>
  <c r="D722" i="1"/>
  <c r="D725" i="1"/>
  <c r="D726" i="1"/>
  <c r="D730" i="1"/>
  <c r="D733" i="1"/>
  <c r="D734" i="1"/>
  <c r="D738" i="1"/>
  <c r="D741" i="1"/>
  <c r="D742" i="1"/>
  <c r="D746" i="1"/>
  <c r="D749" i="1"/>
  <c r="D750" i="1"/>
  <c r="D754" i="1"/>
  <c r="D757" i="1"/>
  <c r="D758" i="1"/>
  <c r="D762" i="1"/>
  <c r="D765" i="1"/>
  <c r="D766" i="1"/>
  <c r="D770" i="1"/>
  <c r="D773" i="1"/>
  <c r="D774" i="1"/>
  <c r="D778" i="1"/>
  <c r="D781" i="1"/>
  <c r="D782" i="1"/>
  <c r="D786" i="1"/>
  <c r="D789" i="1"/>
  <c r="D790" i="1"/>
  <c r="D794" i="1"/>
  <c r="D797" i="1"/>
  <c r="D798" i="1"/>
  <c r="D802" i="1"/>
  <c r="D805" i="1"/>
  <c r="D806" i="1"/>
  <c r="D810" i="1"/>
  <c r="D813" i="1"/>
  <c r="D814" i="1"/>
  <c r="D818" i="1"/>
  <c r="D821" i="1"/>
  <c r="D822" i="1"/>
  <c r="D826" i="1"/>
  <c r="D2" i="1"/>
  <c r="F262" i="1" l="1"/>
  <c r="H262" i="1" s="1"/>
  <c r="F290" i="1"/>
  <c r="H290" i="1" s="1"/>
  <c r="F322" i="1"/>
  <c r="H322" i="1" s="1"/>
  <c r="F354" i="1"/>
  <c r="H354" i="1" s="1"/>
  <c r="F386" i="1"/>
  <c r="H386" i="1" s="1"/>
  <c r="F434" i="1"/>
  <c r="H434" i="1" s="1"/>
  <c r="F462" i="1"/>
  <c r="H462" i="1" s="1"/>
  <c r="F494" i="1"/>
  <c r="H494" i="1" s="1"/>
  <c r="F526" i="1"/>
  <c r="H526" i="1" s="1"/>
  <c r="F558" i="1"/>
  <c r="H558" i="1" s="1"/>
  <c r="F590" i="1"/>
  <c r="H590" i="1" s="1"/>
  <c r="F612" i="1"/>
  <c r="H612" i="1" s="1"/>
  <c r="F633" i="1"/>
  <c r="H633" i="1" s="1"/>
  <c r="F646" i="1"/>
  <c r="H646" i="1" s="1"/>
  <c r="F661" i="1"/>
  <c r="H661" i="1" s="1"/>
  <c r="F682" i="1"/>
  <c r="H682" i="1" s="1"/>
  <c r="F704" i="1"/>
  <c r="H704" i="1" s="1"/>
  <c r="F724" i="1"/>
  <c r="H724" i="1" s="1"/>
  <c r="F735" i="1"/>
  <c r="H735" i="1" s="1"/>
  <c r="F745" i="1"/>
  <c r="H745" i="1" s="1"/>
  <c r="F756" i="1"/>
  <c r="H756" i="1" s="1"/>
  <c r="F777" i="1"/>
  <c r="H777" i="1" s="1"/>
  <c r="F788" i="1"/>
  <c r="H788" i="1" s="1"/>
  <c r="F799" i="1"/>
  <c r="H799" i="1" s="1"/>
  <c r="F809" i="1"/>
  <c r="H809" i="1" s="1"/>
  <c r="F10" i="1"/>
  <c r="H10" i="1" s="1"/>
  <c r="F170" i="1"/>
  <c r="H170" i="1" s="1"/>
  <c r="F767" i="1"/>
  <c r="H767" i="1" s="1"/>
  <c r="F825" i="1"/>
  <c r="H825" i="1" s="1"/>
  <c r="F230" i="1"/>
  <c r="H230" i="1" s="1"/>
  <c r="F772" i="1"/>
  <c r="H772" i="1" s="1"/>
  <c r="F820" i="1"/>
  <c r="H820" i="1" s="1"/>
  <c r="F98" i="1"/>
  <c r="H98" i="1" s="1"/>
  <c r="F306" i="1"/>
  <c r="H306" i="1" s="1"/>
  <c r="F338" i="1"/>
  <c r="H338" i="1" s="1"/>
  <c r="F370" i="1"/>
  <c r="H370" i="1" s="1"/>
  <c r="F402" i="1"/>
  <c r="H402" i="1" s="1"/>
  <c r="F418" i="1"/>
  <c r="H418" i="1" s="1"/>
  <c r="F450" i="1"/>
  <c r="H450" i="1" s="1"/>
  <c r="F473" i="1"/>
  <c r="H473" i="1" s="1"/>
  <c r="F482" i="1"/>
  <c r="H482" i="1" s="1"/>
  <c r="F505" i="1"/>
  <c r="H505" i="1" s="1"/>
  <c r="F514" i="1"/>
  <c r="H514" i="1" s="1"/>
  <c r="F537" i="1"/>
  <c r="H537" i="1" s="1"/>
  <c r="F546" i="1"/>
  <c r="H546" i="1" s="1"/>
  <c r="F569" i="1"/>
  <c r="H569" i="1" s="1"/>
  <c r="F578" i="1"/>
  <c r="H578" i="1" s="1"/>
  <c r="F597" i="1"/>
  <c r="H597" i="1" s="1"/>
  <c r="F604" i="1"/>
  <c r="H604" i="1" s="1"/>
  <c r="F618" i="1"/>
  <c r="H618" i="1" s="1"/>
  <c r="F625" i="1"/>
  <c r="H625" i="1" s="1"/>
  <c r="F640" i="1"/>
  <c r="H640" i="1" s="1"/>
  <c r="F654" i="1"/>
  <c r="H654" i="1" s="1"/>
  <c r="F668" i="1"/>
  <c r="H668" i="1" s="1"/>
  <c r="F676" i="1"/>
  <c r="H676" i="1" s="1"/>
  <c r="F689" i="1"/>
  <c r="H689" i="1" s="1"/>
  <c r="F697" i="1"/>
  <c r="H697" i="1" s="1"/>
  <c r="F710" i="1"/>
  <c r="H710" i="1" s="1"/>
  <c r="F718" i="1"/>
  <c r="H718" i="1" s="1"/>
  <c r="F729" i="1"/>
  <c r="H729" i="1" s="1"/>
  <c r="F740" i="1"/>
  <c r="H740" i="1" s="1"/>
  <c r="F751" i="1"/>
  <c r="H751" i="1" s="1"/>
  <c r="F761" i="1"/>
  <c r="H761" i="1" s="1"/>
  <c r="F783" i="1"/>
  <c r="H783" i="1" s="1"/>
  <c r="F793" i="1"/>
  <c r="H793" i="1" s="1"/>
  <c r="F804" i="1"/>
  <c r="H804" i="1" s="1"/>
  <c r="F815" i="1"/>
  <c r="H815" i="1" s="1"/>
  <c r="F5" i="1"/>
  <c r="H5" i="1" s="1"/>
  <c r="F16" i="1"/>
  <c r="H16" i="1" s="1"/>
  <c r="F20" i="1"/>
  <c r="H20" i="1" s="1"/>
  <c r="F24" i="1"/>
  <c r="H24" i="1" s="1"/>
  <c r="F28" i="1"/>
  <c r="H28" i="1" s="1"/>
  <c r="F32" i="1"/>
  <c r="H32" i="1" s="1"/>
  <c r="F36" i="1"/>
  <c r="H36" i="1" s="1"/>
  <c r="F40" i="1"/>
  <c r="H40" i="1" s="1"/>
  <c r="F44" i="1"/>
  <c r="H44" i="1" s="1"/>
  <c r="F48" i="1"/>
  <c r="H48" i="1" s="1"/>
  <c r="F52" i="1"/>
  <c r="H52" i="1" s="1"/>
  <c r="F56" i="1"/>
  <c r="H56" i="1" s="1"/>
  <c r="F60" i="1"/>
  <c r="H60" i="1" s="1"/>
  <c r="F64" i="1"/>
  <c r="H64" i="1" s="1"/>
  <c r="F68" i="1"/>
  <c r="H68" i="1" s="1"/>
  <c r="F72" i="1"/>
  <c r="H72" i="1" s="1"/>
  <c r="F76" i="1"/>
  <c r="H76" i="1" s="1"/>
  <c r="F80" i="1"/>
  <c r="H80" i="1" s="1"/>
  <c r="F84" i="1"/>
  <c r="H84" i="1" s="1"/>
  <c r="F88" i="1"/>
  <c r="H88" i="1" s="1"/>
  <c r="F92" i="1"/>
  <c r="H92" i="1" s="1"/>
  <c r="F96" i="1"/>
  <c r="H96" i="1" s="1"/>
  <c r="F100" i="1"/>
  <c r="H100" i="1" s="1"/>
  <c r="F104" i="1"/>
  <c r="H104" i="1" s="1"/>
  <c r="F108" i="1"/>
  <c r="H108" i="1" s="1"/>
  <c r="F112" i="1"/>
  <c r="H112" i="1" s="1"/>
  <c r="F116" i="1"/>
  <c r="H116" i="1" s="1"/>
  <c r="F120" i="1"/>
  <c r="H120" i="1" s="1"/>
  <c r="F17" i="1"/>
  <c r="H17" i="1" s="1"/>
  <c r="F21" i="1"/>
  <c r="H21" i="1" s="1"/>
  <c r="F25" i="1"/>
  <c r="H25" i="1" s="1"/>
  <c r="F29" i="1"/>
  <c r="H29" i="1" s="1"/>
  <c r="F33" i="1"/>
  <c r="H33" i="1" s="1"/>
  <c r="F37" i="1"/>
  <c r="H37" i="1" s="1"/>
  <c r="F41" i="1"/>
  <c r="H41" i="1" s="1"/>
  <c r="F45" i="1"/>
  <c r="H45" i="1" s="1"/>
  <c r="F49" i="1"/>
  <c r="H49" i="1" s="1"/>
  <c r="F53" i="1"/>
  <c r="H53" i="1" s="1"/>
  <c r="F57" i="1"/>
  <c r="H57" i="1" s="1"/>
  <c r="F61" i="1"/>
  <c r="H61" i="1" s="1"/>
  <c r="F65" i="1"/>
  <c r="H65" i="1" s="1"/>
  <c r="F69" i="1"/>
  <c r="H69" i="1" s="1"/>
  <c r="F73" i="1"/>
  <c r="H73" i="1" s="1"/>
  <c r="F77" i="1"/>
  <c r="H77" i="1" s="1"/>
  <c r="F81" i="1"/>
  <c r="H81" i="1" s="1"/>
  <c r="F85" i="1"/>
  <c r="H85" i="1" s="1"/>
  <c r="F89" i="1"/>
  <c r="H89" i="1" s="1"/>
  <c r="F93" i="1"/>
  <c r="H93" i="1" s="1"/>
  <c r="F97" i="1"/>
  <c r="H97" i="1" s="1"/>
  <c r="F101" i="1"/>
  <c r="H101" i="1" s="1"/>
  <c r="F105" i="1"/>
  <c r="H105" i="1" s="1"/>
  <c r="F15" i="1"/>
  <c r="H15" i="1" s="1"/>
  <c r="F23" i="1"/>
  <c r="H23" i="1" s="1"/>
  <c r="F31" i="1"/>
  <c r="H31" i="1" s="1"/>
  <c r="F39" i="1"/>
  <c r="H39" i="1" s="1"/>
  <c r="F47" i="1"/>
  <c r="H47" i="1" s="1"/>
  <c r="F55" i="1"/>
  <c r="H55" i="1" s="1"/>
  <c r="F63" i="1"/>
  <c r="H63" i="1" s="1"/>
  <c r="F71" i="1"/>
  <c r="H71" i="1" s="1"/>
  <c r="F79" i="1"/>
  <c r="H79" i="1" s="1"/>
  <c r="F87" i="1"/>
  <c r="H87" i="1" s="1"/>
  <c r="F95" i="1"/>
  <c r="H95" i="1" s="1"/>
  <c r="F103" i="1"/>
  <c r="H103" i="1" s="1"/>
  <c r="F110" i="1"/>
  <c r="H110" i="1" s="1"/>
  <c r="F115" i="1"/>
  <c r="H115" i="1" s="1"/>
  <c r="F121" i="1"/>
  <c r="H121" i="1" s="1"/>
  <c r="F125" i="1"/>
  <c r="H125" i="1" s="1"/>
  <c r="F129" i="1"/>
  <c r="H129" i="1" s="1"/>
  <c r="F133" i="1"/>
  <c r="H133" i="1" s="1"/>
  <c r="F137" i="1"/>
  <c r="H137" i="1" s="1"/>
  <c r="F141" i="1"/>
  <c r="H141" i="1" s="1"/>
  <c r="F145" i="1"/>
  <c r="H145" i="1" s="1"/>
  <c r="F149" i="1"/>
  <c r="H149" i="1" s="1"/>
  <c r="F153" i="1"/>
  <c r="H153" i="1" s="1"/>
  <c r="F157" i="1"/>
  <c r="H157" i="1" s="1"/>
  <c r="F161" i="1"/>
  <c r="H161" i="1" s="1"/>
  <c r="F165" i="1"/>
  <c r="H165" i="1" s="1"/>
  <c r="F169" i="1"/>
  <c r="H169" i="1" s="1"/>
  <c r="F173" i="1"/>
  <c r="H173" i="1" s="1"/>
  <c r="F177" i="1"/>
  <c r="H177" i="1" s="1"/>
  <c r="F181" i="1"/>
  <c r="H181" i="1" s="1"/>
  <c r="F185" i="1"/>
  <c r="H185" i="1" s="1"/>
  <c r="F189" i="1"/>
  <c r="H189" i="1" s="1"/>
  <c r="F193" i="1"/>
  <c r="H193" i="1" s="1"/>
  <c r="F197" i="1"/>
  <c r="H197" i="1" s="1"/>
  <c r="F201" i="1"/>
  <c r="H201" i="1" s="1"/>
  <c r="F205" i="1"/>
  <c r="H205" i="1" s="1"/>
  <c r="F209" i="1"/>
  <c r="H209" i="1" s="1"/>
  <c r="F213" i="1"/>
  <c r="H213" i="1" s="1"/>
  <c r="F217" i="1"/>
  <c r="H217" i="1" s="1"/>
  <c r="F221" i="1"/>
  <c r="H221" i="1" s="1"/>
  <c r="F225" i="1"/>
  <c r="H225" i="1" s="1"/>
  <c r="F19" i="1"/>
  <c r="H19" i="1" s="1"/>
  <c r="F27" i="1"/>
  <c r="H27" i="1" s="1"/>
  <c r="F35" i="1"/>
  <c r="H35" i="1" s="1"/>
  <c r="F43" i="1"/>
  <c r="H43" i="1" s="1"/>
  <c r="F51" i="1"/>
  <c r="H51" i="1" s="1"/>
  <c r="F59" i="1"/>
  <c r="H59" i="1" s="1"/>
  <c r="F67" i="1"/>
  <c r="H67" i="1" s="1"/>
  <c r="F75" i="1"/>
  <c r="H75" i="1" s="1"/>
  <c r="F83" i="1"/>
  <c r="H83" i="1" s="1"/>
  <c r="F91" i="1"/>
  <c r="H91" i="1" s="1"/>
  <c r="F99" i="1"/>
  <c r="H99" i="1" s="1"/>
  <c r="F107" i="1"/>
  <c r="H107" i="1" s="1"/>
  <c r="F113" i="1"/>
  <c r="H113" i="1" s="1"/>
  <c r="F118" i="1"/>
  <c r="H118" i="1" s="1"/>
  <c r="F123" i="1"/>
  <c r="H123" i="1" s="1"/>
  <c r="F127" i="1"/>
  <c r="H127" i="1" s="1"/>
  <c r="F131" i="1"/>
  <c r="H131" i="1" s="1"/>
  <c r="F135" i="1"/>
  <c r="H135" i="1" s="1"/>
  <c r="F139" i="1"/>
  <c r="H139" i="1" s="1"/>
  <c r="F143" i="1"/>
  <c r="H143" i="1" s="1"/>
  <c r="F147" i="1"/>
  <c r="H147" i="1" s="1"/>
  <c r="F151" i="1"/>
  <c r="H151" i="1" s="1"/>
  <c r="F155" i="1"/>
  <c r="H155" i="1" s="1"/>
  <c r="F159" i="1"/>
  <c r="H159" i="1" s="1"/>
  <c r="F163" i="1"/>
  <c r="H163" i="1" s="1"/>
  <c r="F167" i="1"/>
  <c r="H167" i="1" s="1"/>
  <c r="F171" i="1"/>
  <c r="H171" i="1" s="1"/>
  <c r="F175" i="1"/>
  <c r="H175" i="1" s="1"/>
  <c r="F179" i="1"/>
  <c r="H179" i="1" s="1"/>
  <c r="F183" i="1"/>
  <c r="H183" i="1" s="1"/>
  <c r="F187" i="1"/>
  <c r="H187" i="1" s="1"/>
  <c r="F191" i="1"/>
  <c r="H191" i="1" s="1"/>
  <c r="F195" i="1"/>
  <c r="H195" i="1" s="1"/>
  <c r="F199" i="1"/>
  <c r="H199" i="1" s="1"/>
  <c r="F203" i="1"/>
  <c r="H203" i="1" s="1"/>
  <c r="F207" i="1"/>
  <c r="H207" i="1" s="1"/>
  <c r="F211" i="1"/>
  <c r="H211" i="1" s="1"/>
  <c r="F215" i="1"/>
  <c r="H215" i="1" s="1"/>
  <c r="F219" i="1"/>
  <c r="H219" i="1" s="1"/>
  <c r="F223" i="1"/>
  <c r="H223" i="1" s="1"/>
  <c r="F227" i="1"/>
  <c r="H227" i="1" s="1"/>
  <c r="F231" i="1"/>
  <c r="H231" i="1" s="1"/>
  <c r="F235" i="1"/>
  <c r="H235" i="1" s="1"/>
  <c r="F239" i="1"/>
  <c r="H239" i="1" s="1"/>
  <c r="F243" i="1"/>
  <c r="H243" i="1" s="1"/>
  <c r="F247" i="1"/>
  <c r="H247" i="1" s="1"/>
  <c r="F251" i="1"/>
  <c r="H251" i="1" s="1"/>
  <c r="F255" i="1"/>
  <c r="H255" i="1" s="1"/>
  <c r="F259" i="1"/>
  <c r="H259" i="1" s="1"/>
  <c r="F263" i="1"/>
  <c r="H263" i="1" s="1"/>
  <c r="F267" i="1"/>
  <c r="H267" i="1" s="1"/>
  <c r="F271" i="1"/>
  <c r="H271" i="1" s="1"/>
  <c r="F275" i="1"/>
  <c r="H275" i="1" s="1"/>
  <c r="F279" i="1"/>
  <c r="H279" i="1" s="1"/>
  <c r="F283" i="1"/>
  <c r="H283" i="1" s="1"/>
  <c r="F287" i="1"/>
  <c r="H287" i="1" s="1"/>
  <c r="F291" i="1"/>
  <c r="H291" i="1" s="1"/>
  <c r="F295" i="1"/>
  <c r="H295" i="1" s="1"/>
  <c r="F299" i="1"/>
  <c r="H299" i="1" s="1"/>
  <c r="F303" i="1"/>
  <c r="H303" i="1" s="1"/>
  <c r="F307" i="1"/>
  <c r="H307" i="1" s="1"/>
  <c r="F311" i="1"/>
  <c r="H311" i="1" s="1"/>
  <c r="F315" i="1"/>
  <c r="H315" i="1" s="1"/>
  <c r="F319" i="1"/>
  <c r="H319" i="1" s="1"/>
  <c r="F323" i="1"/>
  <c r="H323" i="1" s="1"/>
  <c r="F327" i="1"/>
  <c r="H327" i="1" s="1"/>
  <c r="F331" i="1"/>
  <c r="H331" i="1" s="1"/>
  <c r="F335" i="1"/>
  <c r="H335" i="1" s="1"/>
  <c r="F339" i="1"/>
  <c r="H339" i="1" s="1"/>
  <c r="F343" i="1"/>
  <c r="H343" i="1" s="1"/>
  <c r="F347" i="1"/>
  <c r="H347" i="1" s="1"/>
  <c r="F351" i="1"/>
  <c r="H351" i="1" s="1"/>
  <c r="F355" i="1"/>
  <c r="H355" i="1" s="1"/>
  <c r="F359" i="1"/>
  <c r="H359" i="1" s="1"/>
  <c r="F363" i="1"/>
  <c r="H363" i="1" s="1"/>
  <c r="F367" i="1"/>
  <c r="H367" i="1" s="1"/>
  <c r="F371" i="1"/>
  <c r="H371" i="1" s="1"/>
  <c r="F375" i="1"/>
  <c r="H375" i="1" s="1"/>
  <c r="F379" i="1"/>
  <c r="H379" i="1" s="1"/>
  <c r="F383" i="1"/>
  <c r="H383" i="1" s="1"/>
  <c r="F387" i="1"/>
  <c r="H387" i="1" s="1"/>
  <c r="F391" i="1"/>
  <c r="H391" i="1" s="1"/>
  <c r="F395" i="1"/>
  <c r="H395" i="1" s="1"/>
  <c r="F399" i="1"/>
  <c r="H399" i="1" s="1"/>
  <c r="F403" i="1"/>
  <c r="H403" i="1" s="1"/>
  <c r="F407" i="1"/>
  <c r="H407" i="1" s="1"/>
  <c r="F411" i="1"/>
  <c r="H411" i="1" s="1"/>
  <c r="F415" i="1"/>
  <c r="H415" i="1" s="1"/>
  <c r="F419" i="1"/>
  <c r="H419" i="1" s="1"/>
  <c r="F423" i="1"/>
  <c r="H423" i="1" s="1"/>
  <c r="F427" i="1"/>
  <c r="H427" i="1" s="1"/>
  <c r="F431" i="1"/>
  <c r="H431" i="1" s="1"/>
  <c r="F435" i="1"/>
  <c r="H435" i="1" s="1"/>
  <c r="F439" i="1"/>
  <c r="H439" i="1" s="1"/>
  <c r="F443" i="1"/>
  <c r="H443" i="1" s="1"/>
  <c r="F447" i="1"/>
  <c r="H447" i="1" s="1"/>
  <c r="F451" i="1"/>
  <c r="H451" i="1" s="1"/>
  <c r="F455" i="1"/>
  <c r="H455" i="1" s="1"/>
  <c r="F459" i="1"/>
  <c r="H459" i="1" s="1"/>
  <c r="F463" i="1"/>
  <c r="H463" i="1" s="1"/>
  <c r="F467" i="1"/>
  <c r="H467" i="1" s="1"/>
  <c r="F471" i="1"/>
  <c r="H471" i="1" s="1"/>
  <c r="F475" i="1"/>
  <c r="H475" i="1" s="1"/>
  <c r="F479" i="1"/>
  <c r="H479" i="1" s="1"/>
  <c r="F483" i="1"/>
  <c r="H483" i="1" s="1"/>
  <c r="F487" i="1"/>
  <c r="H487" i="1" s="1"/>
  <c r="F491" i="1"/>
  <c r="H491" i="1" s="1"/>
  <c r="F495" i="1"/>
  <c r="H495" i="1" s="1"/>
  <c r="F499" i="1"/>
  <c r="H499" i="1" s="1"/>
  <c r="F503" i="1"/>
  <c r="H503" i="1" s="1"/>
  <c r="F507" i="1"/>
  <c r="H507" i="1" s="1"/>
  <c r="F511" i="1"/>
  <c r="H511" i="1" s="1"/>
  <c r="F515" i="1"/>
  <c r="H515" i="1" s="1"/>
  <c r="F519" i="1"/>
  <c r="H519" i="1" s="1"/>
  <c r="F523" i="1"/>
  <c r="H523" i="1" s="1"/>
  <c r="F527" i="1"/>
  <c r="H527" i="1" s="1"/>
  <c r="F531" i="1"/>
  <c r="H531" i="1" s="1"/>
  <c r="F535" i="1"/>
  <c r="H535" i="1" s="1"/>
  <c r="F539" i="1"/>
  <c r="H539" i="1" s="1"/>
  <c r="F543" i="1"/>
  <c r="H543" i="1" s="1"/>
  <c r="F547" i="1"/>
  <c r="H547" i="1" s="1"/>
  <c r="F551" i="1"/>
  <c r="H551" i="1" s="1"/>
  <c r="F555" i="1"/>
  <c r="H555" i="1" s="1"/>
  <c r="F559" i="1"/>
  <c r="H559" i="1" s="1"/>
  <c r="F563" i="1"/>
  <c r="H563" i="1" s="1"/>
  <c r="F567" i="1"/>
  <c r="H567" i="1" s="1"/>
  <c r="F571" i="1"/>
  <c r="H571" i="1" s="1"/>
  <c r="F575" i="1"/>
  <c r="H575" i="1" s="1"/>
  <c r="F579" i="1"/>
  <c r="H579" i="1" s="1"/>
  <c r="F583" i="1"/>
  <c r="H583" i="1" s="1"/>
  <c r="F587" i="1"/>
  <c r="H587" i="1" s="1"/>
  <c r="F591" i="1"/>
  <c r="H591" i="1" s="1"/>
  <c r="F595" i="1"/>
  <c r="H595" i="1" s="1"/>
  <c r="F599" i="1"/>
  <c r="H599" i="1" s="1"/>
  <c r="F603" i="1"/>
  <c r="H603" i="1" s="1"/>
  <c r="F607" i="1"/>
  <c r="H607" i="1" s="1"/>
  <c r="F611" i="1"/>
  <c r="H611" i="1" s="1"/>
  <c r="F615" i="1"/>
  <c r="H615" i="1" s="1"/>
  <c r="F619" i="1"/>
  <c r="H619" i="1" s="1"/>
  <c r="F623" i="1"/>
  <c r="H623" i="1" s="1"/>
  <c r="F627" i="1"/>
  <c r="H627" i="1" s="1"/>
  <c r="F631" i="1"/>
  <c r="H631" i="1" s="1"/>
  <c r="F635" i="1"/>
  <c r="H635" i="1" s="1"/>
  <c r="F639" i="1"/>
  <c r="H639" i="1" s="1"/>
  <c r="F643" i="1"/>
  <c r="H643" i="1" s="1"/>
  <c r="F647" i="1"/>
  <c r="H647" i="1" s="1"/>
  <c r="F651" i="1"/>
  <c r="H651" i="1" s="1"/>
  <c r="F655" i="1"/>
  <c r="H655" i="1" s="1"/>
  <c r="F659" i="1"/>
  <c r="H659" i="1" s="1"/>
  <c r="F663" i="1"/>
  <c r="H663" i="1" s="1"/>
  <c r="F667" i="1"/>
  <c r="H667" i="1" s="1"/>
  <c r="F671" i="1"/>
  <c r="H671" i="1" s="1"/>
  <c r="F675" i="1"/>
  <c r="H675" i="1" s="1"/>
  <c r="F679" i="1"/>
  <c r="H679" i="1" s="1"/>
  <c r="F683" i="1"/>
  <c r="H683" i="1" s="1"/>
  <c r="F687" i="1"/>
  <c r="H687" i="1" s="1"/>
  <c r="F691" i="1"/>
  <c r="H691" i="1" s="1"/>
  <c r="F695" i="1"/>
  <c r="H695" i="1" s="1"/>
  <c r="F699" i="1"/>
  <c r="H699" i="1" s="1"/>
  <c r="F703" i="1"/>
  <c r="H703" i="1" s="1"/>
  <c r="F707" i="1"/>
  <c r="H707" i="1" s="1"/>
  <c r="F711" i="1"/>
  <c r="H711" i="1" s="1"/>
  <c r="F715" i="1"/>
  <c r="H715" i="1" s="1"/>
  <c r="F719" i="1"/>
  <c r="H719" i="1" s="1"/>
  <c r="F14" i="1"/>
  <c r="H14" i="1" s="1"/>
  <c r="F22" i="1"/>
  <c r="H22" i="1" s="1"/>
  <c r="F30" i="1"/>
  <c r="H30" i="1" s="1"/>
  <c r="F38" i="1"/>
  <c r="H38" i="1" s="1"/>
  <c r="F46" i="1"/>
  <c r="H46" i="1" s="1"/>
  <c r="F54" i="1"/>
  <c r="H54" i="1" s="1"/>
  <c r="F62" i="1"/>
  <c r="H62" i="1" s="1"/>
  <c r="F70" i="1"/>
  <c r="H70" i="1" s="1"/>
  <c r="F78" i="1"/>
  <c r="H78" i="1" s="1"/>
  <c r="F86" i="1"/>
  <c r="H86" i="1" s="1"/>
  <c r="F94" i="1"/>
  <c r="H94" i="1" s="1"/>
  <c r="F102" i="1"/>
  <c r="H102" i="1" s="1"/>
  <c r="F109" i="1"/>
  <c r="H109" i="1" s="1"/>
  <c r="F114" i="1"/>
  <c r="H114" i="1" s="1"/>
  <c r="F119" i="1"/>
  <c r="H119" i="1" s="1"/>
  <c r="F124" i="1"/>
  <c r="H124" i="1" s="1"/>
  <c r="F128" i="1"/>
  <c r="H128" i="1" s="1"/>
  <c r="F132" i="1"/>
  <c r="H132" i="1" s="1"/>
  <c r="F136" i="1"/>
  <c r="H136" i="1" s="1"/>
  <c r="F140" i="1"/>
  <c r="H140" i="1" s="1"/>
  <c r="F144" i="1"/>
  <c r="H144" i="1" s="1"/>
  <c r="F148" i="1"/>
  <c r="H148" i="1" s="1"/>
  <c r="F152" i="1"/>
  <c r="H152" i="1" s="1"/>
  <c r="F156" i="1"/>
  <c r="H156" i="1" s="1"/>
  <c r="F160" i="1"/>
  <c r="H160" i="1" s="1"/>
  <c r="F164" i="1"/>
  <c r="H164" i="1" s="1"/>
  <c r="F168" i="1"/>
  <c r="H168" i="1" s="1"/>
  <c r="F172" i="1"/>
  <c r="H172" i="1" s="1"/>
  <c r="F176" i="1"/>
  <c r="H176" i="1" s="1"/>
  <c r="F180" i="1"/>
  <c r="H180" i="1" s="1"/>
  <c r="F184" i="1"/>
  <c r="H184" i="1" s="1"/>
  <c r="F188" i="1"/>
  <c r="H188" i="1" s="1"/>
  <c r="F192" i="1"/>
  <c r="H192" i="1" s="1"/>
  <c r="F196" i="1"/>
  <c r="H196" i="1" s="1"/>
  <c r="F200" i="1"/>
  <c r="H200" i="1" s="1"/>
  <c r="F204" i="1"/>
  <c r="H204" i="1" s="1"/>
  <c r="F208" i="1"/>
  <c r="H208" i="1" s="1"/>
  <c r="F212" i="1"/>
  <c r="H212" i="1" s="1"/>
  <c r="F216" i="1"/>
  <c r="H216" i="1" s="1"/>
  <c r="F220" i="1"/>
  <c r="H220" i="1" s="1"/>
  <c r="F224" i="1"/>
  <c r="H224" i="1" s="1"/>
  <c r="F228" i="1"/>
  <c r="H228" i="1" s="1"/>
  <c r="F232" i="1"/>
  <c r="H232" i="1" s="1"/>
  <c r="F236" i="1"/>
  <c r="H236" i="1" s="1"/>
  <c r="F240" i="1"/>
  <c r="H240" i="1" s="1"/>
  <c r="F244" i="1"/>
  <c r="H244" i="1" s="1"/>
  <c r="F248" i="1"/>
  <c r="H248" i="1" s="1"/>
  <c r="F252" i="1"/>
  <c r="H252" i="1" s="1"/>
  <c r="F256" i="1"/>
  <c r="H256" i="1" s="1"/>
  <c r="F260" i="1"/>
  <c r="H260" i="1" s="1"/>
  <c r="F264" i="1"/>
  <c r="H264" i="1" s="1"/>
  <c r="F268" i="1"/>
  <c r="H268" i="1" s="1"/>
  <c r="F272" i="1"/>
  <c r="H272" i="1" s="1"/>
  <c r="F276" i="1"/>
  <c r="H276" i="1" s="1"/>
  <c r="F280" i="1"/>
  <c r="H280" i="1" s="1"/>
  <c r="F284" i="1"/>
  <c r="H284" i="1" s="1"/>
  <c r="F288" i="1"/>
  <c r="H288" i="1" s="1"/>
  <c r="F292" i="1"/>
  <c r="H292" i="1" s="1"/>
  <c r="F296" i="1"/>
  <c r="H296" i="1" s="1"/>
  <c r="F300" i="1"/>
  <c r="H300" i="1" s="1"/>
  <c r="F304" i="1"/>
  <c r="H304" i="1" s="1"/>
  <c r="F308" i="1"/>
  <c r="H308" i="1" s="1"/>
  <c r="F312" i="1"/>
  <c r="H312" i="1" s="1"/>
  <c r="F316" i="1"/>
  <c r="H316" i="1" s="1"/>
  <c r="F320" i="1"/>
  <c r="H320" i="1" s="1"/>
  <c r="F324" i="1"/>
  <c r="H324" i="1" s="1"/>
  <c r="F328" i="1"/>
  <c r="H328" i="1" s="1"/>
  <c r="F332" i="1"/>
  <c r="H332" i="1" s="1"/>
  <c r="F336" i="1"/>
  <c r="H336" i="1" s="1"/>
  <c r="F340" i="1"/>
  <c r="H340" i="1" s="1"/>
  <c r="F344" i="1"/>
  <c r="H344" i="1" s="1"/>
  <c r="F348" i="1"/>
  <c r="H348" i="1" s="1"/>
  <c r="F352" i="1"/>
  <c r="H352" i="1" s="1"/>
  <c r="F356" i="1"/>
  <c r="H356" i="1" s="1"/>
  <c r="F360" i="1"/>
  <c r="H360" i="1" s="1"/>
  <c r="F364" i="1"/>
  <c r="H364" i="1" s="1"/>
  <c r="F368" i="1"/>
  <c r="H368" i="1" s="1"/>
  <c r="F372" i="1"/>
  <c r="H372" i="1" s="1"/>
  <c r="F376" i="1"/>
  <c r="H376" i="1" s="1"/>
  <c r="F380" i="1"/>
  <c r="H380" i="1" s="1"/>
  <c r="F384" i="1"/>
  <c r="H384" i="1" s="1"/>
  <c r="F388" i="1"/>
  <c r="H388" i="1" s="1"/>
  <c r="F392" i="1"/>
  <c r="H392" i="1" s="1"/>
  <c r="F396" i="1"/>
  <c r="H396" i="1" s="1"/>
  <c r="F400" i="1"/>
  <c r="H400" i="1" s="1"/>
  <c r="F404" i="1"/>
  <c r="H404" i="1" s="1"/>
  <c r="F408" i="1"/>
  <c r="H408" i="1" s="1"/>
  <c r="F412" i="1"/>
  <c r="H412" i="1" s="1"/>
  <c r="F416" i="1"/>
  <c r="H416" i="1" s="1"/>
  <c r="F420" i="1"/>
  <c r="H420" i="1" s="1"/>
  <c r="F424" i="1"/>
  <c r="H424" i="1" s="1"/>
  <c r="F428" i="1"/>
  <c r="H428" i="1" s="1"/>
  <c r="F432" i="1"/>
  <c r="H432" i="1" s="1"/>
  <c r="F436" i="1"/>
  <c r="H436" i="1" s="1"/>
  <c r="F440" i="1"/>
  <c r="H440" i="1" s="1"/>
  <c r="F444" i="1"/>
  <c r="H444" i="1" s="1"/>
  <c r="F448" i="1"/>
  <c r="H448" i="1" s="1"/>
  <c r="F452" i="1"/>
  <c r="H452" i="1" s="1"/>
  <c r="F456" i="1"/>
  <c r="H456" i="1" s="1"/>
  <c r="F460" i="1"/>
  <c r="H460" i="1" s="1"/>
  <c r="F464" i="1"/>
  <c r="H464" i="1" s="1"/>
  <c r="F468" i="1"/>
  <c r="H468" i="1" s="1"/>
  <c r="F472" i="1"/>
  <c r="H472" i="1" s="1"/>
  <c r="F476" i="1"/>
  <c r="H476" i="1" s="1"/>
  <c r="F480" i="1"/>
  <c r="H480" i="1" s="1"/>
  <c r="F484" i="1"/>
  <c r="H484" i="1" s="1"/>
  <c r="F488" i="1"/>
  <c r="H488" i="1" s="1"/>
  <c r="F492" i="1"/>
  <c r="H492" i="1" s="1"/>
  <c r="F496" i="1"/>
  <c r="H496" i="1" s="1"/>
  <c r="F500" i="1"/>
  <c r="H500" i="1" s="1"/>
  <c r="F504" i="1"/>
  <c r="H504" i="1" s="1"/>
  <c r="F508" i="1"/>
  <c r="H508" i="1" s="1"/>
  <c r="F512" i="1"/>
  <c r="H512" i="1" s="1"/>
  <c r="F516" i="1"/>
  <c r="H516" i="1" s="1"/>
  <c r="F520" i="1"/>
  <c r="H520" i="1" s="1"/>
  <c r="F524" i="1"/>
  <c r="H524" i="1" s="1"/>
  <c r="F528" i="1"/>
  <c r="H528" i="1" s="1"/>
  <c r="F532" i="1"/>
  <c r="H532" i="1" s="1"/>
  <c r="F536" i="1"/>
  <c r="H536" i="1" s="1"/>
  <c r="F540" i="1"/>
  <c r="H540" i="1" s="1"/>
  <c r="F544" i="1"/>
  <c r="H544" i="1" s="1"/>
  <c r="F548" i="1"/>
  <c r="H548" i="1" s="1"/>
  <c r="F552" i="1"/>
  <c r="H552" i="1" s="1"/>
  <c r="F556" i="1"/>
  <c r="H556" i="1" s="1"/>
  <c r="F560" i="1"/>
  <c r="H560" i="1" s="1"/>
  <c r="F564" i="1"/>
  <c r="H564" i="1" s="1"/>
  <c r="F568" i="1"/>
  <c r="H568" i="1" s="1"/>
  <c r="F572" i="1"/>
  <c r="H572" i="1" s="1"/>
  <c r="F576" i="1"/>
  <c r="H576" i="1" s="1"/>
  <c r="F580" i="1"/>
  <c r="H580" i="1" s="1"/>
  <c r="F584" i="1"/>
  <c r="H584" i="1" s="1"/>
  <c r="F588" i="1"/>
  <c r="H588" i="1" s="1"/>
  <c r="F42" i="1"/>
  <c r="H42" i="1" s="1"/>
  <c r="F74" i="1"/>
  <c r="H74" i="1" s="1"/>
  <c r="F106" i="1"/>
  <c r="H106" i="1" s="1"/>
  <c r="F126" i="1"/>
  <c r="H126" i="1" s="1"/>
  <c r="F142" i="1"/>
  <c r="H142" i="1" s="1"/>
  <c r="F158" i="1"/>
  <c r="H158" i="1" s="1"/>
  <c r="F174" i="1"/>
  <c r="H174" i="1" s="1"/>
  <c r="F190" i="1"/>
  <c r="H190" i="1" s="1"/>
  <c r="F206" i="1"/>
  <c r="H206" i="1" s="1"/>
  <c r="F222" i="1"/>
  <c r="H222" i="1" s="1"/>
  <c r="F233" i="1"/>
  <c r="H233" i="1" s="1"/>
  <c r="F241" i="1"/>
  <c r="H241" i="1" s="1"/>
  <c r="F249" i="1"/>
  <c r="H249" i="1" s="1"/>
  <c r="F257" i="1"/>
  <c r="H257" i="1" s="1"/>
  <c r="F265" i="1"/>
  <c r="H265" i="1" s="1"/>
  <c r="F273" i="1"/>
  <c r="H273" i="1" s="1"/>
  <c r="F281" i="1"/>
  <c r="H281" i="1" s="1"/>
  <c r="F289" i="1"/>
  <c r="H289" i="1" s="1"/>
  <c r="F297" i="1"/>
  <c r="H297" i="1" s="1"/>
  <c r="F305" i="1"/>
  <c r="H305" i="1" s="1"/>
  <c r="F313" i="1"/>
  <c r="H313" i="1" s="1"/>
  <c r="F321" i="1"/>
  <c r="H321" i="1" s="1"/>
  <c r="F329" i="1"/>
  <c r="H329" i="1" s="1"/>
  <c r="F337" i="1"/>
  <c r="H337" i="1" s="1"/>
  <c r="F345" i="1"/>
  <c r="H345" i="1" s="1"/>
  <c r="F353" i="1"/>
  <c r="H353" i="1" s="1"/>
  <c r="F361" i="1"/>
  <c r="H361" i="1" s="1"/>
  <c r="F369" i="1"/>
  <c r="H369" i="1" s="1"/>
  <c r="F377" i="1"/>
  <c r="H377" i="1" s="1"/>
  <c r="F385" i="1"/>
  <c r="H385" i="1" s="1"/>
  <c r="F393" i="1"/>
  <c r="H393" i="1" s="1"/>
  <c r="F401" i="1"/>
  <c r="H401" i="1" s="1"/>
  <c r="F409" i="1"/>
  <c r="H409" i="1" s="1"/>
  <c r="F417" i="1"/>
  <c r="H417" i="1" s="1"/>
  <c r="F425" i="1"/>
  <c r="H425" i="1" s="1"/>
  <c r="F433" i="1"/>
  <c r="H433" i="1" s="1"/>
  <c r="F441" i="1"/>
  <c r="H441" i="1" s="1"/>
  <c r="F449" i="1"/>
  <c r="H449" i="1" s="1"/>
  <c r="F18" i="1"/>
  <c r="H18" i="1" s="1"/>
  <c r="F50" i="1"/>
  <c r="H50" i="1" s="1"/>
  <c r="F82" i="1"/>
  <c r="H82" i="1" s="1"/>
  <c r="F111" i="1"/>
  <c r="H111" i="1" s="1"/>
  <c r="F130" i="1"/>
  <c r="H130" i="1" s="1"/>
  <c r="F146" i="1"/>
  <c r="H146" i="1" s="1"/>
  <c r="F162" i="1"/>
  <c r="H162" i="1" s="1"/>
  <c r="F178" i="1"/>
  <c r="H178" i="1" s="1"/>
  <c r="F194" i="1"/>
  <c r="H194" i="1" s="1"/>
  <c r="F210" i="1"/>
  <c r="H210" i="1" s="1"/>
  <c r="F226" i="1"/>
  <c r="H226" i="1" s="1"/>
  <c r="F234" i="1"/>
  <c r="H234" i="1" s="1"/>
  <c r="F242" i="1"/>
  <c r="H242" i="1" s="1"/>
  <c r="F250" i="1"/>
  <c r="H250" i="1" s="1"/>
  <c r="F258" i="1"/>
  <c r="H258" i="1" s="1"/>
  <c r="F266" i="1"/>
  <c r="H266" i="1" s="1"/>
  <c r="F274" i="1"/>
  <c r="H274" i="1" s="1"/>
  <c r="F282" i="1"/>
  <c r="H282" i="1" s="1"/>
  <c r="F26" i="1"/>
  <c r="H26" i="1" s="1"/>
  <c r="F58" i="1"/>
  <c r="H58" i="1" s="1"/>
  <c r="F90" i="1"/>
  <c r="H90" i="1" s="1"/>
  <c r="F117" i="1"/>
  <c r="H117" i="1" s="1"/>
  <c r="F134" i="1"/>
  <c r="H134" i="1" s="1"/>
  <c r="F150" i="1"/>
  <c r="H150" i="1" s="1"/>
  <c r="F166" i="1"/>
  <c r="H166" i="1" s="1"/>
  <c r="F182" i="1"/>
  <c r="H182" i="1" s="1"/>
  <c r="F198" i="1"/>
  <c r="H198" i="1" s="1"/>
  <c r="F214" i="1"/>
  <c r="H214" i="1" s="1"/>
  <c r="F229" i="1"/>
  <c r="H229" i="1" s="1"/>
  <c r="F237" i="1"/>
  <c r="H237" i="1" s="1"/>
  <c r="F245" i="1"/>
  <c r="H245" i="1" s="1"/>
  <c r="F253" i="1"/>
  <c r="H253" i="1" s="1"/>
  <c r="F261" i="1"/>
  <c r="H261" i="1" s="1"/>
  <c r="F269" i="1"/>
  <c r="H269" i="1" s="1"/>
  <c r="F277" i="1"/>
  <c r="H277" i="1" s="1"/>
  <c r="F285" i="1"/>
  <c r="H285" i="1" s="1"/>
  <c r="F293" i="1"/>
  <c r="H293" i="1" s="1"/>
  <c r="F301" i="1"/>
  <c r="H301" i="1" s="1"/>
  <c r="F309" i="1"/>
  <c r="H309" i="1" s="1"/>
  <c r="F317" i="1"/>
  <c r="H317" i="1" s="1"/>
  <c r="F325" i="1"/>
  <c r="H325" i="1" s="1"/>
  <c r="F333" i="1"/>
  <c r="H333" i="1" s="1"/>
  <c r="F341" i="1"/>
  <c r="H341" i="1" s="1"/>
  <c r="F349" i="1"/>
  <c r="H349" i="1" s="1"/>
  <c r="F357" i="1"/>
  <c r="H357" i="1" s="1"/>
  <c r="F365" i="1"/>
  <c r="H365" i="1" s="1"/>
  <c r="F373" i="1"/>
  <c r="H373" i="1" s="1"/>
  <c r="F381" i="1"/>
  <c r="H381" i="1" s="1"/>
  <c r="F389" i="1"/>
  <c r="H389" i="1" s="1"/>
  <c r="F397" i="1"/>
  <c r="H397" i="1" s="1"/>
  <c r="F405" i="1"/>
  <c r="H405" i="1" s="1"/>
  <c r="F413" i="1"/>
  <c r="H413" i="1" s="1"/>
  <c r="F421" i="1"/>
  <c r="H421" i="1" s="1"/>
  <c r="F429" i="1"/>
  <c r="H429" i="1" s="1"/>
  <c r="F437" i="1"/>
  <c r="H437" i="1" s="1"/>
  <c r="F445" i="1"/>
  <c r="H445" i="1" s="1"/>
  <c r="F453" i="1"/>
  <c r="H453" i="1" s="1"/>
  <c r="F461" i="1"/>
  <c r="H461" i="1" s="1"/>
  <c r="F469" i="1"/>
  <c r="H469" i="1" s="1"/>
  <c r="F477" i="1"/>
  <c r="H477" i="1" s="1"/>
  <c r="F485" i="1"/>
  <c r="H485" i="1" s="1"/>
  <c r="F493" i="1"/>
  <c r="H493" i="1" s="1"/>
  <c r="F501" i="1"/>
  <c r="H501" i="1" s="1"/>
  <c r="F509" i="1"/>
  <c r="H509" i="1" s="1"/>
  <c r="F517" i="1"/>
  <c r="H517" i="1" s="1"/>
  <c r="F525" i="1"/>
  <c r="H525" i="1" s="1"/>
  <c r="F533" i="1"/>
  <c r="H533" i="1" s="1"/>
  <c r="F541" i="1"/>
  <c r="H541" i="1" s="1"/>
  <c r="F549" i="1"/>
  <c r="H549" i="1" s="1"/>
  <c r="F557" i="1"/>
  <c r="H557" i="1" s="1"/>
  <c r="F565" i="1"/>
  <c r="H565" i="1" s="1"/>
  <c r="F573" i="1"/>
  <c r="H573" i="1" s="1"/>
  <c r="F581" i="1"/>
  <c r="H581" i="1" s="1"/>
  <c r="F589" i="1"/>
  <c r="H589" i="1" s="1"/>
  <c r="F594" i="1"/>
  <c r="H594" i="1" s="1"/>
  <c r="F600" i="1"/>
  <c r="H600" i="1" s="1"/>
  <c r="F605" i="1"/>
  <c r="H605" i="1" s="1"/>
  <c r="F610" i="1"/>
  <c r="H610" i="1" s="1"/>
  <c r="F616" i="1"/>
  <c r="H616" i="1" s="1"/>
  <c r="F621" i="1"/>
  <c r="H621" i="1" s="1"/>
  <c r="F626" i="1"/>
  <c r="H626" i="1" s="1"/>
  <c r="F632" i="1"/>
  <c r="H632" i="1" s="1"/>
  <c r="F637" i="1"/>
  <c r="H637" i="1" s="1"/>
  <c r="F642" i="1"/>
  <c r="H642" i="1" s="1"/>
  <c r="F648" i="1"/>
  <c r="H648" i="1" s="1"/>
  <c r="F653" i="1"/>
  <c r="H653" i="1" s="1"/>
  <c r="F658" i="1"/>
  <c r="H658" i="1" s="1"/>
  <c r="F664" i="1"/>
  <c r="H664" i="1" s="1"/>
  <c r="F669" i="1"/>
  <c r="H669" i="1" s="1"/>
  <c r="F674" i="1"/>
  <c r="H674" i="1" s="1"/>
  <c r="F680" i="1"/>
  <c r="H680" i="1" s="1"/>
  <c r="F685" i="1"/>
  <c r="H685" i="1" s="1"/>
  <c r="F690" i="1"/>
  <c r="H690" i="1" s="1"/>
  <c r="F696" i="1"/>
  <c r="H696" i="1" s="1"/>
  <c r="F701" i="1"/>
  <c r="H701" i="1" s="1"/>
  <c r="F706" i="1"/>
  <c r="H706" i="1" s="1"/>
  <c r="F712" i="1"/>
  <c r="H712" i="1" s="1"/>
  <c r="F717" i="1"/>
  <c r="H717" i="1" s="1"/>
  <c r="F722" i="1"/>
  <c r="H722" i="1" s="1"/>
  <c r="F726" i="1"/>
  <c r="H726" i="1" s="1"/>
  <c r="F730" i="1"/>
  <c r="H730" i="1" s="1"/>
  <c r="F734" i="1"/>
  <c r="H734" i="1" s="1"/>
  <c r="F738" i="1"/>
  <c r="H738" i="1" s="1"/>
  <c r="F742" i="1"/>
  <c r="H742" i="1" s="1"/>
  <c r="F746" i="1"/>
  <c r="H746" i="1" s="1"/>
  <c r="F750" i="1"/>
  <c r="H750" i="1" s="1"/>
  <c r="F754" i="1"/>
  <c r="H754" i="1" s="1"/>
  <c r="F758" i="1"/>
  <c r="H758" i="1" s="1"/>
  <c r="F762" i="1"/>
  <c r="H762" i="1" s="1"/>
  <c r="F766" i="1"/>
  <c r="H766" i="1" s="1"/>
  <c r="F770" i="1"/>
  <c r="H770" i="1" s="1"/>
  <c r="F774" i="1"/>
  <c r="H774" i="1" s="1"/>
  <c r="F778" i="1"/>
  <c r="H778" i="1" s="1"/>
  <c r="F782" i="1"/>
  <c r="H782" i="1" s="1"/>
  <c r="F786" i="1"/>
  <c r="H786" i="1" s="1"/>
  <c r="F790" i="1"/>
  <c r="H790" i="1" s="1"/>
  <c r="F794" i="1"/>
  <c r="H794" i="1" s="1"/>
  <c r="F798" i="1"/>
  <c r="H798" i="1" s="1"/>
  <c r="F802" i="1"/>
  <c r="H802" i="1" s="1"/>
  <c r="F806" i="1"/>
  <c r="H806" i="1" s="1"/>
  <c r="F810" i="1"/>
  <c r="H810" i="1" s="1"/>
  <c r="F814" i="1"/>
  <c r="H814" i="1" s="1"/>
  <c r="F818" i="1"/>
  <c r="H818" i="1" s="1"/>
  <c r="F822" i="1"/>
  <c r="H822" i="1" s="1"/>
  <c r="F826" i="1"/>
  <c r="H826" i="1" s="1"/>
  <c r="F4" i="1"/>
  <c r="H4" i="1" s="1"/>
  <c r="F8" i="1"/>
  <c r="H8" i="1" s="1"/>
  <c r="F12" i="1"/>
  <c r="H12" i="1" s="1"/>
  <c r="F2" i="1"/>
  <c r="H2" i="1" s="1"/>
  <c r="F9" i="1"/>
  <c r="H9" i="1" s="1"/>
  <c r="F3" i="1"/>
  <c r="H3" i="1" s="1"/>
  <c r="F824" i="1"/>
  <c r="H824" i="1" s="1"/>
  <c r="F819" i="1"/>
  <c r="H819" i="1" s="1"/>
  <c r="F813" i="1"/>
  <c r="H813" i="1" s="1"/>
  <c r="F808" i="1"/>
  <c r="H808" i="1" s="1"/>
  <c r="F803" i="1"/>
  <c r="H803" i="1" s="1"/>
  <c r="F797" i="1"/>
  <c r="H797" i="1" s="1"/>
  <c r="F792" i="1"/>
  <c r="H792" i="1" s="1"/>
  <c r="F787" i="1"/>
  <c r="H787" i="1" s="1"/>
  <c r="F781" i="1"/>
  <c r="H781" i="1" s="1"/>
  <c r="F776" i="1"/>
  <c r="H776" i="1" s="1"/>
  <c r="F771" i="1"/>
  <c r="H771" i="1" s="1"/>
  <c r="F765" i="1"/>
  <c r="H765" i="1" s="1"/>
  <c r="F760" i="1"/>
  <c r="H760" i="1" s="1"/>
  <c r="F755" i="1"/>
  <c r="H755" i="1" s="1"/>
  <c r="F749" i="1"/>
  <c r="H749" i="1" s="1"/>
  <c r="F744" i="1"/>
  <c r="H744" i="1" s="1"/>
  <c r="F739" i="1"/>
  <c r="H739" i="1" s="1"/>
  <c r="F733" i="1"/>
  <c r="H733" i="1" s="1"/>
  <c r="F728" i="1"/>
  <c r="H728" i="1" s="1"/>
  <c r="F723" i="1"/>
  <c r="H723" i="1" s="1"/>
  <c r="F716" i="1"/>
  <c r="H716" i="1" s="1"/>
  <c r="F709" i="1"/>
  <c r="H709" i="1" s="1"/>
  <c r="F702" i="1"/>
  <c r="H702" i="1" s="1"/>
  <c r="F694" i="1"/>
  <c r="H694" i="1" s="1"/>
  <c r="F688" i="1"/>
  <c r="H688" i="1" s="1"/>
  <c r="F681" i="1"/>
  <c r="H681" i="1" s="1"/>
  <c r="F673" i="1"/>
  <c r="H673" i="1" s="1"/>
  <c r="F666" i="1"/>
  <c r="H666" i="1" s="1"/>
  <c r="F660" i="1"/>
  <c r="H660" i="1" s="1"/>
  <c r="F652" i="1"/>
  <c r="H652" i="1" s="1"/>
  <c r="F645" i="1"/>
  <c r="H645" i="1" s="1"/>
  <c r="F638" i="1"/>
  <c r="H638" i="1" s="1"/>
  <c r="F630" i="1"/>
  <c r="H630" i="1" s="1"/>
  <c r="F624" i="1"/>
  <c r="H624" i="1" s="1"/>
  <c r="F617" i="1"/>
  <c r="H617" i="1" s="1"/>
  <c r="F609" i="1"/>
  <c r="H609" i="1" s="1"/>
  <c r="F602" i="1"/>
  <c r="H602" i="1" s="1"/>
  <c r="F596" i="1"/>
  <c r="H596" i="1" s="1"/>
  <c r="F586" i="1"/>
  <c r="H586" i="1" s="1"/>
  <c r="F577" i="1"/>
  <c r="H577" i="1" s="1"/>
  <c r="F566" i="1"/>
  <c r="H566" i="1" s="1"/>
  <c r="F554" i="1"/>
  <c r="H554" i="1" s="1"/>
  <c r="F545" i="1"/>
  <c r="H545" i="1" s="1"/>
  <c r="F534" i="1"/>
  <c r="H534" i="1" s="1"/>
  <c r="F522" i="1"/>
  <c r="H522" i="1" s="1"/>
  <c r="F513" i="1"/>
  <c r="H513" i="1" s="1"/>
  <c r="F502" i="1"/>
  <c r="H502" i="1" s="1"/>
  <c r="F490" i="1"/>
  <c r="H490" i="1" s="1"/>
  <c r="F481" i="1"/>
  <c r="H481" i="1" s="1"/>
  <c r="F470" i="1"/>
  <c r="H470" i="1" s="1"/>
  <c r="F458" i="1"/>
  <c r="H458" i="1" s="1"/>
  <c r="F446" i="1"/>
  <c r="H446" i="1" s="1"/>
  <c r="F430" i="1"/>
  <c r="H430" i="1" s="1"/>
  <c r="F414" i="1"/>
  <c r="H414" i="1" s="1"/>
  <c r="F398" i="1"/>
  <c r="H398" i="1" s="1"/>
  <c r="F382" i="1"/>
  <c r="H382" i="1" s="1"/>
  <c r="F366" i="1"/>
  <c r="H366" i="1" s="1"/>
  <c r="F350" i="1"/>
  <c r="H350" i="1" s="1"/>
  <c r="F334" i="1"/>
  <c r="H334" i="1" s="1"/>
  <c r="F318" i="1"/>
  <c r="H318" i="1" s="1"/>
  <c r="F302" i="1"/>
  <c r="H302" i="1" s="1"/>
  <c r="F286" i="1"/>
  <c r="H286" i="1" s="1"/>
  <c r="F254" i="1"/>
  <c r="H254" i="1" s="1"/>
  <c r="F218" i="1"/>
  <c r="H218" i="1" s="1"/>
  <c r="F154" i="1"/>
  <c r="H154" i="1" s="1"/>
  <c r="F66" i="1"/>
  <c r="H66" i="1" s="1"/>
  <c r="F13" i="1"/>
  <c r="H13" i="1" s="1"/>
  <c r="F7" i="1"/>
  <c r="H7" i="1" s="1"/>
  <c r="F828" i="1"/>
  <c r="H828" i="1" s="1"/>
  <c r="F823" i="1"/>
  <c r="H823" i="1" s="1"/>
  <c r="F817" i="1"/>
  <c r="H817" i="1" s="1"/>
  <c r="F812" i="1"/>
  <c r="H812" i="1" s="1"/>
  <c r="F807" i="1"/>
  <c r="H807" i="1" s="1"/>
  <c r="F801" i="1"/>
  <c r="H801" i="1" s="1"/>
  <c r="F796" i="1"/>
  <c r="H796" i="1" s="1"/>
  <c r="F791" i="1"/>
  <c r="H791" i="1" s="1"/>
  <c r="F785" i="1"/>
  <c r="H785" i="1" s="1"/>
  <c r="F780" i="1"/>
  <c r="H780" i="1" s="1"/>
  <c r="F775" i="1"/>
  <c r="H775" i="1" s="1"/>
  <c r="F769" i="1"/>
  <c r="H769" i="1" s="1"/>
  <c r="F764" i="1"/>
  <c r="H764" i="1" s="1"/>
  <c r="F759" i="1"/>
  <c r="H759" i="1" s="1"/>
  <c r="F753" i="1"/>
  <c r="H753" i="1" s="1"/>
  <c r="F748" i="1"/>
  <c r="H748" i="1" s="1"/>
  <c r="F743" i="1"/>
  <c r="H743" i="1" s="1"/>
  <c r="F737" i="1"/>
  <c r="H737" i="1" s="1"/>
  <c r="F732" i="1"/>
  <c r="H732" i="1" s="1"/>
  <c r="F727" i="1"/>
  <c r="H727" i="1" s="1"/>
  <c r="F721" i="1"/>
  <c r="H721" i="1" s="1"/>
  <c r="F714" i="1"/>
  <c r="H714" i="1" s="1"/>
  <c r="F708" i="1"/>
  <c r="H708" i="1" s="1"/>
  <c r="F700" i="1"/>
  <c r="H700" i="1" s="1"/>
  <c r="F693" i="1"/>
  <c r="H693" i="1" s="1"/>
  <c r="F686" i="1"/>
  <c r="H686" i="1" s="1"/>
  <c r="F678" i="1"/>
  <c r="H678" i="1" s="1"/>
  <c r="F672" i="1"/>
  <c r="H672" i="1" s="1"/>
  <c r="F665" i="1"/>
  <c r="H665" i="1" s="1"/>
  <c r="F657" i="1"/>
  <c r="H657" i="1" s="1"/>
  <c r="F650" i="1"/>
  <c r="H650" i="1" s="1"/>
  <c r="F644" i="1"/>
  <c r="H644" i="1" s="1"/>
  <c r="F636" i="1"/>
  <c r="H636" i="1" s="1"/>
  <c r="F629" i="1"/>
  <c r="H629" i="1" s="1"/>
  <c r="F622" i="1"/>
  <c r="H622" i="1" s="1"/>
  <c r="F614" i="1"/>
  <c r="H614" i="1" s="1"/>
  <c r="F608" i="1"/>
  <c r="H608" i="1" s="1"/>
  <c r="F601" i="1"/>
  <c r="H601" i="1" s="1"/>
  <c r="F593" i="1"/>
  <c r="H593" i="1" s="1"/>
  <c r="F585" i="1"/>
  <c r="H585" i="1" s="1"/>
  <c r="F574" i="1"/>
  <c r="H574" i="1" s="1"/>
  <c r="F562" i="1"/>
  <c r="H562" i="1" s="1"/>
  <c r="F553" i="1"/>
  <c r="H553" i="1" s="1"/>
  <c r="F542" i="1"/>
  <c r="H542" i="1" s="1"/>
  <c r="F530" i="1"/>
  <c r="H530" i="1" s="1"/>
  <c r="F521" i="1"/>
  <c r="H521" i="1" s="1"/>
  <c r="F510" i="1"/>
  <c r="H510" i="1" s="1"/>
  <c r="F498" i="1"/>
  <c r="H498" i="1" s="1"/>
  <c r="F489" i="1"/>
  <c r="H489" i="1" s="1"/>
  <c r="F478" i="1"/>
  <c r="H478" i="1" s="1"/>
  <c r="F466" i="1"/>
  <c r="H466" i="1" s="1"/>
  <c r="F457" i="1"/>
  <c r="H457" i="1" s="1"/>
  <c r="F442" i="1"/>
  <c r="H442" i="1" s="1"/>
  <c r="F426" i="1"/>
  <c r="H426" i="1" s="1"/>
  <c r="F410" i="1"/>
  <c r="H410" i="1" s="1"/>
  <c r="F394" i="1"/>
  <c r="H394" i="1" s="1"/>
  <c r="F378" i="1"/>
  <c r="H378" i="1" s="1"/>
  <c r="F362" i="1"/>
  <c r="H362" i="1" s="1"/>
  <c r="F346" i="1"/>
  <c r="H346" i="1" s="1"/>
  <c r="F330" i="1"/>
  <c r="H330" i="1" s="1"/>
  <c r="F314" i="1"/>
  <c r="H314" i="1" s="1"/>
  <c r="F298" i="1"/>
  <c r="H298" i="1" s="1"/>
  <c r="F278" i="1"/>
  <c r="H278" i="1" s="1"/>
  <c r="F246" i="1"/>
  <c r="H246" i="1" s="1"/>
  <c r="F202" i="1"/>
  <c r="H202" i="1" s="1"/>
  <c r="F138" i="1"/>
  <c r="H138" i="1" s="1"/>
  <c r="F34" i="1"/>
  <c r="H34" i="1" s="1"/>
  <c r="F11" i="1"/>
  <c r="H11" i="1" s="1"/>
  <c r="F6" i="1"/>
  <c r="H6" i="1" s="1"/>
  <c r="F827" i="1"/>
  <c r="H827" i="1" s="1"/>
  <c r="F821" i="1"/>
  <c r="H821" i="1" s="1"/>
  <c r="F816" i="1"/>
  <c r="H816" i="1" s="1"/>
  <c r="F811" i="1"/>
  <c r="H811" i="1" s="1"/>
  <c r="F805" i="1"/>
  <c r="H805" i="1" s="1"/>
  <c r="F800" i="1"/>
  <c r="H800" i="1" s="1"/>
  <c r="F795" i="1"/>
  <c r="H795" i="1" s="1"/>
  <c r="F789" i="1"/>
  <c r="H789" i="1" s="1"/>
  <c r="F784" i="1"/>
  <c r="H784" i="1" s="1"/>
  <c r="F779" i="1"/>
  <c r="H779" i="1" s="1"/>
  <c r="F773" i="1"/>
  <c r="H773" i="1" s="1"/>
  <c r="F768" i="1"/>
  <c r="H768" i="1" s="1"/>
  <c r="F763" i="1"/>
  <c r="H763" i="1" s="1"/>
  <c r="F757" i="1"/>
  <c r="H757" i="1" s="1"/>
  <c r="F752" i="1"/>
  <c r="H752" i="1" s="1"/>
  <c r="F747" i="1"/>
  <c r="H747" i="1" s="1"/>
  <c r="F741" i="1"/>
  <c r="H741" i="1" s="1"/>
  <c r="F736" i="1"/>
  <c r="H736" i="1" s="1"/>
  <c r="F731" i="1"/>
  <c r="H731" i="1" s="1"/>
  <c r="F725" i="1"/>
  <c r="H725" i="1" s="1"/>
  <c r="F720" i="1"/>
  <c r="H720" i="1" s="1"/>
  <c r="F713" i="1"/>
  <c r="H713" i="1" s="1"/>
  <c r="F705" i="1"/>
  <c r="H705" i="1" s="1"/>
  <c r="F698" i="1"/>
  <c r="H698" i="1" s="1"/>
  <c r="F692" i="1"/>
  <c r="H692" i="1" s="1"/>
  <c r="F684" i="1"/>
  <c r="H684" i="1" s="1"/>
  <c r="F677" i="1"/>
  <c r="H677" i="1" s="1"/>
  <c r="F670" i="1"/>
  <c r="H670" i="1" s="1"/>
  <c r="F662" i="1"/>
  <c r="H662" i="1" s="1"/>
  <c r="F656" i="1"/>
  <c r="H656" i="1" s="1"/>
  <c r="F649" i="1"/>
  <c r="H649" i="1" s="1"/>
  <c r="F641" i="1"/>
  <c r="H641" i="1" s="1"/>
  <c r="F634" i="1"/>
  <c r="H634" i="1" s="1"/>
  <c r="F628" i="1"/>
  <c r="H628" i="1" s="1"/>
  <c r="F620" i="1"/>
  <c r="H620" i="1" s="1"/>
  <c r="F613" i="1"/>
  <c r="H613" i="1" s="1"/>
  <c r="F606" i="1"/>
  <c r="H606" i="1" s="1"/>
  <c r="F598" i="1"/>
  <c r="H598" i="1" s="1"/>
  <c r="F592" i="1"/>
  <c r="H592" i="1" s="1"/>
  <c r="F582" i="1"/>
  <c r="H582" i="1" s="1"/>
  <c r="F570" i="1"/>
  <c r="H570" i="1" s="1"/>
  <c r="F561" i="1"/>
  <c r="H561" i="1" s="1"/>
  <c r="F550" i="1"/>
  <c r="H550" i="1" s="1"/>
  <c r="F538" i="1"/>
  <c r="H538" i="1" s="1"/>
  <c r="F529" i="1"/>
  <c r="H529" i="1" s="1"/>
  <c r="F518" i="1"/>
  <c r="H518" i="1" s="1"/>
  <c r="F506" i="1"/>
  <c r="H506" i="1" s="1"/>
  <c r="F497" i="1"/>
  <c r="H497" i="1" s="1"/>
  <c r="F486" i="1"/>
  <c r="H486" i="1" s="1"/>
  <c r="F474" i="1"/>
  <c r="H474" i="1" s="1"/>
  <c r="F465" i="1"/>
  <c r="H465" i="1" s="1"/>
  <c r="F454" i="1"/>
  <c r="H454" i="1" s="1"/>
  <c r="F438" i="1"/>
  <c r="H438" i="1" s="1"/>
  <c r="F422" i="1"/>
  <c r="H422" i="1" s="1"/>
  <c r="F406" i="1"/>
  <c r="H406" i="1" s="1"/>
  <c r="F390" i="1"/>
  <c r="H390" i="1" s="1"/>
  <c r="F374" i="1"/>
  <c r="H374" i="1" s="1"/>
  <c r="F358" i="1"/>
  <c r="H358" i="1" s="1"/>
  <c r="F342" i="1"/>
  <c r="H342" i="1" s="1"/>
  <c r="F326" i="1"/>
  <c r="H326" i="1" s="1"/>
  <c r="F310" i="1"/>
  <c r="H310" i="1" s="1"/>
  <c r="F294" i="1"/>
  <c r="H294" i="1" s="1"/>
  <c r="F270" i="1"/>
  <c r="H270" i="1" s="1"/>
  <c r="F238" i="1"/>
  <c r="H238" i="1" s="1"/>
  <c r="F186" i="1"/>
  <c r="H186" i="1" s="1"/>
  <c r="F122" i="1"/>
  <c r="H122" i="1" s="1"/>
  <c r="H829" i="1" l="1"/>
  <c r="M2" i="1" s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</calcChain>
</file>

<file path=xl/sharedStrings.xml><?xml version="1.0" encoding="utf-8"?>
<sst xmlns="http://schemas.openxmlformats.org/spreadsheetml/2006/main" count="12" uniqueCount="12">
  <si>
    <t>Date</t>
  </si>
  <si>
    <t>Open</t>
  </si>
  <si>
    <t>Close</t>
  </si>
  <si>
    <t>Estimated claim</t>
  </si>
  <si>
    <t xml:space="preserve">Relative percentage </t>
  </si>
  <si>
    <t>Geometric Mean</t>
  </si>
  <si>
    <t>Rank</t>
  </si>
  <si>
    <t>Value of claim at 1/1/1950</t>
  </si>
  <si>
    <t>Validation column</t>
  </si>
  <si>
    <t>Premium</t>
  </si>
  <si>
    <t>Profit</t>
  </si>
  <si>
    <t>Iterative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</si>
</sst>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0" fontId="0" fillId="0" borderId="0" xfId="0" applyNumberFormat="1"/>
    <xf numFmtId="164" fontId="0" fillId="0" borderId="0" xfId="0" applyNumberFormat="1"/>
    <xf numFmtId="14" fontId="0" fillId="34" borderId="10" xfId="0" applyNumberFormat="1" applyFont="1" applyFill="1" applyBorder="1"/>
    <xf numFmtId="0" fontId="0" fillId="34" borderId="11" xfId="0" applyFont="1" applyFill="1" applyBorder="1"/>
    <xf numFmtId="10" fontId="0" fillId="34" borderId="11" xfId="0" applyNumberFormat="1" applyFont="1" applyFill="1" applyBorder="1"/>
    <xf numFmtId="164" fontId="0" fillId="34" borderId="12" xfId="0" applyNumberFormat="1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0" fontId="13" fillId="33" borderId="15" xfId="0" applyFont="1" applyFill="1" applyBorder="1"/>
    <xf numFmtId="14" fontId="0" fillId="34" borderId="13" xfId="0" applyNumberFormat="1" applyFont="1" applyFill="1" applyBorder="1"/>
    <xf numFmtId="0" fontId="0" fillId="34" borderId="14" xfId="0" applyFont="1" applyFill="1" applyBorder="1"/>
    <xf numFmtId="10" fontId="0" fillId="34" borderId="14" xfId="0" applyNumberFormat="1" applyFont="1" applyFill="1" applyBorder="1"/>
    <xf numFmtId="164" fontId="0" fillId="34" borderId="15" xfId="0" applyNumberFormat="1" applyFont="1" applyFill="1" applyBorder="1"/>
    <xf numFmtId="14" fontId="0" fillId="0" borderId="13" xfId="0" applyNumberFormat="1" applyFont="1" applyBorder="1"/>
    <xf numFmtId="0" fontId="0" fillId="0" borderId="14" xfId="0" applyFont="1" applyBorder="1"/>
    <xf numFmtId="10" fontId="0" fillId="0" borderId="14" xfId="0" applyNumberFormat="1" applyFont="1" applyBorder="1"/>
    <xf numFmtId="164" fontId="0" fillId="0" borderId="15" xfId="0" applyNumberFormat="1" applyFont="1" applyBorder="1"/>
    <xf numFmtId="0" fontId="13" fillId="33" borderId="0" xfId="0" applyFont="1" applyFill="1" applyBorder="1"/>
    <xf numFmtId="164" fontId="0" fillId="34" borderId="14" xfId="0" applyNumberFormat="1" applyFont="1" applyFill="1" applyBorder="1"/>
    <xf numFmtId="0" fontId="13" fillId="35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29"/>
  <sheetViews>
    <sheetView tabSelected="1" zoomScaleNormal="100" workbookViewId="0">
      <selection activeCell="D33" sqref="D33"/>
    </sheetView>
  </sheetViews>
  <sheetFormatPr defaultRowHeight="15" x14ac:dyDescent="0.25"/>
  <cols>
    <col min="1" max="1" width="10.7109375" bestFit="1" customWidth="1"/>
    <col min="2" max="3" width="12" bestFit="1" customWidth="1"/>
    <col min="4" max="4" width="19.42578125" bestFit="1" customWidth="1"/>
    <col min="5" max="5" width="16.42578125" bestFit="1" customWidth="1"/>
    <col min="6" max="6" width="16.140625" bestFit="1" customWidth="1"/>
    <col min="7" max="7" width="5.28515625" bestFit="1" customWidth="1"/>
    <col min="8" max="8" width="24.28515625" bestFit="1" customWidth="1"/>
    <col min="9" max="10" width="16.42578125" bestFit="1" customWidth="1"/>
    <col min="11" max="11" width="18.5703125" bestFit="1" customWidth="1"/>
    <col min="12" max="12" width="16.42578125" bestFit="1" customWidth="1"/>
    <col min="13" max="13" width="17.42578125" bestFit="1" customWidth="1"/>
  </cols>
  <sheetData>
    <row r="1" spans="1:13" x14ac:dyDescent="0.25">
      <c r="A1" s="7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8" t="s">
        <v>5</v>
      </c>
      <c r="G1" s="8" t="s">
        <v>6</v>
      </c>
      <c r="H1" s="9" t="s">
        <v>7</v>
      </c>
      <c r="I1" s="18" t="s">
        <v>9</v>
      </c>
      <c r="J1" s="20" t="s">
        <v>11</v>
      </c>
      <c r="M1" t="s">
        <v>8</v>
      </c>
    </row>
    <row r="2" spans="1:13" x14ac:dyDescent="0.25">
      <c r="A2" s="10">
        <v>18264</v>
      </c>
      <c r="B2" s="11">
        <v>16.66</v>
      </c>
      <c r="C2" s="11">
        <v>17.049999</v>
      </c>
      <c r="D2" s="12">
        <f>(C2/B2)</f>
        <v>1.0234093037214886</v>
      </c>
      <c r="E2" s="19">
        <v>8333334</v>
      </c>
      <c r="F2" s="11">
        <f>GEOMEAN($D$2:D2)</f>
        <v>1.0234093037214886</v>
      </c>
      <c r="G2" s="11">
        <v>1</v>
      </c>
      <c r="H2" s="13">
        <f>E2*(F2^-G2)</f>
        <v>8142718.6265524123</v>
      </c>
      <c r="I2" s="2">
        <f>IF(TEXT(A2,"mm")="01",100000000,0)</f>
        <v>100000000</v>
      </c>
      <c r="J2" s="2">
        <f>(I2*D2)-E2</f>
        <v>94007596.372148857</v>
      </c>
      <c r="M2" s="2">
        <f>H829</f>
        <v>1076995400.9631929</v>
      </c>
    </row>
    <row r="3" spans="1:13" x14ac:dyDescent="0.25">
      <c r="A3" s="14">
        <v>18295</v>
      </c>
      <c r="B3" s="15">
        <f>C2</f>
        <v>17.049999</v>
      </c>
      <c r="C3" s="15">
        <v>17.219999000000001</v>
      </c>
      <c r="D3" s="16">
        <f t="shared" ref="D3:D66" si="0">(C3/B3)</f>
        <v>1.009970675071594</v>
      </c>
      <c r="E3" s="19">
        <v>8333334</v>
      </c>
      <c r="F3" s="15">
        <f>GEOMEAN($D$2:D3)</f>
        <v>1.0166677851462305</v>
      </c>
      <c r="G3" s="15">
        <f>G2+1</f>
        <v>2</v>
      </c>
      <c r="H3" s="17">
        <f t="shared" ref="H3:H66" si="1">E3*(F3^-G3)</f>
        <v>8062331.7364884857</v>
      </c>
      <c r="I3" s="2">
        <f t="shared" ref="I3:I66" si="2">IF(TEXT(A3,"mm")="01",100000000,0)</f>
        <v>0</v>
      </c>
      <c r="J3" s="2">
        <f t="shared" ref="J3:J66" si="3">(J2*D3)-E3+I3</f>
        <v>86611581.569837108</v>
      </c>
      <c r="M3" s="2">
        <f t="shared" ref="M3:M66" si="4">M2*D2-E2</f>
        <v>1093873779.4109867</v>
      </c>
    </row>
    <row r="4" spans="1:13" x14ac:dyDescent="0.25">
      <c r="A4" s="10">
        <v>18323</v>
      </c>
      <c r="B4" s="11">
        <f t="shared" ref="B4:B67" si="5">C3</f>
        <v>17.219999000000001</v>
      </c>
      <c r="C4" s="11">
        <v>17.290001</v>
      </c>
      <c r="D4" s="12">
        <f t="shared" si="0"/>
        <v>1.0040651570304968</v>
      </c>
      <c r="E4" s="19">
        <v>8333334</v>
      </c>
      <c r="F4" s="11">
        <f>GEOMEAN($D$2:D4)</f>
        <v>1.0124494305321257</v>
      </c>
      <c r="G4" s="11">
        <f t="shared" ref="G4:G67" si="6">G3+1</f>
        <v>3</v>
      </c>
      <c r="H4" s="13">
        <f t="shared" si="1"/>
        <v>8029689.7865997795</v>
      </c>
      <c r="I4" s="2">
        <f t="shared" si="2"/>
        <v>0</v>
      </c>
      <c r="J4" s="2">
        <f t="shared" si="3"/>
        <v>78630337.249578178</v>
      </c>
      <c r="M4" s="2">
        <f t="shared" si="4"/>
        <v>1096447105.4348302</v>
      </c>
    </row>
    <row r="5" spans="1:13" x14ac:dyDescent="0.25">
      <c r="A5" s="14">
        <v>18354</v>
      </c>
      <c r="B5" s="15">
        <f t="shared" si="5"/>
        <v>17.290001</v>
      </c>
      <c r="C5" s="15">
        <v>18.07</v>
      </c>
      <c r="D5" s="16">
        <f t="shared" si="0"/>
        <v>1.0451127215088074</v>
      </c>
      <c r="E5" s="19">
        <v>8333334</v>
      </c>
      <c r="F5" s="15">
        <f>GEOMEAN($D$2:D5)</f>
        <v>1.0205182810931595</v>
      </c>
      <c r="G5" s="15">
        <f t="shared" si="6"/>
        <v>4</v>
      </c>
      <c r="H5" s="17">
        <f t="shared" si="1"/>
        <v>7683084.9164360818</v>
      </c>
      <c r="I5" s="2">
        <f t="shared" si="2"/>
        <v>0</v>
      </c>
      <c r="J5" s="2">
        <f t="shared" si="3"/>
        <v>73844231.756062001</v>
      </c>
      <c r="M5" s="2">
        <f t="shared" si="4"/>
        <v>1092571001.0940564</v>
      </c>
    </row>
    <row r="6" spans="1:13" x14ac:dyDescent="0.25">
      <c r="A6" s="10">
        <v>18384</v>
      </c>
      <c r="B6" s="11">
        <f t="shared" si="5"/>
        <v>18.07</v>
      </c>
      <c r="C6" s="11">
        <v>18.780000999999999</v>
      </c>
      <c r="D6" s="12">
        <f t="shared" si="0"/>
        <v>1.0392916989485335</v>
      </c>
      <c r="E6" s="19">
        <v>8333334</v>
      </c>
      <c r="F6" s="11">
        <f>GEOMEAN($D$2:D6)</f>
        <v>1.0242456373322257</v>
      </c>
      <c r="G6" s="11">
        <f t="shared" si="6"/>
        <v>5</v>
      </c>
      <c r="H6" s="13">
        <f t="shared" si="1"/>
        <v>7392616.4561972041</v>
      </c>
      <c r="I6" s="2">
        <f t="shared" si="2"/>
        <v>0</v>
      </c>
      <c r="J6" s="2">
        <f t="shared" si="3"/>
        <v>68412363.07930693</v>
      </c>
      <c r="M6" s="2">
        <f t="shared" si="4"/>
        <v>1133526518.3950114</v>
      </c>
    </row>
    <row r="7" spans="1:13" x14ac:dyDescent="0.25">
      <c r="A7" s="14">
        <v>18415</v>
      </c>
      <c r="B7" s="15">
        <f t="shared" si="5"/>
        <v>18.780000999999999</v>
      </c>
      <c r="C7" s="15">
        <v>17.690000999999999</v>
      </c>
      <c r="D7" s="16">
        <f t="shared" si="0"/>
        <v>0.94195953450694703</v>
      </c>
      <c r="E7" s="19">
        <v>8333334</v>
      </c>
      <c r="F7" s="15">
        <f>GEOMEAN($D$2:D7)</f>
        <v>1.0100483032002674</v>
      </c>
      <c r="G7" s="15">
        <f t="shared" si="6"/>
        <v>6</v>
      </c>
      <c r="H7" s="17">
        <f t="shared" si="1"/>
        <v>7848125.3019714365</v>
      </c>
      <c r="I7" s="2">
        <f t="shared" si="2"/>
        <v>0</v>
      </c>
      <c r="J7" s="2">
        <f t="shared" si="3"/>
        <v>56108343.680704206</v>
      </c>
      <c r="M7" s="2">
        <f t="shared" si="4"/>
        <v>1169731367.1059675</v>
      </c>
    </row>
    <row r="8" spans="1:13" x14ac:dyDescent="0.25">
      <c r="A8" s="10">
        <v>18445</v>
      </c>
      <c r="B8" s="11">
        <f t="shared" si="5"/>
        <v>17.690000999999999</v>
      </c>
      <c r="C8" s="11">
        <v>17.84</v>
      </c>
      <c r="D8" s="12">
        <f t="shared" si="0"/>
        <v>1.0084793098654998</v>
      </c>
      <c r="E8" s="19">
        <v>8333334</v>
      </c>
      <c r="F8" s="11">
        <f>GEOMEAN($D$2:D8)</f>
        <v>1.0098240119322699</v>
      </c>
      <c r="G8" s="11">
        <f t="shared" si="6"/>
        <v>7</v>
      </c>
      <c r="H8" s="13">
        <f t="shared" si="1"/>
        <v>7782138.1412556032</v>
      </c>
      <c r="I8" s="2">
        <f t="shared" si="2"/>
        <v>0</v>
      </c>
      <c r="J8" s="2">
        <f t="shared" si="3"/>
        <v>48250769.712812856</v>
      </c>
      <c r="M8" s="2">
        <f t="shared" si="4"/>
        <v>1093506280.057312</v>
      </c>
    </row>
    <row r="9" spans="1:13" x14ac:dyDescent="0.25">
      <c r="A9" s="14">
        <v>18476</v>
      </c>
      <c r="B9" s="15">
        <f t="shared" si="5"/>
        <v>17.84</v>
      </c>
      <c r="C9" s="15">
        <v>18.420000000000002</v>
      </c>
      <c r="D9" s="16">
        <f t="shared" si="0"/>
        <v>1.032511210762332</v>
      </c>
      <c r="E9" s="19">
        <v>8333334</v>
      </c>
      <c r="F9" s="15">
        <f>GEOMEAN($D$2:D9)</f>
        <v>1.0126324226621624</v>
      </c>
      <c r="G9" s="15">
        <f t="shared" si="6"/>
        <v>8</v>
      </c>
      <c r="H9" s="17">
        <f t="shared" si="1"/>
        <v>7537097.9609120553</v>
      </c>
      <c r="I9" s="2">
        <f t="shared" si="2"/>
        <v>0</v>
      </c>
      <c r="J9" s="2">
        <f t="shared" si="3"/>
        <v>41486126.656390861</v>
      </c>
      <c r="M9" s="2">
        <f t="shared" si="4"/>
        <v>1094445124.645788</v>
      </c>
    </row>
    <row r="10" spans="1:13" x14ac:dyDescent="0.25">
      <c r="A10" s="10">
        <v>18507</v>
      </c>
      <c r="B10" s="11">
        <f t="shared" si="5"/>
        <v>18.420000000000002</v>
      </c>
      <c r="C10" s="11">
        <v>19.450001</v>
      </c>
      <c r="D10" s="12">
        <f t="shared" si="0"/>
        <v>1.0559175352877306</v>
      </c>
      <c r="E10" s="19">
        <v>8333334</v>
      </c>
      <c r="F10" s="11">
        <f>GEOMEAN($D$2:D10)</f>
        <v>1.017352895931779</v>
      </c>
      <c r="G10" s="11">
        <f t="shared" si="6"/>
        <v>9</v>
      </c>
      <c r="H10" s="13">
        <f t="shared" si="1"/>
        <v>7137960.7867372297</v>
      </c>
      <c r="I10" s="2">
        <f t="shared" si="2"/>
        <v>0</v>
      </c>
      <c r="J10" s="2">
        <f t="shared" si="3"/>
        <v>35472594.607650854</v>
      </c>
      <c r="M10" s="2">
        <f t="shared" si="4"/>
        <v>1121693526.7609539</v>
      </c>
    </row>
    <row r="11" spans="1:13" x14ac:dyDescent="0.25">
      <c r="A11" s="14">
        <v>18537</v>
      </c>
      <c r="B11" s="15">
        <f t="shared" si="5"/>
        <v>19.450001</v>
      </c>
      <c r="C11" s="15">
        <v>19.530000999999999</v>
      </c>
      <c r="D11" s="16">
        <f t="shared" si="0"/>
        <v>1.0041131103283747</v>
      </c>
      <c r="E11" s="19">
        <v>8333334</v>
      </c>
      <c r="F11" s="15">
        <f>GEOMEAN($D$2:D11)</f>
        <v>1.0160210992665721</v>
      </c>
      <c r="G11" s="15">
        <f t="shared" si="6"/>
        <v>10</v>
      </c>
      <c r="H11" s="17">
        <f t="shared" si="1"/>
        <v>7108721.8295585336</v>
      </c>
      <c r="I11" s="2">
        <f t="shared" si="2"/>
        <v>0</v>
      </c>
      <c r="J11" s="2">
        <f t="shared" si="3"/>
        <v>27285163.302905828</v>
      </c>
      <c r="M11" s="2">
        <f t="shared" si="4"/>
        <v>1176082530.1256285</v>
      </c>
    </row>
    <row r="12" spans="1:13" x14ac:dyDescent="0.25">
      <c r="A12" s="10">
        <v>18568</v>
      </c>
      <c r="B12" s="11">
        <f t="shared" si="5"/>
        <v>19.530000999999999</v>
      </c>
      <c r="C12" s="11">
        <v>19.510000000000002</v>
      </c>
      <c r="D12" s="12">
        <f t="shared" si="0"/>
        <v>0.99897588330896669</v>
      </c>
      <c r="E12" s="19">
        <v>8333334</v>
      </c>
      <c r="F12" s="11">
        <f>GEOMEAN($D$2:D12)</f>
        <v>1.0144595900211537</v>
      </c>
      <c r="G12" s="11">
        <f t="shared" si="6"/>
        <v>11</v>
      </c>
      <c r="H12" s="13">
        <f t="shared" si="1"/>
        <v>7116009.4536135327</v>
      </c>
      <c r="I12" s="2">
        <f t="shared" si="2"/>
        <v>0</v>
      </c>
      <c r="J12" s="2">
        <f t="shared" si="3"/>
        <v>18923886.111749753</v>
      </c>
      <c r="M12" s="2">
        <f t="shared" si="4"/>
        <v>1172586553.3273091</v>
      </c>
    </row>
    <row r="13" spans="1:13" x14ac:dyDescent="0.25">
      <c r="A13" s="14">
        <v>18598</v>
      </c>
      <c r="B13" s="15">
        <f t="shared" si="5"/>
        <v>19.510000000000002</v>
      </c>
      <c r="C13" s="15">
        <v>20.41</v>
      </c>
      <c r="D13" s="16">
        <f t="shared" si="0"/>
        <v>1.0461301896463351</v>
      </c>
      <c r="E13" s="19">
        <v>8333334</v>
      </c>
      <c r="F13" s="15">
        <f>GEOMEAN($D$2:D13)</f>
        <v>1.0170617791418428</v>
      </c>
      <c r="G13" s="15">
        <f t="shared" si="6"/>
        <v>12</v>
      </c>
      <c r="H13" s="17">
        <f t="shared" si="1"/>
        <v>6802221.6776090218</v>
      </c>
      <c r="I13" s="2">
        <f t="shared" si="2"/>
        <v>0</v>
      </c>
      <c r="J13" s="2">
        <f t="shared" si="3"/>
        <v>11463514.566930417</v>
      </c>
      <c r="M13" s="2">
        <f t="shared" si="4"/>
        <v>1163052353.8663654</v>
      </c>
    </row>
    <row r="14" spans="1:13" x14ac:dyDescent="0.25">
      <c r="A14" s="10">
        <v>18629</v>
      </c>
      <c r="B14" s="11">
        <f t="shared" si="5"/>
        <v>20.41</v>
      </c>
      <c r="C14" s="11">
        <v>21.66</v>
      </c>
      <c r="D14" s="12">
        <f t="shared" si="0"/>
        <v>1.0612444879960803</v>
      </c>
      <c r="E14" s="19">
        <v>8333334</v>
      </c>
      <c r="F14" s="11">
        <f>GEOMEAN($D$2:D14)</f>
        <v>1.0203941452851728</v>
      </c>
      <c r="G14" s="11">
        <f t="shared" si="6"/>
        <v>13</v>
      </c>
      <c r="H14" s="13">
        <f t="shared" si="1"/>
        <v>6409665.0249307407</v>
      </c>
      <c r="I14" s="2">
        <f t="shared" si="2"/>
        <v>100000000</v>
      </c>
      <c r="J14" s="2">
        <f t="shared" si="3"/>
        <v>103832257.64721768</v>
      </c>
      <c r="M14" s="2">
        <f t="shared" si="4"/>
        <v>1208370845.5188372</v>
      </c>
    </row>
    <row r="15" spans="1:13" x14ac:dyDescent="0.25">
      <c r="A15" s="14">
        <v>18660</v>
      </c>
      <c r="B15" s="15">
        <f t="shared" si="5"/>
        <v>21.66</v>
      </c>
      <c r="C15" s="15">
        <v>21.799999</v>
      </c>
      <c r="D15" s="16">
        <f t="shared" si="0"/>
        <v>1.0064634810710988</v>
      </c>
      <c r="E15" s="19">
        <v>8333334</v>
      </c>
      <c r="F15" s="15">
        <f>GEOMEAN($D$2:D15)</f>
        <v>1.0193927347804042</v>
      </c>
      <c r="G15" s="15">
        <f t="shared" si="6"/>
        <v>14</v>
      </c>
      <c r="H15" s="17">
        <f t="shared" si="1"/>
        <v>6368502.3306652578</v>
      </c>
      <c r="I15" s="2">
        <f t="shared" si="2"/>
        <v>0</v>
      </c>
      <c r="J15" s="2">
        <f t="shared" si="3"/>
        <v>96170041.479089931</v>
      </c>
      <c r="M15" s="2">
        <f t="shared" si="4"/>
        <v>1274043565.2620289</v>
      </c>
    </row>
    <row r="16" spans="1:13" x14ac:dyDescent="0.25">
      <c r="A16" s="10">
        <v>18688</v>
      </c>
      <c r="B16" s="11">
        <f t="shared" si="5"/>
        <v>21.799999</v>
      </c>
      <c r="C16" s="11">
        <v>21.4</v>
      </c>
      <c r="D16" s="12">
        <f t="shared" si="0"/>
        <v>0.98165142117667059</v>
      </c>
      <c r="E16" s="19">
        <v>8333334</v>
      </c>
      <c r="F16" s="11">
        <f>GEOMEAN($D$2:D16)</f>
        <v>1.0168321091456569</v>
      </c>
      <c r="G16" s="11">
        <f t="shared" si="6"/>
        <v>15</v>
      </c>
      <c r="H16" s="13">
        <f t="shared" si="1"/>
        <v>6487539.4598130919</v>
      </c>
      <c r="I16" s="2">
        <f t="shared" si="2"/>
        <v>0</v>
      </c>
      <c r="J16" s="2">
        <f t="shared" si="3"/>
        <v>86072123.892567992</v>
      </c>
      <c r="M16" s="2">
        <f t="shared" si="4"/>
        <v>1273944987.7298553</v>
      </c>
    </row>
    <row r="17" spans="1:13" x14ac:dyDescent="0.25">
      <c r="A17" s="14">
        <v>18719</v>
      </c>
      <c r="B17" s="15">
        <f t="shared" si="5"/>
        <v>21.4</v>
      </c>
      <c r="C17" s="15">
        <v>22.43</v>
      </c>
      <c r="D17" s="16">
        <f t="shared" si="0"/>
        <v>1.0481308411214953</v>
      </c>
      <c r="E17" s="19">
        <v>8333334</v>
      </c>
      <c r="F17" s="15">
        <f>GEOMEAN($D$2:D17)</f>
        <v>1.0187606041364825</v>
      </c>
      <c r="G17" s="15">
        <f t="shared" si="6"/>
        <v>16</v>
      </c>
      <c r="H17" s="17">
        <f t="shared" si="1"/>
        <v>6189627.4828354772</v>
      </c>
      <c r="I17" s="2">
        <f t="shared" si="2"/>
        <v>0</v>
      </c>
      <c r="J17" s="2">
        <f t="shared" si="3"/>
        <v>81881513.612630844</v>
      </c>
      <c r="M17" s="2">
        <f t="shared" si="4"/>
        <v>1242236573.7059085</v>
      </c>
    </row>
    <row r="18" spans="1:13" x14ac:dyDescent="0.25">
      <c r="A18" s="10">
        <v>18749</v>
      </c>
      <c r="B18" s="11">
        <f t="shared" si="5"/>
        <v>22.43</v>
      </c>
      <c r="C18" s="11">
        <v>21.52</v>
      </c>
      <c r="D18" s="12">
        <f t="shared" si="0"/>
        <v>0.95942933571110123</v>
      </c>
      <c r="E18" s="19">
        <v>8333334</v>
      </c>
      <c r="F18" s="11">
        <f>GEOMEAN($D$2:D18)</f>
        <v>1.0151711127426095</v>
      </c>
      <c r="G18" s="11">
        <f t="shared" si="6"/>
        <v>17</v>
      </c>
      <c r="H18" s="13">
        <f t="shared" si="1"/>
        <v>6451363.5892193383</v>
      </c>
      <c r="I18" s="2">
        <f t="shared" si="2"/>
        <v>0</v>
      </c>
      <c r="J18" s="2">
        <f t="shared" si="3"/>
        <v>70226192.212385908</v>
      </c>
      <c r="M18" s="2">
        <f t="shared" si="4"/>
        <v>1293693130.8702583</v>
      </c>
    </row>
    <row r="19" spans="1:13" x14ac:dyDescent="0.25">
      <c r="A19" s="14">
        <v>18780</v>
      </c>
      <c r="B19" s="15">
        <f t="shared" si="5"/>
        <v>21.52</v>
      </c>
      <c r="C19" s="15">
        <v>20.959999</v>
      </c>
      <c r="D19" s="16">
        <f t="shared" si="0"/>
        <v>0.97397764869888481</v>
      </c>
      <c r="E19" s="19">
        <v>8333334</v>
      </c>
      <c r="F19" s="15">
        <f>GEOMEAN($D$2:D19)</f>
        <v>1.0128375458482302</v>
      </c>
      <c r="G19" s="15">
        <f t="shared" si="6"/>
        <v>18</v>
      </c>
      <c r="H19" s="17">
        <f t="shared" si="1"/>
        <v>6623728.5812847549</v>
      </c>
      <c r="I19" s="2">
        <f t="shared" si="2"/>
        <v>0</v>
      </c>
      <c r="J19" s="2">
        <f t="shared" si="3"/>
        <v>60065407.568095565</v>
      </c>
      <c r="M19" s="2">
        <f t="shared" si="4"/>
        <v>1232873807.1648667</v>
      </c>
    </row>
    <row r="20" spans="1:13" x14ac:dyDescent="0.25">
      <c r="A20" s="10">
        <v>18810</v>
      </c>
      <c r="B20" s="11">
        <f t="shared" si="5"/>
        <v>20.959999</v>
      </c>
      <c r="C20" s="11">
        <v>22.4</v>
      </c>
      <c r="D20" s="12">
        <f t="shared" si="0"/>
        <v>1.0687023410640428</v>
      </c>
      <c r="E20" s="19">
        <v>8333334</v>
      </c>
      <c r="F20" s="11">
        <f>GEOMEAN($D$2:D20)</f>
        <v>1.0157036219295372</v>
      </c>
      <c r="G20" s="11">
        <f t="shared" si="6"/>
        <v>19</v>
      </c>
      <c r="H20" s="13">
        <f t="shared" si="1"/>
        <v>6197917.1624999978</v>
      </c>
      <c r="I20" s="2">
        <f t="shared" si="2"/>
        <v>0</v>
      </c>
      <c r="J20" s="2">
        <f t="shared" si="3"/>
        <v>55858707.684989609</v>
      </c>
      <c r="M20" s="2">
        <f t="shared" si="4"/>
        <v>1192458197.8448792</v>
      </c>
    </row>
    <row r="21" spans="1:13" x14ac:dyDescent="0.25">
      <c r="A21" s="14">
        <v>18841</v>
      </c>
      <c r="B21" s="15">
        <f t="shared" si="5"/>
        <v>22.4</v>
      </c>
      <c r="C21" s="15">
        <v>23.280000999999999</v>
      </c>
      <c r="D21" s="16">
        <f t="shared" si="0"/>
        <v>1.0392857589285713</v>
      </c>
      <c r="E21" s="19">
        <v>8333334</v>
      </c>
      <c r="F21" s="15">
        <f>GEOMEAN($D$2:D21)</f>
        <v>1.0168699181420866</v>
      </c>
      <c r="G21" s="15">
        <f t="shared" si="6"/>
        <v>20</v>
      </c>
      <c r="H21" s="17">
        <f t="shared" si="1"/>
        <v>5963631.3778509023</v>
      </c>
      <c r="I21" s="2">
        <f t="shared" si="2"/>
        <v>0</v>
      </c>
      <c r="J21" s="2">
        <f t="shared" si="3"/>
        <v>49719825.409163646</v>
      </c>
      <c r="M21" s="2">
        <f t="shared" si="4"/>
        <v>1266049533.6578319</v>
      </c>
    </row>
    <row r="22" spans="1:13" x14ac:dyDescent="0.25">
      <c r="A22" s="10">
        <v>18872</v>
      </c>
      <c r="B22" s="11">
        <f t="shared" si="5"/>
        <v>23.280000999999999</v>
      </c>
      <c r="C22" s="11">
        <v>23.26</v>
      </c>
      <c r="D22" s="12">
        <f t="shared" si="0"/>
        <v>0.99914085055236912</v>
      </c>
      <c r="E22" s="19">
        <v>8333334</v>
      </c>
      <c r="F22" s="11">
        <f>GEOMEAN($D$2:D22)</f>
        <v>1.0160185870709146</v>
      </c>
      <c r="G22" s="11">
        <f t="shared" si="6"/>
        <v>21</v>
      </c>
      <c r="H22" s="13">
        <f t="shared" si="1"/>
        <v>5968759.4342218274</v>
      </c>
      <c r="I22" s="2">
        <f t="shared" si="2"/>
        <v>0</v>
      </c>
      <c r="J22" s="2">
        <f t="shared" si="3"/>
        <v>41343774.648627058</v>
      </c>
      <c r="M22" s="2">
        <f t="shared" si="4"/>
        <v>1307453916.4287436</v>
      </c>
    </row>
    <row r="23" spans="1:13" x14ac:dyDescent="0.25">
      <c r="A23" s="14">
        <v>18902</v>
      </c>
      <c r="B23" s="15">
        <f t="shared" si="5"/>
        <v>23.26</v>
      </c>
      <c r="C23" s="15">
        <v>22.940000999999999</v>
      </c>
      <c r="D23" s="16">
        <f t="shared" si="0"/>
        <v>0.98624251934651752</v>
      </c>
      <c r="E23" s="19">
        <v>8333334</v>
      </c>
      <c r="F23" s="15">
        <f>GEOMEAN($D$2:D23)</f>
        <v>1.0146458288219034</v>
      </c>
      <c r="G23" s="15">
        <f t="shared" si="6"/>
        <v>22</v>
      </c>
      <c r="H23" s="17">
        <f t="shared" si="1"/>
        <v>6052019.9820392309</v>
      </c>
      <c r="I23" s="2">
        <f t="shared" si="2"/>
        <v>0</v>
      </c>
      <c r="J23" s="2">
        <f t="shared" si="3"/>
        <v>32441654.468756631</v>
      </c>
      <c r="M23" s="2">
        <f t="shared" si="4"/>
        <v>1297997284.1186409</v>
      </c>
    </row>
    <row r="24" spans="1:13" x14ac:dyDescent="0.25">
      <c r="A24" s="10">
        <v>18933</v>
      </c>
      <c r="B24" s="11">
        <f t="shared" si="5"/>
        <v>22.940000999999999</v>
      </c>
      <c r="C24" s="11">
        <v>22.879999000000002</v>
      </c>
      <c r="D24" s="12">
        <f t="shared" si="0"/>
        <v>0.99738439418551039</v>
      </c>
      <c r="E24" s="19">
        <v>8333334</v>
      </c>
      <c r="F24" s="11">
        <f>GEOMEAN($D$2:D24)</f>
        <v>1.0138891567770103</v>
      </c>
      <c r="G24" s="11">
        <f t="shared" si="6"/>
        <v>23</v>
      </c>
      <c r="H24" s="13">
        <f t="shared" si="1"/>
        <v>6067891.1935267048</v>
      </c>
      <c r="I24" s="2">
        <f t="shared" si="2"/>
        <v>0</v>
      </c>
      <c r="J24" s="2">
        <f t="shared" si="3"/>
        <v>24023465.888696488</v>
      </c>
      <c r="M24" s="2">
        <f t="shared" si="4"/>
        <v>1271806777.594106</v>
      </c>
    </row>
    <row r="25" spans="1:13" x14ac:dyDescent="0.25">
      <c r="A25" s="14">
        <v>18963</v>
      </c>
      <c r="B25" s="15">
        <f t="shared" si="5"/>
        <v>22.879999000000002</v>
      </c>
      <c r="C25" s="15">
        <v>23.77</v>
      </c>
      <c r="D25" s="16">
        <f t="shared" si="0"/>
        <v>1.0388986468050108</v>
      </c>
      <c r="E25" s="19">
        <v>8333334</v>
      </c>
      <c r="F25" s="15">
        <f>GEOMEAN($D$2:D25)</f>
        <v>1.0149190969309245</v>
      </c>
      <c r="G25" s="15">
        <f t="shared" si="6"/>
        <v>24</v>
      </c>
      <c r="H25" s="17">
        <f t="shared" si="1"/>
        <v>5840696.021876323</v>
      </c>
      <c r="I25" s="2">
        <f t="shared" si="2"/>
        <v>0</v>
      </c>
      <c r="J25" s="2">
        <f t="shared" si="3"/>
        <v>16624612.203333117</v>
      </c>
      <c r="M25" s="2">
        <f t="shared" si="4"/>
        <v>1260146898.3917236</v>
      </c>
    </row>
    <row r="26" spans="1:13" x14ac:dyDescent="0.25">
      <c r="A26" s="10">
        <v>18994</v>
      </c>
      <c r="B26" s="11">
        <f t="shared" si="5"/>
        <v>23.77</v>
      </c>
      <c r="C26" s="11">
        <v>24.139999</v>
      </c>
      <c r="D26" s="12">
        <f t="shared" si="0"/>
        <v>1.0155657972233909</v>
      </c>
      <c r="E26" s="19">
        <v>8333334</v>
      </c>
      <c r="F26" s="11">
        <f>GEOMEAN($D$2:D26)</f>
        <v>1.014944957034104</v>
      </c>
      <c r="G26" s="11">
        <f t="shared" si="6"/>
        <v>25</v>
      </c>
      <c r="H26" s="13">
        <f t="shared" si="1"/>
        <v>5751174.4072565958</v>
      </c>
      <c r="I26" s="2">
        <f t="shared" si="2"/>
        <v>100000000</v>
      </c>
      <c r="J26" s="2">
        <f t="shared" si="3"/>
        <v>108550053.54580772</v>
      </c>
      <c r="M26" s="2">
        <f t="shared" si="4"/>
        <v>1300831573.514693</v>
      </c>
    </row>
    <row r="27" spans="1:13" x14ac:dyDescent="0.25">
      <c r="A27" s="14">
        <v>19025</v>
      </c>
      <c r="B27" s="15">
        <f t="shared" si="5"/>
        <v>24.139999</v>
      </c>
      <c r="C27" s="15">
        <v>23.26</v>
      </c>
      <c r="D27" s="16">
        <f t="shared" si="0"/>
        <v>0.96354602168790493</v>
      </c>
      <c r="E27" s="19">
        <v>8333334</v>
      </c>
      <c r="F27" s="15">
        <f>GEOMEAN($D$2:D27)</f>
        <v>1.012918287446424</v>
      </c>
      <c r="G27" s="15">
        <f t="shared" si="6"/>
        <v>26</v>
      </c>
      <c r="H27" s="17">
        <f t="shared" si="1"/>
        <v>5968759.4342218302</v>
      </c>
      <c r="I27" s="2">
        <f t="shared" si="2"/>
        <v>0</v>
      </c>
      <c r="J27" s="2">
        <f t="shared" si="3"/>
        <v>96259638.248072088</v>
      </c>
      <c r="M27" s="2">
        <f t="shared" si="4"/>
        <v>1312746720.0098073</v>
      </c>
    </row>
    <row r="28" spans="1:13" x14ac:dyDescent="0.25">
      <c r="A28" s="10">
        <v>19054</v>
      </c>
      <c r="B28" s="11">
        <f t="shared" si="5"/>
        <v>23.26</v>
      </c>
      <c r="C28" s="11">
        <v>24.370000999999998</v>
      </c>
      <c r="D28" s="12">
        <f t="shared" si="0"/>
        <v>1.0477214531384349</v>
      </c>
      <c r="E28" s="19">
        <v>8333334</v>
      </c>
      <c r="F28" s="11">
        <f>GEOMEAN($D$2:D28)</f>
        <v>1.0141864366195841</v>
      </c>
      <c r="G28" s="11">
        <f t="shared" si="6"/>
        <v>27</v>
      </c>
      <c r="H28" s="13">
        <f t="shared" si="1"/>
        <v>5696895.311575897</v>
      </c>
      <c r="I28" s="2">
        <f t="shared" si="2"/>
        <v>0</v>
      </c>
      <c r="J28" s="2">
        <f t="shared" si="3"/>
        <v>92519954.06385015</v>
      </c>
      <c r="M28" s="2">
        <f t="shared" si="4"/>
        <v>1256558545.5492959</v>
      </c>
    </row>
    <row r="29" spans="1:13" x14ac:dyDescent="0.25">
      <c r="A29" s="14">
        <v>19085</v>
      </c>
      <c r="B29" s="15">
        <f t="shared" si="5"/>
        <v>24.370000999999998</v>
      </c>
      <c r="C29" s="15">
        <v>23.32</v>
      </c>
      <c r="D29" s="16">
        <f t="shared" si="0"/>
        <v>0.95691419955214618</v>
      </c>
      <c r="E29" s="19">
        <v>8333334</v>
      </c>
      <c r="F29" s="15">
        <f>GEOMEAN($D$2:D29)</f>
        <v>1.0120831587522916</v>
      </c>
      <c r="G29" s="15">
        <f t="shared" si="6"/>
        <v>28</v>
      </c>
      <c r="H29" s="17">
        <f t="shared" si="1"/>
        <v>5953402.4202401256</v>
      </c>
      <c r="I29" s="2">
        <f t="shared" si="2"/>
        <v>0</v>
      </c>
      <c r="J29" s="2">
        <f t="shared" si="3"/>
        <v>80200323.785610497</v>
      </c>
      <c r="M29" s="2">
        <f t="shared" si="4"/>
        <v>1308190011.2964265</v>
      </c>
    </row>
    <row r="30" spans="1:13" x14ac:dyDescent="0.25">
      <c r="A30" s="10">
        <v>19115</v>
      </c>
      <c r="B30" s="11">
        <f t="shared" si="5"/>
        <v>23.32</v>
      </c>
      <c r="C30" s="11">
        <v>23.860001</v>
      </c>
      <c r="D30" s="12">
        <f t="shared" si="0"/>
        <v>1.0231561320754716</v>
      </c>
      <c r="E30" s="19">
        <v>8333334</v>
      </c>
      <c r="F30" s="11">
        <f>GEOMEAN($D$2:D30)</f>
        <v>1.0124629830441896</v>
      </c>
      <c r="G30" s="11">
        <f t="shared" si="6"/>
        <v>29</v>
      </c>
      <c r="H30" s="13">
        <f t="shared" si="1"/>
        <v>5818664.6530316556</v>
      </c>
      <c r="I30" s="2">
        <f t="shared" si="2"/>
        <v>0</v>
      </c>
      <c r="J30" s="2">
        <f t="shared" si="3"/>
        <v>73724119.07568568</v>
      </c>
      <c r="M30" s="2">
        <f t="shared" si="4"/>
        <v>1243492263.5218332</v>
      </c>
    </row>
    <row r="31" spans="1:13" x14ac:dyDescent="0.25">
      <c r="A31" s="14">
        <v>19146</v>
      </c>
      <c r="B31" s="15">
        <f t="shared" si="5"/>
        <v>23.860001</v>
      </c>
      <c r="C31" s="15">
        <v>24.959999</v>
      </c>
      <c r="D31" s="16">
        <f t="shared" si="0"/>
        <v>1.0461021774475199</v>
      </c>
      <c r="E31" s="19">
        <v>8333334</v>
      </c>
      <c r="F31" s="15">
        <f>GEOMEAN($D$2:D31)</f>
        <v>1.0135666654725408</v>
      </c>
      <c r="G31" s="15">
        <f t="shared" si="6"/>
        <v>30</v>
      </c>
      <c r="H31" s="17">
        <f t="shared" si="1"/>
        <v>5562233.5738074305</v>
      </c>
      <c r="I31" s="2">
        <f t="shared" si="2"/>
        <v>0</v>
      </c>
      <c r="J31" s="2">
        <f t="shared" si="3"/>
        <v>68789627.495475024</v>
      </c>
      <c r="M31" s="2">
        <f t="shared" si="4"/>
        <v>1263953400.6107719</v>
      </c>
    </row>
    <row r="32" spans="1:13" x14ac:dyDescent="0.25">
      <c r="A32" s="10">
        <v>19176</v>
      </c>
      <c r="B32" s="11">
        <f t="shared" si="5"/>
        <v>24.959999</v>
      </c>
      <c r="C32" s="11">
        <v>25.4</v>
      </c>
      <c r="D32" s="12">
        <f t="shared" si="0"/>
        <v>1.0176282458985675</v>
      </c>
      <c r="E32" s="19">
        <v>8333334</v>
      </c>
      <c r="F32" s="11">
        <f>GEOMEAN($D$2:D32)</f>
        <v>1.0136974308196192</v>
      </c>
      <c r="G32" s="11">
        <f t="shared" si="6"/>
        <v>31</v>
      </c>
      <c r="H32" s="13">
        <f t="shared" si="1"/>
        <v>5465879.7023622086</v>
      </c>
      <c r="I32" s="2">
        <f t="shared" si="2"/>
        <v>0</v>
      </c>
      <c r="J32" s="2">
        <f t="shared" si="3"/>
        <v>61668933.96423611</v>
      </c>
      <c r="M32" s="2">
        <f t="shared" si="4"/>
        <v>1313891070.571126</v>
      </c>
    </row>
    <row r="33" spans="1:19" x14ac:dyDescent="0.25">
      <c r="A33" s="14">
        <v>19207</v>
      </c>
      <c r="B33" s="15">
        <f t="shared" si="5"/>
        <v>25.4</v>
      </c>
      <c r="C33" s="15">
        <v>25.030000999999999</v>
      </c>
      <c r="D33" s="16">
        <f t="shared" si="0"/>
        <v>0.98543311023622049</v>
      </c>
      <c r="E33" s="19">
        <v>8333334</v>
      </c>
      <c r="F33" s="15">
        <f>GEOMEAN($D$2:D33)</f>
        <v>1.0128020190064135</v>
      </c>
      <c r="G33" s="15">
        <f t="shared" si="6"/>
        <v>32</v>
      </c>
      <c r="H33" s="17">
        <f t="shared" si="1"/>
        <v>5546677.5426817024</v>
      </c>
      <c r="I33" s="2">
        <f t="shared" si="2"/>
        <v>0</v>
      </c>
      <c r="J33" s="2">
        <f t="shared" si="3"/>
        <v>52437275.401329286</v>
      </c>
      <c r="M33" s="2">
        <f t="shared" si="4"/>
        <v>1328719331.4470859</v>
      </c>
      <c r="R33" t="s">
        <v>10</v>
      </c>
      <c r="S33" s="2">
        <f>J829-H829</f>
        <v>4788433439.2826014</v>
      </c>
    </row>
    <row r="34" spans="1:19" x14ac:dyDescent="0.25">
      <c r="A34" s="10">
        <v>19238</v>
      </c>
      <c r="B34" s="11">
        <f t="shared" si="5"/>
        <v>25.030000999999999</v>
      </c>
      <c r="C34" s="11">
        <v>24.540001</v>
      </c>
      <c r="D34" s="12">
        <f t="shared" si="0"/>
        <v>0.98042349259195005</v>
      </c>
      <c r="E34" s="19">
        <v>8333334</v>
      </c>
      <c r="F34" s="11">
        <f>GEOMEAN($D$2:D34)</f>
        <v>1.0118053162072655</v>
      </c>
      <c r="G34" s="11">
        <f t="shared" si="6"/>
        <v>33</v>
      </c>
      <c r="H34" s="13">
        <f t="shared" si="1"/>
        <v>5657430.2682383722</v>
      </c>
      <c r="I34" s="2">
        <f t="shared" si="2"/>
        <v>0</v>
      </c>
      <c r="J34" s="2">
        <f t="shared" si="3"/>
        <v>43077402.690977208</v>
      </c>
      <c r="M34" s="2">
        <f t="shared" si="4"/>
        <v>1301030689.4188933</v>
      </c>
    </row>
    <row r="35" spans="1:19" x14ac:dyDescent="0.25">
      <c r="A35" s="14">
        <v>19268</v>
      </c>
      <c r="B35" s="15">
        <f t="shared" si="5"/>
        <v>24.540001</v>
      </c>
      <c r="C35" s="15">
        <v>24.52</v>
      </c>
      <c r="D35" s="16">
        <f t="shared" si="0"/>
        <v>0.99918496335839591</v>
      </c>
      <c r="E35" s="19">
        <v>8333334</v>
      </c>
      <c r="F35" s="15">
        <f>GEOMEAN($D$2:D35)</f>
        <v>1.0114318639379123</v>
      </c>
      <c r="G35" s="15">
        <f t="shared" si="6"/>
        <v>34</v>
      </c>
      <c r="H35" s="17">
        <f t="shared" si="1"/>
        <v>5662045.0424143849</v>
      </c>
      <c r="I35" s="2">
        <f t="shared" si="2"/>
        <v>0</v>
      </c>
      <c r="J35" s="2">
        <f t="shared" si="3"/>
        <v>34708959.029358923</v>
      </c>
      <c r="M35" s="2">
        <f t="shared" si="4"/>
        <v>1267227718.4893839</v>
      </c>
    </row>
    <row r="36" spans="1:19" x14ac:dyDescent="0.25">
      <c r="A36" s="10">
        <v>19299</v>
      </c>
      <c r="B36" s="11">
        <f t="shared" si="5"/>
        <v>24.52</v>
      </c>
      <c r="C36" s="11">
        <v>25.66</v>
      </c>
      <c r="D36" s="12">
        <f t="shared" si="0"/>
        <v>1.0464926590538337</v>
      </c>
      <c r="E36" s="19">
        <v>8333334</v>
      </c>
      <c r="F36" s="11">
        <f>GEOMEAN($D$2:D36)</f>
        <v>1.0124171092226566</v>
      </c>
      <c r="G36" s="11">
        <f t="shared" si="6"/>
        <v>35</v>
      </c>
      <c r="H36" s="13">
        <f t="shared" si="1"/>
        <v>5410496.6656274479</v>
      </c>
      <c r="I36" s="2">
        <f t="shared" si="2"/>
        <v>0</v>
      </c>
      <c r="J36" s="2">
        <f t="shared" si="3"/>
        <v>27989336.827624388</v>
      </c>
      <c r="M36" s="2">
        <f t="shared" si="4"/>
        <v>1257861547.4655588</v>
      </c>
    </row>
    <row r="37" spans="1:19" x14ac:dyDescent="0.25">
      <c r="A37" s="14">
        <v>19329</v>
      </c>
      <c r="B37" s="15">
        <f t="shared" si="5"/>
        <v>25.66</v>
      </c>
      <c r="C37" s="15">
        <v>26.57</v>
      </c>
      <c r="D37" s="16">
        <f t="shared" si="0"/>
        <v>1.0354637568199532</v>
      </c>
      <c r="E37" s="19">
        <v>8333334</v>
      </c>
      <c r="F37" s="15">
        <f>GEOMEAN($D$2:D37)</f>
        <v>1.0130503139609082</v>
      </c>
      <c r="G37" s="15">
        <f t="shared" si="6"/>
        <v>36</v>
      </c>
      <c r="H37" s="17">
        <f t="shared" si="1"/>
        <v>5225191.7365449471</v>
      </c>
      <c r="I37" s="2">
        <f t="shared" si="2"/>
        <v>0</v>
      </c>
      <c r="J37" s="2">
        <f t="shared" si="3"/>
        <v>20648609.86243102</v>
      </c>
      <c r="M37" s="2">
        <f t="shared" si="4"/>
        <v>1308009541.5288026</v>
      </c>
    </row>
    <row r="38" spans="1:19" x14ac:dyDescent="0.25">
      <c r="A38" s="10">
        <v>19360</v>
      </c>
      <c r="B38" s="11">
        <f t="shared" si="5"/>
        <v>26.57</v>
      </c>
      <c r="C38" s="11">
        <v>26.379999000000002</v>
      </c>
      <c r="D38" s="12">
        <f t="shared" si="0"/>
        <v>0.99284904027098231</v>
      </c>
      <c r="E38" s="19">
        <v>8333334</v>
      </c>
      <c r="F38" s="11">
        <f>GEOMEAN($D$2:D38)</f>
        <v>1.0124989665033668</v>
      </c>
      <c r="G38" s="11">
        <f t="shared" si="6"/>
        <v>37</v>
      </c>
      <c r="H38" s="13">
        <f t="shared" si="1"/>
        <v>5262825.9932837747</v>
      </c>
      <c r="I38" s="2">
        <f t="shared" si="2"/>
        <v>100000000</v>
      </c>
      <c r="J38" s="2">
        <f t="shared" si="3"/>
        <v>112167618.48484458</v>
      </c>
      <c r="M38" s="2">
        <f t="shared" si="4"/>
        <v>1346063139.8277586</v>
      </c>
    </row>
    <row r="39" spans="1:19" x14ac:dyDescent="0.25">
      <c r="A39" s="14">
        <v>19391</v>
      </c>
      <c r="B39" s="15">
        <f t="shared" si="5"/>
        <v>26.379999000000002</v>
      </c>
      <c r="C39" s="15">
        <v>25.9</v>
      </c>
      <c r="D39" s="16">
        <f t="shared" si="0"/>
        <v>0.9818044344884167</v>
      </c>
      <c r="E39" s="19">
        <v>8333334</v>
      </c>
      <c r="F39" s="15">
        <f>GEOMEAN($D$2:D39)</f>
        <v>1.0116790508714613</v>
      </c>
      <c r="G39" s="15">
        <f t="shared" si="6"/>
        <v>38</v>
      </c>
      <c r="H39" s="17">
        <f t="shared" si="1"/>
        <v>5360360.789189172</v>
      </c>
      <c r="I39" s="2">
        <f t="shared" si="2"/>
        <v>0</v>
      </c>
      <c r="J39" s="2">
        <f t="shared" si="3"/>
        <v>101793331.23442531</v>
      </c>
      <c r="M39" s="2">
        <f t="shared" si="4"/>
        <v>1328104162.5221353</v>
      </c>
    </row>
    <row r="40" spans="1:19" x14ac:dyDescent="0.25">
      <c r="A40" s="10">
        <v>19419</v>
      </c>
      <c r="B40" s="11">
        <f t="shared" si="5"/>
        <v>25.9</v>
      </c>
      <c r="C40" s="11">
        <v>25.290001</v>
      </c>
      <c r="D40" s="12">
        <f t="shared" si="0"/>
        <v>0.97644791505791517</v>
      </c>
      <c r="E40" s="19">
        <v>8333334</v>
      </c>
      <c r="F40" s="11">
        <f>GEOMEAN($D$2:D40)</f>
        <v>1.0107600015885054</v>
      </c>
      <c r="G40" s="11">
        <f t="shared" si="6"/>
        <v>39</v>
      </c>
      <c r="H40" s="13">
        <f t="shared" si="1"/>
        <v>5489653.5765261557</v>
      </c>
      <c r="I40" s="2">
        <f t="shared" si="2"/>
        <v>0</v>
      </c>
      <c r="J40" s="2">
        <f t="shared" si="3"/>
        <v>91062552.050654352</v>
      </c>
      <c r="M40" s="2">
        <f t="shared" si="4"/>
        <v>1295605222.2267573</v>
      </c>
    </row>
    <row r="41" spans="1:19" x14ac:dyDescent="0.25">
      <c r="A41" s="14">
        <v>19450</v>
      </c>
      <c r="B41" s="15">
        <f t="shared" si="5"/>
        <v>25.290001</v>
      </c>
      <c r="C41" s="15">
        <v>24.620000999999998</v>
      </c>
      <c r="D41" s="16">
        <f t="shared" si="0"/>
        <v>0.97350731619188147</v>
      </c>
      <c r="E41" s="19">
        <v>8333334</v>
      </c>
      <c r="F41" s="15">
        <f>GEOMEAN($D$2:D41)</f>
        <v>1.0098115336714606</v>
      </c>
      <c r="G41" s="15">
        <f t="shared" si="6"/>
        <v>40</v>
      </c>
      <c r="H41" s="17">
        <f t="shared" si="1"/>
        <v>5639047.0674635926</v>
      </c>
      <c r="I41" s="2">
        <f t="shared" si="2"/>
        <v>0</v>
      </c>
      <c r="J41" s="2">
        <f t="shared" si="3"/>
        <v>80316726.652416036</v>
      </c>
      <c r="M41" s="2">
        <f t="shared" si="4"/>
        <v>1256757683.9814639</v>
      </c>
    </row>
    <row r="42" spans="1:19" x14ac:dyDescent="0.25">
      <c r="A42" s="10">
        <v>19480</v>
      </c>
      <c r="B42" s="11">
        <f t="shared" si="5"/>
        <v>24.620000999999998</v>
      </c>
      <c r="C42" s="11">
        <v>24.540001</v>
      </c>
      <c r="D42" s="12">
        <f t="shared" si="0"/>
        <v>0.9967506093927454</v>
      </c>
      <c r="E42" s="19">
        <v>8333334</v>
      </c>
      <c r="F42" s="11">
        <f>GEOMEAN($D$2:D42)</f>
        <v>1.0094909473787113</v>
      </c>
      <c r="G42" s="11">
        <f t="shared" si="6"/>
        <v>41</v>
      </c>
      <c r="H42" s="13">
        <f t="shared" si="1"/>
        <v>5657430.2682383619</v>
      </c>
      <c r="I42" s="2">
        <f t="shared" si="2"/>
        <v>0</v>
      </c>
      <c r="J42" s="2">
        <f t="shared" si="3"/>
        <v>71722412.235226244</v>
      </c>
      <c r="M42" s="2">
        <f t="shared" si="4"/>
        <v>1215129466.0363197</v>
      </c>
    </row>
    <row r="43" spans="1:19" x14ac:dyDescent="0.25">
      <c r="A43" s="14">
        <v>19511</v>
      </c>
      <c r="B43" s="15">
        <f t="shared" si="5"/>
        <v>24.540001</v>
      </c>
      <c r="C43" s="15">
        <v>24.139999</v>
      </c>
      <c r="D43" s="16">
        <f t="shared" si="0"/>
        <v>0.98370000066422159</v>
      </c>
      <c r="E43" s="19">
        <v>8333334</v>
      </c>
      <c r="F43" s="15">
        <f>GEOMEAN($D$2:D43)</f>
        <v>1.0088690883385427</v>
      </c>
      <c r="G43" s="15">
        <f t="shared" si="6"/>
        <v>42</v>
      </c>
      <c r="H43" s="17">
        <f t="shared" si="1"/>
        <v>5751174.4072566247</v>
      </c>
      <c r="I43" s="2">
        <f t="shared" si="2"/>
        <v>0</v>
      </c>
      <c r="J43" s="2">
        <f t="shared" si="3"/>
        <v>62220002.963431627</v>
      </c>
      <c r="M43" s="2">
        <f t="shared" si="4"/>
        <v>1202847701.7627831</v>
      </c>
    </row>
    <row r="44" spans="1:19" x14ac:dyDescent="0.25">
      <c r="A44" s="10">
        <v>19541</v>
      </c>
      <c r="B44" s="11">
        <f t="shared" si="5"/>
        <v>24.139999</v>
      </c>
      <c r="C44" s="11">
        <v>24.75</v>
      </c>
      <c r="D44" s="12">
        <f t="shared" si="0"/>
        <v>1.0252693051064334</v>
      </c>
      <c r="E44" s="19">
        <v>8333334</v>
      </c>
      <c r="F44" s="11">
        <f>GEOMEAN($D$2:D44)</f>
        <v>1.0092474928380355</v>
      </c>
      <c r="G44" s="11">
        <f t="shared" si="6"/>
        <v>43</v>
      </c>
      <c r="H44" s="13">
        <f t="shared" si="1"/>
        <v>5609428.058181785</v>
      </c>
      <c r="I44" s="2">
        <f t="shared" si="2"/>
        <v>0</v>
      </c>
      <c r="J44" s="2">
        <f t="shared" si="3"/>
        <v>55458925.202037774</v>
      </c>
      <c r="M44" s="2">
        <f t="shared" si="4"/>
        <v>1174907951.0230072</v>
      </c>
    </row>
    <row r="45" spans="1:19" x14ac:dyDescent="0.25">
      <c r="A45" s="14">
        <v>19572</v>
      </c>
      <c r="B45" s="15">
        <f t="shared" si="5"/>
        <v>24.75</v>
      </c>
      <c r="C45" s="15">
        <v>23.32</v>
      </c>
      <c r="D45" s="16">
        <f t="shared" si="0"/>
        <v>0.94222222222222218</v>
      </c>
      <c r="E45" s="19">
        <v>8333334</v>
      </c>
      <c r="F45" s="15">
        <f>GEOMEAN($D$2:D45)</f>
        <v>1.0076724820894265</v>
      </c>
      <c r="G45" s="15">
        <f t="shared" si="6"/>
        <v>44</v>
      </c>
      <c r="H45" s="17">
        <f t="shared" si="1"/>
        <v>5953402.4202401536</v>
      </c>
      <c r="I45" s="2">
        <f t="shared" si="2"/>
        <v>0</v>
      </c>
      <c r="J45" s="2">
        <f t="shared" si="3"/>
        <v>43921297.745920032</v>
      </c>
      <c r="M45" s="2">
        <f t="shared" si="4"/>
        <v>1196263724.509382</v>
      </c>
    </row>
    <row r="46" spans="1:19" x14ac:dyDescent="0.25">
      <c r="A46" s="10">
        <v>19603</v>
      </c>
      <c r="B46" s="11">
        <f t="shared" si="5"/>
        <v>23.32</v>
      </c>
      <c r="C46" s="11">
        <v>23.35</v>
      </c>
      <c r="D46" s="12">
        <f t="shared" si="0"/>
        <v>1.0012864493996569</v>
      </c>
      <c r="E46" s="19">
        <v>8333334</v>
      </c>
      <c r="F46" s="11">
        <f>GEOMEAN($D$2:D46)</f>
        <v>1.0075301287223029</v>
      </c>
      <c r="G46" s="11">
        <f t="shared" si="6"/>
        <v>45</v>
      </c>
      <c r="H46" s="13">
        <f t="shared" si="1"/>
        <v>5945753.5092076948</v>
      </c>
      <c r="I46" s="2">
        <f t="shared" si="2"/>
        <v>0</v>
      </c>
      <c r="J46" s="2">
        <f t="shared" si="3"/>
        <v>35644466.273037426</v>
      </c>
      <c r="M46" s="2">
        <f t="shared" si="4"/>
        <v>1118812930.871062</v>
      </c>
    </row>
    <row r="47" spans="1:19" x14ac:dyDescent="0.25">
      <c r="A47" s="14">
        <v>19633</v>
      </c>
      <c r="B47" s="15">
        <f t="shared" si="5"/>
        <v>23.35</v>
      </c>
      <c r="C47" s="15">
        <v>24.540001</v>
      </c>
      <c r="D47" s="16">
        <f t="shared" si="0"/>
        <v>1.0509636402569593</v>
      </c>
      <c r="E47" s="19">
        <v>8333334</v>
      </c>
      <c r="F47" s="15">
        <f>GEOMEAN($D$2:D47)</f>
        <v>1.0084549744691524</v>
      </c>
      <c r="G47" s="15">
        <f t="shared" si="6"/>
        <v>46</v>
      </c>
      <c r="H47" s="17">
        <f t="shared" si="1"/>
        <v>5657430.2682383638</v>
      </c>
      <c r="I47" s="2">
        <f t="shared" si="2"/>
        <v>0</v>
      </c>
      <c r="J47" s="2">
        <f t="shared" si="3"/>
        <v>29127704.029327825</v>
      </c>
      <c r="M47" s="2">
        <f t="shared" si="4"/>
        <v>1111918893.0943096</v>
      </c>
    </row>
    <row r="48" spans="1:19" x14ac:dyDescent="0.25">
      <c r="A48" s="10">
        <v>19664</v>
      </c>
      <c r="B48" s="11">
        <f t="shared" si="5"/>
        <v>24.540001</v>
      </c>
      <c r="C48" s="11">
        <v>24.76</v>
      </c>
      <c r="D48" s="12">
        <f t="shared" si="0"/>
        <v>1.0089649140601096</v>
      </c>
      <c r="E48" s="19">
        <v>8333334</v>
      </c>
      <c r="F48" s="11">
        <f>GEOMEAN($D$2:D48)</f>
        <v>1.0084658215637714</v>
      </c>
      <c r="G48" s="11">
        <f t="shared" si="6"/>
        <v>47</v>
      </c>
      <c r="H48" s="13">
        <f t="shared" si="1"/>
        <v>5607162.5379644893</v>
      </c>
      <c r="I48" s="2">
        <f t="shared" si="2"/>
        <v>0</v>
      </c>
      <c r="J48" s="2">
        <f t="shared" si="3"/>
        <v>21055497.392719056</v>
      </c>
      <c r="M48" s="2">
        <f t="shared" si="4"/>
        <v>1160252993.5568843</v>
      </c>
    </row>
    <row r="49" spans="1:13" x14ac:dyDescent="0.25">
      <c r="A49" s="14">
        <v>19694</v>
      </c>
      <c r="B49" s="15">
        <f t="shared" si="5"/>
        <v>24.76</v>
      </c>
      <c r="C49" s="15">
        <v>24.809999000000001</v>
      </c>
      <c r="D49" s="16">
        <f t="shared" si="0"/>
        <v>1.0020193457189015</v>
      </c>
      <c r="E49" s="19">
        <v>8333334</v>
      </c>
      <c r="F49" s="15">
        <f>GEOMEAN($D$2:D49)</f>
        <v>1.0083310978934417</v>
      </c>
      <c r="G49" s="15">
        <f t="shared" si="6"/>
        <v>48</v>
      </c>
      <c r="H49" s="17">
        <f t="shared" si="1"/>
        <v>5595862.5568667222</v>
      </c>
      <c r="I49" s="2">
        <f t="shared" si="2"/>
        <v>0</v>
      </c>
      <c r="J49" s="2">
        <f t="shared" si="3"/>
        <v>12764681.721238386</v>
      </c>
      <c r="M49" s="2">
        <f t="shared" si="4"/>
        <v>1162321227.9321067</v>
      </c>
    </row>
    <row r="50" spans="1:13" x14ac:dyDescent="0.25">
      <c r="A50" s="10">
        <v>19725</v>
      </c>
      <c r="B50" s="11">
        <f t="shared" si="5"/>
        <v>24.809999000000001</v>
      </c>
      <c r="C50" s="11">
        <v>26.08</v>
      </c>
      <c r="D50" s="12">
        <f t="shared" si="0"/>
        <v>1.0511890790483303</v>
      </c>
      <c r="E50" s="19">
        <v>8333334</v>
      </c>
      <c r="F50" s="11">
        <f>GEOMEAN($D$2:D50)</f>
        <v>1.0091880369083714</v>
      </c>
      <c r="G50" s="11">
        <f t="shared" si="6"/>
        <v>49</v>
      </c>
      <c r="H50" s="13">
        <f t="shared" si="1"/>
        <v>5323364.4340490904</v>
      </c>
      <c r="I50" s="2">
        <f t="shared" si="2"/>
        <v>100000000</v>
      </c>
      <c r="J50" s="2">
        <f t="shared" si="3"/>
        <v>105084760.02289364</v>
      </c>
      <c r="M50" s="2">
        <f t="shared" si="4"/>
        <v>1156335022.3277197</v>
      </c>
    </row>
    <row r="51" spans="1:13" x14ac:dyDescent="0.25">
      <c r="A51" s="14">
        <v>19756</v>
      </c>
      <c r="B51" s="15">
        <f t="shared" si="5"/>
        <v>26.08</v>
      </c>
      <c r="C51" s="15">
        <v>26.15</v>
      </c>
      <c r="D51" s="16">
        <f t="shared" si="0"/>
        <v>1.0026840490797546</v>
      </c>
      <c r="E51" s="19">
        <v>8333334</v>
      </c>
      <c r="F51" s="15">
        <f>GEOMEAN($D$2:D51)</f>
        <v>1.009057544612169</v>
      </c>
      <c r="G51" s="15">
        <f t="shared" si="6"/>
        <v>50</v>
      </c>
      <c r="H51" s="17">
        <f t="shared" si="1"/>
        <v>5309114.5101338569</v>
      </c>
      <c r="I51" s="2">
        <f t="shared" si="2"/>
        <v>0</v>
      </c>
      <c r="J51" s="2">
        <f t="shared" si="3"/>
        <v>97033478.676329315</v>
      </c>
      <c r="M51" s="2">
        <f t="shared" si="4"/>
        <v>1207193413.1920061</v>
      </c>
    </row>
    <row r="52" spans="1:13" x14ac:dyDescent="0.25">
      <c r="A52" s="10">
        <v>19784</v>
      </c>
      <c r="B52" s="11">
        <f t="shared" si="5"/>
        <v>26.15</v>
      </c>
      <c r="C52" s="11">
        <v>26.940000999999999</v>
      </c>
      <c r="D52" s="12">
        <f t="shared" si="0"/>
        <v>1.030210363288719</v>
      </c>
      <c r="E52" s="19">
        <v>8333334</v>
      </c>
      <c r="F52" s="11">
        <f>GEOMEAN($D$2:D52)</f>
        <v>1.0094681017698157</v>
      </c>
      <c r="G52" s="11">
        <f t="shared" si="6"/>
        <v>51</v>
      </c>
      <c r="H52" s="13">
        <f t="shared" si="1"/>
        <v>5153427.5904443888</v>
      </c>
      <c r="I52" s="2">
        <f t="shared" si="2"/>
        <v>0</v>
      </c>
      <c r="J52" s="2">
        <f t="shared" si="3"/>
        <v>91631561.318309382</v>
      </c>
      <c r="M52" s="2">
        <f t="shared" si="4"/>
        <v>1202100245.56177</v>
      </c>
    </row>
    <row r="53" spans="1:13" x14ac:dyDescent="0.25">
      <c r="A53" s="14">
        <v>19815</v>
      </c>
      <c r="B53" s="15">
        <f t="shared" si="5"/>
        <v>26.940000999999999</v>
      </c>
      <c r="C53" s="15">
        <v>28.26</v>
      </c>
      <c r="D53" s="16">
        <f t="shared" si="0"/>
        <v>1.0489977338902103</v>
      </c>
      <c r="E53" s="19">
        <v>8333334</v>
      </c>
      <c r="F53" s="15">
        <f>GEOMEAN($D$2:D53)</f>
        <v>1.0102140559783002</v>
      </c>
      <c r="G53" s="15">
        <f t="shared" si="6"/>
        <v>52</v>
      </c>
      <c r="H53" s="17">
        <f t="shared" si="1"/>
        <v>4912715.6560509987</v>
      </c>
      <c r="I53" s="2">
        <f t="shared" si="2"/>
        <v>0</v>
      </c>
      <c r="J53" s="2">
        <f t="shared" si="3"/>
        <v>87787966.175728396</v>
      </c>
      <c r="M53" s="2">
        <f t="shared" si="4"/>
        <v>1230082796.6896493</v>
      </c>
    </row>
    <row r="54" spans="1:13" x14ac:dyDescent="0.25">
      <c r="A54" s="10">
        <v>19845</v>
      </c>
      <c r="B54" s="11">
        <f t="shared" si="5"/>
        <v>28.26</v>
      </c>
      <c r="C54" s="11">
        <v>29.190000999999999</v>
      </c>
      <c r="D54" s="12">
        <f t="shared" si="0"/>
        <v>1.0329087402689312</v>
      </c>
      <c r="E54" s="19">
        <v>8333334</v>
      </c>
      <c r="F54" s="11">
        <f>GEOMEAN($D$2:D54)</f>
        <v>1.0106376073561936</v>
      </c>
      <c r="G54" s="11">
        <f t="shared" si="6"/>
        <v>53</v>
      </c>
      <c r="H54" s="13">
        <f t="shared" si="1"/>
        <v>4756195.261521264</v>
      </c>
      <c r="I54" s="2">
        <f t="shared" si="2"/>
        <v>0</v>
      </c>
      <c r="J54" s="2">
        <f t="shared" si="3"/>
        <v>82343623.553343162</v>
      </c>
      <c r="M54" s="2">
        <f t="shared" si="4"/>
        <v>1282020732.2247746</v>
      </c>
    </row>
    <row r="55" spans="1:13" x14ac:dyDescent="0.25">
      <c r="A55" s="14">
        <v>19876</v>
      </c>
      <c r="B55" s="15">
        <f t="shared" si="5"/>
        <v>29.190000999999999</v>
      </c>
      <c r="C55" s="15">
        <v>29.209999</v>
      </c>
      <c r="D55" s="16">
        <f t="shared" si="0"/>
        <v>1.0006850976127066</v>
      </c>
      <c r="E55" s="19">
        <v>8333334</v>
      </c>
      <c r="F55" s="15">
        <f>GEOMEAN($D$2:D55)</f>
        <v>1.0104524050907648</v>
      </c>
      <c r="G55" s="15">
        <f t="shared" si="6"/>
        <v>54</v>
      </c>
      <c r="H55" s="17">
        <f t="shared" si="1"/>
        <v>4752939.0343354531</v>
      </c>
      <c r="I55" s="2">
        <f t="shared" si="2"/>
        <v>0</v>
      </c>
      <c r="J55" s="2">
        <f t="shared" si="3"/>
        <v>74066702.973261178</v>
      </c>
      <c r="M55" s="2">
        <f t="shared" si="4"/>
        <v>1315877085.5209446</v>
      </c>
    </row>
    <row r="56" spans="1:13" x14ac:dyDescent="0.25">
      <c r="A56" s="10">
        <v>19906</v>
      </c>
      <c r="B56" s="11">
        <f t="shared" si="5"/>
        <v>29.209999</v>
      </c>
      <c r="C56" s="11">
        <v>30.879999000000002</v>
      </c>
      <c r="D56" s="12">
        <f t="shared" si="0"/>
        <v>1.0571722032582063</v>
      </c>
      <c r="E56" s="19">
        <v>8333334</v>
      </c>
      <c r="F56" s="11">
        <f>GEOMEAN($D$2:D56)</f>
        <v>1.0112831445294919</v>
      </c>
      <c r="G56" s="11">
        <f t="shared" si="6"/>
        <v>55</v>
      </c>
      <c r="H56" s="13">
        <f t="shared" si="1"/>
        <v>4495898.6054371148</v>
      </c>
      <c r="I56" s="2">
        <f t="shared" si="2"/>
        <v>0</v>
      </c>
      <c r="J56" s="2">
        <f t="shared" si="3"/>
        <v>69967925.570313662</v>
      </c>
      <c r="M56" s="2">
        <f t="shared" si="4"/>
        <v>1308445255.7708504</v>
      </c>
    </row>
    <row r="57" spans="1:13" x14ac:dyDescent="0.25">
      <c r="A57" s="14">
        <v>19937</v>
      </c>
      <c r="B57" s="15">
        <f t="shared" si="5"/>
        <v>30.879999000000002</v>
      </c>
      <c r="C57" s="15">
        <v>29.83</v>
      </c>
      <c r="D57" s="16">
        <f t="shared" si="0"/>
        <v>0.96599744060872528</v>
      </c>
      <c r="E57" s="19">
        <v>8333334</v>
      </c>
      <c r="F57" s="15">
        <f>GEOMEAN($D$2:D57)</f>
        <v>1.010456143835966</v>
      </c>
      <c r="G57" s="15">
        <f t="shared" si="6"/>
        <v>56</v>
      </c>
      <c r="H57" s="17">
        <f t="shared" si="1"/>
        <v>4654151.6741535533</v>
      </c>
      <c r="I57" s="2">
        <f t="shared" si="2"/>
        <v>0</v>
      </c>
      <c r="J57" s="2">
        <f t="shared" si="3"/>
        <v>59255503.025624782</v>
      </c>
      <c r="M57" s="2">
        <f t="shared" si="4"/>
        <v>1374918619.8860171</v>
      </c>
    </row>
    <row r="58" spans="1:13" x14ac:dyDescent="0.25">
      <c r="A58" s="10">
        <v>19968</v>
      </c>
      <c r="B58" s="11">
        <f t="shared" si="5"/>
        <v>29.83</v>
      </c>
      <c r="C58" s="11">
        <v>32.310001</v>
      </c>
      <c r="D58" s="12">
        <f t="shared" si="0"/>
        <v>1.0831378142809254</v>
      </c>
      <c r="E58" s="19">
        <v>8333334</v>
      </c>
      <c r="F58" s="11">
        <f>GEOMEAN($D$2:D58)</f>
        <v>1.0116882390195561</v>
      </c>
      <c r="G58" s="11">
        <f t="shared" si="6"/>
        <v>57</v>
      </c>
      <c r="H58" s="13">
        <f t="shared" si="1"/>
        <v>4296915.5104637602</v>
      </c>
      <c r="I58" s="2">
        <f t="shared" si="2"/>
        <v>0</v>
      </c>
      <c r="J58" s="2">
        <f t="shared" si="3"/>
        <v>55848542.031291984</v>
      </c>
      <c r="M58" s="2">
        <f t="shared" si="4"/>
        <v>1319834533.8551733</v>
      </c>
    </row>
    <row r="59" spans="1:13" x14ac:dyDescent="0.25">
      <c r="A59" s="14">
        <v>19998</v>
      </c>
      <c r="B59" s="15">
        <f t="shared" si="5"/>
        <v>32.310001</v>
      </c>
      <c r="C59" s="15">
        <v>31.68</v>
      </c>
      <c r="D59" s="16">
        <f t="shared" si="0"/>
        <v>0.98050136241097607</v>
      </c>
      <c r="E59" s="19">
        <v>8333334</v>
      </c>
      <c r="F59" s="15">
        <f>GEOMEAN($D$2:D59)</f>
        <v>1.0111422194931152</v>
      </c>
      <c r="G59" s="15">
        <f t="shared" si="6"/>
        <v>58</v>
      </c>
      <c r="H59" s="17">
        <f t="shared" si="1"/>
        <v>4382365.6704545431</v>
      </c>
      <c r="I59" s="2">
        <f t="shared" si="2"/>
        <v>0</v>
      </c>
      <c r="J59" s="2">
        <f t="shared" si="3"/>
        <v>46426237.550348453</v>
      </c>
      <c r="M59" s="2">
        <f t="shared" si="4"/>
        <v>1421229358.2123764</v>
      </c>
    </row>
    <row r="60" spans="1:13" x14ac:dyDescent="0.25">
      <c r="A60" s="10">
        <v>20029</v>
      </c>
      <c r="B60" s="11">
        <f t="shared" si="5"/>
        <v>31.68</v>
      </c>
      <c r="C60" s="11">
        <v>34.240001999999997</v>
      </c>
      <c r="D60" s="12">
        <f t="shared" si="0"/>
        <v>1.080808143939394</v>
      </c>
      <c r="E60" s="19">
        <v>8333334</v>
      </c>
      <c r="F60" s="11">
        <f>GEOMEAN($D$2:D60)</f>
        <v>1.0122847429561048</v>
      </c>
      <c r="G60" s="11">
        <f t="shared" si="6"/>
        <v>59</v>
      </c>
      <c r="H60" s="13">
        <f t="shared" si="1"/>
        <v>4054711.9255425446</v>
      </c>
      <c r="I60" s="2">
        <f t="shared" si="2"/>
        <v>0</v>
      </c>
      <c r="J60" s="2">
        <f t="shared" si="3"/>
        <v>41844521.636881508</v>
      </c>
      <c r="M60" s="2">
        <f t="shared" si="4"/>
        <v>1385183988.0257123</v>
      </c>
    </row>
    <row r="61" spans="1:13" x14ac:dyDescent="0.25">
      <c r="A61" s="14">
        <v>20059</v>
      </c>
      <c r="B61" s="15">
        <f t="shared" si="5"/>
        <v>34.240001999999997</v>
      </c>
      <c r="C61" s="15">
        <v>35.979999999999997</v>
      </c>
      <c r="D61" s="16">
        <f t="shared" si="0"/>
        <v>1.0508176956298074</v>
      </c>
      <c r="E61" s="19">
        <v>8333334</v>
      </c>
      <c r="F61" s="15">
        <f>GEOMEAN($D$2:D61)</f>
        <v>1.0129152336096996</v>
      </c>
      <c r="G61" s="15">
        <f t="shared" si="6"/>
        <v>60</v>
      </c>
      <c r="H61" s="17">
        <f t="shared" si="1"/>
        <v>3858625.4708171058</v>
      </c>
      <c r="I61" s="2">
        <f t="shared" si="2"/>
        <v>0</v>
      </c>
      <c r="J61" s="2">
        <f t="shared" si="3"/>
        <v>35637629.801199444</v>
      </c>
      <c r="M61" s="2">
        <f t="shared" si="4"/>
        <v>1488784801.1126378</v>
      </c>
    </row>
    <row r="62" spans="1:13" x14ac:dyDescent="0.25">
      <c r="A62" s="10">
        <v>20090</v>
      </c>
      <c r="B62" s="11">
        <f t="shared" si="5"/>
        <v>35.979999999999997</v>
      </c>
      <c r="C62" s="11">
        <v>36.630001</v>
      </c>
      <c r="D62" s="12">
        <f t="shared" si="0"/>
        <v>1.0180656197887716</v>
      </c>
      <c r="E62" s="19">
        <v>8333334</v>
      </c>
      <c r="F62" s="11">
        <f>GEOMEAN($D$2:D62)</f>
        <v>1.0129994557383746</v>
      </c>
      <c r="G62" s="11">
        <f t="shared" si="6"/>
        <v>61</v>
      </c>
      <c r="H62" s="13">
        <f t="shared" si="1"/>
        <v>3790153.989894791</v>
      </c>
      <c r="I62" s="2">
        <f t="shared" si="2"/>
        <v>100000000</v>
      </c>
      <c r="J62" s="2">
        <f t="shared" si="3"/>
        <v>127948111.67136091</v>
      </c>
      <c r="M62" s="2">
        <f t="shared" si="4"/>
        <v>1556108079.9938631</v>
      </c>
    </row>
    <row r="63" spans="1:13" x14ac:dyDescent="0.25">
      <c r="A63" s="14">
        <v>20121</v>
      </c>
      <c r="B63" s="15">
        <f t="shared" si="5"/>
        <v>36.630001</v>
      </c>
      <c r="C63" s="15">
        <v>36.759998000000003</v>
      </c>
      <c r="D63" s="16">
        <f t="shared" si="0"/>
        <v>1.0035489215520361</v>
      </c>
      <c r="E63" s="19">
        <v>8333334</v>
      </c>
      <c r="F63" s="15">
        <f>GEOMEAN($D$2:D63)</f>
        <v>1.0128463238696508</v>
      </c>
      <c r="G63" s="15">
        <f t="shared" si="6"/>
        <v>62</v>
      </c>
      <c r="H63" s="17">
        <f t="shared" si="1"/>
        <v>3776750.5982998218</v>
      </c>
      <c r="I63" s="2">
        <f t="shared" si="2"/>
        <v>0</v>
      </c>
      <c r="J63" s="2">
        <f t="shared" si="3"/>
        <v>120068855.48241372</v>
      </c>
      <c r="M63" s="2">
        <f t="shared" si="4"/>
        <v>1575886802.9172676</v>
      </c>
    </row>
    <row r="64" spans="1:13" x14ac:dyDescent="0.25">
      <c r="A64" s="10">
        <v>20149</v>
      </c>
      <c r="B64" s="11">
        <f t="shared" si="5"/>
        <v>36.759998000000003</v>
      </c>
      <c r="C64" s="11">
        <v>36.580002</v>
      </c>
      <c r="D64" s="12">
        <f t="shared" si="0"/>
        <v>0.99510348177929708</v>
      </c>
      <c r="E64" s="19">
        <v>8333334</v>
      </c>
      <c r="F64" s="11">
        <f>GEOMEAN($D$2:D64)</f>
        <v>1.0125622353213919</v>
      </c>
      <c r="G64" s="11">
        <f t="shared" si="6"/>
        <v>63</v>
      </c>
      <c r="H64" s="13">
        <f t="shared" si="1"/>
        <v>3795334.5229450846</v>
      </c>
      <c r="I64" s="2">
        <f t="shared" si="2"/>
        <v>0</v>
      </c>
      <c r="J64" s="2">
        <f t="shared" si="3"/>
        <v>111147602.14380515</v>
      </c>
      <c r="M64" s="2">
        <f t="shared" si="4"/>
        <v>1573146167.5557098</v>
      </c>
    </row>
    <row r="65" spans="1:13" x14ac:dyDescent="0.25">
      <c r="A65" s="14">
        <v>20180</v>
      </c>
      <c r="B65" s="15">
        <f t="shared" si="5"/>
        <v>36.580002</v>
      </c>
      <c r="C65" s="15">
        <v>37.959999000000003</v>
      </c>
      <c r="D65" s="16">
        <f t="shared" si="0"/>
        <v>1.0377254490035295</v>
      </c>
      <c r="E65" s="19">
        <v>8333334</v>
      </c>
      <c r="F65" s="15">
        <f>GEOMEAN($D$2:D65)</f>
        <v>1.012950679079103</v>
      </c>
      <c r="G65" s="15">
        <f t="shared" si="6"/>
        <v>64</v>
      </c>
      <c r="H65" s="17">
        <f t="shared" si="1"/>
        <v>3657359.0120484727</v>
      </c>
      <c r="I65" s="2">
        <f t="shared" si="2"/>
        <v>0</v>
      </c>
      <c r="J65" s="2">
        <f t="shared" si="3"/>
        <v>107007361.34034584</v>
      </c>
      <c r="M65" s="2">
        <f t="shared" si="4"/>
        <v>1557109894.6824443</v>
      </c>
    </row>
    <row r="66" spans="1:13" x14ac:dyDescent="0.25">
      <c r="A66" s="10">
        <v>20210</v>
      </c>
      <c r="B66" s="11">
        <f t="shared" si="5"/>
        <v>37.959999000000003</v>
      </c>
      <c r="C66" s="11">
        <v>37.909999999999997</v>
      </c>
      <c r="D66" s="12">
        <f t="shared" si="0"/>
        <v>0.99868285033411075</v>
      </c>
      <c r="E66" s="19">
        <v>8333334</v>
      </c>
      <c r="F66" s="11">
        <f>GEOMEAN($D$2:D66)</f>
        <v>1.0127296375610126</v>
      </c>
      <c r="G66" s="11">
        <f t="shared" si="6"/>
        <v>65</v>
      </c>
      <c r="H66" s="13">
        <f t="shared" si="1"/>
        <v>3662182.6547085159</v>
      </c>
      <c r="I66" s="2">
        <f t="shared" si="2"/>
        <v>0</v>
      </c>
      <c r="J66" s="2">
        <f t="shared" si="3"/>
        <v>98533082.630108714</v>
      </c>
      <c r="M66" s="2">
        <f t="shared" si="4"/>
        <v>1607519230.607178</v>
      </c>
    </row>
    <row r="67" spans="1:13" x14ac:dyDescent="0.25">
      <c r="A67" s="14">
        <v>20241</v>
      </c>
      <c r="B67" s="15">
        <f t="shared" si="5"/>
        <v>37.909999999999997</v>
      </c>
      <c r="C67" s="15">
        <v>41.029998999999997</v>
      </c>
      <c r="D67" s="16">
        <f t="shared" ref="D67:D130" si="7">(C67/B67)</f>
        <v>1.0823001582695859</v>
      </c>
      <c r="E67" s="19">
        <v>8333334</v>
      </c>
      <c r="F67" s="15">
        <f>GEOMEAN($D$2:D67)</f>
        <v>1.0137496206088787</v>
      </c>
      <c r="G67" s="15">
        <f t="shared" si="6"/>
        <v>66</v>
      </c>
      <c r="H67" s="17">
        <f t="shared" ref="H67:H130" si="8">E67*(F67^-G67)</f>
        <v>3383703.3347234461</v>
      </c>
      <c r="I67" s="2">
        <f t="shared" ref="I67:I130" si="9">IF(TEXT(A67,"mm")="01",100000000,0)</f>
        <v>0</v>
      </c>
      <c r="J67" s="2">
        <f t="shared" ref="J67:J130" si="10">(J66*D67)-E67+I67</f>
        <v>98309036.92535685</v>
      </c>
      <c r="M67" s="2">
        <f t="shared" ref="M67:M130" si="11">M66*D66-E66</f>
        <v>1597068553.1896732</v>
      </c>
    </row>
    <row r="68" spans="1:13" x14ac:dyDescent="0.25">
      <c r="A68" s="10">
        <v>20271</v>
      </c>
      <c r="B68" s="11">
        <f t="shared" ref="B68:B131" si="12">C67</f>
        <v>41.029998999999997</v>
      </c>
      <c r="C68" s="11">
        <v>43.52</v>
      </c>
      <c r="D68" s="12">
        <f t="shared" si="7"/>
        <v>1.0606873278256723</v>
      </c>
      <c r="E68" s="19">
        <v>8333334</v>
      </c>
      <c r="F68" s="11">
        <f>GEOMEAN($D$2:D68)</f>
        <v>1.014434680216481</v>
      </c>
      <c r="G68" s="11">
        <f t="shared" ref="G68:G131" si="13">G67+1</f>
        <v>67</v>
      </c>
      <c r="H68" s="13">
        <f t="shared" si="8"/>
        <v>3190104.4218749879</v>
      </c>
      <c r="I68" s="2">
        <f t="shared" si="9"/>
        <v>0</v>
      </c>
      <c r="J68" s="2">
        <f t="shared" si="10"/>
        <v>95941815.6774721</v>
      </c>
      <c r="M68" s="2">
        <f t="shared" si="11"/>
        <v>1720174213.8845618</v>
      </c>
    </row>
    <row r="69" spans="1:13" x14ac:dyDescent="0.25">
      <c r="A69" s="14">
        <v>20302</v>
      </c>
      <c r="B69" s="15">
        <f t="shared" si="12"/>
        <v>43.52</v>
      </c>
      <c r="C69" s="15">
        <v>43.18</v>
      </c>
      <c r="D69" s="16">
        <f t="shared" si="7"/>
        <v>0.99218749999999989</v>
      </c>
      <c r="E69" s="19">
        <v>8333334</v>
      </c>
      <c r="F69" s="15">
        <f>GEOMEAN($D$2:D69)</f>
        <v>1.0141039289458686</v>
      </c>
      <c r="G69" s="15">
        <f t="shared" si="13"/>
        <v>68</v>
      </c>
      <c r="H69" s="17">
        <f t="shared" si="8"/>
        <v>3215223.3543307255</v>
      </c>
      <c r="I69" s="2">
        <f t="shared" si="9"/>
        <v>0</v>
      </c>
      <c r="J69" s="2">
        <f t="shared" si="10"/>
        <v>86858936.242491841</v>
      </c>
      <c r="M69" s="2">
        <f t="shared" si="11"/>
        <v>1816233656.3198423</v>
      </c>
    </row>
    <row r="70" spans="1:13" x14ac:dyDescent="0.25">
      <c r="A70" s="10">
        <v>20333</v>
      </c>
      <c r="B70" s="11">
        <f t="shared" si="12"/>
        <v>43.18</v>
      </c>
      <c r="C70" s="11">
        <v>43.669998</v>
      </c>
      <c r="D70" s="12">
        <f t="shared" si="7"/>
        <v>1.0113477999073646</v>
      </c>
      <c r="E70" s="19">
        <v>8333334</v>
      </c>
      <c r="F70" s="11">
        <f>GEOMEAN($D$2:D70)</f>
        <v>1.0140639314572941</v>
      </c>
      <c r="G70" s="11">
        <f t="shared" si="13"/>
        <v>69</v>
      </c>
      <c r="H70" s="13">
        <f t="shared" si="8"/>
        <v>3179147.0299586374</v>
      </c>
      <c r="I70" s="2">
        <f t="shared" si="9"/>
        <v>0</v>
      </c>
      <c r="J70" s="2">
        <f t="shared" si="10"/>
        <v>79511260.071138173</v>
      </c>
      <c r="M70" s="2">
        <f t="shared" si="11"/>
        <v>1793710996.8798435</v>
      </c>
    </row>
    <row r="71" spans="1:13" x14ac:dyDescent="0.25">
      <c r="A71" s="14">
        <v>20363</v>
      </c>
      <c r="B71" s="15">
        <f t="shared" si="12"/>
        <v>43.669998</v>
      </c>
      <c r="C71" s="15">
        <v>42.34</v>
      </c>
      <c r="D71" s="16">
        <f t="shared" si="7"/>
        <v>0.96954435399790961</v>
      </c>
      <c r="E71" s="19">
        <v>8333334</v>
      </c>
      <c r="F71" s="15">
        <f>GEOMEAN($D$2:D71)</f>
        <v>1.0134137627138982</v>
      </c>
      <c r="G71" s="15">
        <f t="shared" si="13"/>
        <v>70</v>
      </c>
      <c r="H71" s="17">
        <f t="shared" si="8"/>
        <v>3279011.4416627237</v>
      </c>
      <c r="I71" s="2">
        <f t="shared" si="9"/>
        <v>0</v>
      </c>
      <c r="J71" s="2">
        <f t="shared" si="10"/>
        <v>68756359.281231448</v>
      </c>
      <c r="M71" s="2">
        <f t="shared" si="11"/>
        <v>1805732336.3640754</v>
      </c>
    </row>
    <row r="72" spans="1:13" x14ac:dyDescent="0.25">
      <c r="A72" s="10">
        <v>20394</v>
      </c>
      <c r="B72" s="11">
        <f t="shared" si="12"/>
        <v>42.34</v>
      </c>
      <c r="C72" s="11">
        <v>45.509998000000003</v>
      </c>
      <c r="D72" s="12">
        <f t="shared" si="7"/>
        <v>1.0748700519603211</v>
      </c>
      <c r="E72" s="19">
        <v>8333334</v>
      </c>
      <c r="F72" s="11">
        <f>GEOMEAN($D$2:D72)</f>
        <v>1.0142544621516878</v>
      </c>
      <c r="G72" s="11">
        <f t="shared" si="13"/>
        <v>71</v>
      </c>
      <c r="H72" s="13">
        <f t="shared" si="8"/>
        <v>3050611.9653092227</v>
      </c>
      <c r="I72" s="2">
        <f t="shared" si="9"/>
        <v>0</v>
      </c>
      <c r="J72" s="2">
        <f t="shared" si="10"/>
        <v>65570817.473219752</v>
      </c>
      <c r="M72" s="2">
        <f t="shared" si="11"/>
        <v>1742404257.5532436</v>
      </c>
    </row>
    <row r="73" spans="1:13" x14ac:dyDescent="0.25">
      <c r="A73" s="14">
        <v>20424</v>
      </c>
      <c r="B73" s="15">
        <f t="shared" si="12"/>
        <v>45.509998000000003</v>
      </c>
      <c r="C73" s="15">
        <v>45.48</v>
      </c>
      <c r="D73" s="16">
        <f t="shared" si="7"/>
        <v>0.99934084813627089</v>
      </c>
      <c r="E73" s="19">
        <v>8333334</v>
      </c>
      <c r="F73" s="15">
        <f>GEOMEAN($D$2:D73)</f>
        <v>1.0140458121461891</v>
      </c>
      <c r="G73" s="15">
        <f t="shared" si="13"/>
        <v>72</v>
      </c>
      <c r="H73" s="17">
        <f t="shared" si="8"/>
        <v>3052624.1081794123</v>
      </c>
      <c r="I73" s="2">
        <f t="shared" si="9"/>
        <v>0</v>
      </c>
      <c r="J73" s="2">
        <f t="shared" si="10"/>
        <v>57194262.346676037</v>
      </c>
      <c r="M73" s="2">
        <f t="shared" si="11"/>
        <v>1864524820.8521397</v>
      </c>
    </row>
    <row r="74" spans="1:13" x14ac:dyDescent="0.25">
      <c r="A74" s="10">
        <v>20455</v>
      </c>
      <c r="B74" s="11">
        <f t="shared" si="12"/>
        <v>45.48</v>
      </c>
      <c r="C74" s="11">
        <v>43.82</v>
      </c>
      <c r="D74" s="12">
        <f t="shared" si="7"/>
        <v>0.963500439753738</v>
      </c>
      <c r="E74" s="19">
        <v>8333334</v>
      </c>
      <c r="F74" s="11">
        <f>GEOMEAN($D$2:D74)</f>
        <v>1.013335806212234</v>
      </c>
      <c r="G74" s="11">
        <f t="shared" si="13"/>
        <v>73</v>
      </c>
      <c r="H74" s="13">
        <f t="shared" si="8"/>
        <v>3168264.3642172427</v>
      </c>
      <c r="I74" s="2">
        <f t="shared" si="9"/>
        <v>100000000</v>
      </c>
      <c r="J74" s="2">
        <f t="shared" si="10"/>
        <v>146773362.92241302</v>
      </c>
      <c r="M74" s="2">
        <f t="shared" si="11"/>
        <v>1854962481.8415058</v>
      </c>
    </row>
    <row r="75" spans="1:13" x14ac:dyDescent="0.25">
      <c r="A75" s="14">
        <v>20486</v>
      </c>
      <c r="B75" s="15">
        <f t="shared" si="12"/>
        <v>43.82</v>
      </c>
      <c r="C75" s="15">
        <v>45.34</v>
      </c>
      <c r="D75" s="16">
        <f t="shared" si="7"/>
        <v>1.0346873573710635</v>
      </c>
      <c r="E75" s="19">
        <v>8333334</v>
      </c>
      <c r="F75" s="15">
        <f>GEOMEAN($D$2:D75)</f>
        <v>1.0136213831654755</v>
      </c>
      <c r="G75" s="15">
        <f t="shared" si="13"/>
        <v>74</v>
      </c>
      <c r="H75" s="17">
        <f t="shared" si="8"/>
        <v>3062049.9435377177</v>
      </c>
      <c r="I75" s="2">
        <f t="shared" si="9"/>
        <v>0</v>
      </c>
      <c r="J75" s="2">
        <f t="shared" si="10"/>
        <v>143531209.01465556</v>
      </c>
      <c r="M75" s="2">
        <f t="shared" si="11"/>
        <v>1778923832.9809761</v>
      </c>
    </row>
    <row r="76" spans="1:13" x14ac:dyDescent="0.25">
      <c r="A76" s="10">
        <v>20515</v>
      </c>
      <c r="B76" s="11">
        <f t="shared" si="12"/>
        <v>45.34</v>
      </c>
      <c r="C76" s="11">
        <v>48.48</v>
      </c>
      <c r="D76" s="12">
        <f t="shared" si="7"/>
        <v>1.0692545213939124</v>
      </c>
      <c r="E76" s="19">
        <v>8333334</v>
      </c>
      <c r="F76" s="11">
        <f>GEOMEAN($D$2:D76)</f>
        <v>1.0143437747520716</v>
      </c>
      <c r="G76" s="11">
        <f t="shared" si="13"/>
        <v>75</v>
      </c>
      <c r="H76" s="13">
        <f t="shared" si="8"/>
        <v>2863724.1014851513</v>
      </c>
      <c r="I76" s="2">
        <f t="shared" si="9"/>
        <v>0</v>
      </c>
      <c r="J76" s="2">
        <f t="shared" si="10"/>
        <v>145138060.20005515</v>
      </c>
      <c r="M76" s="2">
        <f t="shared" si="11"/>
        <v>1832296665.7114894</v>
      </c>
    </row>
    <row r="77" spans="1:13" x14ac:dyDescent="0.25">
      <c r="A77" s="14">
        <v>20546</v>
      </c>
      <c r="B77" s="15">
        <f t="shared" si="12"/>
        <v>48.48</v>
      </c>
      <c r="C77" s="15">
        <v>48.380001</v>
      </c>
      <c r="D77" s="16">
        <f t="shared" si="7"/>
        <v>0.99793731435643573</v>
      </c>
      <c r="E77" s="19">
        <v>8333334</v>
      </c>
      <c r="F77" s="15">
        <f>GEOMEAN($D$2:D77)</f>
        <v>1.0141261587371901</v>
      </c>
      <c r="G77" s="15">
        <f t="shared" si="13"/>
        <v>76</v>
      </c>
      <c r="H77" s="17">
        <f t="shared" si="8"/>
        <v>2869643.2734674593</v>
      </c>
      <c r="I77" s="2">
        <f t="shared" si="9"/>
        <v>0</v>
      </c>
      <c r="J77" s="2">
        <f t="shared" si="10"/>
        <v>136505352.00694573</v>
      </c>
      <c r="M77" s="2">
        <f t="shared" si="11"/>
        <v>1950858160.3470001</v>
      </c>
    </row>
    <row r="78" spans="1:13" x14ac:dyDescent="0.25">
      <c r="A78" s="10">
        <v>20576</v>
      </c>
      <c r="B78" s="11">
        <f t="shared" si="12"/>
        <v>48.380001</v>
      </c>
      <c r="C78" s="11">
        <v>45.200001</v>
      </c>
      <c r="D78" s="12">
        <f t="shared" si="7"/>
        <v>0.93427036101136085</v>
      </c>
      <c r="E78" s="19">
        <v>8333334</v>
      </c>
      <c r="F78" s="11">
        <f>GEOMEAN($D$2:D78)</f>
        <v>1.0130465349564388</v>
      </c>
      <c r="G78" s="11">
        <f t="shared" si="13"/>
        <v>77</v>
      </c>
      <c r="H78" s="13">
        <f t="shared" si="8"/>
        <v>3071534.1010722695</v>
      </c>
      <c r="I78" s="2">
        <f t="shared" si="9"/>
        <v>0</v>
      </c>
      <c r="J78" s="2">
        <f t="shared" si="10"/>
        <v>119199570.49951208</v>
      </c>
      <c r="M78" s="2">
        <f t="shared" si="11"/>
        <v>1938500819.2270222</v>
      </c>
    </row>
    <row r="79" spans="1:13" x14ac:dyDescent="0.25">
      <c r="A79" s="14">
        <v>20607</v>
      </c>
      <c r="B79" s="15">
        <f t="shared" si="12"/>
        <v>45.200001</v>
      </c>
      <c r="C79" s="15">
        <v>46.970001000000003</v>
      </c>
      <c r="D79" s="16">
        <f t="shared" si="7"/>
        <v>1.0391592911690424</v>
      </c>
      <c r="E79" s="19">
        <v>8333334</v>
      </c>
      <c r="F79" s="15">
        <f>GEOMEAN($D$2:D79)</f>
        <v>1.0133771258444952</v>
      </c>
      <c r="G79" s="15">
        <f t="shared" si="13"/>
        <v>78</v>
      </c>
      <c r="H79" s="17">
        <f t="shared" si="8"/>
        <v>2955787.5555505916</v>
      </c>
      <c r="I79" s="2">
        <f t="shared" si="9"/>
        <v>0</v>
      </c>
      <c r="J79" s="2">
        <f t="shared" si="10"/>
        <v>115534007.18792726</v>
      </c>
      <c r="M79" s="2">
        <f t="shared" si="11"/>
        <v>1802750526.2000487</v>
      </c>
    </row>
    <row r="80" spans="1:13" x14ac:dyDescent="0.25">
      <c r="A80" s="10">
        <v>20637</v>
      </c>
      <c r="B80" s="11">
        <f t="shared" si="12"/>
        <v>46.970001000000003</v>
      </c>
      <c r="C80" s="11">
        <v>49.389999000000003</v>
      </c>
      <c r="D80" s="12">
        <f t="shared" si="7"/>
        <v>1.051522204566272</v>
      </c>
      <c r="E80" s="19">
        <v>8333334</v>
      </c>
      <c r="F80" s="11">
        <f>GEOMEAN($D$2:D80)</f>
        <v>1.0138512200115142</v>
      </c>
      <c r="G80" s="11">
        <f t="shared" si="13"/>
        <v>79</v>
      </c>
      <c r="H80" s="13">
        <f t="shared" si="8"/>
        <v>2810960.66513386</v>
      </c>
      <c r="I80" s="2">
        <f t="shared" si="9"/>
        <v>0</v>
      </c>
      <c r="J80" s="2">
        <f t="shared" si="10"/>
        <v>113153239.94062479</v>
      </c>
      <c r="M80" s="2">
        <f t="shared" si="11"/>
        <v>1865011624.9606607</v>
      </c>
    </row>
    <row r="81" spans="1:13" x14ac:dyDescent="0.25">
      <c r="A81" s="14">
        <v>20668</v>
      </c>
      <c r="B81" s="15">
        <f t="shared" si="12"/>
        <v>49.389999000000003</v>
      </c>
      <c r="C81" s="15">
        <v>47.509998000000003</v>
      </c>
      <c r="D81" s="16">
        <f t="shared" si="7"/>
        <v>0.96193559347915758</v>
      </c>
      <c r="E81" s="19">
        <v>8333334</v>
      </c>
      <c r="F81" s="15">
        <f>GEOMEAN($D$2:D81)</f>
        <v>1.0131852885027497</v>
      </c>
      <c r="G81" s="15">
        <f t="shared" si="13"/>
        <v>80</v>
      </c>
      <c r="H81" s="17">
        <f t="shared" si="8"/>
        <v>2922192.1760552763</v>
      </c>
      <c r="I81" s="2">
        <f t="shared" si="9"/>
        <v>0</v>
      </c>
      <c r="J81" s="2">
        <f t="shared" si="10"/>
        <v>100512795.01637442</v>
      </c>
      <c r="M81" s="2">
        <f t="shared" si="11"/>
        <v>1952767801.4203591</v>
      </c>
    </row>
    <row r="82" spans="1:13" x14ac:dyDescent="0.25">
      <c r="A82" s="10">
        <v>20699</v>
      </c>
      <c r="B82" s="11">
        <f t="shared" si="12"/>
        <v>47.509998000000003</v>
      </c>
      <c r="C82" s="11">
        <v>45.349997999999999</v>
      </c>
      <c r="D82" s="12">
        <f t="shared" si="7"/>
        <v>0.95453588526777033</v>
      </c>
      <c r="E82" s="19">
        <v>8333334</v>
      </c>
      <c r="F82" s="11">
        <f>GEOMEAN($D$2:D82)</f>
        <v>1.0124396939940026</v>
      </c>
      <c r="G82" s="11">
        <f t="shared" si="13"/>
        <v>81</v>
      </c>
      <c r="H82" s="13">
        <f t="shared" si="8"/>
        <v>3061374.8745920542</v>
      </c>
      <c r="I82" s="2">
        <f t="shared" si="9"/>
        <v>0</v>
      </c>
      <c r="J82" s="2">
        <f t="shared" si="10"/>
        <v>87609735.771692902</v>
      </c>
      <c r="M82" s="2">
        <f t="shared" si="11"/>
        <v>1870103519.9862828</v>
      </c>
    </row>
    <row r="83" spans="1:13" x14ac:dyDescent="0.25">
      <c r="A83" s="14">
        <v>20729</v>
      </c>
      <c r="B83" s="15">
        <f t="shared" si="12"/>
        <v>45.349997999999999</v>
      </c>
      <c r="C83" s="15">
        <v>45.580002</v>
      </c>
      <c r="D83" s="16">
        <f t="shared" si="7"/>
        <v>1.0050717532556452</v>
      </c>
      <c r="E83" s="19">
        <v>8333334</v>
      </c>
      <c r="F83" s="15">
        <f>GEOMEAN($D$2:D83)</f>
        <v>1.0123495165310878</v>
      </c>
      <c r="G83" s="15">
        <f t="shared" si="13"/>
        <v>82</v>
      </c>
      <c r="H83" s="17">
        <f t="shared" si="8"/>
        <v>3045926.6860058233</v>
      </c>
      <c r="I83" s="2">
        <f t="shared" si="9"/>
        <v>0</v>
      </c>
      <c r="J83" s="2">
        <f t="shared" si="10"/>
        <v>79720736.73431921</v>
      </c>
      <c r="M83" s="2">
        <f t="shared" si="11"/>
        <v>1776747584.9924798</v>
      </c>
    </row>
    <row r="84" spans="1:13" x14ac:dyDescent="0.25">
      <c r="A84" s="10">
        <v>20760</v>
      </c>
      <c r="B84" s="11">
        <f t="shared" si="12"/>
        <v>45.580002</v>
      </c>
      <c r="C84" s="11">
        <v>45.080002</v>
      </c>
      <c r="D84" s="12">
        <f t="shared" si="7"/>
        <v>0.98903027691837309</v>
      </c>
      <c r="E84" s="19">
        <v>8333334</v>
      </c>
      <c r="F84" s="11">
        <f>GEOMEAN($D$2:D84)</f>
        <v>1.012065315307185</v>
      </c>
      <c r="G84" s="11">
        <f t="shared" si="13"/>
        <v>83</v>
      </c>
      <c r="H84" s="13">
        <f t="shared" si="8"/>
        <v>3079710.2546712393</v>
      </c>
      <c r="I84" s="2">
        <f t="shared" si="9"/>
        <v>0</v>
      </c>
      <c r="J84" s="2">
        <f t="shared" si="10"/>
        <v>70512888.328480452</v>
      </c>
      <c r="M84" s="2">
        <f t="shared" si="11"/>
        <v>1777425476.3411252</v>
      </c>
    </row>
    <row r="85" spans="1:13" x14ac:dyDescent="0.25">
      <c r="A85" s="14">
        <v>20790</v>
      </c>
      <c r="B85" s="15">
        <f t="shared" si="12"/>
        <v>45.080002</v>
      </c>
      <c r="C85" s="15">
        <v>46.669998</v>
      </c>
      <c r="D85" s="16">
        <f t="shared" si="7"/>
        <v>1.0352705396951845</v>
      </c>
      <c r="E85" s="19">
        <v>8333334</v>
      </c>
      <c r="F85" s="15">
        <f>GEOMEAN($D$2:D85)</f>
        <v>1.0123384853897321</v>
      </c>
      <c r="G85" s="15">
        <f t="shared" si="13"/>
        <v>84</v>
      </c>
      <c r="H85" s="17">
        <f t="shared" si="8"/>
        <v>2974787.8806422828</v>
      </c>
      <c r="I85" s="2">
        <f t="shared" si="9"/>
        <v>0</v>
      </c>
      <c r="J85" s="2">
        <f t="shared" si="10"/>
        <v>64666581.955292225</v>
      </c>
      <c r="M85" s="2">
        <f t="shared" si="11"/>
        <v>1749594277.0674343</v>
      </c>
    </row>
    <row r="86" spans="1:13" x14ac:dyDescent="0.25">
      <c r="A86" s="10">
        <v>20821</v>
      </c>
      <c r="B86" s="11">
        <f t="shared" si="12"/>
        <v>46.669998</v>
      </c>
      <c r="C86" s="11">
        <v>44.720001000000003</v>
      </c>
      <c r="D86" s="12">
        <f t="shared" si="7"/>
        <v>0.95821733268555109</v>
      </c>
      <c r="E86" s="19">
        <v>8333334</v>
      </c>
      <c r="F86" s="11">
        <f>GEOMEAN($D$2:D86)</f>
        <v>1.011684325376571</v>
      </c>
      <c r="G86" s="11">
        <f t="shared" si="13"/>
        <v>85</v>
      </c>
      <c r="H86" s="13">
        <f t="shared" si="8"/>
        <v>3104502.265999496</v>
      </c>
      <c r="I86" s="2">
        <f t="shared" si="9"/>
        <v>100000000</v>
      </c>
      <c r="J86" s="2">
        <f t="shared" si="10"/>
        <v>153631305.67509171</v>
      </c>
      <c r="M86" s="2">
        <f t="shared" si="11"/>
        <v>1802970077.4672089</v>
      </c>
    </row>
    <row r="87" spans="1:13" x14ac:dyDescent="0.25">
      <c r="A87" s="14">
        <v>20852</v>
      </c>
      <c r="B87" s="15">
        <f t="shared" si="12"/>
        <v>44.720001000000003</v>
      </c>
      <c r="C87" s="15">
        <v>43.259998000000003</v>
      </c>
      <c r="D87" s="16">
        <f t="shared" si="7"/>
        <v>0.96735234867280073</v>
      </c>
      <c r="E87" s="19">
        <v>8333334</v>
      </c>
      <c r="F87" s="15">
        <f>GEOMEAN($D$2:D87)</f>
        <v>1.011157339056894</v>
      </c>
      <c r="G87" s="15">
        <f t="shared" si="13"/>
        <v>86</v>
      </c>
      <c r="H87" s="17">
        <f t="shared" si="8"/>
        <v>3209277.6435172376</v>
      </c>
      <c r="I87" s="2">
        <f t="shared" si="9"/>
        <v>0</v>
      </c>
      <c r="J87" s="2">
        <f t="shared" si="10"/>
        <v>140282270.37446895</v>
      </c>
      <c r="M87" s="2">
        <f t="shared" si="11"/>
        <v>1719303844.5424902</v>
      </c>
    </row>
    <row r="88" spans="1:13" x14ac:dyDescent="0.25">
      <c r="A88" s="10">
        <v>20880</v>
      </c>
      <c r="B88" s="11">
        <f t="shared" si="12"/>
        <v>43.259998000000003</v>
      </c>
      <c r="C88" s="11">
        <v>44.110000999999997</v>
      </c>
      <c r="D88" s="12">
        <f t="shared" si="7"/>
        <v>1.0196487064100186</v>
      </c>
      <c r="E88" s="19">
        <v>8333334</v>
      </c>
      <c r="F88" s="11">
        <f>GEOMEAN($D$2:D88)</f>
        <v>1.0112545381174145</v>
      </c>
      <c r="G88" s="11">
        <f t="shared" si="13"/>
        <v>87</v>
      </c>
      <c r="H88" s="13">
        <f t="shared" si="8"/>
        <v>3147434.6246331111</v>
      </c>
      <c r="I88" s="2">
        <f t="shared" si="9"/>
        <v>0</v>
      </c>
      <c r="J88" s="2">
        <f t="shared" si="10"/>
        <v>134705301.51958776</v>
      </c>
      <c r="M88" s="2">
        <f t="shared" si="11"/>
        <v>1654839278.1003537</v>
      </c>
    </row>
    <row r="89" spans="1:13" x14ac:dyDescent="0.25">
      <c r="A89" s="14">
        <v>20911</v>
      </c>
      <c r="B89" s="15">
        <f t="shared" si="12"/>
        <v>44.110000999999997</v>
      </c>
      <c r="C89" s="15">
        <v>45.740001999999997</v>
      </c>
      <c r="D89" s="16">
        <f t="shared" si="7"/>
        <v>1.0369530936986378</v>
      </c>
      <c r="E89" s="19">
        <v>8333334</v>
      </c>
      <c r="F89" s="15">
        <f>GEOMEAN($D$2:D89)</f>
        <v>1.0115429593692256</v>
      </c>
      <c r="G89" s="15">
        <f t="shared" si="13"/>
        <v>88</v>
      </c>
      <c r="H89" s="17">
        <f t="shared" si="8"/>
        <v>3035271.9363676361</v>
      </c>
      <c r="I89" s="2">
        <f t="shared" si="9"/>
        <v>0</v>
      </c>
      <c r="J89" s="2">
        <f t="shared" si="10"/>
        <v>131349745.14834434</v>
      </c>
      <c r="M89" s="2">
        <f t="shared" si="11"/>
        <v>1679021395.2315147</v>
      </c>
    </row>
    <row r="90" spans="1:13" x14ac:dyDescent="0.25">
      <c r="A90" s="10">
        <v>20941</v>
      </c>
      <c r="B90" s="11">
        <f t="shared" si="12"/>
        <v>45.740001999999997</v>
      </c>
      <c r="C90" s="11">
        <v>47.43</v>
      </c>
      <c r="D90" s="12">
        <f t="shared" si="7"/>
        <v>1.0369479214277253</v>
      </c>
      <c r="E90" s="19">
        <v>8333334</v>
      </c>
      <c r="F90" s="11">
        <f>GEOMEAN($D$2:D90)</f>
        <v>1.0118249220461042</v>
      </c>
      <c r="G90" s="11">
        <f t="shared" si="13"/>
        <v>89</v>
      </c>
      <c r="H90" s="13">
        <f t="shared" si="8"/>
        <v>2927120.9032257749</v>
      </c>
      <c r="I90" s="2">
        <f t="shared" si="9"/>
        <v>0</v>
      </c>
      <c r="J90" s="2">
        <f t="shared" si="10"/>
        <v>127869511.21163711</v>
      </c>
      <c r="M90" s="2">
        <f t="shared" si="11"/>
        <v>1732733096.1715224</v>
      </c>
    </row>
    <row r="91" spans="1:13" x14ac:dyDescent="0.25">
      <c r="A91" s="14">
        <v>20972</v>
      </c>
      <c r="B91" s="15">
        <f t="shared" si="12"/>
        <v>47.43</v>
      </c>
      <c r="C91" s="15">
        <v>47.369999</v>
      </c>
      <c r="D91" s="16">
        <f t="shared" si="7"/>
        <v>0.99873495677841029</v>
      </c>
      <c r="E91" s="19">
        <v>8333334</v>
      </c>
      <c r="F91" s="15">
        <f>GEOMEAN($D$2:D91)</f>
        <v>1.0116785395797294</v>
      </c>
      <c r="G91" s="15">
        <f t="shared" si="13"/>
        <v>90</v>
      </c>
      <c r="H91" s="17">
        <f t="shared" si="8"/>
        <v>2930828.5279887724</v>
      </c>
      <c r="I91" s="2">
        <f t="shared" si="9"/>
        <v>0</v>
      </c>
      <c r="J91" s="2">
        <f t="shared" si="10"/>
        <v>119374416.75323084</v>
      </c>
      <c r="M91" s="2">
        <f t="shared" si="11"/>
        <v>1788420648.464087</v>
      </c>
    </row>
    <row r="92" spans="1:13" x14ac:dyDescent="0.25">
      <c r="A92" s="10">
        <v>21002</v>
      </c>
      <c r="B92" s="11">
        <f t="shared" si="12"/>
        <v>47.369999</v>
      </c>
      <c r="C92" s="11">
        <v>47.91</v>
      </c>
      <c r="D92" s="12">
        <f t="shared" si="7"/>
        <v>1.0113996413637247</v>
      </c>
      <c r="E92" s="19">
        <v>8333334</v>
      </c>
      <c r="F92" s="11">
        <f>GEOMEAN($D$2:D92)</f>
        <v>1.0116754743462826</v>
      </c>
      <c r="G92" s="11">
        <f t="shared" si="13"/>
        <v>91</v>
      </c>
      <c r="H92" s="13">
        <f t="shared" si="8"/>
        <v>2897794.7075767349</v>
      </c>
      <c r="I92" s="2">
        <f t="shared" si="9"/>
        <v>0</v>
      </c>
      <c r="J92" s="2">
        <f t="shared" si="10"/>
        <v>112401908.29222149</v>
      </c>
      <c r="M92" s="2">
        <f t="shared" si="11"/>
        <v>1777824885.0453963</v>
      </c>
    </row>
    <row r="93" spans="1:13" x14ac:dyDescent="0.25">
      <c r="A93" s="14">
        <v>21033</v>
      </c>
      <c r="B93" s="15">
        <f t="shared" si="12"/>
        <v>47.91</v>
      </c>
      <c r="C93" s="15">
        <v>45.220001000000003</v>
      </c>
      <c r="D93" s="16">
        <f t="shared" si="7"/>
        <v>0.94385307868920909</v>
      </c>
      <c r="E93" s="19">
        <v>8333334</v>
      </c>
      <c r="F93" s="15">
        <f>GEOMEAN($D$2:D93)</f>
        <v>1.0109126881916617</v>
      </c>
      <c r="G93" s="15">
        <f t="shared" si="13"/>
        <v>92</v>
      </c>
      <c r="H93" s="17">
        <f t="shared" si="8"/>
        <v>3070175.6163162859</v>
      </c>
      <c r="I93" s="2">
        <f t="shared" si="9"/>
        <v>0</v>
      </c>
      <c r="J93" s="2">
        <f t="shared" si="10"/>
        <v>97757553.192155391</v>
      </c>
      <c r="M93" s="2">
        <f t="shared" si="11"/>
        <v>1789758117.1424191</v>
      </c>
    </row>
    <row r="94" spans="1:13" x14ac:dyDescent="0.25">
      <c r="A94" s="10">
        <v>21064</v>
      </c>
      <c r="B94" s="11">
        <f t="shared" si="12"/>
        <v>45.220001000000003</v>
      </c>
      <c r="C94" s="11">
        <v>42.419998</v>
      </c>
      <c r="D94" s="12">
        <f t="shared" si="7"/>
        <v>0.93808043038300681</v>
      </c>
      <c r="E94" s="19">
        <v>8333334</v>
      </c>
      <c r="F94" s="11">
        <f>GEOMEAN($D$2:D94)</f>
        <v>1.0101002284229661</v>
      </c>
      <c r="G94" s="11">
        <f t="shared" si="13"/>
        <v>93</v>
      </c>
      <c r="H94" s="13">
        <f t="shared" si="8"/>
        <v>3272827.6988603054</v>
      </c>
      <c r="I94" s="2">
        <f t="shared" si="9"/>
        <v>0</v>
      </c>
      <c r="J94" s="2">
        <f t="shared" si="10"/>
        <v>83371113.571686804</v>
      </c>
      <c r="M94" s="2">
        <f t="shared" si="11"/>
        <v>1680935374.9738743</v>
      </c>
    </row>
    <row r="95" spans="1:13" x14ac:dyDescent="0.25">
      <c r="A95" s="14">
        <v>21094</v>
      </c>
      <c r="B95" s="15">
        <f t="shared" si="12"/>
        <v>42.419998</v>
      </c>
      <c r="C95" s="15">
        <v>41.060001</v>
      </c>
      <c r="D95" s="16">
        <f t="shared" si="7"/>
        <v>0.96793972031776143</v>
      </c>
      <c r="E95" s="19">
        <v>8333334</v>
      </c>
      <c r="F95" s="15">
        <f>GEOMEAN($D$2:D95)</f>
        <v>1.0096421870770451</v>
      </c>
      <c r="G95" s="15">
        <f t="shared" si="13"/>
        <v>94</v>
      </c>
      <c r="H95" s="17">
        <f t="shared" si="8"/>
        <v>3381230.9074225728</v>
      </c>
      <c r="I95" s="2">
        <f t="shared" si="9"/>
        <v>0</v>
      </c>
      <c r="J95" s="2">
        <f t="shared" si="10"/>
        <v>72364878.353158846</v>
      </c>
      <c r="M95" s="2">
        <f t="shared" si="11"/>
        <v>1568519246.001513</v>
      </c>
    </row>
    <row r="96" spans="1:13" x14ac:dyDescent="0.25">
      <c r="A96" s="10">
        <v>21125</v>
      </c>
      <c r="B96" s="11">
        <f t="shared" si="12"/>
        <v>41.060001</v>
      </c>
      <c r="C96" s="11">
        <v>41.720001000000003</v>
      </c>
      <c r="D96" s="12">
        <f t="shared" si="7"/>
        <v>1.0160740376017039</v>
      </c>
      <c r="E96" s="19">
        <v>8333334</v>
      </c>
      <c r="F96" s="11">
        <f>GEOMEAN($D$2:D96)</f>
        <v>1.0097096782833006</v>
      </c>
      <c r="G96" s="11">
        <f t="shared" si="13"/>
        <v>95</v>
      </c>
      <c r="H96" s="13">
        <f t="shared" si="8"/>
        <v>3327740.6786256032</v>
      </c>
      <c r="I96" s="2">
        <f t="shared" si="9"/>
        <v>0</v>
      </c>
      <c r="J96" s="2">
        <f t="shared" si="10"/>
        <v>65194740.128850251</v>
      </c>
      <c r="M96" s="2">
        <f t="shared" si="11"/>
        <v>1509898746.2877305</v>
      </c>
    </row>
    <row r="97" spans="1:13" x14ac:dyDescent="0.25">
      <c r="A97" s="14">
        <v>21155</v>
      </c>
      <c r="B97" s="15">
        <f t="shared" si="12"/>
        <v>41.720001000000003</v>
      </c>
      <c r="C97" s="15">
        <v>39.990001999999997</v>
      </c>
      <c r="D97" s="16">
        <f t="shared" si="7"/>
        <v>0.95853310262384683</v>
      </c>
      <c r="E97" s="19">
        <v>8333334</v>
      </c>
      <c r="F97" s="15">
        <f>GEOMEAN($D$2:D97)</f>
        <v>1.0091627528898246</v>
      </c>
      <c r="G97" s="15">
        <f t="shared" si="13"/>
        <v>96</v>
      </c>
      <c r="H97" s="17">
        <f t="shared" si="8"/>
        <v>3471701.3627556604</v>
      </c>
      <c r="I97" s="2">
        <f t="shared" si="9"/>
        <v>0</v>
      </c>
      <c r="J97" s="2">
        <f t="shared" si="10"/>
        <v>54157982.530462243</v>
      </c>
      <c r="M97" s="2">
        <f t="shared" si="11"/>
        <v>1525835581.510325</v>
      </c>
    </row>
    <row r="98" spans="1:13" x14ac:dyDescent="0.25">
      <c r="A98" s="10">
        <v>21186</v>
      </c>
      <c r="B98" s="11">
        <f t="shared" si="12"/>
        <v>39.990001999999997</v>
      </c>
      <c r="C98" s="11">
        <v>41.700001</v>
      </c>
      <c r="D98" s="12">
        <f t="shared" si="7"/>
        <v>1.042760663027724</v>
      </c>
      <c r="E98" s="19">
        <v>8333334</v>
      </c>
      <c r="F98" s="11">
        <f>GEOMEAN($D$2:D98)</f>
        <v>1.0095035396595955</v>
      </c>
      <c r="G98" s="11">
        <f t="shared" si="13"/>
        <v>97</v>
      </c>
      <c r="H98" s="13">
        <f t="shared" si="8"/>
        <v>3329336.7172820866</v>
      </c>
      <c r="I98" s="2">
        <f t="shared" si="9"/>
        <v>100000000</v>
      </c>
      <c r="J98" s="2">
        <f t="shared" si="10"/>
        <v>148140479.7717087</v>
      </c>
      <c r="M98" s="2">
        <f t="shared" si="11"/>
        <v>1454230580.0389533</v>
      </c>
    </row>
    <row r="99" spans="1:13" x14ac:dyDescent="0.25">
      <c r="A99" s="14">
        <v>21217</v>
      </c>
      <c r="B99" s="15">
        <f t="shared" si="12"/>
        <v>41.700001</v>
      </c>
      <c r="C99" s="15">
        <v>40.840000000000003</v>
      </c>
      <c r="D99" s="16">
        <f t="shared" si="7"/>
        <v>0.97937647531471295</v>
      </c>
      <c r="E99" s="19">
        <v>8333334</v>
      </c>
      <c r="F99" s="15">
        <f>GEOMEAN($D$2:D99)</f>
        <v>1.0091914882953263</v>
      </c>
      <c r="G99" s="15">
        <f t="shared" si="13"/>
        <v>98</v>
      </c>
      <c r="H99" s="17">
        <f t="shared" si="8"/>
        <v>3399445.260528903</v>
      </c>
      <c r="I99" s="2">
        <f t="shared" si="9"/>
        <v>0</v>
      </c>
      <c r="J99" s="2">
        <f t="shared" si="10"/>
        <v>136751966.93024659</v>
      </c>
      <c r="M99" s="2">
        <f t="shared" si="11"/>
        <v>1508081109.8366106</v>
      </c>
    </row>
    <row r="100" spans="1:13" x14ac:dyDescent="0.25">
      <c r="A100" s="10">
        <v>21245</v>
      </c>
      <c r="B100" s="11">
        <f t="shared" si="12"/>
        <v>40.840000000000003</v>
      </c>
      <c r="C100" s="11">
        <v>42.099997999999999</v>
      </c>
      <c r="D100" s="12">
        <f t="shared" si="7"/>
        <v>1.0308520568070518</v>
      </c>
      <c r="E100" s="19">
        <v>8333334</v>
      </c>
      <c r="F100" s="11">
        <f>GEOMEAN($D$2:D100)</f>
        <v>1.0094079901867705</v>
      </c>
      <c r="G100" s="11">
        <f t="shared" si="13"/>
        <v>99</v>
      </c>
      <c r="H100" s="13">
        <f t="shared" si="8"/>
        <v>3297704.3001284879</v>
      </c>
      <c r="I100" s="2">
        <f t="shared" si="9"/>
        <v>0</v>
      </c>
      <c r="J100" s="2">
        <f t="shared" si="10"/>
        <v>132637712.38245463</v>
      </c>
      <c r="M100" s="2">
        <f t="shared" si="11"/>
        <v>1468645827.8404801</v>
      </c>
    </row>
    <row r="101" spans="1:13" x14ac:dyDescent="0.25">
      <c r="A101" s="14">
        <v>21276</v>
      </c>
      <c r="B101" s="15">
        <f t="shared" si="12"/>
        <v>42.099997999999999</v>
      </c>
      <c r="C101" s="15">
        <v>43.439999</v>
      </c>
      <c r="D101" s="16">
        <f t="shared" si="7"/>
        <v>1.0318290038873636</v>
      </c>
      <c r="E101" s="19">
        <v>8333334</v>
      </c>
      <c r="F101" s="15">
        <f>GEOMEAN($D$2:D101)</f>
        <v>1.0096297708713826</v>
      </c>
      <c r="G101" s="15">
        <f t="shared" si="13"/>
        <v>100</v>
      </c>
      <c r="H101" s="17">
        <f t="shared" si="8"/>
        <v>3195979.4575501662</v>
      </c>
      <c r="I101" s="2">
        <f t="shared" si="9"/>
        <v>0</v>
      </c>
      <c r="J101" s="2">
        <f t="shared" si="10"/>
        <v>128526104.6454868</v>
      </c>
      <c r="M101" s="2">
        <f t="shared" si="11"/>
        <v>1505623238.3504543</v>
      </c>
    </row>
    <row r="102" spans="1:13" x14ac:dyDescent="0.25">
      <c r="A102" s="10">
        <v>21306</v>
      </c>
      <c r="B102" s="11">
        <f t="shared" si="12"/>
        <v>43.439999</v>
      </c>
      <c r="C102" s="11">
        <v>44.09</v>
      </c>
      <c r="D102" s="12">
        <f t="shared" si="7"/>
        <v>1.0149631909521915</v>
      </c>
      <c r="E102" s="19">
        <v>8333334</v>
      </c>
      <c r="F102" s="11">
        <f>GEOMEAN($D$2:D102)</f>
        <v>1.0096824393982151</v>
      </c>
      <c r="G102" s="11">
        <f t="shared" si="13"/>
        <v>101</v>
      </c>
      <c r="H102" s="13">
        <f t="shared" si="8"/>
        <v>3148862.4277614225</v>
      </c>
      <c r="I102" s="2">
        <f t="shared" si="9"/>
        <v>0</v>
      </c>
      <c r="J102" s="2">
        <f t="shared" si="10"/>
        <v>122115931.29163857</v>
      </c>
      <c r="M102" s="2">
        <f t="shared" si="11"/>
        <v>1545212392.2568159</v>
      </c>
    </row>
    <row r="103" spans="1:13" x14ac:dyDescent="0.25">
      <c r="A103" s="14">
        <v>21337</v>
      </c>
      <c r="B103" s="15">
        <f t="shared" si="12"/>
        <v>44.09</v>
      </c>
      <c r="C103" s="15">
        <v>45.240001999999997</v>
      </c>
      <c r="D103" s="16">
        <f t="shared" si="7"/>
        <v>1.0260830573826263</v>
      </c>
      <c r="E103" s="19">
        <v>8333334</v>
      </c>
      <c r="F103" s="15">
        <f>GEOMEAN($D$2:D103)</f>
        <v>1.0098419504538472</v>
      </c>
      <c r="G103" s="15">
        <f t="shared" si="13"/>
        <v>102</v>
      </c>
      <c r="H103" s="17">
        <f t="shared" si="8"/>
        <v>3068818.2648621458</v>
      </c>
      <c r="I103" s="2">
        <f t="shared" si="9"/>
        <v>0</v>
      </c>
      <c r="J103" s="2">
        <f t="shared" si="10"/>
        <v>116967754.13485123</v>
      </c>
      <c r="M103" s="2">
        <f t="shared" si="11"/>
        <v>1560000366.3438473</v>
      </c>
    </row>
    <row r="104" spans="1:13" x14ac:dyDescent="0.25">
      <c r="A104" s="10">
        <v>21367</v>
      </c>
      <c r="B104" s="11">
        <f t="shared" si="12"/>
        <v>45.240001999999997</v>
      </c>
      <c r="C104" s="11">
        <v>47.189999</v>
      </c>
      <c r="D104" s="12">
        <f t="shared" si="7"/>
        <v>1.0431033800573219</v>
      </c>
      <c r="E104" s="19">
        <v>8333334</v>
      </c>
      <c r="F104" s="11">
        <f>GEOMEAN($D$2:D104)</f>
        <v>1.0101597227506911</v>
      </c>
      <c r="G104" s="11">
        <f t="shared" si="13"/>
        <v>103</v>
      </c>
      <c r="H104" s="13">
        <f t="shared" si="8"/>
        <v>2942007.7851665015</v>
      </c>
      <c r="I104" s="2">
        <f t="shared" si="9"/>
        <v>0</v>
      </c>
      <c r="J104" s="2">
        <f t="shared" si="10"/>
        <v>113676125.69577712</v>
      </c>
      <c r="M104" s="2">
        <f t="shared" si="11"/>
        <v>1592356611.4161119</v>
      </c>
    </row>
    <row r="105" spans="1:13" x14ac:dyDescent="0.25">
      <c r="A105" s="14">
        <v>21398</v>
      </c>
      <c r="B105" s="15">
        <f t="shared" si="12"/>
        <v>47.189999</v>
      </c>
      <c r="C105" s="15">
        <v>47.75</v>
      </c>
      <c r="D105" s="16">
        <f t="shared" si="7"/>
        <v>1.0118669424002318</v>
      </c>
      <c r="E105" s="19">
        <v>8333334</v>
      </c>
      <c r="F105" s="15">
        <f>GEOMEAN($D$2:D105)</f>
        <v>1.010176124601446</v>
      </c>
      <c r="G105" s="15">
        <f t="shared" si="13"/>
        <v>104</v>
      </c>
      <c r="H105" s="17">
        <f t="shared" si="8"/>
        <v>2907504.5956021184</v>
      </c>
      <c r="I105" s="2">
        <f t="shared" si="9"/>
        <v>0</v>
      </c>
      <c r="J105" s="2">
        <f t="shared" si="10"/>
        <v>106691779.73169041</v>
      </c>
      <c r="M105" s="2">
        <f t="shared" si="11"/>
        <v>1652659229.6247699</v>
      </c>
    </row>
    <row r="106" spans="1:13" x14ac:dyDescent="0.25">
      <c r="A106" s="10">
        <v>21429</v>
      </c>
      <c r="B106" s="11">
        <f t="shared" si="12"/>
        <v>47.75</v>
      </c>
      <c r="C106" s="11">
        <v>50.060001</v>
      </c>
      <c r="D106" s="12">
        <f t="shared" si="7"/>
        <v>1.0483769842931938</v>
      </c>
      <c r="E106" s="19">
        <v>8333334</v>
      </c>
      <c r="F106" s="11">
        <f>GEOMEAN($D$2:D106)</f>
        <v>1.0105332950200705</v>
      </c>
      <c r="G106" s="11">
        <f t="shared" si="13"/>
        <v>105</v>
      </c>
      <c r="H106" s="13">
        <f t="shared" si="8"/>
        <v>2773338.8267411161</v>
      </c>
      <c r="I106" s="2">
        <f t="shared" si="9"/>
        <v>0</v>
      </c>
      <c r="J106" s="2">
        <f t="shared" si="10"/>
        <v>103519872.28398329</v>
      </c>
      <c r="M106" s="2">
        <f t="shared" si="11"/>
        <v>1663937907.5099385</v>
      </c>
    </row>
    <row r="107" spans="1:13" x14ac:dyDescent="0.25">
      <c r="A107" s="14">
        <v>21459</v>
      </c>
      <c r="B107" s="15">
        <f t="shared" si="12"/>
        <v>50.060001</v>
      </c>
      <c r="C107" s="15">
        <v>51.330002</v>
      </c>
      <c r="D107" s="16">
        <f t="shared" si="7"/>
        <v>1.0253695760014068</v>
      </c>
      <c r="E107" s="19">
        <v>8333334</v>
      </c>
      <c r="F107" s="15">
        <f>GEOMEAN($D$2:D107)</f>
        <v>1.0106722519781497</v>
      </c>
      <c r="G107" s="15">
        <f t="shared" si="13"/>
        <v>106</v>
      </c>
      <c r="H107" s="17">
        <f t="shared" si="8"/>
        <v>2704721.1967768907</v>
      </c>
      <c r="I107" s="2">
        <f t="shared" si="9"/>
        <v>0</v>
      </c>
      <c r="J107" s="2">
        <f t="shared" si="10"/>
        <v>97812793.551547721</v>
      </c>
      <c r="M107" s="2">
        <f t="shared" si="11"/>
        <v>1736100871.5263965</v>
      </c>
    </row>
    <row r="108" spans="1:13" x14ac:dyDescent="0.25">
      <c r="A108" s="10">
        <v>21490</v>
      </c>
      <c r="B108" s="11">
        <f t="shared" si="12"/>
        <v>51.330002</v>
      </c>
      <c r="C108" s="11">
        <v>52.48</v>
      </c>
      <c r="D108" s="12">
        <f t="shared" si="7"/>
        <v>1.0224040123746732</v>
      </c>
      <c r="E108" s="19">
        <v>8333334</v>
      </c>
      <c r="F108" s="11">
        <f>GEOMEAN($D$2:D108)</f>
        <v>1.0107812690008111</v>
      </c>
      <c r="G108" s="11">
        <f t="shared" si="13"/>
        <v>107</v>
      </c>
      <c r="H108" s="13">
        <f t="shared" si="8"/>
        <v>2645452.4474085695</v>
      </c>
      <c r="I108" s="2">
        <f t="shared" si="9"/>
        <v>0</v>
      </c>
      <c r="J108" s="2">
        <f t="shared" si="10"/>
        <v>91670858.588677943</v>
      </c>
      <c r="M108" s="2">
        <f t="shared" si="11"/>
        <v>1771811680.5326939</v>
      </c>
    </row>
    <row r="109" spans="1:13" x14ac:dyDescent="0.25">
      <c r="A109" s="14">
        <v>21520</v>
      </c>
      <c r="B109" s="15">
        <f t="shared" si="12"/>
        <v>52.48</v>
      </c>
      <c r="C109" s="15">
        <v>55.209999000000003</v>
      </c>
      <c r="D109" s="16">
        <f t="shared" si="7"/>
        <v>1.0520197980182928</v>
      </c>
      <c r="E109" s="19">
        <v>8333334</v>
      </c>
      <c r="F109" s="15">
        <f>GEOMEAN($D$2:D109)</f>
        <v>1.0111555928641847</v>
      </c>
      <c r="G109" s="15">
        <f t="shared" si="13"/>
        <v>108</v>
      </c>
      <c r="H109" s="17">
        <f t="shared" si="8"/>
        <v>2514641.3141575824</v>
      </c>
      <c r="I109" s="2">
        <f t="shared" si="9"/>
        <v>0</v>
      </c>
      <c r="J109" s="2">
        <f t="shared" si="10"/>
        <v>88106224.136624455</v>
      </c>
      <c r="M109" s="2">
        <f t="shared" si="11"/>
        <v>1803174037.3489387</v>
      </c>
    </row>
    <row r="110" spans="1:13" x14ac:dyDescent="0.25">
      <c r="A110" s="10">
        <v>21551</v>
      </c>
      <c r="B110" s="11">
        <f t="shared" si="12"/>
        <v>55.209999000000003</v>
      </c>
      <c r="C110" s="11">
        <v>55.450001</v>
      </c>
      <c r="D110" s="12">
        <f t="shared" si="7"/>
        <v>1.004347074884026</v>
      </c>
      <c r="E110" s="19">
        <v>8333334</v>
      </c>
      <c r="F110" s="11">
        <f>GEOMEAN($D$2:D110)</f>
        <v>1.0110929200941836</v>
      </c>
      <c r="G110" s="11">
        <f t="shared" si="13"/>
        <v>109</v>
      </c>
      <c r="H110" s="13">
        <f t="shared" si="8"/>
        <v>2503757.2937104399</v>
      </c>
      <c r="I110" s="2">
        <f t="shared" si="9"/>
        <v>100000000</v>
      </c>
      <c r="J110" s="2">
        <f t="shared" si="10"/>
        <v>180155894.49069512</v>
      </c>
      <c r="M110" s="2">
        <f t="shared" si="11"/>
        <v>1888641452.5636601</v>
      </c>
    </row>
    <row r="111" spans="1:13" x14ac:dyDescent="0.25">
      <c r="A111" s="14">
        <v>21582</v>
      </c>
      <c r="B111" s="15">
        <f t="shared" si="12"/>
        <v>55.450001</v>
      </c>
      <c r="C111" s="15">
        <v>55.41</v>
      </c>
      <c r="D111" s="16">
        <f t="shared" si="7"/>
        <v>0.99927861137459661</v>
      </c>
      <c r="E111" s="19">
        <v>8333334</v>
      </c>
      <c r="F111" s="15">
        <f>GEOMEAN($D$2:D111)</f>
        <v>1.0109848906436778</v>
      </c>
      <c r="G111" s="15">
        <f t="shared" si="13"/>
        <v>110</v>
      </c>
      <c r="H111" s="17">
        <f t="shared" si="8"/>
        <v>2505564.7796426532</v>
      </c>
      <c r="I111" s="2">
        <f t="shared" si="9"/>
        <v>0</v>
      </c>
      <c r="J111" s="2">
        <f t="shared" si="10"/>
        <v>171692598.07761016</v>
      </c>
      <c r="M111" s="2">
        <f t="shared" si="11"/>
        <v>1888518184.3870299</v>
      </c>
    </row>
    <row r="112" spans="1:13" x14ac:dyDescent="0.25">
      <c r="A112" s="10">
        <v>21610</v>
      </c>
      <c r="B112" s="11">
        <f t="shared" si="12"/>
        <v>55.41</v>
      </c>
      <c r="C112" s="11">
        <v>55.439999</v>
      </c>
      <c r="D112" s="12">
        <f t="shared" si="7"/>
        <v>1.0005414004692295</v>
      </c>
      <c r="E112" s="19">
        <v>8333334</v>
      </c>
      <c r="F112" s="11">
        <f>GEOMEAN($D$2:D112)</f>
        <v>1.0108903202449886</v>
      </c>
      <c r="G112" s="11">
        <f t="shared" si="13"/>
        <v>111</v>
      </c>
      <c r="H112" s="13">
        <f t="shared" si="8"/>
        <v>2504208.9997152057</v>
      </c>
      <c r="I112" s="2">
        <f t="shared" si="9"/>
        <v>0</v>
      </c>
      <c r="J112" s="2">
        <f t="shared" si="10"/>
        <v>163452218.5307726</v>
      </c>
      <c r="M112" s="2">
        <f t="shared" si="11"/>
        <v>1878822494.8499455</v>
      </c>
    </row>
    <row r="113" spans="1:13" x14ac:dyDescent="0.25">
      <c r="A113" s="14">
        <v>21641</v>
      </c>
      <c r="B113" s="15">
        <f t="shared" si="12"/>
        <v>55.439999</v>
      </c>
      <c r="C113" s="15">
        <v>57.59</v>
      </c>
      <c r="D113" s="16">
        <f t="shared" si="7"/>
        <v>1.0387806825176891</v>
      </c>
      <c r="E113" s="19">
        <v>8333334</v>
      </c>
      <c r="F113" s="15">
        <f>GEOMEAN($D$2:D113)</f>
        <v>1.0111359978579828</v>
      </c>
      <c r="G113" s="15">
        <f t="shared" si="13"/>
        <v>112</v>
      </c>
      <c r="H113" s="17">
        <f t="shared" si="8"/>
        <v>2410719.6464664335</v>
      </c>
      <c r="I113" s="2">
        <f t="shared" si="9"/>
        <v>0</v>
      </c>
      <c r="J113" s="2">
        <f t="shared" si="10"/>
        <v>161457673.12442642</v>
      </c>
      <c r="M113" s="2">
        <f t="shared" si="11"/>
        <v>1871506356.2302561</v>
      </c>
    </row>
    <row r="114" spans="1:13" x14ac:dyDescent="0.25">
      <c r="A114" s="10">
        <v>21671</v>
      </c>
      <c r="B114" s="11">
        <f t="shared" si="12"/>
        <v>57.59</v>
      </c>
      <c r="C114" s="11">
        <v>58.68</v>
      </c>
      <c r="D114" s="12">
        <f t="shared" si="7"/>
        <v>1.0189268970307344</v>
      </c>
      <c r="E114" s="19">
        <v>8333334</v>
      </c>
      <c r="F114" s="11">
        <f>GEOMEAN($D$2:D114)</f>
        <v>1.0112046819398113</v>
      </c>
      <c r="G114" s="11">
        <f t="shared" si="13"/>
        <v>113</v>
      </c>
      <c r="H114" s="13">
        <f t="shared" si="8"/>
        <v>2365939.7484662961</v>
      </c>
      <c r="I114" s="2">
        <f t="shared" si="9"/>
        <v>0</v>
      </c>
      <c r="J114" s="2">
        <f t="shared" si="10"/>
        <v>156180231.87847441</v>
      </c>
      <c r="M114" s="2">
        <f t="shared" si="11"/>
        <v>1935751316.0610588</v>
      </c>
    </row>
    <row r="115" spans="1:13" x14ac:dyDescent="0.25">
      <c r="A115" s="14">
        <v>21702</v>
      </c>
      <c r="B115" s="15">
        <f t="shared" si="12"/>
        <v>58.68</v>
      </c>
      <c r="C115" s="15">
        <v>58.470001000000003</v>
      </c>
      <c r="D115" s="16">
        <f t="shared" si="7"/>
        <v>0.99642128493524207</v>
      </c>
      <c r="E115" s="19">
        <v>8333334</v>
      </c>
      <c r="F115" s="15">
        <f>GEOMEAN($D$2:D115)</f>
        <v>1.0110740541890761</v>
      </c>
      <c r="G115" s="15">
        <f t="shared" si="13"/>
        <v>114</v>
      </c>
      <c r="H115" s="17">
        <f t="shared" si="8"/>
        <v>2374437.182581895</v>
      </c>
      <c r="I115" s="2">
        <f t="shared" si="9"/>
        <v>0</v>
      </c>
      <c r="J115" s="2">
        <f t="shared" si="10"/>
        <v>147287973.32983354</v>
      </c>
      <c r="M115" s="2">
        <f t="shared" si="11"/>
        <v>1964055747.8972549</v>
      </c>
    </row>
    <row r="116" spans="1:13" x14ac:dyDescent="0.25">
      <c r="A116" s="10">
        <v>21732</v>
      </c>
      <c r="B116" s="11">
        <f t="shared" si="12"/>
        <v>58.470001000000003</v>
      </c>
      <c r="C116" s="11">
        <v>60.509998000000003</v>
      </c>
      <c r="D116" s="12">
        <f t="shared" si="7"/>
        <v>1.0348896351139107</v>
      </c>
      <c r="E116" s="19">
        <v>8333334</v>
      </c>
      <c r="F116" s="11">
        <f>GEOMEAN($D$2:D116)</f>
        <v>1.0112787655554327</v>
      </c>
      <c r="G116" s="11">
        <f t="shared" si="13"/>
        <v>115</v>
      </c>
      <c r="H116" s="13">
        <f t="shared" si="8"/>
        <v>2294386.8621513103</v>
      </c>
      <c r="I116" s="2">
        <f t="shared" si="9"/>
        <v>0</v>
      </c>
      <c r="J116" s="2">
        <f t="shared" si="10"/>
        <v>144093462.97597885</v>
      </c>
      <c r="M116" s="2">
        <f t="shared" si="11"/>
        <v>1948693618.0042307</v>
      </c>
    </row>
    <row r="117" spans="1:13" x14ac:dyDescent="0.25">
      <c r="A117" s="14">
        <v>21763</v>
      </c>
      <c r="B117" s="15">
        <f t="shared" si="12"/>
        <v>60.509998000000003</v>
      </c>
      <c r="C117" s="15">
        <v>59.599997999999999</v>
      </c>
      <c r="D117" s="16">
        <f t="shared" si="7"/>
        <v>0.98496116294698932</v>
      </c>
      <c r="E117" s="19">
        <v>8333334</v>
      </c>
      <c r="F117" s="15">
        <f>GEOMEAN($D$2:D117)</f>
        <v>1.0110489114398478</v>
      </c>
      <c r="G117" s="15">
        <f t="shared" si="13"/>
        <v>116</v>
      </c>
      <c r="H117" s="17">
        <f t="shared" si="8"/>
        <v>2329418.6090408852</v>
      </c>
      <c r="I117" s="2">
        <f t="shared" si="9"/>
        <v>0</v>
      </c>
      <c r="J117" s="2">
        <f t="shared" si="10"/>
        <v>133593130.86587909</v>
      </c>
      <c r="M117" s="2">
        <f t="shared" si="11"/>
        <v>2008349493.2852049</v>
      </c>
    </row>
    <row r="118" spans="1:13" x14ac:dyDescent="0.25">
      <c r="A118" s="10">
        <v>21794</v>
      </c>
      <c r="B118" s="11">
        <f t="shared" si="12"/>
        <v>59.599997999999999</v>
      </c>
      <c r="C118" s="11">
        <v>56.880001</v>
      </c>
      <c r="D118" s="12">
        <f t="shared" si="7"/>
        <v>0.95436246491149213</v>
      </c>
      <c r="E118" s="19">
        <v>8333334</v>
      </c>
      <c r="F118" s="11">
        <f>GEOMEAN($D$2:D118)</f>
        <v>1.0105504225870341</v>
      </c>
      <c r="G118" s="11">
        <f t="shared" si="13"/>
        <v>117</v>
      </c>
      <c r="H118" s="13">
        <f t="shared" si="8"/>
        <v>2440811.2165821097</v>
      </c>
      <c r="I118" s="2">
        <f t="shared" si="9"/>
        <v>0</v>
      </c>
      <c r="J118" s="2">
        <f t="shared" si="10"/>
        <v>119162935.66840391</v>
      </c>
      <c r="M118" s="2">
        <f t="shared" si="11"/>
        <v>1969812918.5101922</v>
      </c>
    </row>
    <row r="119" spans="1:13" x14ac:dyDescent="0.25">
      <c r="A119" s="14">
        <v>21824</v>
      </c>
      <c r="B119" s="15">
        <f t="shared" si="12"/>
        <v>56.880001</v>
      </c>
      <c r="C119" s="15">
        <v>57.52</v>
      </c>
      <c r="D119" s="16">
        <f t="shared" si="7"/>
        <v>1.0112517403085137</v>
      </c>
      <c r="E119" s="19">
        <v>8333334</v>
      </c>
      <c r="F119" s="15">
        <f>GEOMEAN($D$2:D119)</f>
        <v>1.0105563639136372</v>
      </c>
      <c r="G119" s="15">
        <f t="shared" si="13"/>
        <v>118</v>
      </c>
      <c r="H119" s="17">
        <f t="shared" si="8"/>
        <v>2413653.4151599337</v>
      </c>
      <c r="I119" s="2">
        <f t="shared" si="9"/>
        <v>0</v>
      </c>
      <c r="J119" s="2">
        <f t="shared" si="10"/>
        <v>112170392.07494491</v>
      </c>
      <c r="M119" s="2">
        <f t="shared" si="11"/>
        <v>1871582178.3238871</v>
      </c>
    </row>
    <row r="120" spans="1:13" x14ac:dyDescent="0.25">
      <c r="A120" s="10">
        <v>21855</v>
      </c>
      <c r="B120" s="11">
        <f t="shared" si="12"/>
        <v>57.52</v>
      </c>
      <c r="C120" s="11">
        <v>58.279998999999997</v>
      </c>
      <c r="D120" s="12">
        <f t="shared" si="7"/>
        <v>1.0132127781641167</v>
      </c>
      <c r="E120" s="19">
        <v>8333334</v>
      </c>
      <c r="F120" s="11">
        <f>GEOMEAN($D$2:D120)</f>
        <v>1.0105786576800917</v>
      </c>
      <c r="G120" s="11">
        <f t="shared" si="13"/>
        <v>119</v>
      </c>
      <c r="H120" s="13">
        <f t="shared" si="8"/>
        <v>2382178.2227553148</v>
      </c>
      <c r="I120" s="2">
        <f t="shared" si="9"/>
        <v>0</v>
      </c>
      <c r="J120" s="2">
        <f t="shared" si="10"/>
        <v>105319140.58201316</v>
      </c>
      <c r="M120" s="2">
        <f t="shared" si="11"/>
        <v>1884307400.9604299</v>
      </c>
    </row>
    <row r="121" spans="1:13" x14ac:dyDescent="0.25">
      <c r="A121" s="14">
        <v>21885</v>
      </c>
      <c r="B121" s="15">
        <f t="shared" si="12"/>
        <v>58.279998999999997</v>
      </c>
      <c r="C121" s="15">
        <v>59.889999000000003</v>
      </c>
      <c r="D121" s="16">
        <f t="shared" si="7"/>
        <v>1.0276252578521836</v>
      </c>
      <c r="E121" s="19">
        <v>8333334</v>
      </c>
      <c r="F121" s="15">
        <f>GEOMEAN($D$2:D121)</f>
        <v>1.0107195377022526</v>
      </c>
      <c r="G121" s="15">
        <f t="shared" si="13"/>
        <v>120</v>
      </c>
      <c r="H121" s="17">
        <f t="shared" si="8"/>
        <v>2318139.0341983158</v>
      </c>
      <c r="I121" s="2">
        <f t="shared" si="9"/>
        <v>0</v>
      </c>
      <c r="J121" s="2">
        <f t="shared" si="10"/>
        <v>99895274.997361645</v>
      </c>
      <c r="M121" s="2">
        <f t="shared" si="11"/>
        <v>1900871002.6423233</v>
      </c>
    </row>
    <row r="122" spans="1:13" x14ac:dyDescent="0.25">
      <c r="A122" s="10">
        <v>21916</v>
      </c>
      <c r="B122" s="11">
        <f t="shared" si="12"/>
        <v>59.889999000000003</v>
      </c>
      <c r="C122" s="11">
        <v>55.610000999999997</v>
      </c>
      <c r="D122" s="12">
        <f t="shared" si="7"/>
        <v>0.9285356808905606</v>
      </c>
      <c r="E122" s="19">
        <v>8333334</v>
      </c>
      <c r="F122" s="11">
        <f>GEOMEAN($D$2:D122)</f>
        <v>1.0100113720731281</v>
      </c>
      <c r="G122" s="11">
        <f t="shared" si="13"/>
        <v>121</v>
      </c>
      <c r="H122" s="13">
        <f t="shared" si="8"/>
        <v>2496553.5325201545</v>
      </c>
      <c r="I122" s="2">
        <f t="shared" si="9"/>
        <v>100000000</v>
      </c>
      <c r="J122" s="2">
        <f t="shared" si="10"/>
        <v>184422993.18742499</v>
      </c>
      <c r="M122" s="2">
        <f t="shared" si="11"/>
        <v>1945049720.2340562</v>
      </c>
    </row>
    <row r="123" spans="1:13" x14ac:dyDescent="0.25">
      <c r="A123" s="14">
        <v>21947</v>
      </c>
      <c r="B123" s="15">
        <f t="shared" si="12"/>
        <v>55.610000999999997</v>
      </c>
      <c r="C123" s="15">
        <v>56.119999</v>
      </c>
      <c r="D123" s="16">
        <f t="shared" si="7"/>
        <v>1.00917097627817</v>
      </c>
      <c r="E123" s="19">
        <v>8333334</v>
      </c>
      <c r="F123" s="15">
        <f>GEOMEAN($D$2:D123)</f>
        <v>1.0100044807390867</v>
      </c>
      <c r="G123" s="15">
        <f t="shared" si="13"/>
        <v>122</v>
      </c>
      <c r="H123" s="17">
        <f t="shared" si="8"/>
        <v>2473865.7682441929</v>
      </c>
      <c r="I123" s="2">
        <f t="shared" si="9"/>
        <v>0</v>
      </c>
      <c r="J123" s="2">
        <f t="shared" si="10"/>
        <v>177780998.08309597</v>
      </c>
      <c r="M123" s="2">
        <f t="shared" si="11"/>
        <v>1797714732.3435237</v>
      </c>
    </row>
    <row r="124" spans="1:13" x14ac:dyDescent="0.25">
      <c r="A124" s="10">
        <v>21976</v>
      </c>
      <c r="B124" s="11">
        <f t="shared" si="12"/>
        <v>56.119999</v>
      </c>
      <c r="C124" s="11">
        <v>55.34</v>
      </c>
      <c r="D124" s="12">
        <f t="shared" si="7"/>
        <v>0.98610122926053512</v>
      </c>
      <c r="E124" s="19">
        <v>8333334</v>
      </c>
      <c r="F124" s="11">
        <f>GEOMEAN($D$2:D124)</f>
        <v>1.0098078279520835</v>
      </c>
      <c r="G124" s="11">
        <f t="shared" si="13"/>
        <v>123</v>
      </c>
      <c r="H124" s="13">
        <f t="shared" si="8"/>
        <v>2508734.0881821294</v>
      </c>
      <c r="I124" s="2">
        <f t="shared" si="9"/>
        <v>0</v>
      </c>
      <c r="J124" s="2">
        <f t="shared" si="10"/>
        <v>166976726.74890578</v>
      </c>
      <c r="M124" s="2">
        <f t="shared" si="11"/>
        <v>1805868197.5087628</v>
      </c>
    </row>
    <row r="125" spans="1:13" x14ac:dyDescent="0.25">
      <c r="A125" s="14">
        <v>22007</v>
      </c>
      <c r="B125" s="15">
        <f t="shared" si="12"/>
        <v>55.34</v>
      </c>
      <c r="C125" s="15">
        <v>54.369999</v>
      </c>
      <c r="D125" s="16">
        <f t="shared" si="7"/>
        <v>0.98247197325623414</v>
      </c>
      <c r="E125" s="19">
        <v>8333334</v>
      </c>
      <c r="F125" s="15">
        <f>GEOMEAN($D$2:D125)</f>
        <v>1.0095843634381625</v>
      </c>
      <c r="G125" s="15">
        <f t="shared" si="13"/>
        <v>124</v>
      </c>
      <c r="H125" s="17">
        <f t="shared" si="8"/>
        <v>2553491.7600421226</v>
      </c>
      <c r="I125" s="2">
        <f t="shared" si="9"/>
        <v>0</v>
      </c>
      <c r="J125" s="2">
        <f t="shared" si="10"/>
        <v>155716620.21686447</v>
      </c>
      <c r="M125" s="2">
        <f t="shared" si="11"/>
        <v>1772435515.4458978</v>
      </c>
    </row>
    <row r="126" spans="1:13" x14ac:dyDescent="0.25">
      <c r="A126" s="10">
        <v>22037</v>
      </c>
      <c r="B126" s="11">
        <f t="shared" si="12"/>
        <v>54.369999</v>
      </c>
      <c r="C126" s="11">
        <v>55.830002</v>
      </c>
      <c r="D126" s="12">
        <f t="shared" si="7"/>
        <v>1.0268530996294483</v>
      </c>
      <c r="E126" s="19">
        <v>8333334</v>
      </c>
      <c r="F126" s="11">
        <f>GEOMEAN($D$2:D126)</f>
        <v>1.0097213544106058</v>
      </c>
      <c r="G126" s="11">
        <f t="shared" si="13"/>
        <v>125</v>
      </c>
      <c r="H126" s="13">
        <f t="shared" si="8"/>
        <v>2486715.7346689622</v>
      </c>
      <c r="I126" s="2">
        <f t="shared" si="9"/>
        <v>0</v>
      </c>
      <c r="J126" s="2">
        <f t="shared" si="10"/>
        <v>151564760.13350889</v>
      </c>
      <c r="M126" s="2">
        <f t="shared" si="11"/>
        <v>1733034884.3295617</v>
      </c>
    </row>
    <row r="127" spans="1:13" x14ac:dyDescent="0.25">
      <c r="A127" s="14">
        <v>22068</v>
      </c>
      <c r="B127" s="15">
        <f t="shared" si="12"/>
        <v>55.830002</v>
      </c>
      <c r="C127" s="15">
        <v>56.919998</v>
      </c>
      <c r="D127" s="16">
        <f t="shared" si="7"/>
        <v>1.0195234812995349</v>
      </c>
      <c r="E127" s="19">
        <v>8333334</v>
      </c>
      <c r="F127" s="15">
        <f>GEOMEAN($D$2:D127)</f>
        <v>1.0097987768569965</v>
      </c>
      <c r="G127" s="15">
        <f t="shared" si="13"/>
        <v>126</v>
      </c>
      <c r="H127" s="17">
        <f t="shared" si="8"/>
        <v>2439096.0878108647</v>
      </c>
      <c r="I127" s="2">
        <f t="shared" si="9"/>
        <v>0</v>
      </c>
      <c r="J127" s="2">
        <f t="shared" si="10"/>
        <v>146190497.89364395</v>
      </c>
      <c r="M127" s="2">
        <f t="shared" si="11"/>
        <v>1771238908.7397728</v>
      </c>
    </row>
    <row r="128" spans="1:13" x14ac:dyDescent="0.25">
      <c r="A128" s="10">
        <v>22098</v>
      </c>
      <c r="B128" s="11">
        <f t="shared" si="12"/>
        <v>56.919998</v>
      </c>
      <c r="C128" s="11">
        <v>55.509998000000003</v>
      </c>
      <c r="D128" s="12">
        <f t="shared" si="7"/>
        <v>0.97522838985342208</v>
      </c>
      <c r="E128" s="19">
        <v>8333334</v>
      </c>
      <c r="F128" s="11">
        <f>GEOMEAN($D$2:D128)</f>
        <v>1.0095218384082922</v>
      </c>
      <c r="G128" s="11">
        <f t="shared" si="13"/>
        <v>127</v>
      </c>
      <c r="H128" s="13">
        <f t="shared" si="8"/>
        <v>2501051.1519024228</v>
      </c>
      <c r="I128" s="2">
        <f t="shared" si="9"/>
        <v>0</v>
      </c>
      <c r="J128" s="2">
        <f t="shared" si="10"/>
        <v>134235789.87268847</v>
      </c>
      <c r="M128" s="2">
        <f t="shared" si="11"/>
        <v>1797486324.4515622</v>
      </c>
    </row>
    <row r="129" spans="1:13" x14ac:dyDescent="0.25">
      <c r="A129" s="14">
        <v>22129</v>
      </c>
      <c r="B129" s="15">
        <f t="shared" si="12"/>
        <v>55.509998000000003</v>
      </c>
      <c r="C129" s="15">
        <v>56.959999000000003</v>
      </c>
      <c r="D129" s="16">
        <f t="shared" si="7"/>
        <v>1.0261214385199582</v>
      </c>
      <c r="E129" s="19">
        <v>8333334</v>
      </c>
      <c r="F129" s="15">
        <f>GEOMEAN($D$2:D129)</f>
        <v>1.009650476322566</v>
      </c>
      <c r="G129" s="15">
        <f t="shared" si="13"/>
        <v>128</v>
      </c>
      <c r="H129" s="17">
        <f t="shared" si="8"/>
        <v>2437383.1965832645</v>
      </c>
      <c r="I129" s="2">
        <f t="shared" si="9"/>
        <v>0</v>
      </c>
      <c r="J129" s="2">
        <f t="shared" si="10"/>
        <v>129408887.80502594</v>
      </c>
      <c r="M129" s="2">
        <f t="shared" si="11"/>
        <v>1744626359.9784429</v>
      </c>
    </row>
    <row r="130" spans="1:13" x14ac:dyDescent="0.25">
      <c r="A130" s="10">
        <v>22160</v>
      </c>
      <c r="B130" s="11">
        <f t="shared" si="12"/>
        <v>56.959999000000003</v>
      </c>
      <c r="C130" s="11">
        <v>53.52</v>
      </c>
      <c r="D130" s="12">
        <f t="shared" si="7"/>
        <v>0.9396067580689389</v>
      </c>
      <c r="E130" s="19">
        <v>8333334</v>
      </c>
      <c r="F130" s="11">
        <f>GEOMEAN($D$2:D130)</f>
        <v>1.0090879052665087</v>
      </c>
      <c r="G130" s="11">
        <f t="shared" si="13"/>
        <v>129</v>
      </c>
      <c r="H130" s="13">
        <f t="shared" si="8"/>
        <v>2594046.047085199</v>
      </c>
      <c r="I130" s="2">
        <f t="shared" si="9"/>
        <v>0</v>
      </c>
      <c r="J130" s="2">
        <f t="shared" si="10"/>
        <v>113260131.53578746</v>
      </c>
      <c r="M130" s="2">
        <f t="shared" si="11"/>
        <v>1781865176.1809182</v>
      </c>
    </row>
    <row r="131" spans="1:13" x14ac:dyDescent="0.25">
      <c r="A131" s="14">
        <v>22190</v>
      </c>
      <c r="B131" s="15">
        <f t="shared" si="12"/>
        <v>53.52</v>
      </c>
      <c r="C131" s="15">
        <v>53.389999000000003</v>
      </c>
      <c r="D131" s="16">
        <f t="shared" ref="D131:D194" si="14">(C131/B131)</f>
        <v>0.99757098281016443</v>
      </c>
      <c r="E131" s="19">
        <v>8333334</v>
      </c>
      <c r="F131" s="15">
        <f>GEOMEAN($D$2:D131)</f>
        <v>1.0089988080515557</v>
      </c>
      <c r="G131" s="15">
        <f t="shared" si="13"/>
        <v>130</v>
      </c>
      <c r="H131" s="17">
        <f t="shared" ref="H131:H194" si="15">E131*(F131^-G131)</f>
        <v>2600362.3719865666</v>
      </c>
      <c r="I131" s="2">
        <f t="shared" ref="I131:I194" si="16">IF(TEXT(A131,"mm")="01",100000000,0)</f>
        <v>0</v>
      </c>
      <c r="J131" s="2">
        <f t="shared" ref="J131:J194" si="17">(J130*D131)-E131+I131</f>
        <v>104651686.72936399</v>
      </c>
      <c r="M131" s="2">
        <f t="shared" ref="M131:M194" si="18">M130*D130-E130</f>
        <v>1665919227.5072913</v>
      </c>
    </row>
    <row r="132" spans="1:13" x14ac:dyDescent="0.25">
      <c r="A132" s="10">
        <v>22221</v>
      </c>
      <c r="B132" s="11">
        <f t="shared" ref="B132:B195" si="19">C131</f>
        <v>53.389999000000003</v>
      </c>
      <c r="C132" s="11">
        <v>55.540000999999997</v>
      </c>
      <c r="D132" s="12">
        <f t="shared" si="14"/>
        <v>1.0402697516439361</v>
      </c>
      <c r="E132" s="19">
        <v>8333334</v>
      </c>
      <c r="F132" s="11">
        <f>GEOMEAN($D$2:D132)</f>
        <v>1.0092339205781633</v>
      </c>
      <c r="G132" s="11">
        <f t="shared" ref="G132:G195" si="20">G131+1</f>
        <v>131</v>
      </c>
      <c r="H132" s="13">
        <f t="shared" si="15"/>
        <v>2499700.0709452736</v>
      </c>
      <c r="I132" s="2">
        <f t="shared" si="16"/>
        <v>0</v>
      </c>
      <c r="J132" s="2">
        <f t="shared" si="17"/>
        <v>100532650.16307448</v>
      </c>
      <c r="M132" s="2">
        <f t="shared" si="18"/>
        <v>1653539347.0667984</v>
      </c>
    </row>
    <row r="133" spans="1:13" x14ac:dyDescent="0.25">
      <c r="A133" s="14">
        <v>22251</v>
      </c>
      <c r="B133" s="15">
        <f t="shared" si="19"/>
        <v>55.540000999999997</v>
      </c>
      <c r="C133" s="15">
        <v>58.110000999999997</v>
      </c>
      <c r="D133" s="16">
        <f t="shared" si="14"/>
        <v>1.0462729555946533</v>
      </c>
      <c r="E133" s="19">
        <v>8333334</v>
      </c>
      <c r="F133" s="15">
        <f>GEOMEAN($D$2:D133)</f>
        <v>1.0095095305571937</v>
      </c>
      <c r="G133" s="15">
        <f t="shared" si="20"/>
        <v>132</v>
      </c>
      <c r="H133" s="17">
        <f t="shared" si="15"/>
        <v>2389147.1700370447</v>
      </c>
      <c r="I133" s="2">
        <f t="shared" si="16"/>
        <v>0</v>
      </c>
      <c r="J133" s="2">
        <f t="shared" si="17"/>
        <v>96851259.01988323</v>
      </c>
      <c r="M133" s="2">
        <f t="shared" si="18"/>
        <v>1711793631.9066546</v>
      </c>
    </row>
    <row r="134" spans="1:13" x14ac:dyDescent="0.25">
      <c r="A134" s="10">
        <v>22282</v>
      </c>
      <c r="B134" s="11">
        <f t="shared" si="19"/>
        <v>58.110000999999997</v>
      </c>
      <c r="C134" s="11">
        <v>61.779998999999997</v>
      </c>
      <c r="D134" s="12">
        <f t="shared" si="14"/>
        <v>1.0631560477859912</v>
      </c>
      <c r="E134" s="19">
        <v>8333334</v>
      </c>
      <c r="F134" s="11">
        <f>GEOMEAN($D$2:D134)</f>
        <v>1.0099026120745371</v>
      </c>
      <c r="G134" s="11">
        <f t="shared" si="20"/>
        <v>133</v>
      </c>
      <c r="H134" s="13">
        <f t="shared" si="15"/>
        <v>2247221.5391263086</v>
      </c>
      <c r="I134" s="2">
        <f t="shared" si="16"/>
        <v>100000000</v>
      </c>
      <c r="J134" s="2">
        <f t="shared" si="17"/>
        <v>194634667.76267639</v>
      </c>
      <c r="M134" s="2">
        <f t="shared" si="18"/>
        <v>1782670048.6230814</v>
      </c>
    </row>
    <row r="135" spans="1:13" x14ac:dyDescent="0.25">
      <c r="A135" s="14">
        <v>22313</v>
      </c>
      <c r="B135" s="15">
        <f t="shared" si="19"/>
        <v>61.779998999999997</v>
      </c>
      <c r="C135" s="15">
        <v>63.439999</v>
      </c>
      <c r="D135" s="16">
        <f t="shared" si="14"/>
        <v>1.026869537501935</v>
      </c>
      <c r="E135" s="19">
        <v>8333334</v>
      </c>
      <c r="F135" s="15">
        <f>GEOMEAN($D$2:D135)</f>
        <v>1.0100281868590213</v>
      </c>
      <c r="G135" s="15">
        <f t="shared" si="20"/>
        <v>134</v>
      </c>
      <c r="H135" s="17">
        <f t="shared" si="15"/>
        <v>2188419.7135627628</v>
      </c>
      <c r="I135" s="2">
        <f t="shared" si="16"/>
        <v>0</v>
      </c>
      <c r="J135" s="2">
        <f t="shared" si="17"/>
        <v>191531077.26730227</v>
      </c>
      <c r="M135" s="2">
        <f t="shared" si="18"/>
        <v>1886923109.4005759</v>
      </c>
    </row>
    <row r="136" spans="1:13" x14ac:dyDescent="0.25">
      <c r="A136" s="10">
        <v>22341</v>
      </c>
      <c r="B136" s="11">
        <f t="shared" si="19"/>
        <v>63.439999</v>
      </c>
      <c r="C136" s="11">
        <v>65.059997999999993</v>
      </c>
      <c r="D136" s="12">
        <f t="shared" si="14"/>
        <v>1.0255359241099609</v>
      </c>
      <c r="E136" s="19">
        <v>8333334</v>
      </c>
      <c r="F136" s="11">
        <f>GEOMEAN($D$2:D136)</f>
        <v>1.0101421924844072</v>
      </c>
      <c r="G136" s="11">
        <f t="shared" si="20"/>
        <v>135</v>
      </c>
      <c r="H136" s="13">
        <f t="shared" si="15"/>
        <v>2133927.8928351561</v>
      </c>
      <c r="I136" s="2">
        <f t="shared" si="16"/>
        <v>0</v>
      </c>
      <c r="J136" s="2">
        <f t="shared" si="17"/>
        <v>188088666.32109916</v>
      </c>
      <c r="M136" s="2">
        <f t="shared" si="18"/>
        <v>1929290526.6518824</v>
      </c>
    </row>
    <row r="137" spans="1:13" x14ac:dyDescent="0.25">
      <c r="A137" s="14">
        <v>22372</v>
      </c>
      <c r="B137" s="15">
        <f t="shared" si="19"/>
        <v>65.059997999999993</v>
      </c>
      <c r="C137" s="15">
        <v>65.309997999999993</v>
      </c>
      <c r="D137" s="16">
        <f t="shared" si="14"/>
        <v>1.0038426069425948</v>
      </c>
      <c r="E137" s="19">
        <v>8333334</v>
      </c>
      <c r="F137" s="15">
        <f>GEOMEAN($D$2:D137)</f>
        <v>1.0100957280327982</v>
      </c>
      <c r="G137" s="15">
        <f t="shared" si="20"/>
        <v>136</v>
      </c>
      <c r="H137" s="17">
        <f t="shared" si="15"/>
        <v>2125759.4348724694</v>
      </c>
      <c r="I137" s="2">
        <f t="shared" si="16"/>
        <v>0</v>
      </c>
      <c r="J137" s="2">
        <f t="shared" si="17"/>
        <v>180478083.13612801</v>
      </c>
      <c r="M137" s="2">
        <f t="shared" si="18"/>
        <v>1970223409.1265314</v>
      </c>
    </row>
    <row r="138" spans="1:13" x14ac:dyDescent="0.25">
      <c r="A138" s="10">
        <v>22402</v>
      </c>
      <c r="B138" s="11">
        <f t="shared" si="19"/>
        <v>65.309997999999993</v>
      </c>
      <c r="C138" s="11">
        <v>66.559997999999993</v>
      </c>
      <c r="D138" s="12">
        <f t="shared" si="14"/>
        <v>1.0191394891789769</v>
      </c>
      <c r="E138" s="19">
        <v>8333334</v>
      </c>
      <c r="F138" s="11">
        <f>GEOMEAN($D$2:D138)</f>
        <v>1.0101614492592372</v>
      </c>
      <c r="G138" s="11">
        <f t="shared" si="20"/>
        <v>137</v>
      </c>
      <c r="H138" s="13">
        <f t="shared" si="15"/>
        <v>2085837.5692859979</v>
      </c>
      <c r="I138" s="2">
        <f t="shared" si="16"/>
        <v>0</v>
      </c>
      <c r="J138" s="2">
        <f t="shared" si="17"/>
        <v>175599007.45535442</v>
      </c>
      <c r="M138" s="2">
        <f t="shared" si="18"/>
        <v>1969460869.2769036</v>
      </c>
    </row>
    <row r="139" spans="1:13" x14ac:dyDescent="0.25">
      <c r="A139" s="14">
        <v>22433</v>
      </c>
      <c r="B139" s="15">
        <f t="shared" si="19"/>
        <v>66.559997999999993</v>
      </c>
      <c r="C139" s="15">
        <v>64.639999000000003</v>
      </c>
      <c r="D139" s="16">
        <f t="shared" si="14"/>
        <v>0.97115386031111373</v>
      </c>
      <c r="E139" s="19">
        <v>8333334</v>
      </c>
      <c r="F139" s="15">
        <f>GEOMEAN($D$2:D139)</f>
        <v>1.0098732244448707</v>
      </c>
      <c r="G139" s="15">
        <f t="shared" si="20"/>
        <v>138</v>
      </c>
      <c r="H139" s="17">
        <f t="shared" si="15"/>
        <v>2147793.1093408451</v>
      </c>
      <c r="I139" s="2">
        <f t="shared" si="16"/>
        <v>0</v>
      </c>
      <c r="J139" s="2">
        <f t="shared" si="17"/>
        <v>162200319.95706749</v>
      </c>
      <c r="M139" s="2">
        <f t="shared" si="18"/>
        <v>1998822010.2728474</v>
      </c>
    </row>
    <row r="140" spans="1:13" x14ac:dyDescent="0.25">
      <c r="A140" s="10">
        <v>22463</v>
      </c>
      <c r="B140" s="11">
        <f t="shared" si="19"/>
        <v>64.639999000000003</v>
      </c>
      <c r="C140" s="11">
        <v>66.760002</v>
      </c>
      <c r="D140" s="12">
        <f t="shared" si="14"/>
        <v>1.0327970766212418</v>
      </c>
      <c r="E140" s="19">
        <v>8333334</v>
      </c>
      <c r="F140" s="11">
        <f>GEOMEAN($D$2:D140)</f>
        <v>1.0100363134474433</v>
      </c>
      <c r="G140" s="11">
        <f t="shared" si="20"/>
        <v>139</v>
      </c>
      <c r="H140" s="13">
        <f t="shared" si="15"/>
        <v>2079588.6800602465</v>
      </c>
      <c r="I140" s="2">
        <f t="shared" si="16"/>
        <v>0</v>
      </c>
      <c r="J140" s="2">
        <f t="shared" si="17"/>
        <v>159186682.27868935</v>
      </c>
      <c r="M140" s="2">
        <f t="shared" si="18"/>
        <v>1932830377.3512964</v>
      </c>
    </row>
    <row r="141" spans="1:13" x14ac:dyDescent="0.25">
      <c r="A141" s="14">
        <v>22494</v>
      </c>
      <c r="B141" s="15">
        <f t="shared" si="19"/>
        <v>66.760002</v>
      </c>
      <c r="C141" s="15">
        <v>68.069999999999993</v>
      </c>
      <c r="D141" s="16">
        <f t="shared" si="14"/>
        <v>1.019622497914245</v>
      </c>
      <c r="E141" s="19">
        <v>8333334</v>
      </c>
      <c r="F141" s="15">
        <f>GEOMEAN($D$2:D141)</f>
        <v>1.0101044655992075</v>
      </c>
      <c r="G141" s="15">
        <f t="shared" si="20"/>
        <v>140</v>
      </c>
      <c r="H141" s="17">
        <f t="shared" si="15"/>
        <v>2039567.2754517221</v>
      </c>
      <c r="I141" s="2">
        <f t="shared" si="16"/>
        <v>0</v>
      </c>
      <c r="J141" s="2">
        <f t="shared" si="17"/>
        <v>153976988.61967853</v>
      </c>
      <c r="M141" s="2">
        <f t="shared" si="18"/>
        <v>1987888229.3331506</v>
      </c>
    </row>
    <row r="142" spans="1:13" x14ac:dyDescent="0.25">
      <c r="A142" s="10">
        <v>22525</v>
      </c>
      <c r="B142" s="11">
        <f t="shared" si="19"/>
        <v>68.069999999999993</v>
      </c>
      <c r="C142" s="11">
        <v>66.730002999999996</v>
      </c>
      <c r="D142" s="12">
        <f t="shared" si="14"/>
        <v>0.98031442632584109</v>
      </c>
      <c r="E142" s="19">
        <v>8333334</v>
      </c>
      <c r="F142" s="11">
        <f>GEOMEAN($D$2:D142)</f>
        <v>1.0098900333534675</v>
      </c>
      <c r="G142" s="11">
        <f t="shared" si="20"/>
        <v>141</v>
      </c>
      <c r="H142" s="13">
        <f t="shared" si="15"/>
        <v>2080523.5755796132</v>
      </c>
      <c r="I142" s="2">
        <f t="shared" si="16"/>
        <v>0</v>
      </c>
      <c r="J142" s="2">
        <f t="shared" si="17"/>
        <v>142612529.26608071</v>
      </c>
      <c r="M142" s="2">
        <f t="shared" si="18"/>
        <v>2018562227.9669926</v>
      </c>
    </row>
    <row r="143" spans="1:13" x14ac:dyDescent="0.25">
      <c r="A143" s="14">
        <v>22555</v>
      </c>
      <c r="B143" s="15">
        <f t="shared" si="19"/>
        <v>66.730002999999996</v>
      </c>
      <c r="C143" s="15">
        <v>68.620002999999997</v>
      </c>
      <c r="D143" s="16">
        <f t="shared" si="14"/>
        <v>1.028323091788262</v>
      </c>
      <c r="E143" s="19">
        <v>8333334</v>
      </c>
      <c r="F143" s="15">
        <f>GEOMEAN($D$2:D143)</f>
        <v>1.0100186813551144</v>
      </c>
      <c r="G143" s="15">
        <f t="shared" si="20"/>
        <v>142</v>
      </c>
      <c r="H143" s="17">
        <f t="shared" si="15"/>
        <v>2023219.737253567</v>
      </c>
      <c r="I143" s="2">
        <f t="shared" si="16"/>
        <v>0</v>
      </c>
      <c r="J143" s="2">
        <f t="shared" si="17"/>
        <v>138318423.02264011</v>
      </c>
      <c r="M143" s="2">
        <f t="shared" si="18"/>
        <v>1970492338.5124741</v>
      </c>
    </row>
    <row r="144" spans="1:13" x14ac:dyDescent="0.25">
      <c r="A144" s="10">
        <v>22586</v>
      </c>
      <c r="B144" s="11">
        <f t="shared" si="19"/>
        <v>68.620002999999997</v>
      </c>
      <c r="C144" s="11">
        <v>71.319999999999993</v>
      </c>
      <c r="D144" s="12">
        <f t="shared" si="14"/>
        <v>1.0393470836776266</v>
      </c>
      <c r="E144" s="19">
        <v>8333334</v>
      </c>
      <c r="F144" s="11">
        <f>GEOMEAN($D$2:D144)</f>
        <v>1.010220874026627</v>
      </c>
      <c r="G144" s="11">
        <f t="shared" si="20"/>
        <v>143</v>
      </c>
      <c r="H144" s="13">
        <f t="shared" si="15"/>
        <v>1946625.6932136745</v>
      </c>
      <c r="I144" s="2">
        <f t="shared" si="16"/>
        <v>0</v>
      </c>
      <c r="J144" s="2">
        <f t="shared" si="17"/>
        <v>135427515.58746928</v>
      </c>
      <c r="M144" s="2">
        <f t="shared" si="18"/>
        <v>2017969439.8842299</v>
      </c>
    </row>
    <row r="145" spans="1:13" x14ac:dyDescent="0.25">
      <c r="A145" s="14">
        <v>22616</v>
      </c>
      <c r="B145" s="15">
        <f t="shared" si="19"/>
        <v>71.319999999999993</v>
      </c>
      <c r="C145" s="15">
        <v>71.550003000000004</v>
      </c>
      <c r="D145" s="16">
        <f t="shared" si="14"/>
        <v>1.0032249439147505</v>
      </c>
      <c r="E145" s="19">
        <v>8333334</v>
      </c>
      <c r="F145" s="15">
        <f>GEOMEAN($D$2:D145)</f>
        <v>1.0101721233525289</v>
      </c>
      <c r="G145" s="15">
        <f t="shared" si="20"/>
        <v>144</v>
      </c>
      <c r="H145" s="17">
        <f t="shared" si="15"/>
        <v>1940368.1148692593</v>
      </c>
      <c r="I145" s="2">
        <f t="shared" si="16"/>
        <v>0</v>
      </c>
      <c r="J145" s="2">
        <f t="shared" si="17"/>
        <v>127530927.72975287</v>
      </c>
      <c r="M145" s="2">
        <f t="shared" si="18"/>
        <v>2089037318.2942481</v>
      </c>
    </row>
    <row r="146" spans="1:13" x14ac:dyDescent="0.25">
      <c r="A146" s="10">
        <v>22647</v>
      </c>
      <c r="B146" s="11">
        <f t="shared" si="19"/>
        <v>71.550003000000004</v>
      </c>
      <c r="C146" s="11">
        <v>68.839995999999999</v>
      </c>
      <c r="D146" s="12">
        <f t="shared" si="14"/>
        <v>0.96212429229388008</v>
      </c>
      <c r="E146" s="19">
        <v>8333334</v>
      </c>
      <c r="F146" s="11">
        <f>GEOMEAN($D$2:D146)</f>
        <v>1.0098326763844059</v>
      </c>
      <c r="G146" s="11">
        <f t="shared" si="20"/>
        <v>145</v>
      </c>
      <c r="H146" s="13">
        <f t="shared" si="15"/>
        <v>2016754.1038206867</v>
      </c>
      <c r="I146" s="2">
        <f t="shared" si="16"/>
        <v>100000000</v>
      </c>
      <c r="J146" s="2">
        <f t="shared" si="17"/>
        <v>214367269.58757043</v>
      </c>
      <c r="M146" s="2">
        <f t="shared" si="18"/>
        <v>2087441012.4815679</v>
      </c>
    </row>
    <row r="147" spans="1:13" x14ac:dyDescent="0.25">
      <c r="A147" s="14">
        <v>22678</v>
      </c>
      <c r="B147" s="15">
        <f t="shared" si="19"/>
        <v>68.839995999999999</v>
      </c>
      <c r="C147" s="15">
        <v>69.959998999999996</v>
      </c>
      <c r="D147" s="16">
        <f t="shared" si="14"/>
        <v>1.0162696552161332</v>
      </c>
      <c r="E147" s="19">
        <v>8333334</v>
      </c>
      <c r="F147" s="15">
        <f>GEOMEAN($D$2:D147)</f>
        <v>1.0098766263131982</v>
      </c>
      <c r="G147" s="15">
        <f t="shared" si="20"/>
        <v>146</v>
      </c>
      <c r="H147" s="17">
        <f t="shared" si="15"/>
        <v>1984467.5017791102</v>
      </c>
      <c r="I147" s="2">
        <f t="shared" si="16"/>
        <v>0</v>
      </c>
      <c r="J147" s="2">
        <f t="shared" si="17"/>
        <v>209521617.15338409</v>
      </c>
      <c r="M147" s="2">
        <f t="shared" si="18"/>
        <v>2000044372.8390489</v>
      </c>
    </row>
    <row r="148" spans="1:13" x14ac:dyDescent="0.25">
      <c r="A148" s="10">
        <v>22706</v>
      </c>
      <c r="B148" s="11">
        <f t="shared" si="19"/>
        <v>69.959998999999996</v>
      </c>
      <c r="C148" s="11">
        <v>69.550003000000004</v>
      </c>
      <c r="D148" s="12">
        <f t="shared" si="14"/>
        <v>0.99413956538221226</v>
      </c>
      <c r="E148" s="19">
        <v>8333334</v>
      </c>
      <c r="F148" s="11">
        <f>GEOMEAN($D$2:D148)</f>
        <v>1.0097687343467707</v>
      </c>
      <c r="G148" s="11">
        <f t="shared" si="20"/>
        <v>147</v>
      </c>
      <c r="H148" s="13">
        <f t="shared" si="15"/>
        <v>1996165.9015313329</v>
      </c>
      <c r="I148" s="2">
        <f t="shared" si="16"/>
        <v>0</v>
      </c>
      <c r="J148" s="2">
        <f t="shared" si="17"/>
        <v>199960395.41504353</v>
      </c>
      <c r="M148" s="2">
        <f t="shared" si="18"/>
        <v>2024251071.2021077</v>
      </c>
    </row>
    <row r="149" spans="1:13" x14ac:dyDescent="0.25">
      <c r="A149" s="14">
        <v>22737</v>
      </c>
      <c r="B149" s="15">
        <f t="shared" si="19"/>
        <v>69.550003000000004</v>
      </c>
      <c r="C149" s="15">
        <v>65.239998</v>
      </c>
      <c r="D149" s="16">
        <f t="shared" si="14"/>
        <v>0.93803012488726989</v>
      </c>
      <c r="E149" s="19">
        <v>8333334</v>
      </c>
      <c r="F149" s="15">
        <f>GEOMEAN($D$2:D149)</f>
        <v>1.0092660591993585</v>
      </c>
      <c r="G149" s="15">
        <f t="shared" si="20"/>
        <v>148</v>
      </c>
      <c r="H149" s="17">
        <f t="shared" si="15"/>
        <v>2128040.2927051256</v>
      </c>
      <c r="I149" s="2">
        <f t="shared" si="16"/>
        <v>0</v>
      </c>
      <c r="J149" s="2">
        <f t="shared" si="17"/>
        <v>179235540.68368116</v>
      </c>
      <c r="M149" s="2">
        <f t="shared" si="18"/>
        <v>2004054746.1493409</v>
      </c>
    </row>
    <row r="150" spans="1:13" x14ac:dyDescent="0.25">
      <c r="A150" s="10">
        <v>22767</v>
      </c>
      <c r="B150" s="11">
        <f t="shared" si="19"/>
        <v>65.239998</v>
      </c>
      <c r="C150" s="11">
        <v>59.630001</v>
      </c>
      <c r="D150" s="12">
        <f t="shared" si="14"/>
        <v>0.91400985328049822</v>
      </c>
      <c r="E150" s="19">
        <v>8333334</v>
      </c>
      <c r="F150" s="11">
        <f>GEOMEAN($D$2:D150)</f>
        <v>1.0085947662240533</v>
      </c>
      <c r="G150" s="11">
        <f t="shared" si="20"/>
        <v>149</v>
      </c>
      <c r="H150" s="13">
        <f t="shared" si="15"/>
        <v>2328246.555622186</v>
      </c>
      <c r="I150" s="2">
        <f t="shared" si="16"/>
        <v>0</v>
      </c>
      <c r="J150" s="2">
        <f t="shared" si="17"/>
        <v>155489716.24294218</v>
      </c>
      <c r="M150" s="2">
        <f t="shared" si="18"/>
        <v>1871530389.8113921</v>
      </c>
    </row>
    <row r="151" spans="1:13" x14ac:dyDescent="0.25">
      <c r="A151" s="14">
        <v>22798</v>
      </c>
      <c r="B151" s="15">
        <f t="shared" si="19"/>
        <v>59.630001</v>
      </c>
      <c r="C151" s="15">
        <v>54.75</v>
      </c>
      <c r="D151" s="16">
        <f t="shared" si="14"/>
        <v>0.91816198359614321</v>
      </c>
      <c r="E151" s="19">
        <v>8333334</v>
      </c>
      <c r="F151" s="15">
        <f>GEOMEAN($D$2:D151)</f>
        <v>1.0079633180998444</v>
      </c>
      <c r="G151" s="15">
        <f t="shared" si="20"/>
        <v>150</v>
      </c>
      <c r="H151" s="17">
        <f t="shared" si="15"/>
        <v>2535768.8482192205</v>
      </c>
      <c r="I151" s="2">
        <f t="shared" si="16"/>
        <v>0</v>
      </c>
      <c r="J151" s="2">
        <f t="shared" si="17"/>
        <v>134431412.29442126</v>
      </c>
      <c r="M151" s="2">
        <f t="shared" si="18"/>
        <v>1702263883.0015042</v>
      </c>
    </row>
    <row r="152" spans="1:13" x14ac:dyDescent="0.25">
      <c r="A152" s="10">
        <v>22828</v>
      </c>
      <c r="B152" s="11">
        <f t="shared" si="19"/>
        <v>54.75</v>
      </c>
      <c r="C152" s="11">
        <v>58.23</v>
      </c>
      <c r="D152" s="12">
        <f t="shared" si="14"/>
        <v>1.0635616438356164</v>
      </c>
      <c r="E152" s="19">
        <v>8333334</v>
      </c>
      <c r="F152" s="11">
        <f>GEOMEAN($D$2:D152)</f>
        <v>1.0083217864742302</v>
      </c>
      <c r="G152" s="11">
        <f t="shared" si="20"/>
        <v>151</v>
      </c>
      <c r="H152" s="13">
        <f t="shared" si="15"/>
        <v>2384223.6723338608</v>
      </c>
      <c r="I152" s="2">
        <f t="shared" si="16"/>
        <v>0</v>
      </c>
      <c r="J152" s="2">
        <f t="shared" si="17"/>
        <v>134642759.84299815</v>
      </c>
      <c r="M152" s="2">
        <f t="shared" si="18"/>
        <v>1554620649.4207342</v>
      </c>
    </row>
    <row r="153" spans="1:13" x14ac:dyDescent="0.25">
      <c r="A153" s="14">
        <v>22859</v>
      </c>
      <c r="B153" s="15">
        <f t="shared" si="19"/>
        <v>58.23</v>
      </c>
      <c r="C153" s="15">
        <v>59.119999</v>
      </c>
      <c r="D153" s="16">
        <f t="shared" si="14"/>
        <v>1.0152842005838916</v>
      </c>
      <c r="E153" s="19">
        <v>8333334</v>
      </c>
      <c r="F153" s="15">
        <f>GEOMEAN($D$2:D153)</f>
        <v>1.0083674354458192</v>
      </c>
      <c r="G153" s="15">
        <f t="shared" si="20"/>
        <v>152</v>
      </c>
      <c r="H153" s="17">
        <f t="shared" si="15"/>
        <v>2348331.3056213399</v>
      </c>
      <c r="I153" s="2">
        <f t="shared" si="16"/>
        <v>0</v>
      </c>
      <c r="J153" s="2">
        <f t="shared" si="17"/>
        <v>128367332.79160726</v>
      </c>
      <c r="M153" s="2">
        <f t="shared" si="18"/>
        <v>1645101559.4387095</v>
      </c>
    </row>
    <row r="154" spans="1:13" x14ac:dyDescent="0.25">
      <c r="A154" s="10">
        <v>22890</v>
      </c>
      <c r="B154" s="11">
        <f t="shared" si="19"/>
        <v>59.119999</v>
      </c>
      <c r="C154" s="11">
        <v>56.27</v>
      </c>
      <c r="D154" s="12">
        <f t="shared" si="14"/>
        <v>0.95179297956348075</v>
      </c>
      <c r="E154" s="19">
        <v>8333334</v>
      </c>
      <c r="F154" s="11">
        <f>GEOMEAN($D$2:D154)</f>
        <v>1.0079869615739048</v>
      </c>
      <c r="G154" s="11">
        <f t="shared" si="20"/>
        <v>153</v>
      </c>
      <c r="H154" s="13">
        <f t="shared" si="15"/>
        <v>2467271.0936555653</v>
      </c>
      <c r="I154" s="2">
        <f t="shared" si="16"/>
        <v>0</v>
      </c>
      <c r="J154" s="2">
        <f t="shared" si="17"/>
        <v>113845792.15634078</v>
      </c>
      <c r="M154" s="2">
        <f t="shared" si="18"/>
        <v>1661912287.6540437</v>
      </c>
    </row>
    <row r="155" spans="1:13" x14ac:dyDescent="0.25">
      <c r="A155" s="14">
        <v>22920</v>
      </c>
      <c r="B155" s="15">
        <f t="shared" si="19"/>
        <v>56.27</v>
      </c>
      <c r="C155" s="15">
        <v>56.52</v>
      </c>
      <c r="D155" s="16">
        <f t="shared" si="14"/>
        <v>1.0044428647591968</v>
      </c>
      <c r="E155" s="19">
        <v>8333334</v>
      </c>
      <c r="F155" s="15">
        <f>GEOMEAN($D$2:D155)</f>
        <v>1.0079639076686757</v>
      </c>
      <c r="G155" s="15">
        <f t="shared" si="20"/>
        <v>154</v>
      </c>
      <c r="H155" s="17">
        <f t="shared" si="15"/>
        <v>2456357.8280255147</v>
      </c>
      <c r="I155" s="2">
        <f t="shared" si="16"/>
        <v>0</v>
      </c>
      <c r="J155" s="2">
        <f t="shared" si="17"/>
        <v>106018259.61429502</v>
      </c>
      <c r="M155" s="2">
        <f t="shared" si="18"/>
        <v>1573463114.0394027</v>
      </c>
    </row>
    <row r="156" spans="1:13" x14ac:dyDescent="0.25">
      <c r="A156" s="10">
        <v>22951</v>
      </c>
      <c r="B156" s="11">
        <f t="shared" si="19"/>
        <v>56.52</v>
      </c>
      <c r="C156" s="11">
        <v>62.259998000000003</v>
      </c>
      <c r="D156" s="12">
        <f t="shared" si="14"/>
        <v>1.1015569355980184</v>
      </c>
      <c r="E156" s="19">
        <v>8333334</v>
      </c>
      <c r="F156" s="11">
        <f>GEOMEAN($D$2:D156)</f>
        <v>1.0085414882158148</v>
      </c>
      <c r="G156" s="11">
        <f t="shared" si="20"/>
        <v>155</v>
      </c>
      <c r="H156" s="13">
        <f t="shared" si="15"/>
        <v>2229896.3845131686</v>
      </c>
      <c r="I156" s="2">
        <f t="shared" si="16"/>
        <v>0</v>
      </c>
      <c r="J156" s="2">
        <f t="shared" si="17"/>
        <v>108451815.17815797</v>
      </c>
      <c r="M156" s="2">
        <f t="shared" si="18"/>
        <v>1572120463.8586643</v>
      </c>
    </row>
    <row r="157" spans="1:13" x14ac:dyDescent="0.25">
      <c r="A157" s="14">
        <v>22981</v>
      </c>
      <c r="B157" s="15">
        <f t="shared" si="19"/>
        <v>62.259998000000003</v>
      </c>
      <c r="C157" s="15">
        <v>63.099997999999999</v>
      </c>
      <c r="D157" s="16">
        <f t="shared" si="14"/>
        <v>1.0134918089782141</v>
      </c>
      <c r="E157" s="19">
        <v>8333334</v>
      </c>
      <c r="F157" s="15">
        <f>GEOMEAN($D$2:D157)</f>
        <v>1.0085731439132748</v>
      </c>
      <c r="G157" s="15">
        <f t="shared" si="20"/>
        <v>156</v>
      </c>
      <c r="H157" s="17">
        <f t="shared" si="15"/>
        <v>2200211.5505613466</v>
      </c>
      <c r="I157" s="2">
        <f t="shared" si="16"/>
        <v>0</v>
      </c>
      <c r="J157" s="2">
        <f t="shared" si="17"/>
        <v>101581692.35188226</v>
      </c>
      <c r="M157" s="2">
        <f t="shared" si="18"/>
        <v>1723446866.5590854</v>
      </c>
    </row>
    <row r="158" spans="1:13" x14ac:dyDescent="0.25">
      <c r="A158" s="10">
        <v>23012</v>
      </c>
      <c r="B158" s="11">
        <f t="shared" si="19"/>
        <v>63.099997999999999</v>
      </c>
      <c r="C158" s="11">
        <v>66.199996999999996</v>
      </c>
      <c r="D158" s="12">
        <f t="shared" si="14"/>
        <v>1.0491283533796625</v>
      </c>
      <c r="E158" s="19">
        <v>8333334</v>
      </c>
      <c r="F158" s="11">
        <f>GEOMEAN($D$2:D158)</f>
        <v>1.0088264308479058</v>
      </c>
      <c r="G158" s="11">
        <f t="shared" si="20"/>
        <v>157</v>
      </c>
      <c r="H158" s="13">
        <f t="shared" si="15"/>
        <v>2097180.524645621</v>
      </c>
      <c r="I158" s="2">
        <f t="shared" si="16"/>
        <v>100000000</v>
      </c>
      <c r="J158" s="2">
        <f t="shared" si="17"/>
        <v>198238899.63064969</v>
      </c>
      <c r="M158" s="2">
        <f t="shared" si="18"/>
        <v>1738365948.4668021</v>
      </c>
    </row>
    <row r="159" spans="1:13" x14ac:dyDescent="0.25">
      <c r="A159" s="14">
        <v>23043</v>
      </c>
      <c r="B159" s="15">
        <f t="shared" si="19"/>
        <v>66.199996999999996</v>
      </c>
      <c r="C159" s="15">
        <v>64.290001000000004</v>
      </c>
      <c r="D159" s="16">
        <f t="shared" si="14"/>
        <v>0.97114809536924918</v>
      </c>
      <c r="E159" s="19">
        <v>8333334</v>
      </c>
      <c r="F159" s="15">
        <f>GEOMEAN($D$2:D159)</f>
        <v>1.0085834222798655</v>
      </c>
      <c r="G159" s="15">
        <f t="shared" si="20"/>
        <v>158</v>
      </c>
      <c r="H159" s="17">
        <f t="shared" si="15"/>
        <v>2159485.803087784</v>
      </c>
      <c r="I159" s="2">
        <f t="shared" si="16"/>
        <v>0</v>
      </c>
      <c r="J159" s="2">
        <f t="shared" si="17"/>
        <v>184185995.80440119</v>
      </c>
      <c r="M159" s="2">
        <f t="shared" si="18"/>
        <v>1815435671.0862513</v>
      </c>
    </row>
    <row r="160" spans="1:13" x14ac:dyDescent="0.25">
      <c r="A160" s="10">
        <v>23071</v>
      </c>
      <c r="B160" s="11">
        <f t="shared" si="19"/>
        <v>64.290001000000004</v>
      </c>
      <c r="C160" s="11">
        <v>66.569999999999993</v>
      </c>
      <c r="D160" s="12">
        <f t="shared" si="14"/>
        <v>1.0354642862736927</v>
      </c>
      <c r="E160" s="19">
        <v>8333334</v>
      </c>
      <c r="F160" s="11">
        <f>GEOMEAN($D$2:D160)</f>
        <v>1.0087502844367859</v>
      </c>
      <c r="G160" s="11">
        <f t="shared" si="20"/>
        <v>159</v>
      </c>
      <c r="H160" s="13">
        <f t="shared" si="15"/>
        <v>2085524.1766561426</v>
      </c>
      <c r="I160" s="2">
        <f t="shared" si="16"/>
        <v>0</v>
      </c>
      <c r="J160" s="2">
        <f t="shared" si="17"/>
        <v>182384686.68721363</v>
      </c>
      <c r="M160" s="2">
        <f t="shared" si="18"/>
        <v>1754723560.2408075</v>
      </c>
    </row>
    <row r="161" spans="1:13" x14ac:dyDescent="0.25">
      <c r="A161" s="14">
        <v>23102</v>
      </c>
      <c r="B161" s="15">
        <f t="shared" si="19"/>
        <v>66.569999999999993</v>
      </c>
      <c r="C161" s="15">
        <v>69.800003000000004</v>
      </c>
      <c r="D161" s="16">
        <f t="shared" si="14"/>
        <v>1.0485203995793904</v>
      </c>
      <c r="E161" s="19">
        <v>8333334</v>
      </c>
      <c r="F161" s="15">
        <f>GEOMEAN($D$2:D161)</f>
        <v>1.008994102390631</v>
      </c>
      <c r="G161" s="15">
        <f t="shared" si="20"/>
        <v>160</v>
      </c>
      <c r="H161" s="17">
        <f t="shared" si="15"/>
        <v>1989016.3105007422</v>
      </c>
      <c r="I161" s="2">
        <f t="shared" si="16"/>
        <v>0</v>
      </c>
      <c r="J161" s="2">
        <f t="shared" si="17"/>
        <v>182900730.56243914</v>
      </c>
      <c r="M161" s="2">
        <f t="shared" si="18"/>
        <v>1808620244.9123807</v>
      </c>
    </row>
    <row r="162" spans="1:13" x14ac:dyDescent="0.25">
      <c r="A162" s="10">
        <v>23132</v>
      </c>
      <c r="B162" s="11">
        <f t="shared" si="19"/>
        <v>69.800003000000004</v>
      </c>
      <c r="C162" s="11">
        <v>70.800003000000004</v>
      </c>
      <c r="D162" s="12">
        <f t="shared" si="14"/>
        <v>1.0143266469487116</v>
      </c>
      <c r="E162" s="19">
        <v>8333334</v>
      </c>
      <c r="F162" s="11">
        <f>GEOMEAN($D$2:D162)</f>
        <v>1.0090271371098685</v>
      </c>
      <c r="G162" s="11">
        <f t="shared" si="20"/>
        <v>161</v>
      </c>
      <c r="H162" s="13">
        <f t="shared" si="15"/>
        <v>1960922.8609778441</v>
      </c>
      <c r="I162" s="2">
        <f t="shared" si="16"/>
        <v>0</v>
      </c>
      <c r="J162" s="2">
        <f t="shared" si="17"/>
        <v>177187750.75586861</v>
      </c>
      <c r="M162" s="2">
        <f t="shared" si="18"/>
        <v>1888041887.8829043</v>
      </c>
    </row>
    <row r="163" spans="1:13" x14ac:dyDescent="0.25">
      <c r="A163" s="14">
        <v>23163</v>
      </c>
      <c r="B163" s="15">
        <f t="shared" si="19"/>
        <v>70.800003000000004</v>
      </c>
      <c r="C163" s="15">
        <v>69.370002999999997</v>
      </c>
      <c r="D163" s="16">
        <f t="shared" si="14"/>
        <v>0.97980226074284194</v>
      </c>
      <c r="E163" s="19">
        <v>8333334</v>
      </c>
      <c r="F163" s="15">
        <f>GEOMEAN($D$2:D163)</f>
        <v>1.0088440891700219</v>
      </c>
      <c r="G163" s="15">
        <f t="shared" si="20"/>
        <v>162</v>
      </c>
      <c r="H163" s="17">
        <f t="shared" si="15"/>
        <v>2001345.5158708796</v>
      </c>
      <c r="I163" s="2">
        <f t="shared" si="16"/>
        <v>0</v>
      </c>
      <c r="J163" s="2">
        <f t="shared" si="17"/>
        <v>165275624.76653928</v>
      </c>
      <c r="M163" s="2">
        <f t="shared" si="18"/>
        <v>1906757863.4349816</v>
      </c>
    </row>
    <row r="164" spans="1:13" x14ac:dyDescent="0.25">
      <c r="A164" s="10">
        <v>23193</v>
      </c>
      <c r="B164" s="11">
        <f t="shared" si="19"/>
        <v>69.370002999999997</v>
      </c>
      <c r="C164" s="11">
        <v>69.129997000000003</v>
      </c>
      <c r="D164" s="12">
        <f t="shared" si="14"/>
        <v>0.99654020484906147</v>
      </c>
      <c r="E164" s="19">
        <v>8333334</v>
      </c>
      <c r="F164" s="11">
        <f>GEOMEAN($D$2:D164)</f>
        <v>1.0087681439967295</v>
      </c>
      <c r="G164" s="11">
        <f t="shared" si="20"/>
        <v>163</v>
      </c>
      <c r="H164" s="13">
        <f t="shared" si="15"/>
        <v>2008293.8010253243</v>
      </c>
      <c r="I164" s="2">
        <f t="shared" si="16"/>
        <v>0</v>
      </c>
      <c r="J164" s="2">
        <f t="shared" si="17"/>
        <v>156370470.96140367</v>
      </c>
      <c r="M164" s="2">
        <f t="shared" si="18"/>
        <v>1859912331.2827861</v>
      </c>
    </row>
    <row r="165" spans="1:13" x14ac:dyDescent="0.25">
      <c r="A165" s="14">
        <v>23224</v>
      </c>
      <c r="B165" s="15">
        <f t="shared" si="19"/>
        <v>69.129997000000003</v>
      </c>
      <c r="C165" s="15">
        <v>72.5</v>
      </c>
      <c r="D165" s="16">
        <f t="shared" si="14"/>
        <v>1.0487487797807946</v>
      </c>
      <c r="E165" s="19">
        <v>8333334</v>
      </c>
      <c r="F165" s="15">
        <f>GEOMEAN($D$2:D165)</f>
        <v>1.0090072496922784</v>
      </c>
      <c r="G165" s="15">
        <f t="shared" si="20"/>
        <v>164</v>
      </c>
      <c r="H165" s="17">
        <f t="shared" si="15"/>
        <v>1914942.6819310153</v>
      </c>
      <c r="I165" s="2">
        <f t="shared" si="16"/>
        <v>0</v>
      </c>
      <c r="J165" s="2">
        <f t="shared" si="17"/>
        <v>155660006.61452028</v>
      </c>
      <c r="M165" s="2">
        <f t="shared" si="18"/>
        <v>1845144081.6178432</v>
      </c>
    </row>
    <row r="166" spans="1:13" x14ac:dyDescent="0.25">
      <c r="A166" s="10">
        <v>23255</v>
      </c>
      <c r="B166" s="11">
        <f t="shared" si="19"/>
        <v>72.5</v>
      </c>
      <c r="C166" s="11">
        <v>71.699996999999996</v>
      </c>
      <c r="D166" s="12">
        <f t="shared" si="14"/>
        <v>0.98896547586206895</v>
      </c>
      <c r="E166" s="19">
        <v>8333334</v>
      </c>
      <c r="F166" s="11">
        <f>GEOMEAN($D$2:D166)</f>
        <v>1.0088845693148227</v>
      </c>
      <c r="G166" s="11">
        <f t="shared" si="20"/>
        <v>165</v>
      </c>
      <c r="H166" s="13">
        <f t="shared" si="15"/>
        <v>1936308.9295526685</v>
      </c>
      <c r="I166" s="2">
        <f t="shared" si="16"/>
        <v>0</v>
      </c>
      <c r="J166" s="2">
        <f t="shared" si="17"/>
        <v>145609038.51422185</v>
      </c>
      <c r="M166" s="2">
        <f t="shared" si="18"/>
        <v>1926759270.116468</v>
      </c>
    </row>
    <row r="167" spans="1:13" x14ac:dyDescent="0.25">
      <c r="A167" s="14">
        <v>23285</v>
      </c>
      <c r="B167" s="15">
        <f t="shared" si="19"/>
        <v>71.699996999999996</v>
      </c>
      <c r="C167" s="15">
        <v>74.010002</v>
      </c>
      <c r="D167" s="16">
        <f t="shared" si="14"/>
        <v>1.032217644304783</v>
      </c>
      <c r="E167" s="19">
        <v>8333334</v>
      </c>
      <c r="F167" s="15">
        <f>GEOMEAN($D$2:D167)</f>
        <v>1.0090235387968884</v>
      </c>
      <c r="G167" s="15">
        <f t="shared" si="20"/>
        <v>166</v>
      </c>
      <c r="H167" s="17">
        <f t="shared" si="15"/>
        <v>1875872.7292022221</v>
      </c>
      <c r="I167" s="2">
        <f t="shared" si="16"/>
        <v>0</v>
      </c>
      <c r="J167" s="2">
        <f t="shared" si="17"/>
        <v>141966884.7246345</v>
      </c>
      <c r="M167" s="2">
        <f t="shared" si="18"/>
        <v>1897165064.4423854</v>
      </c>
    </row>
    <row r="168" spans="1:13" x14ac:dyDescent="0.25">
      <c r="A168" s="10">
        <v>23316</v>
      </c>
      <c r="B168" s="11">
        <f t="shared" si="19"/>
        <v>74.010002</v>
      </c>
      <c r="C168" s="11">
        <v>73.230002999999996</v>
      </c>
      <c r="D168" s="12">
        <f t="shared" si="14"/>
        <v>0.98946089746085941</v>
      </c>
      <c r="E168" s="19">
        <v>8333334</v>
      </c>
      <c r="F168" s="11">
        <f>GEOMEAN($D$2:D168)</f>
        <v>1.0089052537192087</v>
      </c>
      <c r="G168" s="11">
        <f t="shared" si="20"/>
        <v>167</v>
      </c>
      <c r="H168" s="13">
        <f t="shared" si="15"/>
        <v>1895853.3217594051</v>
      </c>
      <c r="I168" s="2">
        <f t="shared" si="16"/>
        <v>0</v>
      </c>
      <c r="J168" s="2">
        <f t="shared" si="17"/>
        <v>132137347.16935924</v>
      </c>
      <c r="M168" s="2">
        <f t="shared" si="18"/>
        <v>1949953919.6760509</v>
      </c>
    </row>
    <row r="169" spans="1:13" x14ac:dyDescent="0.25">
      <c r="A169" s="14">
        <v>23346</v>
      </c>
      <c r="B169" s="15">
        <f t="shared" si="19"/>
        <v>73.230002999999996</v>
      </c>
      <c r="C169" s="15">
        <v>75.019997000000004</v>
      </c>
      <c r="D169" s="16">
        <f t="shared" si="14"/>
        <v>1.0244434511357321</v>
      </c>
      <c r="E169" s="19">
        <v>8333334</v>
      </c>
      <c r="F169" s="15">
        <f>GEOMEAN($D$2:D169)</f>
        <v>1.0089970421780026</v>
      </c>
      <c r="G169" s="15">
        <f t="shared" si="20"/>
        <v>168</v>
      </c>
      <c r="H169" s="17">
        <f t="shared" si="15"/>
        <v>1850617.8351353395</v>
      </c>
      <c r="I169" s="2">
        <f t="shared" si="16"/>
        <v>0</v>
      </c>
      <c r="J169" s="2">
        <f t="shared" si="17"/>
        <v>127033905.95809874</v>
      </c>
      <c r="M169" s="2">
        <f t="shared" si="18"/>
        <v>1921069821.3699858</v>
      </c>
    </row>
    <row r="170" spans="1:13" x14ac:dyDescent="0.25">
      <c r="A170" s="10">
        <v>23377</v>
      </c>
      <c r="B170" s="11">
        <f t="shared" si="19"/>
        <v>75.019997000000004</v>
      </c>
      <c r="C170" s="11">
        <v>77.040001000000004</v>
      </c>
      <c r="D170" s="12">
        <f t="shared" si="14"/>
        <v>1.0269262074217358</v>
      </c>
      <c r="E170" s="19">
        <v>8333334</v>
      </c>
      <c r="F170" s="11">
        <f>GEOMEAN($D$2:D170)</f>
        <v>1.0091022058424719</v>
      </c>
      <c r="G170" s="11">
        <f t="shared" si="20"/>
        <v>169</v>
      </c>
      <c r="H170" s="13">
        <f t="shared" si="15"/>
        <v>1802094.2710008307</v>
      </c>
      <c r="I170" s="2">
        <f t="shared" si="16"/>
        <v>100000000</v>
      </c>
      <c r="J170" s="2">
        <f t="shared" si="17"/>
        <v>222121113.25951979</v>
      </c>
      <c r="M170" s="2">
        <f t="shared" si="18"/>
        <v>1959694063.6769726</v>
      </c>
    </row>
    <row r="171" spans="1:13" x14ac:dyDescent="0.25">
      <c r="A171" s="14">
        <v>23408</v>
      </c>
      <c r="B171" s="15">
        <f t="shared" si="19"/>
        <v>77.040001000000004</v>
      </c>
      <c r="C171" s="15">
        <v>77.800003000000004</v>
      </c>
      <c r="D171" s="16">
        <f t="shared" si="14"/>
        <v>1.0098650310245971</v>
      </c>
      <c r="E171" s="19">
        <v>8333334</v>
      </c>
      <c r="F171" s="15">
        <f>GEOMEAN($D$2:D171)</f>
        <v>1.0091066913642095</v>
      </c>
      <c r="G171" s="15">
        <f t="shared" si="20"/>
        <v>170</v>
      </c>
      <c r="H171" s="17">
        <f t="shared" si="15"/>
        <v>1784490.2196211745</v>
      </c>
      <c r="I171" s="2">
        <f t="shared" si="16"/>
        <v>0</v>
      </c>
      <c r="J171" s="2">
        <f t="shared" si="17"/>
        <v>215979010.933043</v>
      </c>
      <c r="M171" s="2">
        <f t="shared" si="18"/>
        <v>2004127858.5186832</v>
      </c>
    </row>
    <row r="172" spans="1:13" x14ac:dyDescent="0.25">
      <c r="A172" s="10">
        <v>23437</v>
      </c>
      <c r="B172" s="11">
        <f t="shared" si="19"/>
        <v>77.800003000000004</v>
      </c>
      <c r="C172" s="11">
        <v>78.980002999999996</v>
      </c>
      <c r="D172" s="12">
        <f t="shared" si="14"/>
        <v>1.0151670945308318</v>
      </c>
      <c r="E172" s="19">
        <v>8333334</v>
      </c>
      <c r="F172" s="11">
        <f>GEOMEAN($D$2:D172)</f>
        <v>1.00914202693718</v>
      </c>
      <c r="G172" s="11">
        <f t="shared" si="20"/>
        <v>171</v>
      </c>
      <c r="H172" s="13">
        <f t="shared" si="15"/>
        <v>1757829.0600976555</v>
      </c>
      <c r="I172" s="2">
        <f t="shared" si="16"/>
        <v>0</v>
      </c>
      <c r="J172" s="2">
        <f t="shared" si="17"/>
        <v>210921451.00854</v>
      </c>
      <c r="M172" s="2">
        <f t="shared" si="18"/>
        <v>2015565308.0202293</v>
      </c>
    </row>
    <row r="173" spans="1:13" x14ac:dyDescent="0.25">
      <c r="A173" s="14">
        <v>23468</v>
      </c>
      <c r="B173" s="15">
        <f t="shared" si="19"/>
        <v>78.980002999999996</v>
      </c>
      <c r="C173" s="15">
        <v>79.459998999999996</v>
      </c>
      <c r="D173" s="16">
        <f t="shared" si="14"/>
        <v>1.006077437095058</v>
      </c>
      <c r="E173" s="19">
        <v>8333334</v>
      </c>
      <c r="F173" s="15">
        <f>GEOMEAN($D$2:D173)</f>
        <v>1.0091241826030937</v>
      </c>
      <c r="G173" s="15">
        <f t="shared" si="20"/>
        <v>172</v>
      </c>
      <c r="H173" s="17">
        <f t="shared" si="15"/>
        <v>1747210.4982030417</v>
      </c>
      <c r="I173" s="2">
        <f t="shared" si="16"/>
        <v>0</v>
      </c>
      <c r="J173" s="2">
        <f t="shared" si="17"/>
        <v>203869978.85904276</v>
      </c>
      <c r="M173" s="2">
        <f t="shared" si="18"/>
        <v>2037802243.5800371</v>
      </c>
    </row>
    <row r="174" spans="1:13" x14ac:dyDescent="0.25">
      <c r="A174" s="10">
        <v>23498</v>
      </c>
      <c r="B174" s="11">
        <f t="shared" si="19"/>
        <v>79.459998999999996</v>
      </c>
      <c r="C174" s="11">
        <v>80.370002999999997</v>
      </c>
      <c r="D174" s="12">
        <f t="shared" si="14"/>
        <v>1.0114523535294784</v>
      </c>
      <c r="E174" s="19">
        <v>8333334</v>
      </c>
      <c r="F174" s="11">
        <f>GEOMEAN($D$2:D174)</f>
        <v>1.0091376248276793</v>
      </c>
      <c r="G174" s="11">
        <f t="shared" si="20"/>
        <v>173</v>
      </c>
      <c r="H174" s="13">
        <f t="shared" si="15"/>
        <v>1727427.3890471684</v>
      </c>
      <c r="I174" s="2">
        <f t="shared" si="16"/>
        <v>0</v>
      </c>
      <c r="J174" s="2">
        <f t="shared" si="17"/>
        <v>197871435.93098381</v>
      </c>
      <c r="M174" s="2">
        <f t="shared" si="18"/>
        <v>2041853524.5275629</v>
      </c>
    </row>
    <row r="175" spans="1:13" x14ac:dyDescent="0.25">
      <c r="A175" s="14">
        <v>23529</v>
      </c>
      <c r="B175" s="15">
        <f t="shared" si="19"/>
        <v>80.370002999999997</v>
      </c>
      <c r="C175" s="15">
        <v>81.690002000000007</v>
      </c>
      <c r="D175" s="16">
        <f t="shared" si="14"/>
        <v>1.0164240257649364</v>
      </c>
      <c r="E175" s="19">
        <v>8333334</v>
      </c>
      <c r="F175" s="15">
        <f>GEOMEAN($D$2:D175)</f>
        <v>1.0091793511008302</v>
      </c>
      <c r="G175" s="15">
        <f t="shared" si="20"/>
        <v>174</v>
      </c>
      <c r="H175" s="17">
        <f t="shared" si="15"/>
        <v>1699514.5188024389</v>
      </c>
      <c r="I175" s="2">
        <f t="shared" si="16"/>
        <v>0</v>
      </c>
      <c r="J175" s="2">
        <f t="shared" si="17"/>
        <v>192787947.49285924</v>
      </c>
      <c r="M175" s="2">
        <f t="shared" si="18"/>
        <v>2056904218.945864</v>
      </c>
    </row>
    <row r="176" spans="1:13" x14ac:dyDescent="0.25">
      <c r="A176" s="10">
        <v>23559</v>
      </c>
      <c r="B176" s="11">
        <f t="shared" si="19"/>
        <v>81.690002000000007</v>
      </c>
      <c r="C176" s="11">
        <v>83.18</v>
      </c>
      <c r="D176" s="12">
        <f t="shared" si="14"/>
        <v>1.0182396616907905</v>
      </c>
      <c r="E176" s="19">
        <v>8333334</v>
      </c>
      <c r="F176" s="11">
        <f>GEOMEAN($D$2:D176)</f>
        <v>1.0092308945948567</v>
      </c>
      <c r="G176" s="11">
        <f t="shared" si="20"/>
        <v>175</v>
      </c>
      <c r="H176" s="13">
        <f t="shared" si="15"/>
        <v>1669071.2243327587</v>
      </c>
      <c r="I176" s="2">
        <f t="shared" si="16"/>
        <v>0</v>
      </c>
      <c r="J176" s="2">
        <f t="shared" si="17"/>
        <v>187971000.43319088</v>
      </c>
      <c r="M176" s="2">
        <f t="shared" si="18"/>
        <v>2082353532.8338373</v>
      </c>
    </row>
    <row r="177" spans="1:13" x14ac:dyDescent="0.25">
      <c r="A177" s="14">
        <v>23590</v>
      </c>
      <c r="B177" s="15">
        <f t="shared" si="19"/>
        <v>83.18</v>
      </c>
      <c r="C177" s="15">
        <v>81.830001999999993</v>
      </c>
      <c r="D177" s="16">
        <f t="shared" si="14"/>
        <v>0.98377016109641724</v>
      </c>
      <c r="E177" s="19">
        <v>8333334</v>
      </c>
      <c r="F177" s="15">
        <f>GEOMEAN($D$2:D177)</f>
        <v>1.0090843859168328</v>
      </c>
      <c r="G177" s="15">
        <f t="shared" si="20"/>
        <v>176</v>
      </c>
      <c r="H177" s="17">
        <f t="shared" si="15"/>
        <v>1696606.8806890775</v>
      </c>
      <c r="I177" s="2">
        <f t="shared" si="16"/>
        <v>0</v>
      </c>
      <c r="J177" s="2">
        <f t="shared" si="17"/>
        <v>176586927.37761492</v>
      </c>
      <c r="M177" s="2">
        <f t="shared" si="18"/>
        <v>2112001622.7933488</v>
      </c>
    </row>
    <row r="178" spans="1:13" x14ac:dyDescent="0.25">
      <c r="A178" s="10">
        <v>23621</v>
      </c>
      <c r="B178" s="11">
        <f t="shared" si="19"/>
        <v>81.830001999999993</v>
      </c>
      <c r="C178" s="11">
        <v>84.18</v>
      </c>
      <c r="D178" s="12">
        <f t="shared" si="14"/>
        <v>1.0287180489131604</v>
      </c>
      <c r="E178" s="19">
        <v>8333334</v>
      </c>
      <c r="F178" s="11">
        <f>GEOMEAN($D$2:D178)</f>
        <v>1.0091942512180474</v>
      </c>
      <c r="G178" s="11">
        <f t="shared" si="20"/>
        <v>177</v>
      </c>
      <c r="H178" s="13">
        <f t="shared" si="15"/>
        <v>1649243.8161083455</v>
      </c>
      <c r="I178" s="2">
        <f t="shared" si="16"/>
        <v>0</v>
      </c>
      <c r="J178" s="2">
        <f t="shared" si="17"/>
        <v>173324825.39546996</v>
      </c>
      <c r="M178" s="2">
        <f t="shared" si="18"/>
        <v>2069390842.6913073</v>
      </c>
    </row>
    <row r="179" spans="1:13" x14ac:dyDescent="0.25">
      <c r="A179" s="14">
        <v>23651</v>
      </c>
      <c r="B179" s="15">
        <f t="shared" si="19"/>
        <v>84.18</v>
      </c>
      <c r="C179" s="15">
        <v>84.860000999999997</v>
      </c>
      <c r="D179" s="16">
        <f t="shared" si="14"/>
        <v>1.0080779401282964</v>
      </c>
      <c r="E179" s="19">
        <v>8333334</v>
      </c>
      <c r="F179" s="15">
        <f>GEOMEAN($D$2:D179)</f>
        <v>1.0091879763558465</v>
      </c>
      <c r="G179" s="15">
        <f t="shared" si="20"/>
        <v>178</v>
      </c>
      <c r="H179" s="17">
        <f t="shared" si="15"/>
        <v>1636028.0792360993</v>
      </c>
      <c r="I179" s="2">
        <f t="shared" si="16"/>
        <v>0</v>
      </c>
      <c r="J179" s="2">
        <f t="shared" si="17"/>
        <v>166391598.957762</v>
      </c>
      <c r="M179" s="2">
        <f t="shared" si="18"/>
        <v>2120486376.1321626</v>
      </c>
    </row>
    <row r="180" spans="1:13" x14ac:dyDescent="0.25">
      <c r="A180" s="10">
        <v>23682</v>
      </c>
      <c r="B180" s="11">
        <f t="shared" si="19"/>
        <v>84.860000999999997</v>
      </c>
      <c r="C180" s="11">
        <v>84.419998000000007</v>
      </c>
      <c r="D180" s="12">
        <f t="shared" si="14"/>
        <v>0.99481495410305276</v>
      </c>
      <c r="E180" s="19">
        <v>8333334</v>
      </c>
      <c r="F180" s="11">
        <f>GEOMEAN($D$2:D180)</f>
        <v>1.0091071060988244</v>
      </c>
      <c r="G180" s="11">
        <f t="shared" si="20"/>
        <v>179</v>
      </c>
      <c r="H180" s="13">
        <f t="shared" si="15"/>
        <v>1644555.173289641</v>
      </c>
      <c r="I180" s="2">
        <f t="shared" si="16"/>
        <v>0</v>
      </c>
      <c r="J180" s="2">
        <f t="shared" si="17"/>
        <v>157195516.88029957</v>
      </c>
      <c r="M180" s="2">
        <f t="shared" si="18"/>
        <v>2129282204.1214263</v>
      </c>
    </row>
    <row r="181" spans="1:13" x14ac:dyDescent="0.25">
      <c r="A181" s="14">
        <v>23712</v>
      </c>
      <c r="B181" s="15">
        <f t="shared" si="19"/>
        <v>84.419998000000007</v>
      </c>
      <c r="C181" s="15">
        <v>84.75</v>
      </c>
      <c r="D181" s="16">
        <f t="shared" si="14"/>
        <v>1.0039090500807639</v>
      </c>
      <c r="E181" s="19">
        <v>8333334</v>
      </c>
      <c r="F181" s="15">
        <f>GEOMEAN($D$2:D181)</f>
        <v>1.0090781537911706</v>
      </c>
      <c r="G181" s="15">
        <f t="shared" si="20"/>
        <v>180</v>
      </c>
      <c r="H181" s="17">
        <f t="shared" si="15"/>
        <v>1638151.5568141195</v>
      </c>
      <c r="I181" s="2">
        <f t="shared" si="16"/>
        <v>0</v>
      </c>
      <c r="J181" s="2">
        <f t="shared" si="17"/>
        <v>149476668.02825624</v>
      </c>
      <c r="M181" s="2">
        <f t="shared" si="18"/>
        <v>2109908444.1655037</v>
      </c>
    </row>
    <row r="182" spans="1:13" x14ac:dyDescent="0.25">
      <c r="A182" s="10">
        <v>23743</v>
      </c>
      <c r="B182" s="11">
        <f t="shared" si="19"/>
        <v>84.75</v>
      </c>
      <c r="C182" s="11">
        <v>87.559997999999993</v>
      </c>
      <c r="D182" s="12">
        <f t="shared" si="14"/>
        <v>1.0331563185840706</v>
      </c>
      <c r="E182" s="19">
        <v>8333334</v>
      </c>
      <c r="F182" s="11">
        <f>GEOMEAN($D$2:D182)</f>
        <v>1.0092096285612522</v>
      </c>
      <c r="G182" s="11">
        <f t="shared" si="20"/>
        <v>181</v>
      </c>
      <c r="H182" s="13">
        <f t="shared" si="15"/>
        <v>1585579.5752759152</v>
      </c>
      <c r="I182" s="2">
        <f t="shared" si="16"/>
        <v>100000000</v>
      </c>
      <c r="J182" s="2">
        <f t="shared" si="17"/>
        <v>246099430.05428648</v>
      </c>
      <c r="M182" s="2">
        <f t="shared" si="18"/>
        <v>2109822847.9395733</v>
      </c>
    </row>
    <row r="183" spans="1:13" x14ac:dyDescent="0.25">
      <c r="A183" s="14">
        <v>23774</v>
      </c>
      <c r="B183" s="15">
        <f t="shared" si="19"/>
        <v>87.559997999999993</v>
      </c>
      <c r="C183" s="15">
        <v>87.43</v>
      </c>
      <c r="D183" s="16">
        <f t="shared" si="14"/>
        <v>0.99851532659925379</v>
      </c>
      <c r="E183" s="19">
        <v>8333334</v>
      </c>
      <c r="F183" s="15">
        <f>GEOMEAN($D$2:D183)</f>
        <v>1.0091505568414039</v>
      </c>
      <c r="G183" s="15">
        <f t="shared" si="20"/>
        <v>182</v>
      </c>
      <c r="H183" s="17">
        <f t="shared" si="15"/>
        <v>1587937.1433146689</v>
      </c>
      <c r="I183" s="2">
        <f t="shared" si="16"/>
        <v>0</v>
      </c>
      <c r="J183" s="2">
        <f t="shared" si="17"/>
        <v>237400718.77654609</v>
      </c>
      <c r="M183" s="2">
        <f t="shared" si="18"/>
        <v>2171443472.4418092</v>
      </c>
    </row>
    <row r="184" spans="1:13" x14ac:dyDescent="0.25">
      <c r="A184" s="10">
        <v>23802</v>
      </c>
      <c r="B184" s="11">
        <f t="shared" si="19"/>
        <v>87.43</v>
      </c>
      <c r="C184" s="11">
        <v>86.160004000000001</v>
      </c>
      <c r="D184" s="12">
        <f t="shared" si="14"/>
        <v>0.98547413931144912</v>
      </c>
      <c r="E184" s="19">
        <v>8333334</v>
      </c>
      <c r="F184" s="11">
        <f>GEOMEAN($D$2:D184)</f>
        <v>1.0090196441065189</v>
      </c>
      <c r="G184" s="11">
        <f t="shared" si="20"/>
        <v>183</v>
      </c>
      <c r="H184" s="13">
        <f t="shared" si="15"/>
        <v>1611343.2914882114</v>
      </c>
      <c r="I184" s="2">
        <f t="shared" si="16"/>
        <v>0</v>
      </c>
      <c r="J184" s="2">
        <f t="shared" si="17"/>
        <v>225618935.00823614</v>
      </c>
      <c r="M184" s="2">
        <f t="shared" si="18"/>
        <v>2159886254.0770507</v>
      </c>
    </row>
    <row r="185" spans="1:13" x14ac:dyDescent="0.25">
      <c r="A185" s="14">
        <v>23833</v>
      </c>
      <c r="B185" s="15">
        <f t="shared" si="19"/>
        <v>86.160004000000001</v>
      </c>
      <c r="C185" s="15">
        <v>89.110000999999997</v>
      </c>
      <c r="D185" s="16">
        <f t="shared" si="14"/>
        <v>1.0342385894039652</v>
      </c>
      <c r="E185" s="19">
        <v>8333334</v>
      </c>
      <c r="F185" s="15">
        <f>GEOMEAN($D$2:D185)</f>
        <v>1.0091550278892374</v>
      </c>
      <c r="G185" s="15">
        <f t="shared" si="20"/>
        <v>184</v>
      </c>
      <c r="H185" s="17">
        <f t="shared" si="15"/>
        <v>1557999.5834586483</v>
      </c>
      <c r="I185" s="2">
        <f t="shared" si="16"/>
        <v>0</v>
      </c>
      <c r="J185" s="2">
        <f t="shared" si="17"/>
        <v>225010475.08574304</v>
      </c>
      <c r="M185" s="2">
        <f t="shared" si="18"/>
        <v>2120178713.2472115</v>
      </c>
    </row>
    <row r="186" spans="1:13" x14ac:dyDescent="0.25">
      <c r="A186" s="10">
        <v>23863</v>
      </c>
      <c r="B186" s="11">
        <f t="shared" si="19"/>
        <v>89.110000999999997</v>
      </c>
      <c r="C186" s="11">
        <v>88.419998000000007</v>
      </c>
      <c r="D186" s="12">
        <f t="shared" si="14"/>
        <v>0.99225672772689133</v>
      </c>
      <c r="E186" s="19">
        <v>8333334</v>
      </c>
      <c r="F186" s="11">
        <f>GEOMEAN($D$2:D186)</f>
        <v>1.0090629165220255</v>
      </c>
      <c r="G186" s="11">
        <f t="shared" si="20"/>
        <v>185</v>
      </c>
      <c r="H186" s="13">
        <f t="shared" si="15"/>
        <v>1570157.7423695419</v>
      </c>
      <c r="I186" s="2">
        <f t="shared" si="16"/>
        <v>0</v>
      </c>
      <c r="J186" s="2">
        <f t="shared" si="17"/>
        <v>214934823.7128526</v>
      </c>
      <c r="M186" s="2">
        <f t="shared" si="18"/>
        <v>2184437307.67311</v>
      </c>
    </row>
    <row r="187" spans="1:13" x14ac:dyDescent="0.25">
      <c r="A187" s="14">
        <v>23894</v>
      </c>
      <c r="B187" s="15">
        <f t="shared" si="19"/>
        <v>88.419998000000007</v>
      </c>
      <c r="C187" s="15">
        <v>84.120002999999997</v>
      </c>
      <c r="D187" s="16">
        <f t="shared" si="14"/>
        <v>0.95136852412052741</v>
      </c>
      <c r="E187" s="19">
        <v>8333334</v>
      </c>
      <c r="F187" s="15">
        <f>GEOMEAN($D$2:D187)</f>
        <v>1.0087435613633642</v>
      </c>
      <c r="G187" s="15">
        <f t="shared" si="20"/>
        <v>186</v>
      </c>
      <c r="H187" s="17">
        <f t="shared" si="15"/>
        <v>1650420.1080449158</v>
      </c>
      <c r="I187" s="2">
        <f t="shared" si="16"/>
        <v>0</v>
      </c>
      <c r="J187" s="2">
        <f t="shared" si="17"/>
        <v>196148892.01780233</v>
      </c>
      <c r="M187" s="2">
        <f t="shared" si="18"/>
        <v>2159189280.8362608</v>
      </c>
    </row>
    <row r="188" spans="1:13" x14ac:dyDescent="0.25">
      <c r="A188" s="10">
        <v>23924</v>
      </c>
      <c r="B188" s="11">
        <f t="shared" si="19"/>
        <v>84.120002999999997</v>
      </c>
      <c r="C188" s="11">
        <v>85.25</v>
      </c>
      <c r="D188" s="12">
        <f t="shared" si="14"/>
        <v>1.0134331545375719</v>
      </c>
      <c r="E188" s="19">
        <v>8333334</v>
      </c>
      <c r="F188" s="11">
        <f>GEOMEAN($D$2:D188)</f>
        <v>1.0087685815988485</v>
      </c>
      <c r="G188" s="11">
        <f t="shared" si="20"/>
        <v>187</v>
      </c>
      <c r="H188" s="13">
        <f t="shared" si="15"/>
        <v>1628543.6297947571</v>
      </c>
      <c r="I188" s="2">
        <f t="shared" si="16"/>
        <v>0</v>
      </c>
      <c r="J188" s="2">
        <f t="shared" si="17"/>
        <v>190450456.39665097</v>
      </c>
      <c r="M188" s="2">
        <f t="shared" si="18"/>
        <v>2045851385.4060564</v>
      </c>
    </row>
    <row r="189" spans="1:13" x14ac:dyDescent="0.25">
      <c r="A189" s="14">
        <v>23955</v>
      </c>
      <c r="B189" s="15">
        <f t="shared" si="19"/>
        <v>85.25</v>
      </c>
      <c r="C189" s="15">
        <v>87.169998000000007</v>
      </c>
      <c r="D189" s="16">
        <f t="shared" si="14"/>
        <v>1.0225219706744868</v>
      </c>
      <c r="E189" s="19">
        <v>8333334</v>
      </c>
      <c r="F189" s="15">
        <f>GEOMEAN($D$2:D189)</f>
        <v>1.0088412463268799</v>
      </c>
      <c r="G189" s="15">
        <f t="shared" si="20"/>
        <v>188</v>
      </c>
      <c r="H189" s="17">
        <f t="shared" si="15"/>
        <v>1592673.4842875467</v>
      </c>
      <c r="I189" s="2">
        <f t="shared" si="16"/>
        <v>0</v>
      </c>
      <c r="J189" s="2">
        <f t="shared" si="17"/>
        <v>186406441.99055898</v>
      </c>
      <c r="M189" s="2">
        <f t="shared" si="18"/>
        <v>2065000289.2271216</v>
      </c>
    </row>
    <row r="190" spans="1:13" x14ac:dyDescent="0.25">
      <c r="A190" s="10">
        <v>23986</v>
      </c>
      <c r="B190" s="11">
        <f t="shared" si="19"/>
        <v>87.169998000000007</v>
      </c>
      <c r="C190" s="11">
        <v>89.959998999999996</v>
      </c>
      <c r="D190" s="12">
        <f t="shared" si="14"/>
        <v>1.0320064364347008</v>
      </c>
      <c r="E190" s="19">
        <v>8333334</v>
      </c>
      <c r="F190" s="11">
        <f>GEOMEAN($D$2:D190)</f>
        <v>1.0089624347218831</v>
      </c>
      <c r="G190" s="11">
        <f t="shared" si="20"/>
        <v>189</v>
      </c>
      <c r="H190" s="13">
        <f t="shared" si="15"/>
        <v>1543278.6347630038</v>
      </c>
      <c r="I190" s="2">
        <f t="shared" si="16"/>
        <v>0</v>
      </c>
      <c r="J190" s="2">
        <f t="shared" si="17"/>
        <v>184039313.92714855</v>
      </c>
      <c r="M190" s="2">
        <f t="shared" si="18"/>
        <v>2103174831.1839015</v>
      </c>
    </row>
    <row r="191" spans="1:13" x14ac:dyDescent="0.25">
      <c r="A191" s="14">
        <v>24016</v>
      </c>
      <c r="B191" s="15">
        <f t="shared" si="19"/>
        <v>89.959998999999996</v>
      </c>
      <c r="C191" s="15">
        <v>92.419998000000007</v>
      </c>
      <c r="D191" s="16">
        <f t="shared" si="14"/>
        <v>1.0273454760709815</v>
      </c>
      <c r="E191" s="19">
        <v>8333334</v>
      </c>
      <c r="F191" s="15">
        <f>GEOMEAN($D$2:D191)</f>
        <v>1.0090583212826187</v>
      </c>
      <c r="G191" s="15">
        <f t="shared" si="20"/>
        <v>190</v>
      </c>
      <c r="H191" s="17">
        <f t="shared" si="15"/>
        <v>1502200.2536723409</v>
      </c>
      <c r="I191" s="2">
        <f t="shared" si="16"/>
        <v>0</v>
      </c>
      <c r="J191" s="2">
        <f t="shared" si="17"/>
        <v>180738622.58226323</v>
      </c>
      <c r="M191" s="2">
        <f t="shared" si="18"/>
        <v>2162156628.7292519</v>
      </c>
    </row>
    <row r="192" spans="1:13" x14ac:dyDescent="0.25">
      <c r="A192" s="10">
        <v>24047</v>
      </c>
      <c r="B192" s="11">
        <f t="shared" si="19"/>
        <v>92.419998000000007</v>
      </c>
      <c r="C192" s="11">
        <v>91.610000999999997</v>
      </c>
      <c r="D192" s="12">
        <f t="shared" si="14"/>
        <v>0.99123569554719093</v>
      </c>
      <c r="E192" s="19">
        <v>8333334</v>
      </c>
      <c r="F192" s="11">
        <f>GEOMEAN($D$2:D192)</f>
        <v>1.0089641795946256</v>
      </c>
      <c r="G192" s="11">
        <f t="shared" si="20"/>
        <v>191</v>
      </c>
      <c r="H192" s="13">
        <f t="shared" si="15"/>
        <v>1515482.4028437426</v>
      </c>
      <c r="I192" s="2">
        <f t="shared" si="16"/>
        <v>0</v>
      </c>
      <c r="J192" s="2">
        <f t="shared" si="17"/>
        <v>170821240.26757091</v>
      </c>
      <c r="M192" s="2">
        <f t="shared" si="18"/>
        <v>2212948497.0818815</v>
      </c>
    </row>
    <row r="193" spans="1:13" x14ac:dyDescent="0.25">
      <c r="A193" s="14">
        <v>24077</v>
      </c>
      <c r="B193" s="15">
        <f t="shared" si="19"/>
        <v>91.610000999999997</v>
      </c>
      <c r="C193" s="15">
        <v>92.43</v>
      </c>
      <c r="D193" s="16">
        <f t="shared" si="14"/>
        <v>1.0089509768698726</v>
      </c>
      <c r="E193" s="19">
        <v>8333334</v>
      </c>
      <c r="F193" s="15">
        <f>GEOMEAN($D$2:D193)</f>
        <v>1.0089641108299865</v>
      </c>
      <c r="G193" s="15">
        <f t="shared" si="20"/>
        <v>192</v>
      </c>
      <c r="H193" s="17">
        <f t="shared" si="15"/>
        <v>1502037.6981499845</v>
      </c>
      <c r="I193" s="2">
        <f t="shared" si="16"/>
        <v>0</v>
      </c>
      <c r="J193" s="2">
        <f t="shared" si="17"/>
        <v>164016923.23808888</v>
      </c>
      <c r="M193" s="2">
        <f t="shared" si="18"/>
        <v>2185220208.7150698</v>
      </c>
    </row>
    <row r="194" spans="1:13" x14ac:dyDescent="0.25">
      <c r="A194" s="10">
        <v>24108</v>
      </c>
      <c r="B194" s="11">
        <f t="shared" si="19"/>
        <v>92.43</v>
      </c>
      <c r="C194" s="11">
        <v>92.879997000000003</v>
      </c>
      <c r="D194" s="12">
        <f t="shared" si="14"/>
        <v>1.0048685167153522</v>
      </c>
      <c r="E194" s="19">
        <v>8333334</v>
      </c>
      <c r="F194" s="11">
        <f>GEOMEAN($D$2:D194)</f>
        <v>1.008942847172654</v>
      </c>
      <c r="G194" s="11">
        <f t="shared" si="20"/>
        <v>193</v>
      </c>
      <c r="H194" s="13">
        <f t="shared" si="15"/>
        <v>1494760.4320013069</v>
      </c>
      <c r="I194" s="2">
        <f t="shared" si="16"/>
        <v>100000000</v>
      </c>
      <c r="J194" s="2">
        <f t="shared" si="17"/>
        <v>256482108.37047413</v>
      </c>
      <c r="M194" s="2">
        <f t="shared" si="18"/>
        <v>2196446730.2588563</v>
      </c>
    </row>
    <row r="195" spans="1:13" x14ac:dyDescent="0.25">
      <c r="A195" s="14">
        <v>24139</v>
      </c>
      <c r="B195" s="15">
        <f t="shared" si="19"/>
        <v>92.879997000000003</v>
      </c>
      <c r="C195" s="15">
        <v>91.220000999999996</v>
      </c>
      <c r="D195" s="16">
        <f t="shared" ref="D195:D258" si="21">(C195/B195)</f>
        <v>0.98212751880256832</v>
      </c>
      <c r="E195" s="19">
        <v>8333334</v>
      </c>
      <c r="F195" s="15">
        <f>GEOMEAN($D$2:D195)</f>
        <v>1.0088027635219674</v>
      </c>
      <c r="G195" s="15">
        <f t="shared" si="20"/>
        <v>194</v>
      </c>
      <c r="H195" s="17">
        <f t="shared" ref="H195:H258" si="22">E195*(F195^-G195)</f>
        <v>1521961.6632102255</v>
      </c>
      <c r="I195" s="2">
        <f t="shared" ref="I195:I258" si="23">IF(TEXT(A195,"mm")="01",100000000,0)</f>
        <v>0</v>
      </c>
      <c r="J195" s="2">
        <f t="shared" ref="J195:J258" si="24">(J194*D195)-E195+I195</f>
        <v>243564802.71114519</v>
      </c>
      <c r="M195" s="2">
        <f t="shared" ref="M195:M258" si="25">M194*D194-E194</f>
        <v>2198806833.8795023</v>
      </c>
    </row>
    <row r="196" spans="1:13" x14ac:dyDescent="0.25">
      <c r="A196" s="10">
        <v>24167</v>
      </c>
      <c r="B196" s="11">
        <f t="shared" ref="B196:B259" si="26">C195</f>
        <v>91.220000999999996</v>
      </c>
      <c r="C196" s="11">
        <v>89.230002999999996</v>
      </c>
      <c r="D196" s="12">
        <f t="shared" si="21"/>
        <v>0.97818463080262408</v>
      </c>
      <c r="E196" s="19">
        <v>8333334</v>
      </c>
      <c r="F196" s="11">
        <f>GEOMEAN($D$2:D196)</f>
        <v>1.0086433279246017</v>
      </c>
      <c r="G196" s="11">
        <f t="shared" ref="G196:G259" si="27">G195+1</f>
        <v>195</v>
      </c>
      <c r="H196" s="13">
        <f t="shared" si="22"/>
        <v>1555904.2897264243</v>
      </c>
      <c r="I196" s="2">
        <f t="shared" si="23"/>
        <v>0</v>
      </c>
      <c r="J196" s="2">
        <f t="shared" si="24"/>
        <v>229918012.61651552</v>
      </c>
      <c r="M196" s="2">
        <f t="shared" si="25"/>
        <v>2151175366.0842066</v>
      </c>
    </row>
    <row r="197" spans="1:13" x14ac:dyDescent="0.25">
      <c r="A197" s="14">
        <v>24198</v>
      </c>
      <c r="B197" s="15">
        <f t="shared" si="26"/>
        <v>89.230002999999996</v>
      </c>
      <c r="C197" s="15">
        <v>91.059997999999993</v>
      </c>
      <c r="D197" s="16">
        <f t="shared" si="21"/>
        <v>1.0205087407651436</v>
      </c>
      <c r="E197" s="19">
        <v>8333334</v>
      </c>
      <c r="F197" s="15">
        <f>GEOMEAN($D$2:D197)</f>
        <v>1.0087035142334901</v>
      </c>
      <c r="G197" s="15">
        <f t="shared" si="27"/>
        <v>196</v>
      </c>
      <c r="H197" s="17">
        <f t="shared" si="22"/>
        <v>1524635.926743635</v>
      </c>
      <c r="I197" s="2">
        <f t="shared" si="23"/>
        <v>0</v>
      </c>
      <c r="J197" s="2">
        <f t="shared" si="24"/>
        <v>226300007.53450465</v>
      </c>
      <c r="M197" s="2">
        <f t="shared" si="25"/>
        <v>2095913347.2647793</v>
      </c>
    </row>
    <row r="198" spans="1:13" x14ac:dyDescent="0.25">
      <c r="A198" s="10">
        <v>24228</v>
      </c>
      <c r="B198" s="11">
        <f t="shared" si="26"/>
        <v>91.059997999999993</v>
      </c>
      <c r="C198" s="11">
        <v>86.129997000000003</v>
      </c>
      <c r="D198" s="12">
        <f t="shared" si="21"/>
        <v>0.94585986044058568</v>
      </c>
      <c r="E198" s="19">
        <v>8333334</v>
      </c>
      <c r="F198" s="11">
        <f>GEOMEAN($D$2:D198)</f>
        <v>1.0083741944727806</v>
      </c>
      <c r="G198" s="11">
        <f t="shared" si="27"/>
        <v>197</v>
      </c>
      <c r="H198" s="13">
        <f t="shared" si="22"/>
        <v>1611904.6705644166</v>
      </c>
      <c r="I198" s="2">
        <f t="shared" si="23"/>
        <v>0</v>
      </c>
      <c r="J198" s="2">
        <f t="shared" si="24"/>
        <v>205714759.54429007</v>
      </c>
      <c r="M198" s="2">
        <f t="shared" si="25"/>
        <v>2130564556.7700372</v>
      </c>
    </row>
    <row r="199" spans="1:13" x14ac:dyDescent="0.25">
      <c r="A199" s="14">
        <v>24259</v>
      </c>
      <c r="B199" s="15">
        <f t="shared" si="26"/>
        <v>86.129997000000003</v>
      </c>
      <c r="C199" s="15">
        <v>84.739998</v>
      </c>
      <c r="D199" s="16">
        <f t="shared" si="21"/>
        <v>0.98386161559949892</v>
      </c>
      <c r="E199" s="19">
        <v>8333334</v>
      </c>
      <c r="F199" s="15">
        <f>GEOMEAN($D$2:D199)</f>
        <v>1.0082488717797413</v>
      </c>
      <c r="G199" s="15">
        <f t="shared" si="27"/>
        <v>198</v>
      </c>
      <c r="H199" s="17">
        <f t="shared" si="22"/>
        <v>1638344.9105108527</v>
      </c>
      <c r="I199" s="2">
        <f t="shared" si="23"/>
        <v>0</v>
      </c>
      <c r="J199" s="2">
        <f t="shared" si="24"/>
        <v>194061521.67790768</v>
      </c>
      <c r="M199" s="2">
        <f t="shared" si="25"/>
        <v>2006882160.3261657</v>
      </c>
    </row>
    <row r="200" spans="1:13" x14ac:dyDescent="0.25">
      <c r="A200" s="10">
        <v>24289</v>
      </c>
      <c r="B200" s="11">
        <f t="shared" si="26"/>
        <v>84.739998</v>
      </c>
      <c r="C200" s="11">
        <v>83.599997999999999</v>
      </c>
      <c r="D200" s="12">
        <f t="shared" si="21"/>
        <v>0.98654708488428333</v>
      </c>
      <c r="E200" s="19">
        <v>8333334</v>
      </c>
      <c r="F200" s="11">
        <f>GEOMEAN($D$2:D200)</f>
        <v>1.0081386328290551</v>
      </c>
      <c r="G200" s="11">
        <f t="shared" si="27"/>
        <v>199</v>
      </c>
      <c r="H200" s="13">
        <f t="shared" si="22"/>
        <v>1660685.9780068567</v>
      </c>
      <c r="I200" s="2">
        <f t="shared" si="23"/>
        <v>0</v>
      </c>
      <c r="J200" s="2">
        <f t="shared" si="24"/>
        <v>183117494.49954799</v>
      </c>
      <c r="M200" s="2">
        <f t="shared" si="25"/>
        <v>1966160990.576314</v>
      </c>
    </row>
    <row r="201" spans="1:13" x14ac:dyDescent="0.25">
      <c r="A201" s="14">
        <v>24320</v>
      </c>
      <c r="B201" s="15">
        <f t="shared" si="26"/>
        <v>83.599997999999999</v>
      </c>
      <c r="C201" s="15">
        <v>77.099997999999999</v>
      </c>
      <c r="D201" s="16">
        <f t="shared" si="21"/>
        <v>0.92224880196767467</v>
      </c>
      <c r="E201" s="19">
        <v>8333334</v>
      </c>
      <c r="F201" s="15">
        <f>GEOMEAN($D$2:D201)</f>
        <v>1.0076898795032991</v>
      </c>
      <c r="G201" s="15">
        <f t="shared" si="27"/>
        <v>200</v>
      </c>
      <c r="H201" s="17">
        <f t="shared" si="22"/>
        <v>1800691.93309185</v>
      </c>
      <c r="I201" s="2">
        <f t="shared" si="23"/>
        <v>0</v>
      </c>
      <c r="J201" s="2">
        <f t="shared" si="24"/>
        <v>160546555.9215304</v>
      </c>
      <c r="M201" s="2">
        <f t="shared" si="25"/>
        <v>1931377059.6662574</v>
      </c>
    </row>
    <row r="202" spans="1:13" x14ac:dyDescent="0.25">
      <c r="A202" s="10">
        <v>24351</v>
      </c>
      <c r="B202" s="11">
        <f t="shared" si="26"/>
        <v>77.099997999999999</v>
      </c>
      <c r="C202" s="11">
        <v>76.559997999999993</v>
      </c>
      <c r="D202" s="12">
        <f t="shared" si="21"/>
        <v>0.99299610876773292</v>
      </c>
      <c r="E202" s="19">
        <v>8333334</v>
      </c>
      <c r="F202" s="11">
        <f>GEOMEAN($D$2:D202)</f>
        <v>1.0076162406353164</v>
      </c>
      <c r="G202" s="11">
        <f t="shared" si="27"/>
        <v>201</v>
      </c>
      <c r="H202" s="13">
        <f t="shared" si="22"/>
        <v>1813392.7385944007</v>
      </c>
      <c r="I202" s="2">
        <f t="shared" si="23"/>
        <v>0</v>
      </c>
      <c r="J202" s="2">
        <f t="shared" si="24"/>
        <v>151088771.3061409</v>
      </c>
      <c r="M202" s="2">
        <f t="shared" si="25"/>
        <v>1772876845.425056</v>
      </c>
    </row>
    <row r="203" spans="1:13" x14ac:dyDescent="0.25">
      <c r="A203" s="14">
        <v>24381</v>
      </c>
      <c r="B203" s="15">
        <f t="shared" si="26"/>
        <v>76.559997999999993</v>
      </c>
      <c r="C203" s="15">
        <v>80.199996999999996</v>
      </c>
      <c r="D203" s="16">
        <f t="shared" si="21"/>
        <v>1.0475443977937409</v>
      </c>
      <c r="E203" s="19">
        <v>8333334</v>
      </c>
      <c r="F203" s="15">
        <f>GEOMEAN($D$2:D203)</f>
        <v>1.0078101075529151</v>
      </c>
      <c r="G203" s="15">
        <f t="shared" si="27"/>
        <v>202</v>
      </c>
      <c r="H203" s="17">
        <f t="shared" si="22"/>
        <v>1731089.1475470096</v>
      </c>
      <c r="I203" s="2">
        <f t="shared" si="23"/>
        <v>0</v>
      </c>
      <c r="J203" s="2">
        <f t="shared" si="24"/>
        <v>149938861.9512876</v>
      </c>
      <c r="M203" s="2">
        <f t="shared" si="25"/>
        <v>1752126474.8314941</v>
      </c>
    </row>
    <row r="204" spans="1:13" x14ac:dyDescent="0.25">
      <c r="A204" s="10">
        <v>24412</v>
      </c>
      <c r="B204" s="11">
        <f t="shared" si="26"/>
        <v>80.199996999999996</v>
      </c>
      <c r="C204" s="11">
        <v>80.449996999999996</v>
      </c>
      <c r="D204" s="12">
        <f t="shared" si="21"/>
        <v>1.0031172070991474</v>
      </c>
      <c r="E204" s="19">
        <v>8333334</v>
      </c>
      <c r="F204" s="11">
        <f>GEOMEAN($D$2:D204)</f>
        <v>1.0077869360911522</v>
      </c>
      <c r="G204" s="11">
        <f t="shared" si="27"/>
        <v>203</v>
      </c>
      <c r="H204" s="13">
        <f t="shared" si="22"/>
        <v>1725709.7528542818</v>
      </c>
      <c r="I204" s="2">
        <f t="shared" si="23"/>
        <v>0</v>
      </c>
      <c r="J204" s="2">
        <f t="shared" si="24"/>
        <v>142072918.43620023</v>
      </c>
      <c r="M204" s="2">
        <f t="shared" si="25"/>
        <v>1827096938.9358275</v>
      </c>
    </row>
    <row r="205" spans="1:13" x14ac:dyDescent="0.25">
      <c r="A205" s="14">
        <v>24442</v>
      </c>
      <c r="B205" s="15">
        <f t="shared" si="26"/>
        <v>80.449996999999996</v>
      </c>
      <c r="C205" s="15">
        <v>80.330001999999993</v>
      </c>
      <c r="D205" s="16">
        <f t="shared" si="21"/>
        <v>0.99850845239932073</v>
      </c>
      <c r="E205" s="19">
        <v>8333334</v>
      </c>
      <c r="F205" s="15">
        <f>GEOMEAN($D$2:D205)</f>
        <v>1.0077412436946172</v>
      </c>
      <c r="G205" s="15">
        <f t="shared" si="27"/>
        <v>204</v>
      </c>
      <c r="H205" s="17">
        <f t="shared" si="22"/>
        <v>1728287.5760416724</v>
      </c>
      <c r="I205" s="2">
        <f t="shared" si="23"/>
        <v>0</v>
      </c>
      <c r="J205" s="2">
        <f t="shared" si="24"/>
        <v>133527675.91558522</v>
      </c>
      <c r="M205" s="2">
        <f t="shared" si="25"/>
        <v>1824459044.4847088</v>
      </c>
    </row>
    <row r="206" spans="1:13" x14ac:dyDescent="0.25">
      <c r="A206" s="10">
        <v>24473</v>
      </c>
      <c r="B206" s="11">
        <f t="shared" si="26"/>
        <v>80.330001999999993</v>
      </c>
      <c r="C206" s="11">
        <v>86.610000999999997</v>
      </c>
      <c r="D206" s="12">
        <f t="shared" si="21"/>
        <v>1.0781775033442673</v>
      </c>
      <c r="E206" s="19">
        <v>8333334</v>
      </c>
      <c r="F206" s="11">
        <f>GEOMEAN($D$2:D206)</f>
        <v>1.0080734139811016</v>
      </c>
      <c r="G206" s="11">
        <f t="shared" si="27"/>
        <v>205</v>
      </c>
      <c r="H206" s="13">
        <f t="shared" si="22"/>
        <v>1602971.2831893538</v>
      </c>
      <c r="I206" s="2">
        <f t="shared" si="23"/>
        <v>100000000</v>
      </c>
      <c r="J206" s="2">
        <f t="shared" si="24"/>
        <v>235633202.24602813</v>
      </c>
      <c r="M206" s="2">
        <f t="shared" si="25"/>
        <v>1813404442.97437</v>
      </c>
    </row>
    <row r="207" spans="1:13" x14ac:dyDescent="0.25">
      <c r="A207" s="14">
        <v>24504</v>
      </c>
      <c r="B207" s="15">
        <f t="shared" si="26"/>
        <v>86.610000999999997</v>
      </c>
      <c r="C207" s="15">
        <v>86.779999000000004</v>
      </c>
      <c r="D207" s="16">
        <f t="shared" si="21"/>
        <v>1.0019627987303683</v>
      </c>
      <c r="E207" s="19">
        <v>8333334</v>
      </c>
      <c r="F207" s="15">
        <f>GEOMEAN($D$2:D207)</f>
        <v>1.0080436609700758</v>
      </c>
      <c r="G207" s="15">
        <f t="shared" si="27"/>
        <v>206</v>
      </c>
      <c r="H207" s="17">
        <f t="shared" si="22"/>
        <v>1599831.1366655319</v>
      </c>
      <c r="I207" s="2">
        <f t="shared" si="23"/>
        <v>0</v>
      </c>
      <c r="J207" s="2">
        <f t="shared" si="24"/>
        <v>227762368.79622924</v>
      </c>
      <c r="M207" s="2">
        <f t="shared" si="25"/>
        <v>1946838540.879508</v>
      </c>
    </row>
    <row r="208" spans="1:13" x14ac:dyDescent="0.25">
      <c r="A208" s="10">
        <v>24532</v>
      </c>
      <c r="B208" s="11">
        <f t="shared" si="26"/>
        <v>86.779999000000004</v>
      </c>
      <c r="C208" s="11">
        <v>90.199996999999996</v>
      </c>
      <c r="D208" s="12">
        <f t="shared" si="21"/>
        <v>1.0394099797120302</v>
      </c>
      <c r="E208" s="19">
        <v>8333334</v>
      </c>
      <c r="F208" s="11">
        <f>GEOMEAN($D$2:D208)</f>
        <v>1.0081928904379422</v>
      </c>
      <c r="G208" s="11">
        <f t="shared" si="27"/>
        <v>207</v>
      </c>
      <c r="H208" s="13">
        <f t="shared" si="22"/>
        <v>1539172.384229668</v>
      </c>
      <c r="I208" s="2">
        <f t="shared" si="23"/>
        <v>0</v>
      </c>
      <c r="J208" s="2">
        <f t="shared" si="24"/>
        <v>228405145.12965259</v>
      </c>
      <c r="M208" s="2">
        <f t="shared" si="25"/>
        <v>1942326459.0957785</v>
      </c>
    </row>
    <row r="209" spans="1:13" x14ac:dyDescent="0.25">
      <c r="A209" s="14">
        <v>24563</v>
      </c>
      <c r="B209" s="15">
        <f t="shared" si="26"/>
        <v>90.199996999999996</v>
      </c>
      <c r="C209" s="15">
        <v>94.010002</v>
      </c>
      <c r="D209" s="16">
        <f t="shared" si="21"/>
        <v>1.0422395246864586</v>
      </c>
      <c r="E209" s="19">
        <v>8333334</v>
      </c>
      <c r="F209" s="15">
        <f>GEOMEAN($D$2:D209)</f>
        <v>1.0083538858905057</v>
      </c>
      <c r="G209" s="15">
        <f t="shared" si="27"/>
        <v>208</v>
      </c>
      <c r="H209" s="17">
        <f t="shared" si="22"/>
        <v>1476793.3356708144</v>
      </c>
      <c r="I209" s="2">
        <f t="shared" si="23"/>
        <v>0</v>
      </c>
      <c r="J209" s="2">
        <f t="shared" si="24"/>
        <v>229719535.89587072</v>
      </c>
      <c r="M209" s="2">
        <f t="shared" si="25"/>
        <v>2010540171.4428825</v>
      </c>
    </row>
    <row r="210" spans="1:13" x14ac:dyDescent="0.25">
      <c r="A210" s="10">
        <v>24593</v>
      </c>
      <c r="B210" s="11">
        <f t="shared" si="26"/>
        <v>94.010002</v>
      </c>
      <c r="C210" s="11">
        <v>89.080001999999993</v>
      </c>
      <c r="D210" s="12">
        <f t="shared" si="21"/>
        <v>0.94755877145923251</v>
      </c>
      <c r="E210" s="19">
        <v>8333334</v>
      </c>
      <c r="F210" s="11">
        <f>GEOMEAN($D$2:D210)</f>
        <v>1.0080539066356173</v>
      </c>
      <c r="G210" s="11">
        <f t="shared" si="27"/>
        <v>209</v>
      </c>
      <c r="H210" s="13">
        <f t="shared" si="22"/>
        <v>1558524.2627183481</v>
      </c>
      <c r="I210" s="2">
        <f t="shared" si="23"/>
        <v>0</v>
      </c>
      <c r="J210" s="2">
        <f t="shared" si="24"/>
        <v>209339427.2136763</v>
      </c>
      <c r="M210" s="2">
        <f t="shared" si="25"/>
        <v>2087131098.647661</v>
      </c>
    </row>
    <row r="211" spans="1:13" x14ac:dyDescent="0.25">
      <c r="A211" s="14">
        <v>24624</v>
      </c>
      <c r="B211" s="15">
        <f t="shared" si="26"/>
        <v>89.080001999999993</v>
      </c>
      <c r="C211" s="15">
        <v>90.639999000000003</v>
      </c>
      <c r="D211" s="16">
        <f t="shared" si="21"/>
        <v>1.017512314380056</v>
      </c>
      <c r="E211" s="19">
        <v>8333334</v>
      </c>
      <c r="F211" s="15">
        <f>GEOMEAN($D$2:D211)</f>
        <v>1.008098737680144</v>
      </c>
      <c r="G211" s="15">
        <f t="shared" si="27"/>
        <v>210</v>
      </c>
      <c r="H211" s="17">
        <f t="shared" si="22"/>
        <v>1531700.6395818423</v>
      </c>
      <c r="I211" s="2">
        <f t="shared" si="23"/>
        <v>0</v>
      </c>
      <c r="J211" s="2">
        <f t="shared" si="24"/>
        <v>204672111.07518303</v>
      </c>
      <c r="M211" s="2">
        <f t="shared" si="25"/>
        <v>1969346045.7089357</v>
      </c>
    </row>
    <row r="212" spans="1:13" x14ac:dyDescent="0.25">
      <c r="A212" s="10">
        <v>24654</v>
      </c>
      <c r="B212" s="11">
        <f t="shared" si="26"/>
        <v>90.639999000000003</v>
      </c>
      <c r="C212" s="11">
        <v>94.75</v>
      </c>
      <c r="D212" s="12">
        <f t="shared" si="21"/>
        <v>1.0453442304208322</v>
      </c>
      <c r="E212" s="19">
        <v>8333334</v>
      </c>
      <c r="F212" s="11">
        <f>GEOMEAN($D$2:D212)</f>
        <v>1.0082720888036281</v>
      </c>
      <c r="G212" s="11">
        <f t="shared" si="27"/>
        <v>211</v>
      </c>
      <c r="H212" s="13">
        <f t="shared" si="22"/>
        <v>1465259.5719261169</v>
      </c>
      <c r="I212" s="2">
        <f t="shared" si="23"/>
        <v>0</v>
      </c>
      <c r="J212" s="2">
        <f t="shared" si="24"/>
        <v>205619476.4404943</v>
      </c>
      <c r="M212" s="2">
        <f t="shared" si="25"/>
        <v>1995500518.7845106</v>
      </c>
    </row>
    <row r="213" spans="1:13" x14ac:dyDescent="0.25">
      <c r="A213" s="14">
        <v>24685</v>
      </c>
      <c r="B213" s="15">
        <f t="shared" si="26"/>
        <v>94.75</v>
      </c>
      <c r="C213" s="15">
        <v>93.639999000000003</v>
      </c>
      <c r="D213" s="16">
        <f t="shared" si="21"/>
        <v>0.98828494986807391</v>
      </c>
      <c r="E213" s="19">
        <v>8333334</v>
      </c>
      <c r="F213" s="15">
        <f>GEOMEAN($D$2:D213)</f>
        <v>1.0081768673538349</v>
      </c>
      <c r="G213" s="15">
        <f t="shared" si="27"/>
        <v>212</v>
      </c>
      <c r="H213" s="17">
        <f t="shared" si="22"/>
        <v>1482628.6407798554</v>
      </c>
      <c r="I213" s="2">
        <f t="shared" si="23"/>
        <v>0</v>
      </c>
      <c r="J213" s="2">
        <f t="shared" si="24"/>
        <v>194877299.96589351</v>
      </c>
      <c r="M213" s="2">
        <f t="shared" si="25"/>
        <v>2077651620.1131659</v>
      </c>
    </row>
    <row r="214" spans="1:13" x14ac:dyDescent="0.25">
      <c r="A214" s="10">
        <v>24716</v>
      </c>
      <c r="B214" s="11">
        <f t="shared" si="26"/>
        <v>93.639999000000003</v>
      </c>
      <c r="C214" s="11">
        <v>96.709998999999996</v>
      </c>
      <c r="D214" s="12">
        <f t="shared" si="21"/>
        <v>1.0327851349080002</v>
      </c>
      <c r="E214" s="19">
        <v>8333334</v>
      </c>
      <c r="F214" s="11">
        <f>GEOMEAN($D$2:D214)</f>
        <v>1.0082910181311655</v>
      </c>
      <c r="G214" s="11">
        <f t="shared" si="27"/>
        <v>213</v>
      </c>
      <c r="H214" s="13">
        <f t="shared" si="22"/>
        <v>1435563.4978344049</v>
      </c>
      <c r="I214" s="2">
        <f t="shared" si="23"/>
        <v>0</v>
      </c>
      <c r="J214" s="2">
        <f t="shared" si="24"/>
        <v>192933044.53578213</v>
      </c>
      <c r="M214" s="2">
        <f t="shared" si="25"/>
        <v>2044978493.2268627</v>
      </c>
    </row>
    <row r="215" spans="1:13" x14ac:dyDescent="0.25">
      <c r="A215" s="14">
        <v>24746</v>
      </c>
      <c r="B215" s="15">
        <f t="shared" si="26"/>
        <v>96.709998999999996</v>
      </c>
      <c r="C215" s="15">
        <v>93.300003000000004</v>
      </c>
      <c r="D215" s="16">
        <f t="shared" si="21"/>
        <v>0.9647399851591355</v>
      </c>
      <c r="E215" s="19">
        <v>8333334</v>
      </c>
      <c r="F215" s="15">
        <f>GEOMEAN($D$2:D215)</f>
        <v>1.0080830042020494</v>
      </c>
      <c r="G215" s="15">
        <f t="shared" si="27"/>
        <v>214</v>
      </c>
      <c r="H215" s="17">
        <f t="shared" si="22"/>
        <v>1488031.5109957498</v>
      </c>
      <c r="I215" s="2">
        <f t="shared" si="23"/>
        <v>0</v>
      </c>
      <c r="J215" s="2">
        <f t="shared" si="24"/>
        <v>177796888.52215728</v>
      </c>
      <c r="M215" s="2">
        <f t="shared" si="25"/>
        <v>2103690055.0112643</v>
      </c>
    </row>
    <row r="216" spans="1:13" x14ac:dyDescent="0.25">
      <c r="A216" s="10">
        <v>24777</v>
      </c>
      <c r="B216" s="11">
        <f t="shared" si="26"/>
        <v>93.300003000000004</v>
      </c>
      <c r="C216" s="11">
        <v>94</v>
      </c>
      <c r="D216" s="12">
        <f t="shared" si="21"/>
        <v>1.0075026471328195</v>
      </c>
      <c r="E216" s="19">
        <v>8333334</v>
      </c>
      <c r="F216" s="11">
        <f>GEOMEAN($D$2:D216)</f>
        <v>1.0080803040931527</v>
      </c>
      <c r="G216" s="11">
        <f t="shared" si="27"/>
        <v>215</v>
      </c>
      <c r="H216" s="13">
        <f t="shared" si="22"/>
        <v>1476950.4727659684</v>
      </c>
      <c r="I216" s="2">
        <f t="shared" si="23"/>
        <v>0</v>
      </c>
      <c r="J216" s="2">
        <f t="shared" si="24"/>
        <v>170797501.83805227</v>
      </c>
      <c r="M216" s="2">
        <f t="shared" si="25"/>
        <v>2021180578.4509881</v>
      </c>
    </row>
    <row r="217" spans="1:13" x14ac:dyDescent="0.25">
      <c r="A217" s="14">
        <v>24807</v>
      </c>
      <c r="B217" s="15">
        <f t="shared" si="26"/>
        <v>94</v>
      </c>
      <c r="C217" s="15">
        <v>96.470000999999996</v>
      </c>
      <c r="D217" s="16">
        <f t="shared" si="21"/>
        <v>1.0262766063829787</v>
      </c>
      <c r="E217" s="19">
        <v>8333334</v>
      </c>
      <c r="F217" s="15">
        <f>GEOMEAN($D$2:D217)</f>
        <v>1.0081637984137923</v>
      </c>
      <c r="G217" s="15">
        <f t="shared" si="27"/>
        <v>216</v>
      </c>
      <c r="H217" s="17">
        <f t="shared" si="22"/>
        <v>1439134.8916851145</v>
      </c>
      <c r="I217" s="2">
        <f t="shared" si="23"/>
        <v>0</v>
      </c>
      <c r="J217" s="2">
        <f t="shared" si="24"/>
        <v>166952146.56504685</v>
      </c>
      <c r="M217" s="2">
        <f t="shared" si="25"/>
        <v>2028011449.1228137</v>
      </c>
    </row>
    <row r="218" spans="1:13" x14ac:dyDescent="0.25">
      <c r="A218" s="10">
        <v>24838</v>
      </c>
      <c r="B218" s="11">
        <f t="shared" si="26"/>
        <v>96.470000999999996</v>
      </c>
      <c r="C218" s="11">
        <v>92.239998</v>
      </c>
      <c r="D218" s="12">
        <f t="shared" si="21"/>
        <v>0.95615214101635604</v>
      </c>
      <c r="E218" s="19">
        <v>8333334</v>
      </c>
      <c r="F218" s="11">
        <f>GEOMEAN($D$2:D218)</f>
        <v>1.0079177394253833</v>
      </c>
      <c r="G218" s="11">
        <f t="shared" si="27"/>
        <v>217</v>
      </c>
      <c r="H218" s="13">
        <f t="shared" si="22"/>
        <v>1505131.6939534545</v>
      </c>
      <c r="I218" s="2">
        <f t="shared" si="23"/>
        <v>100000000</v>
      </c>
      <c r="J218" s="2">
        <f t="shared" si="24"/>
        <v>251298318.38544601</v>
      </c>
      <c r="M218" s="2">
        <f t="shared" si="25"/>
        <v>2072967373.7115881</v>
      </c>
    </row>
    <row r="219" spans="1:13" x14ac:dyDescent="0.25">
      <c r="A219" s="14">
        <v>24869</v>
      </c>
      <c r="B219" s="15">
        <f t="shared" si="26"/>
        <v>92.239998</v>
      </c>
      <c r="C219" s="15">
        <v>89.360000999999997</v>
      </c>
      <c r="D219" s="16">
        <f t="shared" si="21"/>
        <v>0.96877713505587892</v>
      </c>
      <c r="E219" s="19">
        <v>8333334</v>
      </c>
      <c r="F219" s="15">
        <f>GEOMEAN($D$2:D219)</f>
        <v>1.0077346329092778</v>
      </c>
      <c r="G219" s="15">
        <f t="shared" si="27"/>
        <v>218</v>
      </c>
      <c r="H219" s="17">
        <f t="shared" si="22"/>
        <v>1553640.8111722863</v>
      </c>
      <c r="I219" s="2">
        <f t="shared" si="23"/>
        <v>0</v>
      </c>
      <c r="J219" s="2">
        <f t="shared" si="24"/>
        <v>235118730.92981249</v>
      </c>
      <c r="M219" s="2">
        <f t="shared" si="25"/>
        <v>1973738858.6313877</v>
      </c>
    </row>
    <row r="220" spans="1:13" x14ac:dyDescent="0.25">
      <c r="A220" s="10">
        <v>24898</v>
      </c>
      <c r="B220" s="11">
        <f t="shared" si="26"/>
        <v>89.360000999999997</v>
      </c>
      <c r="C220" s="11">
        <v>90.199996999999996</v>
      </c>
      <c r="D220" s="12">
        <f t="shared" si="21"/>
        <v>1.0094001341830783</v>
      </c>
      <c r="E220" s="19">
        <v>8333334</v>
      </c>
      <c r="F220" s="11">
        <f>GEOMEAN($D$2:D220)</f>
        <v>1.0077422316890057</v>
      </c>
      <c r="G220" s="11">
        <f t="shared" si="27"/>
        <v>219</v>
      </c>
      <c r="H220" s="13">
        <f t="shared" si="22"/>
        <v>1539172.384229684</v>
      </c>
      <c r="I220" s="2">
        <f t="shared" si="23"/>
        <v>0</v>
      </c>
      <c r="J220" s="2">
        <f t="shared" si="24"/>
        <v>228995544.5495078</v>
      </c>
      <c r="M220" s="2">
        <f t="shared" si="25"/>
        <v>1903779742.8133762</v>
      </c>
    </row>
    <row r="221" spans="1:13" x14ac:dyDescent="0.25">
      <c r="A221" s="14">
        <v>24929</v>
      </c>
      <c r="B221" s="15">
        <f t="shared" si="26"/>
        <v>90.199996999999996</v>
      </c>
      <c r="C221" s="15">
        <v>97.459998999999996</v>
      </c>
      <c r="D221" s="16">
        <f t="shared" si="21"/>
        <v>1.0804878297279765</v>
      </c>
      <c r="E221" s="19">
        <v>8333334</v>
      </c>
      <c r="F221" s="15">
        <f>GEOMEAN($D$2:D221)</f>
        <v>1.0080615543345284</v>
      </c>
      <c r="G221" s="15">
        <f t="shared" si="27"/>
        <v>220</v>
      </c>
      <c r="H221" s="17">
        <f t="shared" si="22"/>
        <v>1424516.1693465591</v>
      </c>
      <c r="I221" s="2">
        <f t="shared" si="23"/>
        <v>0</v>
      </c>
      <c r="J221" s="2">
        <f t="shared" si="24"/>
        <v>239093564.94767386</v>
      </c>
      <c r="M221" s="2">
        <f t="shared" si="25"/>
        <v>1913342193.8508482</v>
      </c>
    </row>
    <row r="222" spans="1:13" x14ac:dyDescent="0.25">
      <c r="A222" s="10">
        <v>24959</v>
      </c>
      <c r="B222" s="11">
        <f t="shared" si="26"/>
        <v>97.459998999999996</v>
      </c>
      <c r="C222" s="11">
        <v>98.68</v>
      </c>
      <c r="D222" s="12">
        <f t="shared" si="21"/>
        <v>1.0125179664736095</v>
      </c>
      <c r="E222" s="19">
        <v>8333334</v>
      </c>
      <c r="F222" s="11">
        <f>GEOMEAN($D$2:D222)</f>
        <v>1.0080816748551391</v>
      </c>
      <c r="G222" s="11">
        <f t="shared" si="27"/>
        <v>221</v>
      </c>
      <c r="H222" s="13">
        <f t="shared" si="22"/>
        <v>1406904.5849209472</v>
      </c>
      <c r="I222" s="2">
        <f t="shared" si="23"/>
        <v>0</v>
      </c>
      <c r="J222" s="2">
        <f t="shared" si="24"/>
        <v>233753196.1777446</v>
      </c>
      <c r="M222" s="2">
        <f t="shared" si="25"/>
        <v>2059009620.5608683</v>
      </c>
    </row>
    <row r="223" spans="1:13" x14ac:dyDescent="0.25">
      <c r="A223" s="14">
        <v>24990</v>
      </c>
      <c r="B223" s="15">
        <f t="shared" si="26"/>
        <v>98.68</v>
      </c>
      <c r="C223" s="15">
        <v>99.580001999999993</v>
      </c>
      <c r="D223" s="16">
        <f t="shared" si="21"/>
        <v>1.0091204094041344</v>
      </c>
      <c r="E223" s="19">
        <v>8333334</v>
      </c>
      <c r="F223" s="15">
        <f>GEOMEAN($D$2:D223)</f>
        <v>1.0080863514414669</v>
      </c>
      <c r="G223" s="15">
        <f t="shared" si="27"/>
        <v>222</v>
      </c>
      <c r="H223" s="17">
        <f t="shared" si="22"/>
        <v>1394189.0103596961</v>
      </c>
      <c r="I223" s="2">
        <f t="shared" si="23"/>
        <v>0</v>
      </c>
      <c r="J223" s="2">
        <f t="shared" si="24"/>
        <v>227551787.02641058</v>
      </c>
      <c r="M223" s="2">
        <f t="shared" si="25"/>
        <v>2076450899.9598887</v>
      </c>
    </row>
    <row r="224" spans="1:13" x14ac:dyDescent="0.25">
      <c r="A224" s="10">
        <v>25020</v>
      </c>
      <c r="B224" s="11">
        <f t="shared" si="26"/>
        <v>99.580001999999993</v>
      </c>
      <c r="C224" s="11">
        <v>97.739998</v>
      </c>
      <c r="D224" s="12">
        <f t="shared" si="21"/>
        <v>0.98152235425743417</v>
      </c>
      <c r="E224" s="19">
        <v>8333334</v>
      </c>
      <c r="F224" s="11">
        <f>GEOMEAN($D$2:D224)</f>
        <v>1.0079656400031103</v>
      </c>
      <c r="G224" s="11">
        <f t="shared" si="27"/>
        <v>223</v>
      </c>
      <c r="H224" s="13">
        <f t="shared" si="22"/>
        <v>1420435.3108335214</v>
      </c>
      <c r="I224" s="2">
        <f t="shared" si="23"/>
        <v>0</v>
      </c>
      <c r="J224" s="2">
        <f t="shared" si="24"/>
        <v>215013831.71764877</v>
      </c>
      <c r="M224" s="2">
        <f t="shared" si="25"/>
        <v>2087055648.2751062</v>
      </c>
    </row>
    <row r="225" spans="1:13" x14ac:dyDescent="0.25">
      <c r="A225" s="14">
        <v>25051</v>
      </c>
      <c r="B225" s="15">
        <f t="shared" si="26"/>
        <v>97.739998</v>
      </c>
      <c r="C225" s="15">
        <v>98.860000999999997</v>
      </c>
      <c r="D225" s="16">
        <f t="shared" si="21"/>
        <v>1.0114590037130959</v>
      </c>
      <c r="E225" s="19">
        <v>8333334</v>
      </c>
      <c r="F225" s="15">
        <f>GEOMEAN($D$2:D225)</f>
        <v>1.0079812085344397</v>
      </c>
      <c r="G225" s="15">
        <f t="shared" si="27"/>
        <v>224</v>
      </c>
      <c r="H225" s="17">
        <f t="shared" si="22"/>
        <v>1404342.9398710907</v>
      </c>
      <c r="I225" s="2">
        <f t="shared" si="23"/>
        <v>0</v>
      </c>
      <c r="J225" s="2">
        <f t="shared" si="24"/>
        <v>209144342.0136683</v>
      </c>
      <c r="M225" s="2">
        <f t="shared" si="25"/>
        <v>2040158439.3612578</v>
      </c>
    </row>
    <row r="226" spans="1:13" x14ac:dyDescent="0.25">
      <c r="A226" s="10">
        <v>25082</v>
      </c>
      <c r="B226" s="11">
        <f t="shared" si="26"/>
        <v>98.860000999999997</v>
      </c>
      <c r="C226" s="11">
        <v>102.66999800000001</v>
      </c>
      <c r="D226" s="12">
        <f t="shared" si="21"/>
        <v>1.0385393178379596</v>
      </c>
      <c r="E226" s="19">
        <v>8333334</v>
      </c>
      <c r="F226" s="11">
        <f>GEOMEAN($D$2:D226)</f>
        <v>1.0081150132414747</v>
      </c>
      <c r="G226" s="11">
        <f t="shared" si="27"/>
        <v>225</v>
      </c>
      <c r="H226" s="13">
        <f t="shared" si="22"/>
        <v>1352228.9582590607</v>
      </c>
      <c r="I226" s="2">
        <f t="shared" si="23"/>
        <v>0</v>
      </c>
      <c r="J226" s="2">
        <f t="shared" si="24"/>
        <v>208871288.28454399</v>
      </c>
      <c r="M226" s="2">
        <f t="shared" si="25"/>
        <v>2055203288.4932024</v>
      </c>
    </row>
    <row r="227" spans="1:13" x14ac:dyDescent="0.25">
      <c r="A227" s="14">
        <v>25112</v>
      </c>
      <c r="B227" s="15">
        <f t="shared" si="26"/>
        <v>102.66999800000001</v>
      </c>
      <c r="C227" s="15">
        <v>103.410004</v>
      </c>
      <c r="D227" s="16">
        <f t="shared" si="21"/>
        <v>1.0072076167762269</v>
      </c>
      <c r="E227" s="19">
        <v>8333334</v>
      </c>
      <c r="F227" s="15">
        <f>GEOMEAN($D$2:D227)</f>
        <v>1.008110996412837</v>
      </c>
      <c r="G227" s="15">
        <f t="shared" si="27"/>
        <v>226</v>
      </c>
      <c r="H227" s="17">
        <f t="shared" si="22"/>
        <v>1342552.3553794716</v>
      </c>
      <c r="I227" s="2">
        <f t="shared" si="23"/>
        <v>0</v>
      </c>
      <c r="J227" s="2">
        <f t="shared" si="24"/>
        <v>202043418.48605579</v>
      </c>
      <c r="M227" s="2">
        <f t="shared" si="25"/>
        <v>2126076087.2500618</v>
      </c>
    </row>
    <row r="228" spans="1:13" x14ac:dyDescent="0.25">
      <c r="A228" s="10">
        <v>25143</v>
      </c>
      <c r="B228" s="11">
        <f t="shared" si="26"/>
        <v>103.410004</v>
      </c>
      <c r="C228" s="11">
        <v>108.370003</v>
      </c>
      <c r="D228" s="12">
        <f t="shared" si="21"/>
        <v>1.0479644019741068</v>
      </c>
      <c r="E228" s="19">
        <v>8333334</v>
      </c>
      <c r="F228" s="11">
        <f>GEOMEAN($D$2:D228)</f>
        <v>1.0082831953156957</v>
      </c>
      <c r="G228" s="11">
        <f t="shared" si="27"/>
        <v>227</v>
      </c>
      <c r="H228" s="13">
        <f t="shared" si="22"/>
        <v>1281104.9238413393</v>
      </c>
      <c r="I228" s="2">
        <f t="shared" si="23"/>
        <v>0</v>
      </c>
      <c r="J228" s="2">
        <f t="shared" si="24"/>
        <v>203400976.22654364</v>
      </c>
      <c r="M228" s="2">
        <f t="shared" si="25"/>
        <v>2133066694.9240603</v>
      </c>
    </row>
    <row r="229" spans="1:13" x14ac:dyDescent="0.25">
      <c r="A229" s="14">
        <v>25173</v>
      </c>
      <c r="B229" s="15">
        <f t="shared" si="26"/>
        <v>108.370003</v>
      </c>
      <c r="C229" s="15">
        <v>103.860001</v>
      </c>
      <c r="D229" s="16">
        <f t="shared" si="21"/>
        <v>0.95838329911276277</v>
      </c>
      <c r="E229" s="19">
        <v>8333334</v>
      </c>
      <c r="F229" s="15">
        <f>GEOMEAN($D$2:D229)</f>
        <v>1.0080587598509425</v>
      </c>
      <c r="G229" s="15">
        <f t="shared" si="27"/>
        <v>228</v>
      </c>
      <c r="H229" s="17">
        <f t="shared" si="22"/>
        <v>1336735.4429352919</v>
      </c>
      <c r="I229" s="2">
        <f t="shared" si="23"/>
        <v>0</v>
      </c>
      <c r="J229" s="2">
        <f t="shared" si="24"/>
        <v>186602764.63875151</v>
      </c>
      <c r="M229" s="2">
        <f t="shared" si="25"/>
        <v>2227044629.3169775</v>
      </c>
    </row>
    <row r="230" spans="1:13" x14ac:dyDescent="0.25">
      <c r="A230" s="10">
        <v>25204</v>
      </c>
      <c r="B230" s="11">
        <f t="shared" si="26"/>
        <v>103.860001</v>
      </c>
      <c r="C230" s="11">
        <v>103.010002</v>
      </c>
      <c r="D230" s="12">
        <f t="shared" si="21"/>
        <v>0.99181591573448957</v>
      </c>
      <c r="E230" s="19">
        <v>8333334</v>
      </c>
      <c r="F230" s="11">
        <f>GEOMEAN($D$2:D230)</f>
        <v>1.007987255280318</v>
      </c>
      <c r="G230" s="11">
        <f t="shared" si="27"/>
        <v>229</v>
      </c>
      <c r="H230" s="13">
        <f t="shared" si="22"/>
        <v>1347765.6707549796</v>
      </c>
      <c r="I230" s="2">
        <f t="shared" si="23"/>
        <v>100000000</v>
      </c>
      <c r="J230" s="2">
        <f t="shared" si="24"/>
        <v>276742257.88877076</v>
      </c>
      <c r="M230" s="2">
        <f t="shared" si="25"/>
        <v>2126029045.1161647</v>
      </c>
    </row>
    <row r="231" spans="1:13" x14ac:dyDescent="0.25">
      <c r="A231" s="14">
        <v>25235</v>
      </c>
      <c r="B231" s="15">
        <f t="shared" si="26"/>
        <v>103.010002</v>
      </c>
      <c r="C231" s="15">
        <v>98.129997000000003</v>
      </c>
      <c r="D231" s="16">
        <f t="shared" si="21"/>
        <v>0.95262591102561089</v>
      </c>
      <c r="E231" s="19">
        <v>8333334</v>
      </c>
      <c r="F231" s="15">
        <f>GEOMEAN($D$2:D231)</f>
        <v>1.0077397217447601</v>
      </c>
      <c r="G231" s="15">
        <f t="shared" si="27"/>
        <v>230</v>
      </c>
      <c r="H231" s="17">
        <f t="shared" si="22"/>
        <v>1414790.0609841517</v>
      </c>
      <c r="I231" s="2">
        <f t="shared" si="23"/>
        <v>0</v>
      </c>
      <c r="J231" s="2">
        <f t="shared" si="24"/>
        <v>255298511.54057479</v>
      </c>
      <c r="M231" s="2">
        <f t="shared" si="25"/>
        <v>2100296110.2600114</v>
      </c>
    </row>
    <row r="232" spans="1:13" x14ac:dyDescent="0.25">
      <c r="A232" s="10">
        <v>25263</v>
      </c>
      <c r="B232" s="11">
        <f t="shared" si="26"/>
        <v>98.129997000000003</v>
      </c>
      <c r="C232" s="11">
        <v>101.510002</v>
      </c>
      <c r="D232" s="12">
        <f t="shared" si="21"/>
        <v>1.034444156764827</v>
      </c>
      <c r="E232" s="19">
        <v>8333334</v>
      </c>
      <c r="F232" s="11">
        <f>GEOMEAN($D$2:D232)</f>
        <v>1.0078538266423265</v>
      </c>
      <c r="G232" s="11">
        <f t="shared" si="27"/>
        <v>231</v>
      </c>
      <c r="H232" s="13">
        <f t="shared" si="22"/>
        <v>1367681.4274912446</v>
      </c>
      <c r="I232" s="2">
        <f t="shared" si="23"/>
        <v>0</v>
      </c>
      <c r="J232" s="2">
        <f t="shared" si="24"/>
        <v>255758719.49390537</v>
      </c>
      <c r="M232" s="2">
        <f t="shared" si="25"/>
        <v>1992463161.4599903</v>
      </c>
    </row>
    <row r="233" spans="1:13" x14ac:dyDescent="0.25">
      <c r="A233" s="14">
        <v>25294</v>
      </c>
      <c r="B233" s="15">
        <f t="shared" si="26"/>
        <v>101.510002</v>
      </c>
      <c r="C233" s="15">
        <v>103.69000200000001</v>
      </c>
      <c r="D233" s="16">
        <f t="shared" si="21"/>
        <v>1.0214757162550347</v>
      </c>
      <c r="E233" s="19">
        <v>8333334</v>
      </c>
      <c r="F233" s="15">
        <f>GEOMEAN($D$2:D233)</f>
        <v>1.0079121501220649</v>
      </c>
      <c r="G233" s="15">
        <f t="shared" si="27"/>
        <v>232</v>
      </c>
      <c r="H233" s="17">
        <f t="shared" si="22"/>
        <v>1338927.0109185532</v>
      </c>
      <c r="I233" s="2">
        <f t="shared" si="23"/>
        <v>0</v>
      </c>
      <c r="J233" s="2">
        <f t="shared" si="24"/>
        <v>252917987.1835075</v>
      </c>
      <c r="M233" s="2">
        <f t="shared" si="25"/>
        <v>2052758540.9414611</v>
      </c>
    </row>
    <row r="234" spans="1:13" x14ac:dyDescent="0.25">
      <c r="A234" s="10">
        <v>25324</v>
      </c>
      <c r="B234" s="11">
        <f t="shared" si="26"/>
        <v>103.69000200000001</v>
      </c>
      <c r="C234" s="11">
        <v>103.459999</v>
      </c>
      <c r="D234" s="12">
        <f t="shared" si="21"/>
        <v>0.99778182085482059</v>
      </c>
      <c r="E234" s="19">
        <v>8333334</v>
      </c>
      <c r="F234" s="11">
        <f>GEOMEAN($D$2:D234)</f>
        <v>1.0078684532926387</v>
      </c>
      <c r="G234" s="11">
        <f t="shared" si="27"/>
        <v>233</v>
      </c>
      <c r="H234" s="13">
        <f t="shared" si="22"/>
        <v>1341903.5934844925</v>
      </c>
      <c r="I234" s="2">
        <f t="shared" si="23"/>
        <v>0</v>
      </c>
      <c r="J234" s="2">
        <f t="shared" si="24"/>
        <v>244023635.7788963</v>
      </c>
      <c r="M234" s="2">
        <f t="shared" si="25"/>
        <v>2088509666.9068191</v>
      </c>
    </row>
    <row r="235" spans="1:13" x14ac:dyDescent="0.25">
      <c r="A235" s="14">
        <v>25355</v>
      </c>
      <c r="B235" s="15">
        <f t="shared" si="26"/>
        <v>103.459999</v>
      </c>
      <c r="C235" s="15">
        <v>97.709998999999996</v>
      </c>
      <c r="D235" s="16">
        <f t="shared" si="21"/>
        <v>0.94442296486007116</v>
      </c>
      <c r="E235" s="19">
        <v>8333334</v>
      </c>
      <c r="F235" s="15">
        <f>GEOMEAN($D$2:D235)</f>
        <v>1.0075884476947274</v>
      </c>
      <c r="G235" s="15">
        <f t="shared" si="27"/>
        <v>234</v>
      </c>
      <c r="H235" s="17">
        <f t="shared" si="22"/>
        <v>1420871.4139890927</v>
      </c>
      <c r="I235" s="2">
        <f t="shared" si="23"/>
        <v>0</v>
      </c>
      <c r="J235" s="2">
        <f t="shared" si="24"/>
        <v>222128191.59823939</v>
      </c>
      <c r="M235" s="2">
        <f t="shared" si="25"/>
        <v>2075543644.3191807</v>
      </c>
    </row>
    <row r="236" spans="1:13" x14ac:dyDescent="0.25">
      <c r="A236" s="10">
        <v>25385</v>
      </c>
      <c r="B236" s="11">
        <f t="shared" si="26"/>
        <v>97.709998999999996</v>
      </c>
      <c r="C236" s="11">
        <v>91.830001999999993</v>
      </c>
      <c r="D236" s="12">
        <f t="shared" si="21"/>
        <v>0.93982195210134023</v>
      </c>
      <c r="E236" s="19">
        <v>8333334</v>
      </c>
      <c r="F236" s="11">
        <f>GEOMEAN($D$2:D236)</f>
        <v>1.007289968604457</v>
      </c>
      <c r="G236" s="11">
        <f t="shared" si="27"/>
        <v>235</v>
      </c>
      <c r="H236" s="13">
        <f t="shared" si="22"/>
        <v>1511851.6978797792</v>
      </c>
      <c r="I236" s="2">
        <f t="shared" si="23"/>
        <v>0</v>
      </c>
      <c r="J236" s="2">
        <f t="shared" si="24"/>
        <v>200427616.64459786</v>
      </c>
      <c r="M236" s="2">
        <f t="shared" si="25"/>
        <v>1951857748.2643976</v>
      </c>
    </row>
    <row r="237" spans="1:13" x14ac:dyDescent="0.25">
      <c r="A237" s="14">
        <v>25416</v>
      </c>
      <c r="B237" s="15">
        <f t="shared" si="26"/>
        <v>91.830001999999993</v>
      </c>
      <c r="C237" s="15">
        <v>95.510002</v>
      </c>
      <c r="D237" s="16">
        <f t="shared" si="21"/>
        <v>1.0400740490019809</v>
      </c>
      <c r="E237" s="19">
        <v>8333334</v>
      </c>
      <c r="F237" s="15">
        <f>GEOMEAN($D$2:D237)</f>
        <v>1.007426680729788</v>
      </c>
      <c r="G237" s="15">
        <f t="shared" si="27"/>
        <v>236</v>
      </c>
      <c r="H237" s="17">
        <f t="shared" si="22"/>
        <v>1453600.0579289943</v>
      </c>
      <c r="I237" s="2">
        <f t="shared" si="23"/>
        <v>0</v>
      </c>
      <c r="J237" s="2">
        <f t="shared" si="24"/>
        <v>200126228.77536371</v>
      </c>
      <c r="M237" s="2">
        <f t="shared" si="25"/>
        <v>1826065425.1979725</v>
      </c>
    </row>
    <row r="238" spans="1:13" x14ac:dyDescent="0.25">
      <c r="A238" s="10">
        <v>25447</v>
      </c>
      <c r="B238" s="11">
        <f t="shared" si="26"/>
        <v>95.510002</v>
      </c>
      <c r="C238" s="11">
        <v>93.120002999999997</v>
      </c>
      <c r="D238" s="12">
        <f t="shared" si="21"/>
        <v>0.97497645325146154</v>
      </c>
      <c r="E238" s="19">
        <v>8333334</v>
      </c>
      <c r="F238" s="11">
        <f>GEOMEAN($D$2:D238)</f>
        <v>1.0072875158451284</v>
      </c>
      <c r="G238" s="11">
        <f t="shared" si="27"/>
        <v>237</v>
      </c>
      <c r="H238" s="13">
        <f t="shared" si="22"/>
        <v>1490907.8604733483</v>
      </c>
      <c r="I238" s="2">
        <f t="shared" si="23"/>
        <v>0</v>
      </c>
      <c r="J238" s="2">
        <f t="shared" si="24"/>
        <v>186785026.73399469</v>
      </c>
      <c r="M238" s="2">
        <f t="shared" si="25"/>
        <v>1890909926.5281792</v>
      </c>
    </row>
    <row r="239" spans="1:13" x14ac:dyDescent="0.25">
      <c r="A239" s="14">
        <v>25477</v>
      </c>
      <c r="B239" s="15">
        <f t="shared" si="26"/>
        <v>93.120002999999997</v>
      </c>
      <c r="C239" s="15">
        <v>97.120002999999997</v>
      </c>
      <c r="D239" s="16">
        <f t="shared" si="21"/>
        <v>1.042955325076611</v>
      </c>
      <c r="E239" s="19">
        <v>8333334</v>
      </c>
      <c r="F239" s="15">
        <f>GEOMEAN($D$2:D239)</f>
        <v>1.0074347990374772</v>
      </c>
      <c r="G239" s="15">
        <f t="shared" si="27"/>
        <v>238</v>
      </c>
      <c r="H239" s="17">
        <f t="shared" si="22"/>
        <v>1429503.0905219796</v>
      </c>
      <c r="I239" s="2">
        <f t="shared" si="23"/>
        <v>0</v>
      </c>
      <c r="J239" s="2">
        <f t="shared" si="24"/>
        <v>186475104.27679691</v>
      </c>
      <c r="M239" s="2">
        <f t="shared" si="25"/>
        <v>1835259319.5844259</v>
      </c>
    </row>
    <row r="240" spans="1:13" x14ac:dyDescent="0.25">
      <c r="A240" s="10">
        <v>25508</v>
      </c>
      <c r="B240" s="11">
        <f t="shared" si="26"/>
        <v>97.120002999999997</v>
      </c>
      <c r="C240" s="11">
        <v>93.809997999999993</v>
      </c>
      <c r="D240" s="12">
        <f t="shared" si="21"/>
        <v>0.96591840097039527</v>
      </c>
      <c r="E240" s="19">
        <v>8333334</v>
      </c>
      <c r="F240" s="11">
        <f>GEOMEAN($D$2:D240)</f>
        <v>1.0072574251276549</v>
      </c>
      <c r="G240" s="11">
        <f t="shared" si="27"/>
        <v>239</v>
      </c>
      <c r="H240" s="13">
        <f t="shared" si="22"/>
        <v>1479941.8761314</v>
      </c>
      <c r="I240" s="2">
        <f t="shared" si="23"/>
        <v>0</v>
      </c>
      <c r="J240" s="2">
        <f t="shared" si="24"/>
        <v>171786400.54383138</v>
      </c>
      <c r="M240" s="2">
        <f t="shared" si="25"/>
        <v>1905760146.257055</v>
      </c>
    </row>
    <row r="241" spans="1:13" x14ac:dyDescent="0.25">
      <c r="A241" s="14">
        <v>25538</v>
      </c>
      <c r="B241" s="15">
        <f t="shared" si="26"/>
        <v>93.809997999999993</v>
      </c>
      <c r="C241" s="15">
        <v>92.059997999999993</v>
      </c>
      <c r="D241" s="16">
        <f t="shared" si="21"/>
        <v>0.98134527196131061</v>
      </c>
      <c r="E241" s="19">
        <v>8333334</v>
      </c>
      <c r="F241" s="15">
        <f>GEOMEAN($D$2:D241)</f>
        <v>1.007148050720865</v>
      </c>
      <c r="G241" s="15">
        <f t="shared" si="27"/>
        <v>240</v>
      </c>
      <c r="H241" s="17">
        <f t="shared" si="22"/>
        <v>1508074.5976118788</v>
      </c>
      <c r="I241" s="2">
        <f t="shared" si="23"/>
        <v>0</v>
      </c>
      <c r="J241" s="2">
        <f t="shared" si="24"/>
        <v>160248437.96094084</v>
      </c>
      <c r="M241" s="2">
        <f t="shared" si="25"/>
        <v>1832475459.1057212</v>
      </c>
    </row>
    <row r="242" spans="1:13" x14ac:dyDescent="0.25">
      <c r="A242" s="10">
        <v>25569</v>
      </c>
      <c r="B242" s="11">
        <f t="shared" si="26"/>
        <v>92.059997999999993</v>
      </c>
      <c r="C242" s="11">
        <v>85.019997000000004</v>
      </c>
      <c r="D242" s="12">
        <f t="shared" si="21"/>
        <v>0.92352812130193629</v>
      </c>
      <c r="E242" s="19">
        <v>8333334</v>
      </c>
      <c r="F242" s="11">
        <f>GEOMEAN($D$2:D242)</f>
        <v>1.0067858908607343</v>
      </c>
      <c r="G242" s="11">
        <f t="shared" si="27"/>
        <v>241</v>
      </c>
      <c r="H242" s="13">
        <f t="shared" si="22"/>
        <v>1632949.2982692427</v>
      </c>
      <c r="I242" s="2">
        <f t="shared" si="23"/>
        <v>100000000</v>
      </c>
      <c r="J242" s="2">
        <f t="shared" si="24"/>
        <v>239660604.85163757</v>
      </c>
      <c r="M242" s="2">
        <f t="shared" si="25"/>
        <v>1789957793.7785316</v>
      </c>
    </row>
    <row r="243" spans="1:13" x14ac:dyDescent="0.25">
      <c r="A243" s="14">
        <v>25600</v>
      </c>
      <c r="B243" s="15">
        <f t="shared" si="26"/>
        <v>85.019997000000004</v>
      </c>
      <c r="C243" s="15">
        <v>89.5</v>
      </c>
      <c r="D243" s="16">
        <f t="shared" si="21"/>
        <v>1.0526935210312933</v>
      </c>
      <c r="E243" s="19">
        <v>8333334</v>
      </c>
      <c r="F243" s="15">
        <f>GEOMEAN($D$2:D243)</f>
        <v>1.0069714110280525</v>
      </c>
      <c r="G243" s="15">
        <f t="shared" si="27"/>
        <v>242</v>
      </c>
      <c r="H243" s="17">
        <f t="shared" si="22"/>
        <v>1551210.5524022847</v>
      </c>
      <c r="I243" s="2">
        <f t="shared" si="23"/>
        <v>0</v>
      </c>
      <c r="J243" s="2">
        <f t="shared" si="24"/>
        <v>243955831.9737598</v>
      </c>
      <c r="M243" s="2">
        <f t="shared" si="25"/>
        <v>1644743024.4980459</v>
      </c>
    </row>
    <row r="244" spans="1:13" x14ac:dyDescent="0.25">
      <c r="A244" s="10">
        <v>25628</v>
      </c>
      <c r="B244" s="11">
        <f t="shared" si="26"/>
        <v>89.5</v>
      </c>
      <c r="C244" s="11">
        <v>89.629997000000003</v>
      </c>
      <c r="D244" s="12">
        <f t="shared" si="21"/>
        <v>1.0014524804469274</v>
      </c>
      <c r="E244" s="19">
        <v>8333334</v>
      </c>
      <c r="F244" s="11">
        <f>GEOMEAN($D$2:D244)</f>
        <v>1.0069486371706398</v>
      </c>
      <c r="G244" s="11">
        <f t="shared" si="27"/>
        <v>243</v>
      </c>
      <c r="H244" s="13">
        <f t="shared" si="22"/>
        <v>1548960.717247416</v>
      </c>
      <c r="I244" s="2">
        <f t="shared" si="23"/>
        <v>0</v>
      </c>
      <c r="J244" s="2">
        <f t="shared" si="24"/>
        <v>235976839.04961559</v>
      </c>
      <c r="M244" s="2">
        <f t="shared" si="25"/>
        <v>1723076991.6505067</v>
      </c>
    </row>
    <row r="245" spans="1:13" x14ac:dyDescent="0.25">
      <c r="A245" s="14">
        <v>25659</v>
      </c>
      <c r="B245" s="15">
        <f t="shared" si="26"/>
        <v>89.629997000000003</v>
      </c>
      <c r="C245" s="15">
        <v>81.519997000000004</v>
      </c>
      <c r="D245" s="16">
        <f t="shared" si="21"/>
        <v>0.9095168997941615</v>
      </c>
      <c r="E245" s="19">
        <v>8333334</v>
      </c>
      <c r="F245" s="15">
        <f>GEOMEAN($D$2:D245)</f>
        <v>1.0065287516092281</v>
      </c>
      <c r="G245" s="15">
        <f t="shared" si="27"/>
        <v>244</v>
      </c>
      <c r="H245" s="17">
        <f t="shared" si="22"/>
        <v>1703058.7530565916</v>
      </c>
      <c r="I245" s="2">
        <f t="shared" si="23"/>
        <v>0</v>
      </c>
      <c r="J245" s="2">
        <f t="shared" si="24"/>
        <v>206291589.07563221</v>
      </c>
      <c r="M245" s="2">
        <f t="shared" si="25"/>
        <v>1717246393.2894294</v>
      </c>
    </row>
    <row r="246" spans="1:13" x14ac:dyDescent="0.25">
      <c r="A246" s="10">
        <v>25689</v>
      </c>
      <c r="B246" s="11">
        <f t="shared" si="26"/>
        <v>81.519997000000004</v>
      </c>
      <c r="C246" s="11">
        <v>76.550003000000004</v>
      </c>
      <c r="D246" s="12">
        <f t="shared" si="21"/>
        <v>0.93903343740309508</v>
      </c>
      <c r="E246" s="19">
        <v>8333334</v>
      </c>
      <c r="F246" s="11">
        <f>GEOMEAN($D$2:D246)</f>
        <v>1.0062436291665842</v>
      </c>
      <c r="G246" s="11">
        <f t="shared" si="27"/>
        <v>245</v>
      </c>
      <c r="H246" s="13">
        <f t="shared" si="22"/>
        <v>1813629.5101125257</v>
      </c>
      <c r="I246" s="2">
        <f t="shared" si="23"/>
        <v>0</v>
      </c>
      <c r="J246" s="2">
        <f t="shared" si="24"/>
        <v>185381365.99703771</v>
      </c>
      <c r="M246" s="2">
        <f t="shared" si="25"/>
        <v>1553531281.8073072</v>
      </c>
    </row>
    <row r="247" spans="1:13" x14ac:dyDescent="0.25">
      <c r="A247" s="14">
        <v>25720</v>
      </c>
      <c r="B247" s="15">
        <f t="shared" si="26"/>
        <v>76.550003000000004</v>
      </c>
      <c r="C247" s="15">
        <v>72.720000999999996</v>
      </c>
      <c r="D247" s="16">
        <f t="shared" si="21"/>
        <v>0.94996731744086271</v>
      </c>
      <c r="E247" s="19">
        <v>8333334</v>
      </c>
      <c r="F247" s="15">
        <f>GEOMEAN($D$2:D247)</f>
        <v>1.0060082451206598</v>
      </c>
      <c r="G247" s="15">
        <f t="shared" si="27"/>
        <v>246</v>
      </c>
      <c r="H247" s="17">
        <f t="shared" si="22"/>
        <v>1909149.3747367263</v>
      </c>
      <c r="I247" s="2">
        <f t="shared" si="23"/>
        <v>0</v>
      </c>
      <c r="J247" s="2">
        <f t="shared" si="24"/>
        <v>167772904.95972869</v>
      </c>
      <c r="M247" s="2">
        <f t="shared" si="25"/>
        <v>1450484485.6687522</v>
      </c>
    </row>
    <row r="248" spans="1:13" x14ac:dyDescent="0.25">
      <c r="A248" s="10">
        <v>25750</v>
      </c>
      <c r="B248" s="11">
        <f t="shared" si="26"/>
        <v>72.720000999999996</v>
      </c>
      <c r="C248" s="11">
        <v>78.050003000000004</v>
      </c>
      <c r="D248" s="12">
        <f t="shared" si="21"/>
        <v>1.0732948559777935</v>
      </c>
      <c r="E248" s="19">
        <v>8333334</v>
      </c>
      <c r="F248" s="11">
        <f>GEOMEAN($D$2:D248)</f>
        <v>1.0062719717707638</v>
      </c>
      <c r="G248" s="11">
        <f t="shared" si="27"/>
        <v>247</v>
      </c>
      <c r="H248" s="13">
        <f t="shared" si="22"/>
        <v>1778774.3639163875</v>
      </c>
      <c r="I248" s="2">
        <f t="shared" si="23"/>
        <v>0</v>
      </c>
      <c r="J248" s="2">
        <f t="shared" si="24"/>
        <v>171736461.86572805</v>
      </c>
      <c r="M248" s="2">
        <f t="shared" si="25"/>
        <v>1369579521.8403339</v>
      </c>
    </row>
    <row r="249" spans="1:13" x14ac:dyDescent="0.25">
      <c r="A249" s="14">
        <v>25781</v>
      </c>
      <c r="B249" s="15">
        <f t="shared" si="26"/>
        <v>78.050003000000004</v>
      </c>
      <c r="C249" s="15">
        <v>81.519997000000004</v>
      </c>
      <c r="D249" s="16">
        <f t="shared" si="21"/>
        <v>1.0444586017504702</v>
      </c>
      <c r="E249" s="19">
        <v>8333334</v>
      </c>
      <c r="F249" s="15">
        <f>GEOMEAN($D$2:D249)</f>
        <v>1.0064231117068987</v>
      </c>
      <c r="G249" s="15">
        <f t="shared" si="27"/>
        <v>248</v>
      </c>
      <c r="H249" s="17">
        <f t="shared" si="22"/>
        <v>1703058.7530566629</v>
      </c>
      <c r="I249" s="2">
        <f t="shared" si="23"/>
        <v>0</v>
      </c>
      <c r="J249" s="2">
        <f t="shared" si="24"/>
        <v>171038290.82985127</v>
      </c>
      <c r="M249" s="2">
        <f t="shared" si="25"/>
        <v>1461629321.6437564</v>
      </c>
    </row>
    <row r="250" spans="1:13" x14ac:dyDescent="0.25">
      <c r="A250" s="10">
        <v>25812</v>
      </c>
      <c r="B250" s="11">
        <f t="shared" si="26"/>
        <v>81.519997000000004</v>
      </c>
      <c r="C250" s="11">
        <v>84.300003000000004</v>
      </c>
      <c r="D250" s="12">
        <f t="shared" si="21"/>
        <v>1.0341021357005202</v>
      </c>
      <c r="E250" s="19">
        <v>8333334</v>
      </c>
      <c r="F250" s="11">
        <f>GEOMEAN($D$2:D250)</f>
        <v>1.0065327772891672</v>
      </c>
      <c r="G250" s="11">
        <f t="shared" si="27"/>
        <v>249</v>
      </c>
      <c r="H250" s="13">
        <f t="shared" si="22"/>
        <v>1646896.0794698801</v>
      </c>
      <c r="I250" s="2">
        <f t="shared" si="23"/>
        <v>0</v>
      </c>
      <c r="J250" s="2">
        <f t="shared" si="24"/>
        <v>168537727.83371592</v>
      </c>
      <c r="M250" s="2">
        <f t="shared" si="25"/>
        <v>1518277983.5615261</v>
      </c>
    </row>
    <row r="251" spans="1:13" x14ac:dyDescent="0.25">
      <c r="A251" s="14">
        <v>25842</v>
      </c>
      <c r="B251" s="15">
        <f t="shared" si="26"/>
        <v>84.300003000000004</v>
      </c>
      <c r="C251" s="15">
        <v>83.25</v>
      </c>
      <c r="D251" s="16">
        <f t="shared" si="21"/>
        <v>0.98754444884183457</v>
      </c>
      <c r="E251" s="19">
        <v>8333334</v>
      </c>
      <c r="F251" s="15">
        <f>GEOMEAN($D$2:D251)</f>
        <v>1.0064561013232904</v>
      </c>
      <c r="G251" s="15">
        <f t="shared" si="27"/>
        <v>250</v>
      </c>
      <c r="H251" s="17">
        <f t="shared" si="22"/>
        <v>1667667.8010811319</v>
      </c>
      <c r="I251" s="2">
        <f t="shared" si="23"/>
        <v>0</v>
      </c>
      <c r="J251" s="2">
        <f t="shared" si="24"/>
        <v>158105163.54260209</v>
      </c>
      <c r="M251" s="2">
        <f t="shared" si="25"/>
        <v>1561721171.3880534</v>
      </c>
    </row>
    <row r="252" spans="1:13" x14ac:dyDescent="0.25">
      <c r="A252" s="10">
        <v>25873</v>
      </c>
      <c r="B252" s="11">
        <f t="shared" si="26"/>
        <v>83.25</v>
      </c>
      <c r="C252" s="11">
        <v>87.199996999999996</v>
      </c>
      <c r="D252" s="12">
        <f t="shared" si="21"/>
        <v>1.0474474114114114</v>
      </c>
      <c r="E252" s="19">
        <v>8333334</v>
      </c>
      <c r="F252" s="11">
        <f>GEOMEAN($D$2:D252)</f>
        <v>1.0066161879600877</v>
      </c>
      <c r="G252" s="11">
        <f t="shared" si="27"/>
        <v>251</v>
      </c>
      <c r="H252" s="13">
        <f t="shared" si="22"/>
        <v>1592125.5644080194</v>
      </c>
      <c r="I252" s="2">
        <f t="shared" si="23"/>
        <v>0</v>
      </c>
      <c r="J252" s="2">
        <f t="shared" si="24"/>
        <v>157273510.28347641</v>
      </c>
      <c r="M252" s="2">
        <f t="shared" si="25"/>
        <v>1533935739.4430394</v>
      </c>
    </row>
    <row r="253" spans="1:13" x14ac:dyDescent="0.25">
      <c r="A253" s="14">
        <v>25903</v>
      </c>
      <c r="B253" s="15">
        <f t="shared" si="26"/>
        <v>87.199996999999996</v>
      </c>
      <c r="C253" s="15">
        <v>92.150002000000001</v>
      </c>
      <c r="D253" s="16">
        <f t="shared" si="21"/>
        <v>1.0567661143382838</v>
      </c>
      <c r="E253" s="19">
        <v>8333334</v>
      </c>
      <c r="F253" s="15">
        <f>GEOMEAN($D$2:D253)</f>
        <v>1.0068104157625126</v>
      </c>
      <c r="G253" s="15">
        <f t="shared" si="27"/>
        <v>252</v>
      </c>
      <c r="H253" s="17">
        <f t="shared" si="22"/>
        <v>1506601.6432642462</v>
      </c>
      <c r="I253" s="2">
        <f t="shared" si="23"/>
        <v>0</v>
      </c>
      <c r="J253" s="2">
        <f t="shared" si="24"/>
        <v>157867982.35061148</v>
      </c>
      <c r="M253" s="2">
        <f t="shared" si="25"/>
        <v>1598383685.5510609</v>
      </c>
    </row>
    <row r="254" spans="1:13" x14ac:dyDescent="0.25">
      <c r="A254" s="10">
        <v>25934</v>
      </c>
      <c r="B254" s="11">
        <f t="shared" si="26"/>
        <v>92.150002000000001</v>
      </c>
      <c r="C254" s="11">
        <v>95.879997000000003</v>
      </c>
      <c r="D254" s="12">
        <f t="shared" si="21"/>
        <v>1.0404774272278368</v>
      </c>
      <c r="E254" s="19">
        <v>8333334</v>
      </c>
      <c r="F254" s="11">
        <f>GEOMEAN($D$2:D254)</f>
        <v>1.0069413189489074</v>
      </c>
      <c r="G254" s="11">
        <f t="shared" si="27"/>
        <v>253</v>
      </c>
      <c r="H254" s="13">
        <f t="shared" si="22"/>
        <v>1447990.7048808145</v>
      </c>
      <c r="I254" s="2">
        <f t="shared" si="23"/>
        <v>100000000</v>
      </c>
      <c r="J254" s="2">
        <f t="shared" si="24"/>
        <v>255924738.11781377</v>
      </c>
      <c r="M254" s="2">
        <f t="shared" si="25"/>
        <v>1680784382.6015</v>
      </c>
    </row>
    <row r="255" spans="1:13" x14ac:dyDescent="0.25">
      <c r="A255" s="14">
        <v>25965</v>
      </c>
      <c r="B255" s="15">
        <f t="shared" si="26"/>
        <v>95.879997000000003</v>
      </c>
      <c r="C255" s="15">
        <v>96.75</v>
      </c>
      <c r="D255" s="16">
        <f t="shared" si="21"/>
        <v>1.0090738738759033</v>
      </c>
      <c r="E255" s="19">
        <v>8333334</v>
      </c>
      <c r="F255" s="15">
        <f>GEOMEAN($D$2:D255)</f>
        <v>1.0069497059912773</v>
      </c>
      <c r="G255" s="15">
        <f t="shared" si="27"/>
        <v>254</v>
      </c>
      <c r="H255" s="17">
        <f t="shared" si="22"/>
        <v>1434969.9683721156</v>
      </c>
      <c r="I255" s="2">
        <f t="shared" si="23"/>
        <v>0</v>
      </c>
      <c r="J255" s="2">
        <f t="shared" si="24"/>
        <v>249913632.91321838</v>
      </c>
      <c r="M255" s="2">
        <f t="shared" si="25"/>
        <v>1740484876.1339369</v>
      </c>
    </row>
    <row r="256" spans="1:13" x14ac:dyDescent="0.25">
      <c r="A256" s="10">
        <v>25993</v>
      </c>
      <c r="B256" s="11">
        <f t="shared" si="26"/>
        <v>96.75</v>
      </c>
      <c r="C256" s="11">
        <v>100.30999799999999</v>
      </c>
      <c r="D256" s="12">
        <f t="shared" si="21"/>
        <v>1.0367958449612402</v>
      </c>
      <c r="E256" s="19">
        <v>8333334</v>
      </c>
      <c r="F256" s="11">
        <f>GEOMEAN($D$2:D256)</f>
        <v>1.0070650552152123</v>
      </c>
      <c r="G256" s="11">
        <f t="shared" si="27"/>
        <v>255</v>
      </c>
      <c r="H256" s="13">
        <f t="shared" si="22"/>
        <v>1384042.9389700282</v>
      </c>
      <c r="I256" s="2">
        <f t="shared" si="23"/>
        <v>0</v>
      </c>
      <c r="J256" s="2">
        <f t="shared" si="24"/>
        <v>250776082.20359346</v>
      </c>
      <c r="M256" s="2">
        <f t="shared" si="25"/>
        <v>1747944482.3828933</v>
      </c>
    </row>
    <row r="257" spans="1:13" x14ac:dyDescent="0.25">
      <c r="A257" s="14">
        <v>26024</v>
      </c>
      <c r="B257" s="15">
        <f t="shared" si="26"/>
        <v>100.30999799999999</v>
      </c>
      <c r="C257" s="15">
        <v>103.949997</v>
      </c>
      <c r="D257" s="16">
        <f t="shared" si="21"/>
        <v>1.0362874994773701</v>
      </c>
      <c r="E257" s="19">
        <v>8333334</v>
      </c>
      <c r="F257" s="15">
        <f>GEOMEAN($D$2:D257)</f>
        <v>1.007177586859459</v>
      </c>
      <c r="G257" s="15">
        <f t="shared" si="27"/>
        <v>256</v>
      </c>
      <c r="H257" s="17">
        <f t="shared" si="22"/>
        <v>1335578.1476357391</v>
      </c>
      <c r="I257" s="2">
        <f t="shared" si="23"/>
        <v>0</v>
      </c>
      <c r="J257" s="2">
        <f t="shared" si="24"/>
        <v>251542785.15549329</v>
      </c>
      <c r="M257" s="2">
        <f t="shared" si="25"/>
        <v>1803928242.5575097</v>
      </c>
    </row>
    <row r="258" spans="1:13" x14ac:dyDescent="0.25">
      <c r="A258" s="10">
        <v>26054</v>
      </c>
      <c r="B258" s="11">
        <f t="shared" si="26"/>
        <v>103.949997</v>
      </c>
      <c r="C258" s="11">
        <v>99.629997000000003</v>
      </c>
      <c r="D258" s="12">
        <f t="shared" si="21"/>
        <v>0.95844155724218061</v>
      </c>
      <c r="E258" s="19">
        <v>8333334</v>
      </c>
      <c r="F258" s="11">
        <f>GEOMEAN($D$2:D258)</f>
        <v>1.0069832295810248</v>
      </c>
      <c r="G258" s="11">
        <f t="shared" si="27"/>
        <v>257</v>
      </c>
      <c r="H258" s="13">
        <f t="shared" si="22"/>
        <v>1393489.3969734926</v>
      </c>
      <c r="I258" s="2">
        <f t="shared" si="23"/>
        <v>0</v>
      </c>
      <c r="J258" s="2">
        <f t="shared" si="24"/>
        <v>232755724.71746626</v>
      </c>
      <c r="M258" s="2">
        <f t="shared" si="25"/>
        <v>1861054953.7165284</v>
      </c>
    </row>
    <row r="259" spans="1:13" x14ac:dyDescent="0.25">
      <c r="A259" s="14">
        <v>26085</v>
      </c>
      <c r="B259" s="15">
        <f t="shared" si="26"/>
        <v>99.629997000000003</v>
      </c>
      <c r="C259" s="15">
        <v>98.699996999999996</v>
      </c>
      <c r="D259" s="16">
        <f t="shared" ref="D259:D322" si="28">(C259/B259)</f>
        <v>0.99066546192910143</v>
      </c>
      <c r="E259" s="19">
        <v>8333334</v>
      </c>
      <c r="F259" s="15">
        <f>GEOMEAN($D$2:D259)</f>
        <v>1.0069194663865659</v>
      </c>
      <c r="G259" s="15">
        <f t="shared" si="27"/>
        <v>258</v>
      </c>
      <c r="H259" s="17">
        <f t="shared" ref="H259:H322" si="29">E259*(F259^-G259)</f>
        <v>1406619.5406267275</v>
      </c>
      <c r="I259" s="2">
        <f t="shared" ref="I259:I322" si="30">IF(TEXT(A259,"mm")="01",100000000,0)</f>
        <v>0</v>
      </c>
      <c r="J259" s="2">
        <f t="shared" ref="J259:J322" si="31">(J258*D259)-E259+I259</f>
        <v>222249723.54387149</v>
      </c>
      <c r="M259" s="2">
        <f t="shared" ref="M259:M322" si="32">M258*D258-E258</f>
        <v>1775379073.9533439</v>
      </c>
    </row>
    <row r="260" spans="1:13" x14ac:dyDescent="0.25">
      <c r="A260" s="10">
        <v>26115</v>
      </c>
      <c r="B260" s="11">
        <f t="shared" ref="B260:B323" si="33">C259</f>
        <v>98.699996999999996</v>
      </c>
      <c r="C260" s="11">
        <v>95.580001999999993</v>
      </c>
      <c r="D260" s="12">
        <f t="shared" si="28"/>
        <v>0.96838910744850371</v>
      </c>
      <c r="E260" s="19">
        <v>8333334</v>
      </c>
      <c r="F260" s="11">
        <f>GEOMEAN($D$2:D260)</f>
        <v>1.0067677908804826</v>
      </c>
      <c r="G260" s="11">
        <f t="shared" ref="G260:G323" si="34">G259+1</f>
        <v>259</v>
      </c>
      <c r="H260" s="13">
        <f t="shared" si="29"/>
        <v>1452535.4837302151</v>
      </c>
      <c r="I260" s="2">
        <f t="shared" si="30"/>
        <v>0</v>
      </c>
      <c r="J260" s="2">
        <f t="shared" si="31"/>
        <v>206890877.41332641</v>
      </c>
      <c r="M260" s="2">
        <f t="shared" si="32"/>
        <v>1750473396.3972497</v>
      </c>
    </row>
    <row r="261" spans="1:13" x14ac:dyDescent="0.25">
      <c r="A261" s="14">
        <v>26146</v>
      </c>
      <c r="B261" s="15">
        <f t="shared" si="33"/>
        <v>95.580001999999993</v>
      </c>
      <c r="C261" s="15">
        <v>99.029999000000004</v>
      </c>
      <c r="D261" s="16">
        <f t="shared" si="28"/>
        <v>1.0360953853087387</v>
      </c>
      <c r="E261" s="19">
        <v>8333334</v>
      </c>
      <c r="F261" s="15">
        <f>GEOMEAN($D$2:D261)</f>
        <v>1.0068789837511463</v>
      </c>
      <c r="G261" s="15">
        <f t="shared" si="34"/>
        <v>260</v>
      </c>
      <c r="H261" s="17">
        <f t="shared" si="29"/>
        <v>1401932.2007667765</v>
      </c>
      <c r="I261" s="2">
        <f t="shared" si="30"/>
        <v>0</v>
      </c>
      <c r="J261" s="2">
        <f t="shared" si="31"/>
        <v>206025349.35042346</v>
      </c>
      <c r="M261" s="2">
        <f t="shared" si="32"/>
        <v>1686806035.9494834</v>
      </c>
    </row>
    <row r="262" spans="1:13" x14ac:dyDescent="0.25">
      <c r="A262" s="10">
        <v>26177</v>
      </c>
      <c r="B262" s="11">
        <f t="shared" si="33"/>
        <v>99.029999000000004</v>
      </c>
      <c r="C262" s="11">
        <v>98.339995999999999</v>
      </c>
      <c r="D262" s="12">
        <f t="shared" si="28"/>
        <v>0.99303238405566374</v>
      </c>
      <c r="E262" s="19">
        <v>8333334</v>
      </c>
      <c r="F262" s="11">
        <f>GEOMEAN($D$2:D262)</f>
        <v>1.0068255648966051</v>
      </c>
      <c r="G262" s="11">
        <f t="shared" si="34"/>
        <v>261</v>
      </c>
      <c r="H262" s="13">
        <f t="shared" si="29"/>
        <v>1411768.8640133948</v>
      </c>
      <c r="I262" s="2">
        <f t="shared" si="30"/>
        <v>0</v>
      </c>
      <c r="J262" s="2">
        <f t="shared" si="31"/>
        <v>196256509.84135199</v>
      </c>
      <c r="M262" s="2">
        <f t="shared" si="32"/>
        <v>1739358615.7581861</v>
      </c>
    </row>
    <row r="263" spans="1:13" x14ac:dyDescent="0.25">
      <c r="A263" s="14">
        <v>26207</v>
      </c>
      <c r="B263" s="15">
        <f t="shared" si="33"/>
        <v>98.339995999999999</v>
      </c>
      <c r="C263" s="15">
        <v>94.230002999999996</v>
      </c>
      <c r="D263" s="16">
        <f t="shared" si="28"/>
        <v>0.95820629278854152</v>
      </c>
      <c r="E263" s="19">
        <v>8333334</v>
      </c>
      <c r="F263" s="15">
        <f>GEOMEAN($D$2:D263)</f>
        <v>1.0066353828921855</v>
      </c>
      <c r="G263" s="15">
        <f t="shared" si="34"/>
        <v>262</v>
      </c>
      <c r="H263" s="17">
        <f t="shared" si="29"/>
        <v>1473345.4316031621</v>
      </c>
      <c r="I263" s="2">
        <f t="shared" si="30"/>
        <v>0</v>
      </c>
      <c r="J263" s="2">
        <f t="shared" si="31"/>
        <v>179720888.73069981</v>
      </c>
      <c r="M263" s="2">
        <f t="shared" si="32"/>
        <v>1718906098.9341106</v>
      </c>
    </row>
    <row r="264" spans="1:13" x14ac:dyDescent="0.25">
      <c r="A264" s="10">
        <v>26238</v>
      </c>
      <c r="B264" s="11">
        <f t="shared" si="33"/>
        <v>94.230002999999996</v>
      </c>
      <c r="C264" s="11">
        <v>93.989998</v>
      </c>
      <c r="D264" s="12">
        <f t="shared" si="28"/>
        <v>0.99745298745241473</v>
      </c>
      <c r="E264" s="19">
        <v>8333334</v>
      </c>
      <c r="F264" s="11">
        <f>GEOMEAN($D$2:D264)</f>
        <v>1.0066003092363798</v>
      </c>
      <c r="G264" s="11">
        <f t="shared" si="34"/>
        <v>263</v>
      </c>
      <c r="H264" s="13">
        <f t="shared" si="29"/>
        <v>1477107.6433047655</v>
      </c>
      <c r="I264" s="2">
        <f t="shared" si="30"/>
        <v>0</v>
      </c>
      <c r="J264" s="2">
        <f t="shared" si="31"/>
        <v>170929803.37203953</v>
      </c>
      <c r="M264" s="2">
        <f t="shared" si="32"/>
        <v>1638733306.7112682</v>
      </c>
    </row>
    <row r="265" spans="1:13" x14ac:dyDescent="0.25">
      <c r="A265" s="14">
        <v>26268</v>
      </c>
      <c r="B265" s="15">
        <f t="shared" si="33"/>
        <v>93.989998</v>
      </c>
      <c r="C265" s="15">
        <v>102.089996</v>
      </c>
      <c r="D265" s="16">
        <f t="shared" si="28"/>
        <v>1.0861793613401289</v>
      </c>
      <c r="E265" s="19">
        <v>8333334</v>
      </c>
      <c r="F265" s="15">
        <f>GEOMEAN($D$2:D265)</f>
        <v>1.0068904644780823</v>
      </c>
      <c r="G265" s="15">
        <f t="shared" si="34"/>
        <v>264</v>
      </c>
      <c r="H265" s="17">
        <f t="shared" si="29"/>
        <v>1359911.3515491101</v>
      </c>
      <c r="I265" s="2">
        <f t="shared" si="30"/>
        <v>0</v>
      </c>
      <c r="J265" s="2">
        <f t="shared" si="31"/>
        <v>177327090.66063571</v>
      </c>
      <c r="M265" s="2">
        <f t="shared" si="32"/>
        <v>1626226098.4169288</v>
      </c>
    </row>
    <row r="266" spans="1:13" x14ac:dyDescent="0.25">
      <c r="A266" s="10">
        <v>26299</v>
      </c>
      <c r="B266" s="11">
        <f t="shared" si="33"/>
        <v>102.089996</v>
      </c>
      <c r="C266" s="11">
        <v>103.94000200000001</v>
      </c>
      <c r="D266" s="12">
        <f t="shared" si="28"/>
        <v>1.0181213250316907</v>
      </c>
      <c r="E266" s="19">
        <v>8333334</v>
      </c>
      <c r="F266" s="11">
        <f>GEOMEAN($D$2:D266)</f>
        <v>1.0069326113522687</v>
      </c>
      <c r="G266" s="11">
        <f t="shared" si="34"/>
        <v>265</v>
      </c>
      <c r="H266" s="13">
        <f t="shared" si="29"/>
        <v>1335706.5784932082</v>
      </c>
      <c r="I266" s="2">
        <f t="shared" si="30"/>
        <v>100000000</v>
      </c>
      <c r="J266" s="2">
        <f t="shared" si="31"/>
        <v>272207158.50742114</v>
      </c>
      <c r="M266" s="2">
        <f t="shared" si="32"/>
        <v>1758039890.9731493</v>
      </c>
    </row>
    <row r="267" spans="1:13" x14ac:dyDescent="0.25">
      <c r="A267" s="14">
        <v>26330</v>
      </c>
      <c r="B267" s="15">
        <f t="shared" si="33"/>
        <v>103.94000200000001</v>
      </c>
      <c r="C267" s="15">
        <v>106.57</v>
      </c>
      <c r="D267" s="16">
        <f t="shared" si="28"/>
        <v>1.0253030397286309</v>
      </c>
      <c r="E267" s="19">
        <v>8333334</v>
      </c>
      <c r="F267" s="15">
        <f>GEOMEAN($D$2:D267)</f>
        <v>1.0070010530181983</v>
      </c>
      <c r="G267" s="15">
        <f t="shared" si="34"/>
        <v>266</v>
      </c>
      <c r="H267" s="17">
        <f t="shared" si="29"/>
        <v>1302743.215163734</v>
      </c>
      <c r="I267" s="2">
        <f t="shared" si="30"/>
        <v>0</v>
      </c>
      <c r="J267" s="2">
        <f t="shared" si="31"/>
        <v>270761493.05355215</v>
      </c>
      <c r="M267" s="2">
        <f t="shared" si="32"/>
        <v>1781564569.2561519</v>
      </c>
    </row>
    <row r="268" spans="1:13" x14ac:dyDescent="0.25">
      <c r="A268" s="10">
        <v>26359</v>
      </c>
      <c r="B268" s="11">
        <f t="shared" si="33"/>
        <v>106.57</v>
      </c>
      <c r="C268" s="11">
        <v>107.199997</v>
      </c>
      <c r="D268" s="12">
        <f t="shared" si="28"/>
        <v>1.0059115792436897</v>
      </c>
      <c r="E268" s="19">
        <v>8333334</v>
      </c>
      <c r="F268" s="11">
        <f>GEOMEAN($D$2:D268)</f>
        <v>1.0069969703914541</v>
      </c>
      <c r="G268" s="11">
        <f t="shared" si="34"/>
        <v>267</v>
      </c>
      <c r="H268" s="13">
        <f t="shared" si="29"/>
        <v>1295087.2045266549</v>
      </c>
      <c r="I268" s="2">
        <f t="shared" si="30"/>
        <v>0</v>
      </c>
      <c r="J268" s="2">
        <f t="shared" si="31"/>
        <v>264028787.07587796</v>
      </c>
      <c r="M268" s="2">
        <f t="shared" si="32"/>
        <v>1818310234.3311615</v>
      </c>
    </row>
    <row r="269" spans="1:13" x14ac:dyDescent="0.25">
      <c r="A269" s="14">
        <v>26390</v>
      </c>
      <c r="B269" s="15">
        <f t="shared" si="33"/>
        <v>107.199997</v>
      </c>
      <c r="C269" s="15">
        <v>107.66999800000001</v>
      </c>
      <c r="D269" s="16">
        <f t="shared" si="28"/>
        <v>1.0043843378092634</v>
      </c>
      <c r="E269" s="19">
        <v>8333334</v>
      </c>
      <c r="F269" s="15">
        <f>GEOMEAN($D$2:D269)</f>
        <v>1.0069872091415029</v>
      </c>
      <c r="G269" s="15">
        <f t="shared" si="34"/>
        <v>268</v>
      </c>
      <c r="H269" s="17">
        <f t="shared" si="29"/>
        <v>1289433.8907668658</v>
      </c>
      <c r="I269" s="2">
        <f t="shared" si="30"/>
        <v>0</v>
      </c>
      <c r="J269" s="2">
        <f t="shared" si="31"/>
        <v>256853044.4697887</v>
      </c>
      <c r="M269" s="2">
        <f t="shared" si="32"/>
        <v>1820725985.3710222</v>
      </c>
    </row>
    <row r="270" spans="1:13" x14ac:dyDescent="0.25">
      <c r="A270" s="10">
        <v>26420</v>
      </c>
      <c r="B270" s="11">
        <f t="shared" si="33"/>
        <v>107.66999800000001</v>
      </c>
      <c r="C270" s="11">
        <v>109.529999</v>
      </c>
      <c r="D270" s="12">
        <f t="shared" si="28"/>
        <v>1.017275016574255</v>
      </c>
      <c r="E270" s="19">
        <v>8333334</v>
      </c>
      <c r="F270" s="11">
        <f>GEOMEAN($D$2:D270)</f>
        <v>1.007025260456496</v>
      </c>
      <c r="G270" s="11">
        <f t="shared" si="34"/>
        <v>269</v>
      </c>
      <c r="H270" s="13">
        <f t="shared" si="29"/>
        <v>1267537.1652290639</v>
      </c>
      <c r="I270" s="2">
        <f t="shared" si="30"/>
        <v>0</v>
      </c>
      <c r="J270" s="2">
        <f t="shared" si="31"/>
        <v>252956851.07015216</v>
      </c>
      <c r="M270" s="2">
        <f t="shared" si="32"/>
        <v>1820375329.1489928</v>
      </c>
    </row>
    <row r="271" spans="1:13" x14ac:dyDescent="0.25">
      <c r="A271" s="14">
        <v>26451</v>
      </c>
      <c r="B271" s="15">
        <f t="shared" si="33"/>
        <v>109.529999</v>
      </c>
      <c r="C271" s="15">
        <v>107.139999</v>
      </c>
      <c r="D271" s="16">
        <f t="shared" si="28"/>
        <v>0.97817949400328219</v>
      </c>
      <c r="E271" s="19">
        <v>8333334</v>
      </c>
      <c r="F271" s="15">
        <f>GEOMEAN($D$2:D271)</f>
        <v>1.0069168701195863</v>
      </c>
      <c r="G271" s="15">
        <f t="shared" si="34"/>
        <v>270</v>
      </c>
      <c r="H271" s="17">
        <f t="shared" si="29"/>
        <v>1295812.4485329082</v>
      </c>
      <c r="I271" s="2">
        <f t="shared" si="30"/>
        <v>0</v>
      </c>
      <c r="J271" s="2">
        <f t="shared" si="31"/>
        <v>239103870.58446506</v>
      </c>
      <c r="M271" s="2">
        <f t="shared" si="32"/>
        <v>1843489009.1314065</v>
      </c>
    </row>
    <row r="272" spans="1:13" x14ac:dyDescent="0.25">
      <c r="A272" s="10">
        <v>26481</v>
      </c>
      <c r="B272" s="11">
        <f t="shared" si="33"/>
        <v>107.139999</v>
      </c>
      <c r="C272" s="11">
        <v>107.389999</v>
      </c>
      <c r="D272" s="12">
        <f t="shared" si="28"/>
        <v>1.0023333955789937</v>
      </c>
      <c r="E272" s="19">
        <v>8333334</v>
      </c>
      <c r="F272" s="11">
        <f>GEOMEAN($D$2:D272)</f>
        <v>1.0068999184605483</v>
      </c>
      <c r="G272" s="11">
        <f t="shared" si="34"/>
        <v>271</v>
      </c>
      <c r="H272" s="13">
        <f t="shared" si="29"/>
        <v>1292795.8444249101</v>
      </c>
      <c r="I272" s="2">
        <f t="shared" si="30"/>
        <v>0</v>
      </c>
      <c r="J272" s="2">
        <f t="shared" si="31"/>
        <v>231328460.49900714</v>
      </c>
      <c r="M272" s="2">
        <f t="shared" si="32"/>
        <v>1794929812.1527712</v>
      </c>
    </row>
    <row r="273" spans="1:13" x14ac:dyDescent="0.25">
      <c r="A273" s="14">
        <v>26512</v>
      </c>
      <c r="B273" s="15">
        <f t="shared" si="33"/>
        <v>107.389999</v>
      </c>
      <c r="C273" s="15">
        <v>111.089996</v>
      </c>
      <c r="D273" s="16">
        <f t="shared" si="28"/>
        <v>1.034453832148746</v>
      </c>
      <c r="E273" s="19">
        <v>8333334</v>
      </c>
      <c r="F273" s="15">
        <f>GEOMEAN($D$2:D273)</f>
        <v>1.0069998632943555</v>
      </c>
      <c r="G273" s="15">
        <f t="shared" si="34"/>
        <v>272</v>
      </c>
      <c r="H273" s="17">
        <f t="shared" si="29"/>
        <v>1249737.5950936808</v>
      </c>
      <c r="I273" s="2">
        <f t="shared" si="30"/>
        <v>0</v>
      </c>
      <c r="J273" s="2">
        <f t="shared" si="31"/>
        <v>230965278.44826773</v>
      </c>
      <c r="M273" s="2">
        <f t="shared" si="32"/>
        <v>1790784759.4410524</v>
      </c>
    </row>
    <row r="274" spans="1:13" x14ac:dyDescent="0.25">
      <c r="A274" s="10">
        <v>26543</v>
      </c>
      <c r="B274" s="11">
        <f t="shared" si="33"/>
        <v>111.089996</v>
      </c>
      <c r="C274" s="11">
        <v>110.550003</v>
      </c>
      <c r="D274" s="12">
        <f t="shared" si="28"/>
        <v>0.99513913926146869</v>
      </c>
      <c r="E274" s="19">
        <v>8333334</v>
      </c>
      <c r="F274" s="11">
        <f>GEOMEAN($D$2:D274)</f>
        <v>1.0069561604813739</v>
      </c>
      <c r="G274" s="11">
        <f t="shared" si="34"/>
        <v>273</v>
      </c>
      <c r="H274" s="13">
        <f t="shared" si="29"/>
        <v>1255842.0684981672</v>
      </c>
      <c r="I274" s="2">
        <f t="shared" si="30"/>
        <v>0</v>
      </c>
      <c r="J274" s="2">
        <f t="shared" si="31"/>
        <v>221509254.39429459</v>
      </c>
      <c r="M274" s="2">
        <f t="shared" si="32"/>
        <v>1844150822.9573669</v>
      </c>
    </row>
    <row r="275" spans="1:13" x14ac:dyDescent="0.25">
      <c r="A275" s="14">
        <v>26573</v>
      </c>
      <c r="B275" s="15">
        <f t="shared" si="33"/>
        <v>110.550003</v>
      </c>
      <c r="C275" s="15">
        <v>111.58000199999999</v>
      </c>
      <c r="D275" s="16">
        <f t="shared" si="28"/>
        <v>1.009317041809578</v>
      </c>
      <c r="E275" s="19">
        <v>8333334</v>
      </c>
      <c r="F275" s="15">
        <f>GEOMEAN($D$2:D275)</f>
        <v>1.0069647667882919</v>
      </c>
      <c r="G275" s="15">
        <f t="shared" si="34"/>
        <v>274</v>
      </c>
      <c r="H275" s="17">
        <f t="shared" si="29"/>
        <v>1244249.3453262227</v>
      </c>
      <c r="I275" s="2">
        <f t="shared" si="30"/>
        <v>0</v>
      </c>
      <c r="J275" s="2">
        <f t="shared" si="31"/>
        <v>215239731.37869468</v>
      </c>
      <c r="M275" s="2">
        <f t="shared" si="32"/>
        <v>1826853328.6261232</v>
      </c>
    </row>
    <row r="276" spans="1:13" x14ac:dyDescent="0.25">
      <c r="A276" s="10">
        <v>26604</v>
      </c>
      <c r="B276" s="11">
        <f t="shared" si="33"/>
        <v>111.58000199999999</v>
      </c>
      <c r="C276" s="11">
        <v>116.66999800000001</v>
      </c>
      <c r="D276" s="12">
        <f t="shared" si="28"/>
        <v>1.0456174575082013</v>
      </c>
      <c r="E276" s="19">
        <v>8333334</v>
      </c>
      <c r="F276" s="11">
        <f>GEOMEAN($D$2:D276)</f>
        <v>1.0071027009475479</v>
      </c>
      <c r="G276" s="11">
        <f t="shared" si="34"/>
        <v>275</v>
      </c>
      <c r="H276" s="13">
        <f t="shared" si="29"/>
        <v>1189966.1165675125</v>
      </c>
      <c r="I276" s="2">
        <f t="shared" si="30"/>
        <v>0</v>
      </c>
      <c r="J276" s="2">
        <f t="shared" si="31"/>
        <v>216725086.67893896</v>
      </c>
      <c r="M276" s="2">
        <f t="shared" si="32"/>
        <v>1835540863.4688995</v>
      </c>
    </row>
    <row r="277" spans="1:13" x14ac:dyDescent="0.25">
      <c r="A277" s="14">
        <v>26634</v>
      </c>
      <c r="B277" s="15">
        <f t="shared" si="33"/>
        <v>116.66999800000001</v>
      </c>
      <c r="C277" s="15">
        <v>118.050003</v>
      </c>
      <c r="D277" s="16">
        <f t="shared" si="28"/>
        <v>1.0118282765377264</v>
      </c>
      <c r="E277" s="19">
        <v>8333334</v>
      </c>
      <c r="F277" s="15">
        <f>GEOMEAN($D$2:D277)</f>
        <v>1.0071197826988005</v>
      </c>
      <c r="G277" s="15">
        <f t="shared" si="34"/>
        <v>276</v>
      </c>
      <c r="H277" s="17">
        <f t="shared" si="29"/>
        <v>1176055.4079782686</v>
      </c>
      <c r="I277" s="2">
        <f t="shared" si="30"/>
        <v>0</v>
      </c>
      <c r="J277" s="2">
        <f t="shared" si="31"/>
        <v>210955236.93684018</v>
      </c>
      <c r="M277" s="2">
        <f t="shared" si="32"/>
        <v>1910940236.8127592</v>
      </c>
    </row>
    <row r="278" spans="1:13" x14ac:dyDescent="0.25">
      <c r="A278" s="10">
        <v>26665</v>
      </c>
      <c r="B278" s="11">
        <f t="shared" si="33"/>
        <v>118.050003</v>
      </c>
      <c r="C278" s="11">
        <v>116.029999</v>
      </c>
      <c r="D278" s="12">
        <f t="shared" si="28"/>
        <v>0.98288857307356448</v>
      </c>
      <c r="E278" s="19">
        <v>8333334</v>
      </c>
      <c r="F278" s="11">
        <f>GEOMEAN($D$2:D278)</f>
        <v>1.0070312397622077</v>
      </c>
      <c r="G278" s="11">
        <f t="shared" si="34"/>
        <v>277</v>
      </c>
      <c r="H278" s="13">
        <f t="shared" si="29"/>
        <v>1196529.7391754689</v>
      </c>
      <c r="I278" s="2">
        <f t="shared" si="30"/>
        <v>100000000</v>
      </c>
      <c r="J278" s="2">
        <f t="shared" si="31"/>
        <v>299012157.81524658</v>
      </c>
      <c r="M278" s="2">
        <f t="shared" si="32"/>
        <v>1925210032.3808489</v>
      </c>
    </row>
    <row r="279" spans="1:13" x14ac:dyDescent="0.25">
      <c r="A279" s="14">
        <v>26696</v>
      </c>
      <c r="B279" s="15">
        <f t="shared" si="33"/>
        <v>116.029999</v>
      </c>
      <c r="C279" s="15">
        <v>111.68</v>
      </c>
      <c r="D279" s="16">
        <f t="shared" si="28"/>
        <v>0.96250970406368785</v>
      </c>
      <c r="E279" s="19">
        <v>8333334</v>
      </c>
      <c r="F279" s="15">
        <f>GEOMEAN($D$2:D279)</f>
        <v>1.0068674555878665</v>
      </c>
      <c r="G279" s="15">
        <f t="shared" si="34"/>
        <v>278</v>
      </c>
      <c r="H279" s="17">
        <f t="shared" si="29"/>
        <v>1243135.247492817</v>
      </c>
      <c r="I279" s="2">
        <f t="shared" si="30"/>
        <v>0</v>
      </c>
      <c r="J279" s="2">
        <f t="shared" si="31"/>
        <v>279468769.53019774</v>
      </c>
      <c r="M279" s="2">
        <f t="shared" si="32"/>
        <v>1883933607.5937235</v>
      </c>
    </row>
    <row r="280" spans="1:13" x14ac:dyDescent="0.25">
      <c r="A280" s="10">
        <v>26724</v>
      </c>
      <c r="B280" s="11">
        <f t="shared" si="33"/>
        <v>111.68</v>
      </c>
      <c r="C280" s="11">
        <v>111.519997</v>
      </c>
      <c r="D280" s="12">
        <f t="shared" si="28"/>
        <v>0.99856730838108876</v>
      </c>
      <c r="E280" s="19">
        <v>8333334</v>
      </c>
      <c r="F280" s="11">
        <f>GEOMEAN($D$2:D280)</f>
        <v>1.0068375831003018</v>
      </c>
      <c r="G280" s="11">
        <f t="shared" si="34"/>
        <v>279</v>
      </c>
      <c r="H280" s="13">
        <f t="shared" si="29"/>
        <v>1244918.8322700816</v>
      </c>
      <c r="I280" s="2">
        <f t="shared" si="30"/>
        <v>0</v>
      </c>
      <c r="J280" s="2">
        <f t="shared" si="31"/>
        <v>270735042.96634442</v>
      </c>
      <c r="M280" s="2">
        <f t="shared" si="32"/>
        <v>1804971045.1206708</v>
      </c>
    </row>
    <row r="281" spans="1:13" x14ac:dyDescent="0.25">
      <c r="A281" s="14">
        <v>26755</v>
      </c>
      <c r="B281" s="15">
        <f t="shared" si="33"/>
        <v>111.519997</v>
      </c>
      <c r="C281" s="15">
        <v>106.970001</v>
      </c>
      <c r="D281" s="16">
        <f t="shared" si="28"/>
        <v>0.9592001782424725</v>
      </c>
      <c r="E281" s="19">
        <v>8333334</v>
      </c>
      <c r="F281" s="15">
        <f>GEOMEAN($D$2:D281)</f>
        <v>1.0066633081184069</v>
      </c>
      <c r="G281" s="15">
        <f t="shared" si="34"/>
        <v>280</v>
      </c>
      <c r="H281" s="17">
        <f t="shared" si="29"/>
        <v>1297871.769114082</v>
      </c>
      <c r="I281" s="2">
        <f t="shared" si="30"/>
        <v>0</v>
      </c>
      <c r="J281" s="2">
        <f t="shared" si="31"/>
        <v>251355767.46980101</v>
      </c>
      <c r="M281" s="2">
        <f t="shared" si="32"/>
        <v>1794051744.2319489</v>
      </c>
    </row>
    <row r="282" spans="1:13" x14ac:dyDescent="0.25">
      <c r="A282" s="10">
        <v>26785</v>
      </c>
      <c r="B282" s="11">
        <f t="shared" si="33"/>
        <v>106.970001</v>
      </c>
      <c r="C282" s="11">
        <v>104.949997</v>
      </c>
      <c r="D282" s="12">
        <f t="shared" si="28"/>
        <v>0.98111616358683595</v>
      </c>
      <c r="E282" s="19">
        <v>8333334</v>
      </c>
      <c r="F282" s="11">
        <f>GEOMEAN($D$2:D282)</f>
        <v>1.0065712237045541</v>
      </c>
      <c r="G282" s="11">
        <f t="shared" si="34"/>
        <v>281</v>
      </c>
      <c r="H282" s="13">
        <f t="shared" si="29"/>
        <v>1322852.2954603219</v>
      </c>
      <c r="I282" s="2">
        <f t="shared" si="30"/>
        <v>0</v>
      </c>
      <c r="J282" s="2">
        <f t="shared" si="31"/>
        <v>238275872.27539599</v>
      </c>
      <c r="M282" s="2">
        <f t="shared" si="32"/>
        <v>1712521418.843504</v>
      </c>
    </row>
    <row r="283" spans="1:13" x14ac:dyDescent="0.25">
      <c r="A283" s="14">
        <v>26816</v>
      </c>
      <c r="B283" s="15">
        <f t="shared" si="33"/>
        <v>104.949997</v>
      </c>
      <c r="C283" s="15">
        <v>104.260002</v>
      </c>
      <c r="D283" s="16">
        <f t="shared" si="28"/>
        <v>0.99342548813984244</v>
      </c>
      <c r="E283" s="19">
        <v>8333334</v>
      </c>
      <c r="F283" s="15">
        <f>GEOMEAN($D$2:D283)</f>
        <v>1.0065243016370773</v>
      </c>
      <c r="G283" s="15">
        <f t="shared" si="34"/>
        <v>282</v>
      </c>
      <c r="H283" s="17">
        <f t="shared" si="29"/>
        <v>1331606.961219938</v>
      </c>
      <c r="I283" s="2">
        <f t="shared" si="30"/>
        <v>0</v>
      </c>
      <c r="J283" s="2">
        <f t="shared" si="31"/>
        <v>228375990.72713202</v>
      </c>
      <c r="M283" s="2">
        <f t="shared" si="32"/>
        <v>1671849110.5160236</v>
      </c>
    </row>
    <row r="284" spans="1:13" x14ac:dyDescent="0.25">
      <c r="A284" s="10">
        <v>26846</v>
      </c>
      <c r="B284" s="11">
        <f t="shared" si="33"/>
        <v>104.260002</v>
      </c>
      <c r="C284" s="11">
        <v>108.220001</v>
      </c>
      <c r="D284" s="12">
        <f t="shared" si="28"/>
        <v>1.0379819578365248</v>
      </c>
      <c r="E284" s="19">
        <v>8333334</v>
      </c>
      <c r="F284" s="11">
        <f>GEOMEAN($D$2:D284)</f>
        <v>1.0066337637008698</v>
      </c>
      <c r="G284" s="11">
        <f t="shared" si="34"/>
        <v>283</v>
      </c>
      <c r="H284" s="13">
        <f t="shared" si="29"/>
        <v>1282880.6427381088</v>
      </c>
      <c r="I284" s="2">
        <f t="shared" si="30"/>
        <v>0</v>
      </c>
      <c r="J284" s="2">
        <f t="shared" si="31"/>
        <v>228716823.97780454</v>
      </c>
      <c r="M284" s="2">
        <f t="shared" si="32"/>
        <v>1652524184.7105422</v>
      </c>
    </row>
    <row r="285" spans="1:13" x14ac:dyDescent="0.25">
      <c r="A285" s="14">
        <v>26877</v>
      </c>
      <c r="B285" s="15">
        <f t="shared" si="33"/>
        <v>108.220001</v>
      </c>
      <c r="C285" s="15">
        <v>104.25</v>
      </c>
      <c r="D285" s="16">
        <f t="shared" si="28"/>
        <v>0.96331545958865772</v>
      </c>
      <c r="E285" s="19">
        <v>8333334</v>
      </c>
      <c r="F285" s="15">
        <f>GEOMEAN($D$2:D285)</f>
        <v>1.0064778673515533</v>
      </c>
      <c r="G285" s="15">
        <f t="shared" si="34"/>
        <v>284</v>
      </c>
      <c r="H285" s="17">
        <f t="shared" si="29"/>
        <v>1331734.7188489358</v>
      </c>
      <c r="I285" s="2">
        <f t="shared" si="30"/>
        <v>0</v>
      </c>
      <c r="J285" s="2">
        <f t="shared" si="31"/>
        <v>211993118.40583691</v>
      </c>
      <c r="M285" s="2">
        <f t="shared" si="32"/>
        <v>1706956954.6180556</v>
      </c>
    </row>
    <row r="286" spans="1:13" x14ac:dyDescent="0.25">
      <c r="A286" s="10">
        <v>26908</v>
      </c>
      <c r="B286" s="11">
        <f t="shared" si="33"/>
        <v>104.25</v>
      </c>
      <c r="C286" s="11">
        <v>108.43</v>
      </c>
      <c r="D286" s="12">
        <f t="shared" si="28"/>
        <v>1.0400959232613909</v>
      </c>
      <c r="E286" s="19">
        <v>8333334</v>
      </c>
      <c r="F286" s="11">
        <f>GEOMEAN($D$2:D286)</f>
        <v>1.0065939049286938</v>
      </c>
      <c r="G286" s="11">
        <f t="shared" si="34"/>
        <v>285</v>
      </c>
      <c r="H286" s="13">
        <f t="shared" si="29"/>
        <v>1280396.0568108805</v>
      </c>
      <c r="I286" s="2">
        <f t="shared" si="30"/>
        <v>0</v>
      </c>
      <c r="J286" s="2">
        <f t="shared" si="31"/>
        <v>212159844.21338031</v>
      </c>
      <c r="M286" s="2">
        <f t="shared" si="32"/>
        <v>1636004689.2359478</v>
      </c>
    </row>
    <row r="287" spans="1:13" x14ac:dyDescent="0.25">
      <c r="A287" s="14">
        <v>26938</v>
      </c>
      <c r="B287" s="15">
        <f t="shared" si="33"/>
        <v>108.43</v>
      </c>
      <c r="C287" s="15">
        <v>108.290001</v>
      </c>
      <c r="D287" s="16">
        <f t="shared" si="28"/>
        <v>0.99870885363829198</v>
      </c>
      <c r="E287" s="19">
        <v>8333334</v>
      </c>
      <c r="F287" s="15">
        <f>GEOMEAN($D$2:D287)</f>
        <v>1.0065662266487458</v>
      </c>
      <c r="G287" s="15">
        <f t="shared" si="34"/>
        <v>286</v>
      </c>
      <c r="H287" s="17">
        <f t="shared" si="29"/>
        <v>1282051.3727762995</v>
      </c>
      <c r="I287" s="2">
        <f t="shared" si="30"/>
        <v>0</v>
      </c>
      <c r="J287" s="2">
        <f t="shared" si="31"/>
        <v>203552580.80242366</v>
      </c>
      <c r="M287" s="2">
        <f t="shared" si="32"/>
        <v>1693268473.7108281</v>
      </c>
    </row>
    <row r="288" spans="1:13" x14ac:dyDescent="0.25">
      <c r="A288" s="10">
        <v>26969</v>
      </c>
      <c r="B288" s="11">
        <f t="shared" si="33"/>
        <v>108.290001</v>
      </c>
      <c r="C288" s="11">
        <v>95.959998999999996</v>
      </c>
      <c r="D288" s="12">
        <f t="shared" si="28"/>
        <v>0.88613905359553924</v>
      </c>
      <c r="E288" s="19">
        <v>8333334</v>
      </c>
      <c r="F288" s="11">
        <f>GEOMEAN($D$2:D288)</f>
        <v>1.0061194169012988</v>
      </c>
      <c r="G288" s="11">
        <f t="shared" si="34"/>
        <v>287</v>
      </c>
      <c r="H288" s="13">
        <f t="shared" si="29"/>
        <v>1446783.5127842978</v>
      </c>
      <c r="I288" s="2">
        <f t="shared" si="30"/>
        <v>0</v>
      </c>
      <c r="J288" s="2">
        <f t="shared" si="31"/>
        <v>172042557.30918923</v>
      </c>
      <c r="M288" s="2">
        <f t="shared" si="32"/>
        <v>1682748882.2816014</v>
      </c>
    </row>
    <row r="289" spans="1:13" x14ac:dyDescent="0.25">
      <c r="A289" s="14">
        <v>26999</v>
      </c>
      <c r="B289" s="15">
        <f t="shared" si="33"/>
        <v>95.959998999999996</v>
      </c>
      <c r="C289" s="15">
        <v>97.550003000000004</v>
      </c>
      <c r="D289" s="16">
        <f t="shared" si="28"/>
        <v>1.0165694457750047</v>
      </c>
      <c r="E289" s="19">
        <v>8333334</v>
      </c>
      <c r="F289" s="15">
        <f>GEOMEAN($D$2:D289)</f>
        <v>1.0061555152304447</v>
      </c>
      <c r="G289" s="15">
        <f t="shared" si="34"/>
        <v>288</v>
      </c>
      <c r="H289" s="17">
        <f t="shared" si="29"/>
        <v>1423201.8469543611</v>
      </c>
      <c r="I289" s="2">
        <f t="shared" si="30"/>
        <v>0</v>
      </c>
      <c r="J289" s="2">
        <f t="shared" si="31"/>
        <v>166559873.133517</v>
      </c>
      <c r="M289" s="2">
        <f t="shared" si="32"/>
        <v>1482816167.9839697</v>
      </c>
    </row>
    <row r="290" spans="1:13" x14ac:dyDescent="0.25">
      <c r="A290" s="10">
        <v>27030</v>
      </c>
      <c r="B290" s="11">
        <f t="shared" si="33"/>
        <v>97.550003000000004</v>
      </c>
      <c r="C290" s="11">
        <v>96.57</v>
      </c>
      <c r="D290" s="12">
        <f t="shared" si="28"/>
        <v>0.98995383936584802</v>
      </c>
      <c r="E290" s="19">
        <v>8333334</v>
      </c>
      <c r="F290" s="11">
        <f>GEOMEAN($D$2:D290)</f>
        <v>1.0060989993868907</v>
      </c>
      <c r="G290" s="11">
        <f t="shared" si="34"/>
        <v>289</v>
      </c>
      <c r="H290" s="13">
        <f t="shared" si="29"/>
        <v>1437644.6561043374</v>
      </c>
      <c r="I290" s="2">
        <f t="shared" si="30"/>
        <v>100000000</v>
      </c>
      <c r="J290" s="2">
        <f t="shared" si="31"/>
        <v>256553251.89281371</v>
      </c>
      <c r="M290" s="2">
        <f t="shared" si="32"/>
        <v>1499052276.0736804</v>
      </c>
    </row>
    <row r="291" spans="1:13" x14ac:dyDescent="0.25">
      <c r="A291" s="14">
        <v>27061</v>
      </c>
      <c r="B291" s="15">
        <f t="shared" si="33"/>
        <v>96.57</v>
      </c>
      <c r="C291" s="15">
        <v>96.220000999999996</v>
      </c>
      <c r="D291" s="16">
        <f t="shared" si="28"/>
        <v>0.99637569638604129</v>
      </c>
      <c r="E291" s="19">
        <v>8333334</v>
      </c>
      <c r="F291" s="15">
        <f>GEOMEAN($D$2:D291)</f>
        <v>1.0060653082521085</v>
      </c>
      <c r="G291" s="15">
        <f t="shared" si="34"/>
        <v>290</v>
      </c>
      <c r="H291" s="17">
        <f t="shared" si="29"/>
        <v>1442874.0698100778</v>
      </c>
      <c r="I291" s="2">
        <f t="shared" si="30"/>
        <v>0</v>
      </c>
      <c r="J291" s="2">
        <f t="shared" si="31"/>
        <v>247290091.01480573</v>
      </c>
      <c r="M291" s="2">
        <f t="shared" si="32"/>
        <v>1475659222.1092532</v>
      </c>
    </row>
    <row r="292" spans="1:13" x14ac:dyDescent="0.25">
      <c r="A292" s="10">
        <v>27089</v>
      </c>
      <c r="B292" s="11">
        <f t="shared" si="33"/>
        <v>96.220000999999996</v>
      </c>
      <c r="C292" s="11">
        <v>93.980002999999996</v>
      </c>
      <c r="D292" s="12">
        <f t="shared" si="28"/>
        <v>0.97672003765620419</v>
      </c>
      <c r="E292" s="19">
        <v>8333334</v>
      </c>
      <c r="F292" s="11">
        <f>GEOMEAN($D$2:D292)</f>
        <v>1.0059629706535946</v>
      </c>
      <c r="G292" s="11">
        <f t="shared" si="34"/>
        <v>291</v>
      </c>
      <c r="H292" s="13">
        <f t="shared" si="29"/>
        <v>1477264.7372654835</v>
      </c>
      <c r="I292" s="2">
        <f t="shared" si="30"/>
        <v>0</v>
      </c>
      <c r="J292" s="2">
        <f t="shared" si="31"/>
        <v>233199853.00798723</v>
      </c>
      <c r="M292" s="2">
        <f t="shared" si="32"/>
        <v>1461977651.0575912</v>
      </c>
    </row>
    <row r="293" spans="1:13" x14ac:dyDescent="0.25">
      <c r="A293" s="14">
        <v>27120</v>
      </c>
      <c r="B293" s="15">
        <f t="shared" si="33"/>
        <v>93.980002999999996</v>
      </c>
      <c r="C293" s="15">
        <v>90.309997999999993</v>
      </c>
      <c r="D293" s="16">
        <f t="shared" si="28"/>
        <v>0.96094908615825425</v>
      </c>
      <c r="E293" s="19">
        <v>8333334</v>
      </c>
      <c r="F293" s="15">
        <f>GEOMEAN($D$2:D293)</f>
        <v>1.0058052703669047</v>
      </c>
      <c r="G293" s="15">
        <f t="shared" si="34"/>
        <v>292</v>
      </c>
      <c r="H293" s="17">
        <f t="shared" si="29"/>
        <v>1537297.6139364326</v>
      </c>
      <c r="I293" s="2">
        <f t="shared" si="30"/>
        <v>0</v>
      </c>
      <c r="J293" s="2">
        <f t="shared" si="31"/>
        <v>215759851.64026454</v>
      </c>
      <c r="M293" s="2">
        <f t="shared" si="32"/>
        <v>1419609532.3934994</v>
      </c>
    </row>
    <row r="294" spans="1:13" x14ac:dyDescent="0.25">
      <c r="A294" s="10">
        <v>27150</v>
      </c>
      <c r="B294" s="11">
        <f t="shared" si="33"/>
        <v>90.309997999999993</v>
      </c>
      <c r="C294" s="11">
        <v>87.279999000000004</v>
      </c>
      <c r="D294" s="12">
        <f t="shared" si="28"/>
        <v>0.96644890856934806</v>
      </c>
      <c r="E294" s="19">
        <v>8333334</v>
      </c>
      <c r="F294" s="11">
        <f>GEOMEAN($D$2:D294)</f>
        <v>1.0056682590578472</v>
      </c>
      <c r="G294" s="11">
        <f t="shared" si="34"/>
        <v>293</v>
      </c>
      <c r="H294" s="13">
        <f t="shared" si="29"/>
        <v>1590666.2010846795</v>
      </c>
      <c r="I294" s="2">
        <f t="shared" si="30"/>
        <v>0</v>
      </c>
      <c r="J294" s="2">
        <f t="shared" si="31"/>
        <v>200187539.13081813</v>
      </c>
      <c r="M294" s="2">
        <f t="shared" si="32"/>
        <v>1355839148.8550799</v>
      </c>
    </row>
    <row r="295" spans="1:13" x14ac:dyDescent="0.25">
      <c r="A295" s="14">
        <v>27181</v>
      </c>
      <c r="B295" s="15">
        <f t="shared" si="33"/>
        <v>87.279999000000004</v>
      </c>
      <c r="C295" s="15">
        <v>86</v>
      </c>
      <c r="D295" s="16">
        <f t="shared" si="28"/>
        <v>0.9853345667430633</v>
      </c>
      <c r="E295" s="19">
        <v>8333334</v>
      </c>
      <c r="F295" s="15">
        <f>GEOMEAN($D$2:D295)</f>
        <v>1.0055983904978127</v>
      </c>
      <c r="G295" s="15">
        <f t="shared" si="34"/>
        <v>294</v>
      </c>
      <c r="H295" s="17">
        <f t="shared" si="29"/>
        <v>1614341.2144185591</v>
      </c>
      <c r="I295" s="2">
        <f t="shared" si="30"/>
        <v>0</v>
      </c>
      <c r="J295" s="2">
        <f t="shared" si="31"/>
        <v>188918368.1368247</v>
      </c>
      <c r="M295" s="2">
        <f t="shared" si="32"/>
        <v>1302015931.6065857</v>
      </c>
    </row>
    <row r="296" spans="1:13" x14ac:dyDescent="0.25">
      <c r="A296" s="10">
        <v>27211</v>
      </c>
      <c r="B296" s="11">
        <f t="shared" si="33"/>
        <v>86</v>
      </c>
      <c r="C296" s="11">
        <v>79.309997999999993</v>
      </c>
      <c r="D296" s="12">
        <f t="shared" si="28"/>
        <v>0.92220927906976735</v>
      </c>
      <c r="E296" s="19">
        <v>8333334</v>
      </c>
      <c r="F296" s="11">
        <f>GEOMEAN($D$2:D296)</f>
        <v>1.0053033473325836</v>
      </c>
      <c r="G296" s="11">
        <f t="shared" si="34"/>
        <v>295</v>
      </c>
      <c r="H296" s="13">
        <f t="shared" si="29"/>
        <v>1750515.0414958359</v>
      </c>
      <c r="I296" s="2">
        <f t="shared" si="30"/>
        <v>0</v>
      </c>
      <c r="J296" s="2">
        <f t="shared" si="31"/>
        <v>165888938.08249801</v>
      </c>
      <c r="M296" s="2">
        <f t="shared" si="32"/>
        <v>1274587969.8621411</v>
      </c>
    </row>
    <row r="297" spans="1:13" x14ac:dyDescent="0.25">
      <c r="A297" s="14">
        <v>27242</v>
      </c>
      <c r="B297" s="15">
        <f t="shared" si="33"/>
        <v>79.309997999999993</v>
      </c>
      <c r="C297" s="15">
        <v>72.150002000000001</v>
      </c>
      <c r="D297" s="16">
        <f t="shared" si="28"/>
        <v>0.90972139477295166</v>
      </c>
      <c r="E297" s="19">
        <v>8333334</v>
      </c>
      <c r="F297" s="15">
        <f>GEOMEAN($D$2:D297)</f>
        <v>1.0049640935835999</v>
      </c>
      <c r="G297" s="15">
        <f t="shared" si="34"/>
        <v>296</v>
      </c>
      <c r="H297" s="17">
        <f t="shared" si="29"/>
        <v>1924232.0248307474</v>
      </c>
      <c r="I297" s="2">
        <f t="shared" si="30"/>
        <v>0</v>
      </c>
      <c r="J297" s="2">
        <f t="shared" si="31"/>
        <v>142579382.12981391</v>
      </c>
      <c r="M297" s="2">
        <f t="shared" si="32"/>
        <v>1167103518.7975636</v>
      </c>
    </row>
    <row r="298" spans="1:13" x14ac:dyDescent="0.25">
      <c r="A298" s="10">
        <v>27273</v>
      </c>
      <c r="B298" s="11">
        <f t="shared" si="33"/>
        <v>72.150002000000001</v>
      </c>
      <c r="C298" s="11">
        <v>63.540000999999997</v>
      </c>
      <c r="D298" s="12">
        <f t="shared" si="28"/>
        <v>0.88066527011322882</v>
      </c>
      <c r="E298" s="19">
        <v>8333334</v>
      </c>
      <c r="F298" s="11">
        <f>GEOMEAN($D$2:D298)</f>
        <v>1.0045174424037651</v>
      </c>
      <c r="G298" s="11">
        <f t="shared" si="34"/>
        <v>297</v>
      </c>
      <c r="H298" s="13">
        <f t="shared" si="29"/>
        <v>2184975.4840261252</v>
      </c>
      <c r="I298" s="2">
        <f t="shared" si="30"/>
        <v>0</v>
      </c>
      <c r="J298" s="2">
        <f t="shared" si="31"/>
        <v>117231376.07592984</v>
      </c>
      <c r="M298" s="2">
        <f t="shared" si="32"/>
        <v>1053405706.9649394</v>
      </c>
    </row>
    <row r="299" spans="1:13" x14ac:dyDescent="0.25">
      <c r="A299" s="14">
        <v>27303</v>
      </c>
      <c r="B299" s="15">
        <f t="shared" si="33"/>
        <v>63.540000999999997</v>
      </c>
      <c r="C299" s="15">
        <v>73.900002000000001</v>
      </c>
      <c r="D299" s="16">
        <f t="shared" si="28"/>
        <v>1.1630469127628753</v>
      </c>
      <c r="E299" s="19">
        <v>8333334</v>
      </c>
      <c r="F299" s="15">
        <f>GEOMEAN($D$2:D299)</f>
        <v>1.0050115165835336</v>
      </c>
      <c r="G299" s="15">
        <f t="shared" si="34"/>
        <v>298</v>
      </c>
      <c r="H299" s="17">
        <f t="shared" si="29"/>
        <v>1878664.961876492</v>
      </c>
      <c r="I299" s="2">
        <f t="shared" si="30"/>
        <v>0</v>
      </c>
      <c r="J299" s="2">
        <f t="shared" si="31"/>
        <v>128012256.02405378</v>
      </c>
      <c r="M299" s="2">
        <f t="shared" si="32"/>
        <v>919364487.46309507</v>
      </c>
    </row>
    <row r="300" spans="1:13" x14ac:dyDescent="0.25">
      <c r="A300" s="10">
        <v>27334</v>
      </c>
      <c r="B300" s="11">
        <f t="shared" si="33"/>
        <v>73.900002000000001</v>
      </c>
      <c r="C300" s="11">
        <v>69.970000999999996</v>
      </c>
      <c r="D300" s="12">
        <f t="shared" si="28"/>
        <v>0.94682001497104151</v>
      </c>
      <c r="E300" s="19">
        <v>8333334</v>
      </c>
      <c r="F300" s="11">
        <f>GEOMEAN($D$2:D300)</f>
        <v>1.0048110543848221</v>
      </c>
      <c r="G300" s="11">
        <f t="shared" si="34"/>
        <v>299</v>
      </c>
      <c r="H300" s="13">
        <f t="shared" si="29"/>
        <v>1984183.8281523157</v>
      </c>
      <c r="I300" s="2">
        <f t="shared" si="30"/>
        <v>0</v>
      </c>
      <c r="J300" s="2">
        <f t="shared" si="31"/>
        <v>112871232.1651714</v>
      </c>
      <c r="M300" s="2">
        <f t="shared" si="32"/>
        <v>1060930694.8477759</v>
      </c>
    </row>
    <row r="301" spans="1:13" x14ac:dyDescent="0.25">
      <c r="A301" s="14">
        <v>27364</v>
      </c>
      <c r="B301" s="15">
        <f t="shared" si="33"/>
        <v>69.970000999999996</v>
      </c>
      <c r="C301" s="15">
        <v>68.559997999999993</v>
      </c>
      <c r="D301" s="16">
        <f t="shared" si="28"/>
        <v>0.97984846391527125</v>
      </c>
      <c r="E301" s="19">
        <v>8333334</v>
      </c>
      <c r="F301" s="15">
        <f>GEOMEAN($D$2:D301)</f>
        <v>1.0047267982601331</v>
      </c>
      <c r="G301" s="15">
        <f t="shared" si="34"/>
        <v>300</v>
      </c>
      <c r="H301" s="17">
        <f t="shared" si="29"/>
        <v>2024990.4972284501</v>
      </c>
      <c r="I301" s="2">
        <f t="shared" si="30"/>
        <v>0</v>
      </c>
      <c r="J301" s="2">
        <f t="shared" si="31"/>
        <v>102263369.45726715</v>
      </c>
      <c r="M301" s="2">
        <f t="shared" si="32"/>
        <v>996177082.37900865</v>
      </c>
    </row>
    <row r="302" spans="1:13" x14ac:dyDescent="0.25">
      <c r="A302" s="10">
        <v>27395</v>
      </c>
      <c r="B302" s="11">
        <f t="shared" si="33"/>
        <v>68.559997999999993</v>
      </c>
      <c r="C302" s="11">
        <v>76.980002999999996</v>
      </c>
      <c r="D302" s="12">
        <f t="shared" si="28"/>
        <v>1.122812211867334</v>
      </c>
      <c r="E302" s="19">
        <v>8333334</v>
      </c>
      <c r="F302" s="11">
        <f>GEOMEAN($D$2:D302)</f>
        <v>1.00509778376186</v>
      </c>
      <c r="G302" s="11">
        <f t="shared" si="34"/>
        <v>301</v>
      </c>
      <c r="H302" s="13">
        <f t="shared" si="29"/>
        <v>1803498.8182579912</v>
      </c>
      <c r="I302" s="2">
        <f t="shared" si="30"/>
        <v>100000000</v>
      </c>
      <c r="J302" s="2">
        <f t="shared" si="31"/>
        <v>206489226.0533205</v>
      </c>
      <c r="M302" s="2">
        <f t="shared" si="32"/>
        <v>967769249.95666826</v>
      </c>
    </row>
    <row r="303" spans="1:13" x14ac:dyDescent="0.25">
      <c r="A303" s="14">
        <v>27426</v>
      </c>
      <c r="B303" s="15">
        <f t="shared" si="33"/>
        <v>76.980002999999996</v>
      </c>
      <c r="C303" s="15">
        <v>81.589995999999999</v>
      </c>
      <c r="D303" s="16">
        <f t="shared" si="28"/>
        <v>1.0598855913268801</v>
      </c>
      <c r="E303" s="19">
        <v>8333334</v>
      </c>
      <c r="F303" s="15">
        <f>GEOMEAN($D$2:D303)</f>
        <v>1.0052744440078236</v>
      </c>
      <c r="G303" s="15">
        <f t="shared" si="34"/>
        <v>302</v>
      </c>
      <c r="H303" s="17">
        <f t="shared" si="29"/>
        <v>1701597.6375338428</v>
      </c>
      <c r="I303" s="2">
        <f t="shared" si="30"/>
        <v>0</v>
      </c>
      <c r="J303" s="2">
        <f t="shared" si="31"/>
        <v>210521621.4581534</v>
      </c>
      <c r="M303" s="2">
        <f t="shared" si="32"/>
        <v>1078289798.1210375</v>
      </c>
    </row>
    <row r="304" spans="1:13" x14ac:dyDescent="0.25">
      <c r="A304" s="10">
        <v>27454</v>
      </c>
      <c r="B304" s="11">
        <f t="shared" si="33"/>
        <v>81.589995999999999</v>
      </c>
      <c r="C304" s="11">
        <v>83.360000999999997</v>
      </c>
      <c r="D304" s="12">
        <f t="shared" si="28"/>
        <v>1.021693897374379</v>
      </c>
      <c r="E304" s="19">
        <v>8333334</v>
      </c>
      <c r="F304" s="11">
        <f>GEOMEAN($D$2:D304)</f>
        <v>1.0053281972728094</v>
      </c>
      <c r="G304" s="11">
        <f t="shared" si="34"/>
        <v>303</v>
      </c>
      <c r="H304" s="13">
        <f t="shared" si="29"/>
        <v>1665467.1638019807</v>
      </c>
      <c r="I304" s="2">
        <f t="shared" si="30"/>
        <v>0</v>
      </c>
      <c r="J304" s="2">
        <f t="shared" si="31"/>
        <v>206755321.90915444</v>
      </c>
      <c r="M304" s="2">
        <f t="shared" si="32"/>
        <v>1134530486.3032579</v>
      </c>
    </row>
    <row r="305" spans="1:13" x14ac:dyDescent="0.25">
      <c r="A305" s="14">
        <v>27485</v>
      </c>
      <c r="B305" s="15">
        <f t="shared" si="33"/>
        <v>83.360000999999997</v>
      </c>
      <c r="C305" s="15">
        <v>87.300003000000004</v>
      </c>
      <c r="D305" s="16">
        <f t="shared" si="28"/>
        <v>1.0472648986652484</v>
      </c>
      <c r="E305" s="19">
        <v>8333334</v>
      </c>
      <c r="F305" s="15">
        <f>GEOMEAN($D$2:D305)</f>
        <v>1.0054633563791193</v>
      </c>
      <c r="G305" s="15">
        <f t="shared" si="34"/>
        <v>304</v>
      </c>
      <c r="H305" s="17">
        <f t="shared" si="29"/>
        <v>1590301.7144226581</v>
      </c>
      <c r="I305" s="2">
        <f t="shared" si="30"/>
        <v>0</v>
      </c>
      <c r="J305" s="2">
        <f t="shared" si="31"/>
        <v>208194257.24769145</v>
      </c>
      <c r="M305" s="2">
        <f t="shared" si="32"/>
        <v>1150809540.241225</v>
      </c>
    </row>
    <row r="306" spans="1:13" x14ac:dyDescent="0.25">
      <c r="A306" s="10">
        <v>27515</v>
      </c>
      <c r="B306" s="11">
        <f t="shared" si="33"/>
        <v>87.300003000000004</v>
      </c>
      <c r="C306" s="11">
        <v>91.150002000000001</v>
      </c>
      <c r="D306" s="12">
        <f t="shared" si="28"/>
        <v>1.0441007888625158</v>
      </c>
      <c r="E306" s="19">
        <v>8333334</v>
      </c>
      <c r="F306" s="11">
        <f>GEOMEAN($D$2:D306)</f>
        <v>1.0055876707822236</v>
      </c>
      <c r="G306" s="11">
        <f t="shared" si="34"/>
        <v>305</v>
      </c>
      <c r="H306" s="13">
        <f t="shared" si="29"/>
        <v>1523130.4596131407</v>
      </c>
      <c r="I306" s="2">
        <f t="shared" si="30"/>
        <v>0</v>
      </c>
      <c r="J306" s="2">
        <f t="shared" si="31"/>
        <v>209042454.22896019</v>
      </c>
      <c r="M306" s="2">
        <f t="shared" si="32"/>
        <v>1196869102.5437276</v>
      </c>
    </row>
    <row r="307" spans="1:13" x14ac:dyDescent="0.25">
      <c r="A307" s="14">
        <v>27546</v>
      </c>
      <c r="B307" s="15">
        <f t="shared" si="33"/>
        <v>91.150002000000001</v>
      </c>
      <c r="C307" s="15">
        <v>95.190002000000007</v>
      </c>
      <c r="D307" s="16">
        <f t="shared" si="28"/>
        <v>1.0443225442825552</v>
      </c>
      <c r="E307" s="19">
        <v>8333334</v>
      </c>
      <c r="F307" s="15">
        <f>GEOMEAN($D$2:D307)</f>
        <v>1.0057118858641565</v>
      </c>
      <c r="G307" s="15">
        <f t="shared" si="34"/>
        <v>306</v>
      </c>
      <c r="H307" s="17">
        <f t="shared" si="29"/>
        <v>1458486.6217357821</v>
      </c>
      <c r="I307" s="2">
        <f t="shared" si="30"/>
        <v>0</v>
      </c>
      <c r="J307" s="2">
        <f t="shared" si="31"/>
        <v>209974413.6634573</v>
      </c>
      <c r="M307" s="2">
        <f t="shared" si="32"/>
        <v>1241318640.1310773</v>
      </c>
    </row>
    <row r="308" spans="1:13" x14ac:dyDescent="0.25">
      <c r="A308" s="10">
        <v>27576</v>
      </c>
      <c r="B308" s="11">
        <f t="shared" si="33"/>
        <v>95.190002000000007</v>
      </c>
      <c r="C308" s="11">
        <v>88.75</v>
      </c>
      <c r="D308" s="12">
        <f t="shared" si="28"/>
        <v>0.93234581505734182</v>
      </c>
      <c r="E308" s="19">
        <v>8333334</v>
      </c>
      <c r="F308" s="11">
        <f>GEOMEAN($D$2:D308)</f>
        <v>1.0054637738659202</v>
      </c>
      <c r="G308" s="11">
        <f t="shared" si="34"/>
        <v>307</v>
      </c>
      <c r="H308" s="13">
        <f t="shared" si="29"/>
        <v>1564319.3739718648</v>
      </c>
      <c r="I308" s="2">
        <f t="shared" si="30"/>
        <v>0</v>
      </c>
      <c r="J308" s="2">
        <f t="shared" si="31"/>
        <v>187435431.84824356</v>
      </c>
      <c r="M308" s="2">
        <f t="shared" si="32"/>
        <v>1288003706.5270481</v>
      </c>
    </row>
    <row r="309" spans="1:13" x14ac:dyDescent="0.25">
      <c r="A309" s="14">
        <v>27607</v>
      </c>
      <c r="B309" s="15">
        <f t="shared" si="33"/>
        <v>88.75</v>
      </c>
      <c r="C309" s="15">
        <v>86.879997000000003</v>
      </c>
      <c r="D309" s="16">
        <f t="shared" si="28"/>
        <v>0.97892954366197182</v>
      </c>
      <c r="E309" s="19">
        <v>8333334</v>
      </c>
      <c r="F309" s="15">
        <f>GEOMEAN($D$2:D309)</f>
        <v>1.0053764704023289</v>
      </c>
      <c r="G309" s="15">
        <f t="shared" si="34"/>
        <v>308</v>
      </c>
      <c r="H309" s="17">
        <f t="shared" si="29"/>
        <v>1597989.7471681149</v>
      </c>
      <c r="I309" s="2">
        <f t="shared" si="30"/>
        <v>0</v>
      </c>
      <c r="J309" s="2">
        <f t="shared" si="31"/>
        <v>175152747.7652857</v>
      </c>
      <c r="M309" s="2">
        <f t="shared" si="32"/>
        <v>1192531531.5588379</v>
      </c>
    </row>
    <row r="310" spans="1:13" x14ac:dyDescent="0.25">
      <c r="A310" s="10">
        <v>27638</v>
      </c>
      <c r="B310" s="11">
        <f t="shared" si="33"/>
        <v>86.879997000000003</v>
      </c>
      <c r="C310" s="11">
        <v>83.870002999999997</v>
      </c>
      <c r="D310" s="12">
        <f t="shared" si="28"/>
        <v>0.96535457983498774</v>
      </c>
      <c r="E310" s="19">
        <v>8333334</v>
      </c>
      <c r="F310" s="11">
        <f>GEOMEAN($D$2:D310)</f>
        <v>1.0052443099116792</v>
      </c>
      <c r="G310" s="11">
        <f t="shared" si="34"/>
        <v>309</v>
      </c>
      <c r="H310" s="13">
        <f t="shared" si="29"/>
        <v>1655339.6861091589</v>
      </c>
      <c r="I310" s="2">
        <f t="shared" si="30"/>
        <v>0</v>
      </c>
      <c r="J310" s="2">
        <f t="shared" si="31"/>
        <v>160751173.22590098</v>
      </c>
      <c r="M310" s="2">
        <f t="shared" si="32"/>
        <v>1159071013.9914055</v>
      </c>
    </row>
    <row r="311" spans="1:13" x14ac:dyDescent="0.25">
      <c r="A311" s="14">
        <v>27668</v>
      </c>
      <c r="B311" s="15">
        <f t="shared" si="33"/>
        <v>83.870002999999997</v>
      </c>
      <c r="C311" s="15">
        <v>89.040001000000004</v>
      </c>
      <c r="D311" s="16">
        <f t="shared" si="28"/>
        <v>1.0616429929065343</v>
      </c>
      <c r="E311" s="19">
        <v>8333334</v>
      </c>
      <c r="F311" s="15">
        <f>GEOMEAN($D$2:D311)</f>
        <v>1.0054213363575042</v>
      </c>
      <c r="G311" s="15">
        <f t="shared" si="34"/>
        <v>310</v>
      </c>
      <c r="H311" s="17">
        <f t="shared" si="29"/>
        <v>1559224.4258847407</v>
      </c>
      <c r="I311" s="2">
        <f t="shared" si="30"/>
        <v>0</v>
      </c>
      <c r="J311" s="2">
        <f t="shared" si="31"/>
        <v>162327022.65678227</v>
      </c>
      <c r="M311" s="2">
        <f t="shared" si="32"/>
        <v>1110581177.7105865</v>
      </c>
    </row>
    <row r="312" spans="1:13" x14ac:dyDescent="0.25">
      <c r="A312" s="10">
        <v>27699</v>
      </c>
      <c r="B312" s="11">
        <f t="shared" si="33"/>
        <v>89.040001000000004</v>
      </c>
      <c r="C312" s="11">
        <v>91.239998</v>
      </c>
      <c r="D312" s="12">
        <f t="shared" si="28"/>
        <v>1.0247079624358943</v>
      </c>
      <c r="E312" s="19">
        <v>8333334</v>
      </c>
      <c r="F312" s="11">
        <f>GEOMEAN($D$2:D312)</f>
        <v>1.0054827658034984</v>
      </c>
      <c r="G312" s="11">
        <f t="shared" si="34"/>
        <v>311</v>
      </c>
      <c r="H312" s="13">
        <f t="shared" si="29"/>
        <v>1521628.0960461893</v>
      </c>
      <c r="I312" s="2">
        <f t="shared" si="30"/>
        <v>0</v>
      </c>
      <c r="J312" s="2">
        <f t="shared" si="31"/>
        <v>158004458.6349166</v>
      </c>
      <c r="M312" s="2">
        <f t="shared" si="32"/>
        <v>1170707391.3703308</v>
      </c>
    </row>
    <row r="313" spans="1:13" x14ac:dyDescent="0.25">
      <c r="A313" s="14">
        <v>27729</v>
      </c>
      <c r="B313" s="15">
        <f t="shared" si="33"/>
        <v>91.239998</v>
      </c>
      <c r="C313" s="15">
        <v>90.190002000000007</v>
      </c>
      <c r="D313" s="16">
        <f t="shared" si="28"/>
        <v>0.98849193311030115</v>
      </c>
      <c r="E313" s="19">
        <v>8333334</v>
      </c>
      <c r="F313" s="15">
        <f>GEOMEAN($D$2:D313)</f>
        <v>1.0054278441374513</v>
      </c>
      <c r="G313" s="15">
        <f t="shared" si="34"/>
        <v>312</v>
      </c>
      <c r="H313" s="17">
        <f t="shared" si="29"/>
        <v>1539342.957770414</v>
      </c>
      <c r="I313" s="2">
        <f t="shared" si="30"/>
        <v>0</v>
      </c>
      <c r="J313" s="2">
        <f t="shared" si="31"/>
        <v>147852798.75607532</v>
      </c>
      <c r="M313" s="2">
        <f t="shared" si="32"/>
        <v>1191299851.6197329</v>
      </c>
    </row>
    <row r="314" spans="1:13" x14ac:dyDescent="0.25">
      <c r="A314" s="10">
        <v>27760</v>
      </c>
      <c r="B314" s="11">
        <f t="shared" si="33"/>
        <v>90.190002000000007</v>
      </c>
      <c r="C314" s="11">
        <v>100.860001</v>
      </c>
      <c r="D314" s="12">
        <f t="shared" si="28"/>
        <v>1.1183057851578713</v>
      </c>
      <c r="E314" s="19">
        <v>8333334</v>
      </c>
      <c r="F314" s="11">
        <f>GEOMEAN($D$2:D314)</f>
        <v>1.0057696888622807</v>
      </c>
      <c r="G314" s="11">
        <f t="shared" si="34"/>
        <v>313</v>
      </c>
      <c r="H314" s="13">
        <f t="shared" si="29"/>
        <v>1376495.5687438177</v>
      </c>
      <c r="I314" s="2">
        <f t="shared" si="30"/>
        <v>100000000</v>
      </c>
      <c r="J314" s="2">
        <f t="shared" si="31"/>
        <v>257011306.20070153</v>
      </c>
      <c r="M314" s="2">
        <f t="shared" si="32"/>
        <v>1169256959.2416046</v>
      </c>
    </row>
    <row r="315" spans="1:13" x14ac:dyDescent="0.25">
      <c r="A315" s="14">
        <v>27791</v>
      </c>
      <c r="B315" s="15">
        <f t="shared" si="33"/>
        <v>100.860001</v>
      </c>
      <c r="C315" s="15">
        <v>99.709998999999996</v>
      </c>
      <c r="D315" s="16">
        <f t="shared" si="28"/>
        <v>0.98859803699585524</v>
      </c>
      <c r="E315" s="19">
        <v>8333334</v>
      </c>
      <c r="F315" s="15">
        <f>GEOMEAN($D$2:D315)</f>
        <v>1.0057145313650799</v>
      </c>
      <c r="G315" s="15">
        <f t="shared" si="34"/>
        <v>314</v>
      </c>
      <c r="H315" s="17">
        <f t="shared" si="29"/>
        <v>1392371.3351957847</v>
      </c>
      <c r="I315" s="2">
        <f t="shared" si="30"/>
        <v>0</v>
      </c>
      <c r="J315" s="2">
        <f t="shared" si="31"/>
        <v>245747538.79575422</v>
      </c>
      <c r="M315" s="2">
        <f t="shared" si="32"/>
        <v>1299253487.8559878</v>
      </c>
    </row>
    <row r="316" spans="1:13" x14ac:dyDescent="0.25">
      <c r="A316" s="10">
        <v>27820</v>
      </c>
      <c r="B316" s="11">
        <f t="shared" si="33"/>
        <v>99.709998999999996</v>
      </c>
      <c r="C316" s="11">
        <v>102.769997</v>
      </c>
      <c r="D316" s="12">
        <f t="shared" si="28"/>
        <v>1.0306889783440878</v>
      </c>
      <c r="E316" s="19">
        <v>8333334</v>
      </c>
      <c r="F316" s="11">
        <f>GEOMEAN($D$2:D316)</f>
        <v>1.0057928499613353</v>
      </c>
      <c r="G316" s="11">
        <f t="shared" si="34"/>
        <v>315</v>
      </c>
      <c r="H316" s="13">
        <f t="shared" si="29"/>
        <v>1350913.1895761394</v>
      </c>
      <c r="I316" s="2">
        <f t="shared" si="30"/>
        <v>0</v>
      </c>
      <c r="J316" s="2">
        <f t="shared" si="31"/>
        <v>244955945.69196999</v>
      </c>
      <c r="M316" s="2">
        <f t="shared" si="32"/>
        <v>1276106113.6544478</v>
      </c>
    </row>
    <row r="317" spans="1:13" x14ac:dyDescent="0.25">
      <c r="A317" s="14">
        <v>27851</v>
      </c>
      <c r="B317" s="15">
        <f t="shared" si="33"/>
        <v>102.769997</v>
      </c>
      <c r="C317" s="15">
        <v>101.639999</v>
      </c>
      <c r="D317" s="16">
        <f t="shared" si="28"/>
        <v>0.98900459245902284</v>
      </c>
      <c r="E317" s="19">
        <v>8333334</v>
      </c>
      <c r="F317" s="15">
        <f>GEOMEAN($D$2:D317)</f>
        <v>1.0057392756048305</v>
      </c>
      <c r="G317" s="15">
        <f t="shared" si="34"/>
        <v>316</v>
      </c>
      <c r="H317" s="17">
        <f t="shared" si="29"/>
        <v>1365932.170463718</v>
      </c>
      <c r="I317" s="2">
        <f t="shared" si="30"/>
        <v>0</v>
      </c>
      <c r="J317" s="2">
        <f t="shared" si="31"/>
        <v>233929221.2395013</v>
      </c>
      <c r="M317" s="2">
        <f t="shared" si="32"/>
        <v>1306935172.5411472</v>
      </c>
    </row>
    <row r="318" spans="1:13" x14ac:dyDescent="0.25">
      <c r="A318" s="10">
        <v>27881</v>
      </c>
      <c r="B318" s="11">
        <f t="shared" si="33"/>
        <v>101.639999</v>
      </c>
      <c r="C318" s="11">
        <v>100.18</v>
      </c>
      <c r="D318" s="12">
        <f t="shared" si="28"/>
        <v>0.98563558624198733</v>
      </c>
      <c r="E318" s="19">
        <v>8333334</v>
      </c>
      <c r="F318" s="11">
        <f>GEOMEAN($D$2:D318)</f>
        <v>1.0056752166554397</v>
      </c>
      <c r="G318" s="11">
        <f t="shared" si="34"/>
        <v>317</v>
      </c>
      <c r="H318" s="13">
        <f t="shared" si="29"/>
        <v>1385838.9343182452</v>
      </c>
      <c r="I318" s="2">
        <f t="shared" si="30"/>
        <v>0</v>
      </c>
      <c r="J318" s="2">
        <f t="shared" si="31"/>
        <v>222235631.11552742</v>
      </c>
      <c r="M318" s="2">
        <f t="shared" si="32"/>
        <v>1284231553.68942</v>
      </c>
    </row>
    <row r="319" spans="1:13" x14ac:dyDescent="0.25">
      <c r="A319" s="14">
        <v>27912</v>
      </c>
      <c r="B319" s="15">
        <f t="shared" si="33"/>
        <v>100.18</v>
      </c>
      <c r="C319" s="15">
        <v>104.279999</v>
      </c>
      <c r="D319" s="16">
        <f t="shared" si="28"/>
        <v>1.0409263226192853</v>
      </c>
      <c r="E319" s="19">
        <v>8333334</v>
      </c>
      <c r="F319" s="15">
        <f>GEOMEAN($D$2:D319)</f>
        <v>1.0057841765196158</v>
      </c>
      <c r="G319" s="15">
        <f t="shared" si="34"/>
        <v>318</v>
      </c>
      <c r="H319" s="17">
        <f t="shared" si="29"/>
        <v>1331351.6088545334</v>
      </c>
      <c r="I319" s="2">
        <f t="shared" si="30"/>
        <v>0</v>
      </c>
      <c r="J319" s="2">
        <f t="shared" si="31"/>
        <v>222997584.25206196</v>
      </c>
      <c r="M319" s="2">
        <f t="shared" si="32"/>
        <v>1257450986.2911296</v>
      </c>
    </row>
    <row r="320" spans="1:13" x14ac:dyDescent="0.25">
      <c r="A320" s="10">
        <v>27942</v>
      </c>
      <c r="B320" s="11">
        <f t="shared" si="33"/>
        <v>104.279999</v>
      </c>
      <c r="C320" s="11">
        <v>103.44000200000001</v>
      </c>
      <c r="D320" s="12">
        <f t="shared" si="28"/>
        <v>0.99194479278811654</v>
      </c>
      <c r="E320" s="19">
        <v>8333334</v>
      </c>
      <c r="F320" s="11">
        <f>GEOMEAN($D$2:D320)</f>
        <v>1.0057404925786537</v>
      </c>
      <c r="G320" s="11">
        <f t="shared" si="34"/>
        <v>319</v>
      </c>
      <c r="H320" s="13">
        <f t="shared" si="29"/>
        <v>1342163.0100123184</v>
      </c>
      <c r="I320" s="2">
        <f t="shared" si="30"/>
        <v>0</v>
      </c>
      <c r="J320" s="2">
        <f t="shared" si="31"/>
        <v>212867958.50316218</v>
      </c>
      <c r="M320" s="2">
        <f t="shared" si="32"/>
        <v>1300580497.0340188</v>
      </c>
    </row>
    <row r="321" spans="1:13" x14ac:dyDescent="0.25">
      <c r="A321" s="14">
        <v>27973</v>
      </c>
      <c r="B321" s="15">
        <f t="shared" si="33"/>
        <v>103.44000200000001</v>
      </c>
      <c r="C321" s="15">
        <v>102.910004</v>
      </c>
      <c r="D321" s="16">
        <f t="shared" si="28"/>
        <v>0.99487627620115471</v>
      </c>
      <c r="E321" s="19">
        <v>8333334</v>
      </c>
      <c r="F321" s="15">
        <f>GEOMEAN($D$2:D321)</f>
        <v>1.0057063577793151</v>
      </c>
      <c r="G321" s="15">
        <f t="shared" si="34"/>
        <v>320</v>
      </c>
      <c r="H321" s="17">
        <f t="shared" si="29"/>
        <v>1349075.2992293788</v>
      </c>
      <c r="I321" s="2">
        <f t="shared" si="30"/>
        <v>0</v>
      </c>
      <c r="J321" s="2">
        <f t="shared" si="31"/>
        <v>203443947.8781679</v>
      </c>
      <c r="M321" s="2">
        <f t="shared" si="32"/>
        <v>1281770717.6346753</v>
      </c>
    </row>
    <row r="322" spans="1:13" x14ac:dyDescent="0.25">
      <c r="A322" s="10">
        <v>28004</v>
      </c>
      <c r="B322" s="11">
        <f t="shared" si="33"/>
        <v>102.910004</v>
      </c>
      <c r="C322" s="11">
        <v>105.239998</v>
      </c>
      <c r="D322" s="12">
        <f t="shared" si="28"/>
        <v>1.0226410835626827</v>
      </c>
      <c r="E322" s="19">
        <v>8333334</v>
      </c>
      <c r="F322" s="11">
        <f>GEOMEAN($D$2:D322)</f>
        <v>1.0057586760483017</v>
      </c>
      <c r="G322" s="11">
        <f t="shared" si="34"/>
        <v>321</v>
      </c>
      <c r="H322" s="13">
        <f t="shared" si="29"/>
        <v>1319207.0227899447</v>
      </c>
      <c r="I322" s="2">
        <f t="shared" si="30"/>
        <v>0</v>
      </c>
      <c r="J322" s="2">
        <f t="shared" si="31"/>
        <v>199716805.30239955</v>
      </c>
      <c r="M322" s="2">
        <f t="shared" si="32"/>
        <v>1266869944.5040674</v>
      </c>
    </row>
    <row r="323" spans="1:13" x14ac:dyDescent="0.25">
      <c r="A323" s="14">
        <v>28034</v>
      </c>
      <c r="B323" s="15">
        <f t="shared" si="33"/>
        <v>105.239998</v>
      </c>
      <c r="C323" s="15">
        <v>102.900002</v>
      </c>
      <c r="D323" s="16">
        <f t="shared" ref="D323:D386" si="35">(C323/B323)</f>
        <v>0.97776514590963792</v>
      </c>
      <c r="E323" s="19">
        <v>8333334</v>
      </c>
      <c r="F323" s="15">
        <f>GEOMEAN($D$2:D323)</f>
        <v>1.0056705106933643</v>
      </c>
      <c r="G323" s="15">
        <f t="shared" si="34"/>
        <v>322</v>
      </c>
      <c r="H323" s="17">
        <f t="shared" ref="H323:H386" si="36">E323*(F323^-G323)</f>
        <v>1349206.4309192316</v>
      </c>
      <c r="I323" s="2">
        <f t="shared" ref="I323:I386" si="37">IF(TEXT(A323,"mm")="01",100000000,0)</f>
        <v>0</v>
      </c>
      <c r="J323" s="2">
        <f t="shared" ref="J323:J386" si="38">(J322*D323)-E323+I323</f>
        <v>186942797.27710745</v>
      </c>
      <c r="M323" s="2">
        <f t="shared" ref="M323:M386" si="39">M322*D322-E322</f>
        <v>1287219918.7806351</v>
      </c>
    </row>
    <row r="324" spans="1:13" x14ac:dyDescent="0.25">
      <c r="A324" s="10">
        <v>28065</v>
      </c>
      <c r="B324" s="11">
        <f t="shared" ref="B324:B387" si="40">C323</f>
        <v>102.900002</v>
      </c>
      <c r="C324" s="11">
        <v>102.099998</v>
      </c>
      <c r="D324" s="12">
        <f t="shared" si="35"/>
        <v>0.99222542289163418</v>
      </c>
      <c r="E324" s="19">
        <v>8333334</v>
      </c>
      <c r="F324" s="11">
        <f>GEOMEAN($D$2:D324)</f>
        <v>1.0056286051500019</v>
      </c>
      <c r="G324" s="11">
        <f t="shared" ref="G324:G387" si="41">G323+1</f>
        <v>323</v>
      </c>
      <c r="H324" s="13">
        <f t="shared" si="36"/>
        <v>1359778.1308477754</v>
      </c>
      <c r="I324" s="2">
        <f t="shared" si="37"/>
        <v>0</v>
      </c>
      <c r="J324" s="2">
        <f t="shared" si="38"/>
        <v>177156062.08482298</v>
      </c>
      <c r="M324" s="2">
        <f t="shared" si="39"/>
        <v>1250265437.70434</v>
      </c>
    </row>
    <row r="325" spans="1:13" x14ac:dyDescent="0.25">
      <c r="A325" s="14">
        <v>28095</v>
      </c>
      <c r="B325" s="15">
        <f t="shared" si="40"/>
        <v>102.099998</v>
      </c>
      <c r="C325" s="15">
        <v>107.459999</v>
      </c>
      <c r="D325" s="16">
        <f t="shared" si="35"/>
        <v>1.0524975622428514</v>
      </c>
      <c r="E325" s="19">
        <v>8333334</v>
      </c>
      <c r="F325" s="15">
        <f>GEOMEAN($D$2:D325)</f>
        <v>1.0057700025815446</v>
      </c>
      <c r="G325" s="15">
        <f t="shared" si="41"/>
        <v>324</v>
      </c>
      <c r="H325" s="17">
        <f t="shared" si="36"/>
        <v>1291953.7105150919</v>
      </c>
      <c r="I325" s="2">
        <f t="shared" si="37"/>
        <v>0</v>
      </c>
      <c r="J325" s="2">
        <f t="shared" si="38"/>
        <v>178122989.48081943</v>
      </c>
      <c r="M325" s="2">
        <f t="shared" si="39"/>
        <v>1232211818.652983</v>
      </c>
    </row>
    <row r="326" spans="1:13" x14ac:dyDescent="0.25">
      <c r="A326" s="10">
        <v>28126</v>
      </c>
      <c r="B326" s="11">
        <f t="shared" si="40"/>
        <v>107.459999</v>
      </c>
      <c r="C326" s="11">
        <v>102.029999</v>
      </c>
      <c r="D326" s="12">
        <f t="shared" si="35"/>
        <v>0.94946956960235973</v>
      </c>
      <c r="E326" s="19">
        <v>8333334</v>
      </c>
      <c r="F326" s="11">
        <f>GEOMEAN($D$2:D326)</f>
        <v>1.0055917488402677</v>
      </c>
      <c r="G326" s="11">
        <f t="shared" si="41"/>
        <v>325</v>
      </c>
      <c r="H326" s="13">
        <f t="shared" si="36"/>
        <v>1360711.024215556</v>
      </c>
      <c r="I326" s="2">
        <f t="shared" si="37"/>
        <v>100000000</v>
      </c>
      <c r="J326" s="2">
        <f t="shared" si="38"/>
        <v>260789024.15863928</v>
      </c>
      <c r="M326" s="2">
        <f t="shared" si="39"/>
        <v>1288566601.2990952</v>
      </c>
    </row>
    <row r="327" spans="1:13" x14ac:dyDescent="0.25">
      <c r="A327" s="14">
        <v>28157</v>
      </c>
      <c r="B327" s="15">
        <f t="shared" si="40"/>
        <v>102.029999</v>
      </c>
      <c r="C327" s="15">
        <v>99.82</v>
      </c>
      <c r="D327" s="16">
        <f t="shared" si="35"/>
        <v>0.97833971359737038</v>
      </c>
      <c r="E327" s="19">
        <v>8333334</v>
      </c>
      <c r="F327" s="15">
        <f>GEOMEAN($D$2:D327)</f>
        <v>1.0055070035852307</v>
      </c>
      <c r="G327" s="15">
        <f t="shared" si="41"/>
        <v>326</v>
      </c>
      <c r="H327" s="17">
        <f t="shared" si="36"/>
        <v>1390836.9509116334</v>
      </c>
      <c r="I327" s="2">
        <f t="shared" si="37"/>
        <v>0</v>
      </c>
      <c r="J327" s="2">
        <f t="shared" si="38"/>
        <v>246806925.20470086</v>
      </c>
      <c r="M327" s="2">
        <f t="shared" si="39"/>
        <v>1215121442.3394272</v>
      </c>
    </row>
    <row r="328" spans="1:13" x14ac:dyDescent="0.25">
      <c r="A328" s="10">
        <v>28185</v>
      </c>
      <c r="B328" s="11">
        <f t="shared" si="40"/>
        <v>99.82</v>
      </c>
      <c r="C328" s="11">
        <v>98.419998000000007</v>
      </c>
      <c r="D328" s="12">
        <f t="shared" si="35"/>
        <v>0.98597473452214002</v>
      </c>
      <c r="E328" s="19">
        <v>8333334</v>
      </c>
      <c r="F328" s="11">
        <f>GEOMEAN($D$2:D328)</f>
        <v>1.0054466859074882</v>
      </c>
      <c r="G328" s="11">
        <f t="shared" si="41"/>
        <v>327</v>
      </c>
      <c r="H328" s="13">
        <f t="shared" si="36"/>
        <v>1410621.2889782521</v>
      </c>
      <c r="I328" s="2">
        <f t="shared" si="37"/>
        <v>0</v>
      </c>
      <c r="J328" s="2">
        <f t="shared" si="38"/>
        <v>235012058.5569306</v>
      </c>
      <c r="M328" s="2">
        <f t="shared" si="39"/>
        <v>1180468229.8843789</v>
      </c>
    </row>
    <row r="329" spans="1:13" x14ac:dyDescent="0.25">
      <c r="A329" s="14">
        <v>28216</v>
      </c>
      <c r="B329" s="15">
        <f t="shared" si="40"/>
        <v>98.419998000000007</v>
      </c>
      <c r="C329" s="15">
        <v>98.440002000000007</v>
      </c>
      <c r="D329" s="16">
        <f t="shared" si="35"/>
        <v>1.0002032513758028</v>
      </c>
      <c r="E329" s="19">
        <v>8333334</v>
      </c>
      <c r="F329" s="15">
        <f>GEOMEAN($D$2:D329)</f>
        <v>1.0054306581249133</v>
      </c>
      <c r="G329" s="15">
        <f t="shared" si="41"/>
        <v>328</v>
      </c>
      <c r="H329" s="17">
        <f t="shared" si="36"/>
        <v>1410334.6365230139</v>
      </c>
      <c r="I329" s="2">
        <f t="shared" si="37"/>
        <v>0</v>
      </c>
      <c r="J329" s="2">
        <f t="shared" si="38"/>
        <v>226726491.08116254</v>
      </c>
      <c r="M329" s="2">
        <f t="shared" si="39"/>
        <v>1155578515.5720711</v>
      </c>
    </row>
    <row r="330" spans="1:13" x14ac:dyDescent="0.25">
      <c r="A330" s="10">
        <v>28246</v>
      </c>
      <c r="B330" s="11">
        <f t="shared" si="40"/>
        <v>98.440002000000007</v>
      </c>
      <c r="C330" s="11">
        <v>96.120002999999997</v>
      </c>
      <c r="D330" s="12">
        <f t="shared" si="35"/>
        <v>0.97643235521267047</v>
      </c>
      <c r="E330" s="19">
        <v>8333334</v>
      </c>
      <c r="F330" s="11">
        <f>GEOMEAN($D$2:D330)</f>
        <v>1.0053412253202345</v>
      </c>
      <c r="G330" s="11">
        <f t="shared" si="41"/>
        <v>329</v>
      </c>
      <c r="H330" s="13">
        <f t="shared" si="36"/>
        <v>1444375.1571668428</v>
      </c>
      <c r="I330" s="2">
        <f t="shared" si="37"/>
        <v>0</v>
      </c>
      <c r="J330" s="2">
        <f t="shared" si="38"/>
        <v>213049747.67548406</v>
      </c>
      <c r="M330" s="2">
        <f t="shared" si="39"/>
        <v>1147480054.4952092</v>
      </c>
    </row>
    <row r="331" spans="1:13" x14ac:dyDescent="0.25">
      <c r="A331" s="14">
        <v>28277</v>
      </c>
      <c r="B331" s="15">
        <f t="shared" si="40"/>
        <v>96.120002999999997</v>
      </c>
      <c r="C331" s="15">
        <v>100.480003</v>
      </c>
      <c r="D331" s="16">
        <f t="shared" si="35"/>
        <v>1.045359965292552</v>
      </c>
      <c r="E331" s="19">
        <v>8333334</v>
      </c>
      <c r="F331" s="15">
        <f>GEOMEAN($D$2:D331)</f>
        <v>1.005460149837903</v>
      </c>
      <c r="G331" s="15">
        <f t="shared" si="41"/>
        <v>330</v>
      </c>
      <c r="H331" s="17">
        <f t="shared" si="36"/>
        <v>1381701.2370112732</v>
      </c>
      <c r="I331" s="2">
        <f t="shared" si="37"/>
        <v>0</v>
      </c>
      <c r="J331" s="2">
        <f t="shared" si="38"/>
        <v>214380342.83563098</v>
      </c>
      <c r="M331" s="2">
        <f t="shared" si="39"/>
        <v>1112103318.1703205</v>
      </c>
    </row>
    <row r="332" spans="1:13" x14ac:dyDescent="0.25">
      <c r="A332" s="10">
        <v>28307</v>
      </c>
      <c r="B332" s="11">
        <f t="shared" si="40"/>
        <v>100.480003</v>
      </c>
      <c r="C332" s="11">
        <v>98.849997999999999</v>
      </c>
      <c r="D332" s="12">
        <f t="shared" si="35"/>
        <v>0.98377781696523237</v>
      </c>
      <c r="E332" s="19">
        <v>8333334</v>
      </c>
      <c r="F332" s="11">
        <f>GEOMEAN($D$2:D332)</f>
        <v>1.0053939298601704</v>
      </c>
      <c r="G332" s="11">
        <f t="shared" si="41"/>
        <v>331</v>
      </c>
      <c r="H332" s="13">
        <f t="shared" si="36"/>
        <v>1404485.0505712391</v>
      </c>
      <c r="I332" s="2">
        <f t="shared" si="37"/>
        <v>0</v>
      </c>
      <c r="J332" s="2">
        <f t="shared" si="38"/>
        <v>202569291.67509514</v>
      </c>
      <c r="M332" s="2">
        <f t="shared" si="39"/>
        <v>1154214952.0842583</v>
      </c>
    </row>
    <row r="333" spans="1:13" x14ac:dyDescent="0.25">
      <c r="A333" s="14">
        <v>28338</v>
      </c>
      <c r="B333" s="15">
        <f t="shared" si="40"/>
        <v>98.849997999999999</v>
      </c>
      <c r="C333" s="15">
        <v>96.769997000000004</v>
      </c>
      <c r="D333" s="16">
        <f t="shared" si="35"/>
        <v>0.97895800665570076</v>
      </c>
      <c r="E333" s="19">
        <v>8333334</v>
      </c>
      <c r="F333" s="15">
        <f>GEOMEAN($D$2:D333)</f>
        <v>1.0053132412527639</v>
      </c>
      <c r="G333" s="15">
        <f t="shared" si="41"/>
        <v>332</v>
      </c>
      <c r="H333" s="17">
        <f t="shared" si="36"/>
        <v>1434673.4395373063</v>
      </c>
      <c r="I333" s="2">
        <f t="shared" si="37"/>
        <v>0</v>
      </c>
      <c r="J333" s="2">
        <f t="shared" si="38"/>
        <v>189973495.98790836</v>
      </c>
      <c r="M333" s="2">
        <f t="shared" si="39"/>
        <v>1127157731.8700819</v>
      </c>
    </row>
    <row r="334" spans="1:13" x14ac:dyDescent="0.25">
      <c r="A334" s="10">
        <v>28369</v>
      </c>
      <c r="B334" s="11">
        <f t="shared" si="40"/>
        <v>96.769997000000004</v>
      </c>
      <c r="C334" s="11">
        <v>96.529999000000004</v>
      </c>
      <c r="D334" s="12">
        <f t="shared" si="35"/>
        <v>0.99751991311935251</v>
      </c>
      <c r="E334" s="19">
        <v>8333334</v>
      </c>
      <c r="F334" s="11">
        <f>GEOMEAN($D$2:D334)</f>
        <v>1.0052897469547966</v>
      </c>
      <c r="G334" s="11">
        <f t="shared" si="41"/>
        <v>333</v>
      </c>
      <c r="H334" s="13">
        <f t="shared" si="36"/>
        <v>1438240.400686173</v>
      </c>
      <c r="I334" s="2">
        <f t="shared" si="37"/>
        <v>0</v>
      </c>
      <c r="J334" s="2">
        <f t="shared" si="38"/>
        <v>181169011.21283802</v>
      </c>
      <c r="M334" s="2">
        <f t="shared" si="39"/>
        <v>1095106752.3780961</v>
      </c>
    </row>
    <row r="335" spans="1:13" x14ac:dyDescent="0.25">
      <c r="A335" s="14">
        <v>28399</v>
      </c>
      <c r="B335" s="15">
        <f t="shared" si="40"/>
        <v>96.529999000000004</v>
      </c>
      <c r="C335" s="15">
        <v>92.339995999999999</v>
      </c>
      <c r="D335" s="16">
        <f t="shared" si="35"/>
        <v>0.95659377350661734</v>
      </c>
      <c r="E335" s="19">
        <v>8333334</v>
      </c>
      <c r="F335" s="15">
        <f>GEOMEAN($D$2:D335)</f>
        <v>1.005140312224104</v>
      </c>
      <c r="G335" s="15">
        <f t="shared" si="41"/>
        <v>334</v>
      </c>
      <c r="H335" s="17">
        <f t="shared" si="36"/>
        <v>1503501.737643521</v>
      </c>
      <c r="I335" s="2">
        <f t="shared" si="37"/>
        <v>0</v>
      </c>
      <c r="J335" s="2">
        <f t="shared" si="38"/>
        <v>164971814.07855138</v>
      </c>
      <c r="M335" s="2">
        <f t="shared" si="39"/>
        <v>1084057458.4886148</v>
      </c>
    </row>
    <row r="336" spans="1:13" x14ac:dyDescent="0.25">
      <c r="A336" s="10">
        <v>28430</v>
      </c>
      <c r="B336" s="11">
        <f t="shared" si="40"/>
        <v>92.339995999999999</v>
      </c>
      <c r="C336" s="11">
        <v>94.830001999999993</v>
      </c>
      <c r="D336" s="12">
        <f t="shared" si="35"/>
        <v>1.026965628198641</v>
      </c>
      <c r="E336" s="19">
        <v>8333334</v>
      </c>
      <c r="F336" s="11">
        <f>GEOMEAN($D$2:D336)</f>
        <v>1.0052047672368227</v>
      </c>
      <c r="G336" s="11">
        <f t="shared" si="41"/>
        <v>335</v>
      </c>
      <c r="H336" s="13">
        <f t="shared" si="36"/>
        <v>1464023.4262569691</v>
      </c>
      <c r="I336" s="2">
        <f t="shared" si="37"/>
        <v>0</v>
      </c>
      <c r="J336" s="2">
        <f t="shared" si="38"/>
        <v>161087048.68024892</v>
      </c>
      <c r="M336" s="2">
        <f t="shared" si="39"/>
        <v>1028669280.9136173</v>
      </c>
    </row>
    <row r="337" spans="1:13" x14ac:dyDescent="0.25">
      <c r="A337" s="14">
        <v>28460</v>
      </c>
      <c r="B337" s="15">
        <f t="shared" si="40"/>
        <v>94.830001999999993</v>
      </c>
      <c r="C337" s="15">
        <v>95.099997999999999</v>
      </c>
      <c r="D337" s="16">
        <f t="shared" si="35"/>
        <v>1.0028471580122924</v>
      </c>
      <c r="E337" s="19">
        <v>8333334</v>
      </c>
      <c r="F337" s="15">
        <f>GEOMEAN($D$2:D337)</f>
        <v>1.0051977423258762</v>
      </c>
      <c r="G337" s="15">
        <f t="shared" si="41"/>
        <v>336</v>
      </c>
      <c r="H337" s="17">
        <f t="shared" si="36"/>
        <v>1459866.9543610483</v>
      </c>
      <c r="I337" s="2">
        <f t="shared" si="37"/>
        <v>0</v>
      </c>
      <c r="J337" s="2">
        <f t="shared" si="38"/>
        <v>153212354.96157542</v>
      </c>
      <c r="M337" s="2">
        <f t="shared" si="39"/>
        <v>1048074660.2820972</v>
      </c>
    </row>
    <row r="338" spans="1:13" x14ac:dyDescent="0.25">
      <c r="A338" s="10">
        <v>28491</v>
      </c>
      <c r="B338" s="11">
        <f t="shared" si="40"/>
        <v>95.099997999999999</v>
      </c>
      <c r="C338" s="11">
        <v>89.25</v>
      </c>
      <c r="D338" s="12">
        <f t="shared" si="35"/>
        <v>0.93848582415322446</v>
      </c>
      <c r="E338" s="19">
        <v>8333334</v>
      </c>
      <c r="F338" s="11">
        <f>GEOMEAN($D$2:D338)</f>
        <v>1.004992930117373</v>
      </c>
      <c r="G338" s="11">
        <f t="shared" si="41"/>
        <v>337</v>
      </c>
      <c r="H338" s="13">
        <f t="shared" si="36"/>
        <v>1555555.6800000179</v>
      </c>
      <c r="I338" s="2">
        <f t="shared" si="37"/>
        <v>100000000</v>
      </c>
      <c r="J338" s="2">
        <f t="shared" si="38"/>
        <v>235454289.21657047</v>
      </c>
      <c r="M338" s="2">
        <f t="shared" si="39"/>
        <v>1042725360.4486001</v>
      </c>
    </row>
    <row r="339" spans="1:13" x14ac:dyDescent="0.25">
      <c r="A339" s="14">
        <v>28522</v>
      </c>
      <c r="B339" s="15">
        <f t="shared" si="40"/>
        <v>89.25</v>
      </c>
      <c r="C339" s="15">
        <v>87.040001000000004</v>
      </c>
      <c r="D339" s="16">
        <f t="shared" si="35"/>
        <v>0.97523810644257702</v>
      </c>
      <c r="E339" s="19">
        <v>8333334</v>
      </c>
      <c r="F339" s="15">
        <f>GEOMEAN($D$2:D339)</f>
        <v>1.0049035725782494</v>
      </c>
      <c r="G339" s="15">
        <f t="shared" si="41"/>
        <v>338</v>
      </c>
      <c r="H339" s="17">
        <f t="shared" si="36"/>
        <v>1595052.1926119952</v>
      </c>
      <c r="I339" s="2">
        <f t="shared" si="37"/>
        <v>0</v>
      </c>
      <c r="J339" s="2">
        <f t="shared" si="38"/>
        <v>221290661.16935107</v>
      </c>
      <c r="M339" s="2">
        <f t="shared" si="39"/>
        <v>970249635.26607251</v>
      </c>
    </row>
    <row r="340" spans="1:13" x14ac:dyDescent="0.25">
      <c r="A340" s="10">
        <v>28550</v>
      </c>
      <c r="B340" s="11">
        <f t="shared" si="40"/>
        <v>87.040001000000004</v>
      </c>
      <c r="C340" s="11">
        <v>89.209998999999996</v>
      </c>
      <c r="D340" s="12">
        <f t="shared" si="35"/>
        <v>1.0249310429120972</v>
      </c>
      <c r="E340" s="19">
        <v>8333334</v>
      </c>
      <c r="F340" s="11">
        <f>GEOMEAN($D$2:D340)</f>
        <v>1.0049620713656975</v>
      </c>
      <c r="G340" s="11">
        <f t="shared" si="41"/>
        <v>339</v>
      </c>
      <c r="H340" s="13">
        <f t="shared" si="36"/>
        <v>1556253.1778528397</v>
      </c>
      <c r="I340" s="2">
        <f t="shared" si="37"/>
        <v>0</v>
      </c>
      <c r="J340" s="2">
        <f t="shared" si="38"/>
        <v>218474334.13901055</v>
      </c>
      <c r="M340" s="2">
        <f t="shared" si="39"/>
        <v>937891083.07348561</v>
      </c>
    </row>
    <row r="341" spans="1:13" x14ac:dyDescent="0.25">
      <c r="A341" s="14">
        <v>28581</v>
      </c>
      <c r="B341" s="15">
        <f t="shared" si="40"/>
        <v>89.209998999999996</v>
      </c>
      <c r="C341" s="15">
        <v>96.830001999999993</v>
      </c>
      <c r="D341" s="16">
        <f t="shared" si="35"/>
        <v>1.0854164677212921</v>
      </c>
      <c r="E341" s="19">
        <v>8333334</v>
      </c>
      <c r="F341" s="15">
        <f>GEOMEAN($D$2:D341)</f>
        <v>1.0051897327440875</v>
      </c>
      <c r="G341" s="15">
        <f t="shared" si="41"/>
        <v>340</v>
      </c>
      <c r="H341" s="17">
        <f t="shared" si="36"/>
        <v>1433784.3805889848</v>
      </c>
      <c r="I341" s="2">
        <f t="shared" si="37"/>
        <v>0</v>
      </c>
      <c r="J341" s="2">
        <f t="shared" si="38"/>
        <v>228802306.04892612</v>
      </c>
      <c r="M341" s="2">
        <f t="shared" si="39"/>
        <v>952940351.91246402</v>
      </c>
    </row>
    <row r="342" spans="1:13" x14ac:dyDescent="0.25">
      <c r="A342" s="10">
        <v>28611</v>
      </c>
      <c r="B342" s="11">
        <f t="shared" si="40"/>
        <v>96.830001999999993</v>
      </c>
      <c r="C342" s="11">
        <v>97.239998</v>
      </c>
      <c r="D342" s="12">
        <f t="shared" si="35"/>
        <v>1.0042341835333228</v>
      </c>
      <c r="E342" s="19">
        <v>8333334</v>
      </c>
      <c r="F342" s="11">
        <f>GEOMEAN($D$2:D342)</f>
        <v>1.005186929218147</v>
      </c>
      <c r="G342" s="11">
        <f t="shared" si="41"/>
        <v>341</v>
      </c>
      <c r="H342" s="13">
        <f t="shared" si="36"/>
        <v>1427739.0713233324</v>
      </c>
      <c r="I342" s="2">
        <f t="shared" si="37"/>
        <v>0</v>
      </c>
      <c r="J342" s="2">
        <f t="shared" si="38"/>
        <v>221437763.00558478</v>
      </c>
      <c r="M342" s="2">
        <f t="shared" si="39"/>
        <v>1026003816.7219117</v>
      </c>
    </row>
    <row r="343" spans="1:13" x14ac:dyDescent="0.25">
      <c r="A343" s="14">
        <v>28642</v>
      </c>
      <c r="B343" s="15">
        <f t="shared" si="40"/>
        <v>97.239998</v>
      </c>
      <c r="C343" s="15">
        <v>95.529999000000004</v>
      </c>
      <c r="D343" s="16">
        <f t="shared" si="35"/>
        <v>0.98241465410149431</v>
      </c>
      <c r="E343" s="19">
        <v>8333334</v>
      </c>
      <c r="F343" s="15">
        <f>GEOMEAN($D$2:D343)</f>
        <v>1.0051195800455806</v>
      </c>
      <c r="G343" s="15">
        <f t="shared" si="41"/>
        <v>342</v>
      </c>
      <c r="H343" s="17">
        <f t="shared" si="36"/>
        <v>1453295.7803129388</v>
      </c>
      <c r="I343" s="2">
        <f t="shared" si="37"/>
        <v>0</v>
      </c>
      <c r="J343" s="2">
        <f t="shared" si="38"/>
        <v>209210369.34814024</v>
      </c>
      <c r="M343" s="2">
        <f t="shared" si="39"/>
        <v>1022014771.187802</v>
      </c>
    </row>
    <row r="344" spans="1:13" x14ac:dyDescent="0.25">
      <c r="A344" s="10">
        <v>28672</v>
      </c>
      <c r="B344" s="11">
        <f t="shared" si="40"/>
        <v>95.529999000000004</v>
      </c>
      <c r="C344" s="11">
        <v>100.68</v>
      </c>
      <c r="D344" s="12">
        <f t="shared" si="35"/>
        <v>1.0539097775977158</v>
      </c>
      <c r="E344" s="19">
        <v>8333334</v>
      </c>
      <c r="F344" s="11">
        <f>GEOMEAN($D$2:D344)</f>
        <v>1.0052584905085336</v>
      </c>
      <c r="G344" s="11">
        <f t="shared" si="41"/>
        <v>343</v>
      </c>
      <c r="H344" s="13">
        <f t="shared" si="36"/>
        <v>1378956.539928477</v>
      </c>
      <c r="I344" s="2">
        <f t="shared" si="37"/>
        <v>0</v>
      </c>
      <c r="J344" s="2">
        <f t="shared" si="38"/>
        <v>212155519.83083445</v>
      </c>
      <c r="M344" s="2">
        <f t="shared" si="39"/>
        <v>995708953.92308235</v>
      </c>
    </row>
    <row r="345" spans="1:13" x14ac:dyDescent="0.25">
      <c r="A345" s="14">
        <v>28703</v>
      </c>
      <c r="B345" s="15">
        <f t="shared" si="40"/>
        <v>100.68</v>
      </c>
      <c r="C345" s="15">
        <v>103.290001</v>
      </c>
      <c r="D345" s="16">
        <f t="shared" si="35"/>
        <v>1.0259237286452125</v>
      </c>
      <c r="E345" s="19">
        <v>8333334</v>
      </c>
      <c r="F345" s="15">
        <f>GEOMEAN($D$2:D345)</f>
        <v>1.0053179564996242</v>
      </c>
      <c r="G345" s="15">
        <f t="shared" si="41"/>
        <v>344</v>
      </c>
      <c r="H345" s="17">
        <f t="shared" si="36"/>
        <v>1344112.141503429</v>
      </c>
      <c r="I345" s="2">
        <f t="shared" si="37"/>
        <v>0</v>
      </c>
      <c r="J345" s="2">
        <f t="shared" si="38"/>
        <v>209322047.957513</v>
      </c>
      <c r="M345" s="2">
        <f t="shared" si="39"/>
        <v>1041054068.1811299</v>
      </c>
    </row>
    <row r="346" spans="1:13" x14ac:dyDescent="0.25">
      <c r="A346" s="10">
        <v>28734</v>
      </c>
      <c r="B346" s="11">
        <f t="shared" si="40"/>
        <v>103.290001</v>
      </c>
      <c r="C346" s="11">
        <v>102.540001</v>
      </c>
      <c r="D346" s="12">
        <f t="shared" si="35"/>
        <v>0.9927388905727671</v>
      </c>
      <c r="E346" s="19">
        <v>8333334</v>
      </c>
      <c r="F346" s="11">
        <f>GEOMEAN($D$2:D346)</f>
        <v>1.0052812660776933</v>
      </c>
      <c r="G346" s="11">
        <f t="shared" si="41"/>
        <v>345</v>
      </c>
      <c r="H346" s="13">
        <f t="shared" si="36"/>
        <v>1353943.2717579422</v>
      </c>
      <c r="I346" s="2">
        <f t="shared" si="37"/>
        <v>0</v>
      </c>
      <c r="J346" s="2">
        <f t="shared" si="38"/>
        <v>199468803.66176102</v>
      </c>
      <c r="M346" s="2">
        <f t="shared" si="39"/>
        <v>1059708737.3496522</v>
      </c>
    </row>
    <row r="347" spans="1:13" x14ac:dyDescent="0.25">
      <c r="A347" s="14">
        <v>28764</v>
      </c>
      <c r="B347" s="15">
        <f t="shared" si="40"/>
        <v>102.540001</v>
      </c>
      <c r="C347" s="15">
        <v>93.150002000000001</v>
      </c>
      <c r="D347" s="16">
        <f t="shared" si="35"/>
        <v>0.90842599075067298</v>
      </c>
      <c r="E347" s="19">
        <v>8333334</v>
      </c>
      <c r="F347" s="15">
        <f>GEOMEAN($D$2:D347)</f>
        <v>1.0049869615717311</v>
      </c>
      <c r="G347" s="15">
        <f t="shared" si="41"/>
        <v>346</v>
      </c>
      <c r="H347" s="17">
        <f t="shared" si="36"/>
        <v>1490427.7129269701</v>
      </c>
      <c r="I347" s="2">
        <f t="shared" si="37"/>
        <v>0</v>
      </c>
      <c r="J347" s="2">
        <f t="shared" si="38"/>
        <v>172869311.59028673</v>
      </c>
      <c r="M347" s="2">
        <f t="shared" si="39"/>
        <v>1043680742.2467616</v>
      </c>
    </row>
    <row r="348" spans="1:13" x14ac:dyDescent="0.25">
      <c r="A348" s="10">
        <v>28795</v>
      </c>
      <c r="B348" s="11">
        <f t="shared" si="40"/>
        <v>93.150002000000001</v>
      </c>
      <c r="C348" s="11">
        <v>94.699996999999996</v>
      </c>
      <c r="D348" s="12">
        <f t="shared" si="35"/>
        <v>1.0166397741998974</v>
      </c>
      <c r="E348" s="19">
        <v>8333334</v>
      </c>
      <c r="F348" s="11">
        <f>GEOMEAN($D$2:D348)</f>
        <v>1.0050203505218342</v>
      </c>
      <c r="G348" s="11">
        <f t="shared" si="41"/>
        <v>347</v>
      </c>
      <c r="H348" s="13">
        <f t="shared" si="36"/>
        <v>1466033.2506663462</v>
      </c>
      <c r="I348" s="2">
        <f t="shared" si="37"/>
        <v>0</v>
      </c>
      <c r="J348" s="2">
        <f t="shared" si="38"/>
        <v>167412483.9012408</v>
      </c>
      <c r="M348" s="2">
        <f t="shared" si="39"/>
        <v>939773378.30291212</v>
      </c>
    </row>
    <row r="349" spans="1:13" x14ac:dyDescent="0.25">
      <c r="A349" s="14">
        <v>28825</v>
      </c>
      <c r="B349" s="15">
        <f t="shared" si="40"/>
        <v>94.699996999999996</v>
      </c>
      <c r="C349" s="15">
        <v>96.110000999999997</v>
      </c>
      <c r="D349" s="16">
        <f t="shared" si="35"/>
        <v>1.0148891662583686</v>
      </c>
      <c r="E349" s="19">
        <v>8333334</v>
      </c>
      <c r="F349" s="15">
        <f>GEOMEAN($D$2:D349)</f>
        <v>1.0050485712545476</v>
      </c>
      <c r="G349" s="15">
        <f t="shared" si="41"/>
        <v>348</v>
      </c>
      <c r="H349" s="17">
        <f t="shared" si="36"/>
        <v>1444525.4707675383</v>
      </c>
      <c r="I349" s="2">
        <f t="shared" si="37"/>
        <v>0</v>
      </c>
      <c r="J349" s="2">
        <f t="shared" si="38"/>
        <v>161571782.20777282</v>
      </c>
      <c r="M349" s="2">
        <f t="shared" si="39"/>
        <v>947077661.11694729</v>
      </c>
    </row>
    <row r="350" spans="1:13" x14ac:dyDescent="0.25">
      <c r="A350" s="10">
        <v>28856</v>
      </c>
      <c r="B350" s="11">
        <f t="shared" si="40"/>
        <v>96.110000999999997</v>
      </c>
      <c r="C350" s="11">
        <v>99.93</v>
      </c>
      <c r="D350" s="12">
        <f t="shared" si="35"/>
        <v>1.0397461134143575</v>
      </c>
      <c r="E350" s="19">
        <v>8333334</v>
      </c>
      <c r="F350" s="11">
        <f>GEOMEAN($D$2:D350)</f>
        <v>1.0051463182529943</v>
      </c>
      <c r="G350" s="11">
        <f t="shared" si="41"/>
        <v>349</v>
      </c>
      <c r="H350" s="13">
        <f t="shared" si="36"/>
        <v>1389305.9585709856</v>
      </c>
      <c r="I350" s="2">
        <f t="shared" si="37"/>
        <v>100000000</v>
      </c>
      <c r="J350" s="2">
        <f t="shared" si="38"/>
        <v>259660298.58796284</v>
      </c>
      <c r="M350" s="2">
        <f t="shared" si="39"/>
        <v>952845523.8729043</v>
      </c>
    </row>
    <row r="351" spans="1:13" x14ac:dyDescent="0.25">
      <c r="A351" s="14">
        <v>28887</v>
      </c>
      <c r="B351" s="15">
        <f t="shared" si="40"/>
        <v>99.93</v>
      </c>
      <c r="C351" s="15">
        <v>96.279999000000004</v>
      </c>
      <c r="D351" s="16">
        <f t="shared" si="35"/>
        <v>0.96347442209546674</v>
      </c>
      <c r="E351" s="19">
        <v>8333334</v>
      </c>
      <c r="F351" s="15">
        <f>GEOMEAN($D$2:D351)</f>
        <v>1.0050247245587285</v>
      </c>
      <c r="G351" s="15">
        <f t="shared" si="41"/>
        <v>350</v>
      </c>
      <c r="H351" s="17">
        <f t="shared" si="36"/>
        <v>1441974.9260694901</v>
      </c>
      <c r="I351" s="2">
        <f t="shared" si="37"/>
        <v>0</v>
      </c>
      <c r="J351" s="2">
        <f t="shared" si="38"/>
        <v>241842722.12317383</v>
      </c>
      <c r="M351" s="2">
        <f t="shared" si="39"/>
        <v>982384096.13111961</v>
      </c>
    </row>
    <row r="352" spans="1:13" x14ac:dyDescent="0.25">
      <c r="A352" s="10">
        <v>28915</v>
      </c>
      <c r="B352" s="11">
        <f t="shared" si="40"/>
        <v>96.279999000000004</v>
      </c>
      <c r="C352" s="11">
        <v>101.589996</v>
      </c>
      <c r="D352" s="12">
        <f t="shared" si="35"/>
        <v>1.0551516104606524</v>
      </c>
      <c r="E352" s="19">
        <v>8333334</v>
      </c>
      <c r="F352" s="11">
        <f>GEOMEAN($D$2:D352)</f>
        <v>1.0051640985678318</v>
      </c>
      <c r="G352" s="11">
        <f t="shared" si="41"/>
        <v>351</v>
      </c>
      <c r="H352" s="13">
        <f t="shared" si="36"/>
        <v>1366604.4877096019</v>
      </c>
      <c r="I352" s="2">
        <f t="shared" si="37"/>
        <v>0</v>
      </c>
      <c r="J352" s="2">
        <f t="shared" si="38"/>
        <v>246847403.72645491</v>
      </c>
      <c r="M352" s="2">
        <f t="shared" si="39"/>
        <v>938168615.29570794</v>
      </c>
    </row>
    <row r="353" spans="1:13" x14ac:dyDescent="0.25">
      <c r="A353" s="14">
        <v>28946</v>
      </c>
      <c r="B353" s="15">
        <f t="shared" si="40"/>
        <v>101.589996</v>
      </c>
      <c r="C353" s="15">
        <v>101.760002</v>
      </c>
      <c r="D353" s="16">
        <f t="shared" si="35"/>
        <v>1.0016734521773187</v>
      </c>
      <c r="E353" s="19">
        <v>8333334</v>
      </c>
      <c r="F353" s="15">
        <f>GEOMEAN($D$2:D353)</f>
        <v>1.0051541647491187</v>
      </c>
      <c r="G353" s="15">
        <f t="shared" si="41"/>
        <v>352</v>
      </c>
      <c r="H353" s="17">
        <f t="shared" si="36"/>
        <v>1364321.361157201</v>
      </c>
      <c r="I353" s="2">
        <f t="shared" si="37"/>
        <v>0</v>
      </c>
      <c r="J353" s="2">
        <f t="shared" si="38"/>
        <v>238927157.05168644</v>
      </c>
      <c r="M353" s="2">
        <f t="shared" si="39"/>
        <v>981576791.3129065</v>
      </c>
    </row>
    <row r="354" spans="1:13" x14ac:dyDescent="0.25">
      <c r="A354" s="10">
        <v>28976</v>
      </c>
      <c r="B354" s="11">
        <f t="shared" si="40"/>
        <v>101.760002</v>
      </c>
      <c r="C354" s="11">
        <v>99.080001999999993</v>
      </c>
      <c r="D354" s="12">
        <f t="shared" si="35"/>
        <v>0.97366352253019794</v>
      </c>
      <c r="E354" s="19">
        <v>8333334</v>
      </c>
      <c r="F354" s="11">
        <f>GEOMEAN($D$2:D354)</f>
        <v>1.0050635329113329</v>
      </c>
      <c r="G354" s="11">
        <f t="shared" si="41"/>
        <v>353</v>
      </c>
      <c r="H354" s="13">
        <f t="shared" si="36"/>
        <v>1401224.6834633069</v>
      </c>
      <c r="I354" s="2">
        <f t="shared" si="37"/>
        <v>0</v>
      </c>
      <c r="J354" s="2">
        <f t="shared" si="38"/>
        <v>224301323.36307085</v>
      </c>
      <c r="M354" s="2">
        <f t="shared" si="39"/>
        <v>974886079.13153458</v>
      </c>
    </row>
    <row r="355" spans="1:13" x14ac:dyDescent="0.25">
      <c r="A355" s="14">
        <v>29007</v>
      </c>
      <c r="B355" s="15">
        <f t="shared" si="40"/>
        <v>99.080001999999993</v>
      </c>
      <c r="C355" s="15">
        <v>102.910004</v>
      </c>
      <c r="D355" s="16">
        <f t="shared" si="35"/>
        <v>1.0386556512180936</v>
      </c>
      <c r="E355" s="19">
        <v>8333334</v>
      </c>
      <c r="F355" s="15">
        <f>GEOMEAN($D$2:D355)</f>
        <v>1.0051568789088361</v>
      </c>
      <c r="G355" s="15">
        <f t="shared" si="41"/>
        <v>354</v>
      </c>
      <c r="H355" s="17">
        <f t="shared" si="36"/>
        <v>1349075.2992293676</v>
      </c>
      <c r="I355" s="2">
        <f t="shared" si="37"/>
        <v>0</v>
      </c>
      <c r="J355" s="2">
        <f t="shared" si="38"/>
        <v>224638503.08675054</v>
      </c>
      <c r="M355" s="2">
        <f t="shared" si="39"/>
        <v>940877679.87286329</v>
      </c>
    </row>
    <row r="356" spans="1:13" x14ac:dyDescent="0.25">
      <c r="A356" s="10">
        <v>29037</v>
      </c>
      <c r="B356" s="11">
        <f t="shared" si="40"/>
        <v>102.910004</v>
      </c>
      <c r="C356" s="11">
        <v>103.80999799999999</v>
      </c>
      <c r="D356" s="12">
        <f t="shared" si="35"/>
        <v>1.0087454471384532</v>
      </c>
      <c r="E356" s="19">
        <v>8333334</v>
      </c>
      <c r="F356" s="11">
        <f>GEOMEAN($D$2:D356)</f>
        <v>1.0051669696004966</v>
      </c>
      <c r="G356" s="11">
        <f t="shared" si="41"/>
        <v>355</v>
      </c>
      <c r="H356" s="13">
        <f t="shared" si="36"/>
        <v>1337379.3190902625</v>
      </c>
      <c r="I356" s="2">
        <f t="shared" si="37"/>
        <v>0</v>
      </c>
      <c r="J356" s="2">
        <f t="shared" si="38"/>
        <v>218269733.24075696</v>
      </c>
      <c r="M356" s="2">
        <f t="shared" si="39"/>
        <v>968914585.30491781</v>
      </c>
    </row>
    <row r="357" spans="1:13" x14ac:dyDescent="0.25">
      <c r="A357" s="14">
        <v>29068</v>
      </c>
      <c r="B357" s="15">
        <f t="shared" si="40"/>
        <v>103.80999799999999</v>
      </c>
      <c r="C357" s="15">
        <v>109.32</v>
      </c>
      <c r="D357" s="16">
        <f t="shared" si="35"/>
        <v>1.053077758464074</v>
      </c>
      <c r="E357" s="19">
        <v>8333334</v>
      </c>
      <c r="F357" s="15">
        <f>GEOMEAN($D$2:D357)</f>
        <v>1.0052984501096063</v>
      </c>
      <c r="G357" s="15">
        <f t="shared" si="41"/>
        <v>356</v>
      </c>
      <c r="H357" s="17">
        <f t="shared" si="36"/>
        <v>1269972.0493962478</v>
      </c>
      <c r="I357" s="2">
        <f t="shared" si="37"/>
        <v>0</v>
      </c>
      <c r="J357" s="2">
        <f t="shared" si="38"/>
        <v>221521667.42172772</v>
      </c>
      <c r="M357" s="2">
        <f t="shared" si="39"/>
        <v>969054842.59237826</v>
      </c>
    </row>
    <row r="358" spans="1:13" x14ac:dyDescent="0.25">
      <c r="A358" s="10">
        <v>29099</v>
      </c>
      <c r="B358" s="11">
        <f t="shared" si="40"/>
        <v>109.32</v>
      </c>
      <c r="C358" s="11">
        <v>109.32</v>
      </c>
      <c r="D358" s="12">
        <f t="shared" si="35"/>
        <v>1</v>
      </c>
      <c r="E358" s="19">
        <v>8333334</v>
      </c>
      <c r="F358" s="11">
        <f>GEOMEAN($D$2:D358)</f>
        <v>1.0052835693733251</v>
      </c>
      <c r="G358" s="11">
        <f t="shared" si="41"/>
        <v>357</v>
      </c>
      <c r="H358" s="13">
        <f t="shared" si="36"/>
        <v>1269972.0493963188</v>
      </c>
      <c r="I358" s="2">
        <f t="shared" si="37"/>
        <v>0</v>
      </c>
      <c r="J358" s="2">
        <f t="shared" si="38"/>
        <v>213188333.42172772</v>
      </c>
      <c r="M358" s="2">
        <f t="shared" si="39"/>
        <v>1012156767.4659377</v>
      </c>
    </row>
    <row r="359" spans="1:13" x14ac:dyDescent="0.25">
      <c r="A359" s="14">
        <v>29129</v>
      </c>
      <c r="B359" s="15">
        <f t="shared" si="40"/>
        <v>109.32</v>
      </c>
      <c r="C359" s="15">
        <v>101.82</v>
      </c>
      <c r="D359" s="16">
        <f t="shared" si="35"/>
        <v>0.93139407244785954</v>
      </c>
      <c r="E359" s="19">
        <v>8333334</v>
      </c>
      <c r="F359" s="15">
        <f>GEOMEAN($D$2:D359)</f>
        <v>1.0050692183920495</v>
      </c>
      <c r="G359" s="15">
        <f t="shared" si="41"/>
        <v>358</v>
      </c>
      <c r="H359" s="17">
        <f t="shared" si="36"/>
        <v>1363517.4272245017</v>
      </c>
      <c r="I359" s="2">
        <f t="shared" si="37"/>
        <v>0</v>
      </c>
      <c r="J359" s="2">
        <f t="shared" si="38"/>
        <v>190229016.06403509</v>
      </c>
      <c r="M359" s="2">
        <f t="shared" si="39"/>
        <v>1003823433.4659377</v>
      </c>
    </row>
    <row r="360" spans="1:13" x14ac:dyDescent="0.25">
      <c r="A360" s="10">
        <v>29160</v>
      </c>
      <c r="B360" s="11">
        <f t="shared" si="40"/>
        <v>101.82</v>
      </c>
      <c r="C360" s="11">
        <v>106.160004</v>
      </c>
      <c r="D360" s="12">
        <f t="shared" si="35"/>
        <v>1.0426242781378905</v>
      </c>
      <c r="E360" s="19">
        <v>8333334</v>
      </c>
      <c r="F360" s="11">
        <f>GEOMEAN($D$2:D360)</f>
        <v>1.0051719267806474</v>
      </c>
      <c r="G360" s="11">
        <f t="shared" si="41"/>
        <v>359</v>
      </c>
      <c r="H360" s="13">
        <f t="shared" si="36"/>
        <v>1307774.4838819588</v>
      </c>
      <c r="I360" s="2">
        <f t="shared" si="37"/>
        <v>0</v>
      </c>
      <c r="J360" s="2">
        <f t="shared" si="38"/>
        <v>190004056.55464575</v>
      </c>
      <c r="M360" s="2">
        <f t="shared" si="39"/>
        <v>926621861.71443272</v>
      </c>
    </row>
    <row r="361" spans="1:13" x14ac:dyDescent="0.25">
      <c r="A361" s="14">
        <v>29190</v>
      </c>
      <c r="B361" s="15">
        <f t="shared" si="40"/>
        <v>106.160004</v>
      </c>
      <c r="C361" s="15">
        <v>107.94000200000001</v>
      </c>
      <c r="D361" s="16">
        <f t="shared" si="35"/>
        <v>1.0167671244624295</v>
      </c>
      <c r="E361" s="19">
        <v>8333334</v>
      </c>
      <c r="F361" s="15">
        <f>GEOMEAN($D$2:D361)</f>
        <v>1.0052039518162921</v>
      </c>
      <c r="G361" s="15">
        <f t="shared" si="41"/>
        <v>360</v>
      </c>
      <c r="H361" s="17">
        <f t="shared" si="36"/>
        <v>1286208.4664404702</v>
      </c>
      <c r="I361" s="2">
        <f t="shared" si="37"/>
        <v>0</v>
      </c>
      <c r="J361" s="2">
        <f t="shared" si="38"/>
        <v>184856544.21926397</v>
      </c>
      <c r="M361" s="2">
        <f t="shared" si="39"/>
        <v>957785115.67679858</v>
      </c>
    </row>
    <row r="362" spans="1:13" x14ac:dyDescent="0.25">
      <c r="A362" s="10">
        <v>29221</v>
      </c>
      <c r="B362" s="11">
        <f t="shared" si="40"/>
        <v>107.94000200000001</v>
      </c>
      <c r="C362" s="11">
        <v>114.160004</v>
      </c>
      <c r="D362" s="12">
        <f t="shared" si="35"/>
        <v>1.0576246237238349</v>
      </c>
      <c r="E362" s="19">
        <v>8333334</v>
      </c>
      <c r="F362" s="11">
        <f>GEOMEAN($D$2:D362)</f>
        <v>1.0053455118036005</v>
      </c>
      <c r="G362" s="11">
        <f t="shared" si="41"/>
        <v>361</v>
      </c>
      <c r="H362" s="13">
        <f t="shared" si="36"/>
        <v>1216129.4636955496</v>
      </c>
      <c r="I362" s="2">
        <f t="shared" si="37"/>
        <v>100000000</v>
      </c>
      <c r="J362" s="2">
        <f t="shared" si="38"/>
        <v>287175499.02278751</v>
      </c>
      <c r="M362" s="2">
        <f t="shared" si="39"/>
        <v>965511083.91961384</v>
      </c>
    </row>
    <row r="363" spans="1:13" x14ac:dyDescent="0.25">
      <c r="A363" s="14">
        <v>29252</v>
      </c>
      <c r="B363" s="15">
        <f t="shared" si="40"/>
        <v>114.160004</v>
      </c>
      <c r="C363" s="15">
        <v>113.660004</v>
      </c>
      <c r="D363" s="16">
        <f t="shared" si="35"/>
        <v>0.99562018235388294</v>
      </c>
      <c r="E363" s="19">
        <v>8333334</v>
      </c>
      <c r="F363" s="15">
        <f>GEOMEAN($D$2:D363)</f>
        <v>1.005318515827399</v>
      </c>
      <c r="G363" s="15">
        <f t="shared" si="41"/>
        <v>362</v>
      </c>
      <c r="H363" s="17">
        <f t="shared" si="36"/>
        <v>1221479.3203772586</v>
      </c>
      <c r="I363" s="2">
        <f t="shared" si="37"/>
        <v>0</v>
      </c>
      <c r="J363" s="2">
        <f t="shared" si="38"/>
        <v>277584388.70463502</v>
      </c>
      <c r="M363" s="2">
        <f t="shared" si="39"/>
        <v>1012814962.8316736</v>
      </c>
    </row>
    <row r="364" spans="1:13" x14ac:dyDescent="0.25">
      <c r="A364" s="10">
        <v>29281</v>
      </c>
      <c r="B364" s="11">
        <f t="shared" si="40"/>
        <v>113.660004</v>
      </c>
      <c r="C364" s="11">
        <v>102.089996</v>
      </c>
      <c r="D364" s="12">
        <f t="shared" si="35"/>
        <v>0.89820510652102381</v>
      </c>
      <c r="E364" s="19">
        <v>8333334</v>
      </c>
      <c r="F364" s="11">
        <f>GEOMEAN($D$2:D364)</f>
        <v>1.0050065519922051</v>
      </c>
      <c r="G364" s="11">
        <f t="shared" si="41"/>
        <v>363</v>
      </c>
      <c r="H364" s="13">
        <f t="shared" si="36"/>
        <v>1359911.3515490633</v>
      </c>
      <c r="I364" s="2">
        <f t="shared" si="37"/>
        <v>0</v>
      </c>
      <c r="J364" s="2">
        <f t="shared" si="38"/>
        <v>240994381.42501998</v>
      </c>
      <c r="M364" s="2">
        <f t="shared" si="39"/>
        <v>1000045683.9852121</v>
      </c>
    </row>
    <row r="365" spans="1:13" x14ac:dyDescent="0.25">
      <c r="A365" s="14">
        <v>29312</v>
      </c>
      <c r="B365" s="15">
        <f t="shared" si="40"/>
        <v>102.089996</v>
      </c>
      <c r="C365" s="15">
        <v>106.290001</v>
      </c>
      <c r="D365" s="16">
        <f t="shared" si="35"/>
        <v>1.041140221026162</v>
      </c>
      <c r="E365" s="19">
        <v>8333334</v>
      </c>
      <c r="F365" s="15">
        <f>GEOMEAN($D$2:D365)</f>
        <v>1.0051040821682062</v>
      </c>
      <c r="G365" s="15">
        <f t="shared" si="41"/>
        <v>364</v>
      </c>
      <c r="H365" s="17">
        <f t="shared" si="36"/>
        <v>1306175.0224275123</v>
      </c>
      <c r="I365" s="2">
        <f t="shared" si="37"/>
        <v>0</v>
      </c>
      <c r="J365" s="2">
        <f t="shared" si="38"/>
        <v>242575609.54290849</v>
      </c>
      <c r="M365" s="2">
        <f t="shared" si="39"/>
        <v>889912806.10982752</v>
      </c>
    </row>
    <row r="366" spans="1:13" x14ac:dyDescent="0.25">
      <c r="A366" s="10">
        <v>29342</v>
      </c>
      <c r="B366" s="11">
        <f t="shared" si="40"/>
        <v>106.290001</v>
      </c>
      <c r="C366" s="11">
        <v>111.239998</v>
      </c>
      <c r="D366" s="12">
        <f t="shared" si="35"/>
        <v>1.0465706741314265</v>
      </c>
      <c r="E366" s="19">
        <v>8333334</v>
      </c>
      <c r="F366" s="11">
        <f>GEOMEAN($D$2:D366)</f>
        <v>1.0052154144712806</v>
      </c>
      <c r="G366" s="11">
        <f t="shared" si="41"/>
        <v>365</v>
      </c>
      <c r="H366" s="13">
        <f t="shared" si="36"/>
        <v>1248052.3816621793</v>
      </c>
      <c r="I366" s="2">
        <f t="shared" si="37"/>
        <v>0</v>
      </c>
      <c r="J366" s="2">
        <f t="shared" si="38"/>
        <v>245539185.20716342</v>
      </c>
      <c r="M366" s="2">
        <f t="shared" si="39"/>
        <v>918190681.64719784</v>
      </c>
    </row>
    <row r="367" spans="1:13" x14ac:dyDescent="0.25">
      <c r="A367" s="14">
        <v>29373</v>
      </c>
      <c r="B367" s="15">
        <f t="shared" si="40"/>
        <v>111.239998</v>
      </c>
      <c r="C367" s="15">
        <v>114.239998</v>
      </c>
      <c r="D367" s="16">
        <f t="shared" si="35"/>
        <v>1.0269687167739792</v>
      </c>
      <c r="E367" s="19">
        <v>8333334</v>
      </c>
      <c r="F367" s="15">
        <f>GEOMEAN($D$2:D367)</f>
        <v>1.0052742174708629</v>
      </c>
      <c r="G367" s="15">
        <f t="shared" si="41"/>
        <v>366</v>
      </c>
      <c r="H367" s="17">
        <f t="shared" si="36"/>
        <v>1215277.8962758884</v>
      </c>
      <c r="I367" s="2">
        <f t="shared" si="37"/>
        <v>0</v>
      </c>
      <c r="J367" s="2">
        <f t="shared" si="38"/>
        <v>243827727.94992903</v>
      </c>
      <c r="M367" s="2">
        <f t="shared" si="39"/>
        <v>952618106.67270184</v>
      </c>
    </row>
    <row r="368" spans="1:13" x14ac:dyDescent="0.25">
      <c r="A368" s="10">
        <v>29403</v>
      </c>
      <c r="B368" s="11">
        <f t="shared" si="40"/>
        <v>114.239998</v>
      </c>
      <c r="C368" s="11">
        <v>121.66999800000001</v>
      </c>
      <c r="D368" s="12">
        <f t="shared" si="35"/>
        <v>1.065038516544792</v>
      </c>
      <c r="E368" s="19">
        <v>8333334</v>
      </c>
      <c r="F368" s="11">
        <f>GEOMEAN($D$2:D368)</f>
        <v>1.0054324184627432</v>
      </c>
      <c r="G368" s="11">
        <f t="shared" si="41"/>
        <v>367</v>
      </c>
      <c r="H368" s="13">
        <f t="shared" si="36"/>
        <v>1141064.7384082065</v>
      </c>
      <c r="I368" s="2">
        <f t="shared" si="37"/>
        <v>0</v>
      </c>
      <c r="J368" s="2">
        <f t="shared" si="38"/>
        <v>251352587.66827953</v>
      </c>
      <c r="M368" s="2">
        <f t="shared" si="39"/>
        <v>969975660.58532214</v>
      </c>
    </row>
    <row r="369" spans="1:13" x14ac:dyDescent="0.25">
      <c r="A369" s="14">
        <v>29434</v>
      </c>
      <c r="B369" s="15">
        <f t="shared" si="40"/>
        <v>121.66999800000001</v>
      </c>
      <c r="C369" s="15">
        <v>122.379997</v>
      </c>
      <c r="D369" s="16">
        <f t="shared" si="35"/>
        <v>1.0058354484398035</v>
      </c>
      <c r="E369" s="19">
        <v>8333334</v>
      </c>
      <c r="F369" s="15">
        <f>GEOMEAN($D$2:D369)</f>
        <v>1.0054335134340482</v>
      </c>
      <c r="G369" s="15">
        <f t="shared" si="41"/>
        <v>368</v>
      </c>
      <c r="H369" s="17">
        <f t="shared" si="36"/>
        <v>1134444.7445934133</v>
      </c>
      <c r="I369" s="2">
        <f t="shared" si="37"/>
        <v>0</v>
      </c>
      <c r="J369" s="2">
        <f t="shared" si="38"/>
        <v>244486008.73382896</v>
      </c>
      <c r="M369" s="2">
        <f t="shared" si="39"/>
        <v>1024728104.6343461</v>
      </c>
    </row>
    <row r="370" spans="1:13" x14ac:dyDescent="0.25">
      <c r="A370" s="10">
        <v>29465</v>
      </c>
      <c r="B370" s="11">
        <f t="shared" si="40"/>
        <v>122.379997</v>
      </c>
      <c r="C370" s="11">
        <v>125.459999</v>
      </c>
      <c r="D370" s="12">
        <f t="shared" si="35"/>
        <v>1.0251675279907058</v>
      </c>
      <c r="E370" s="19">
        <v>8333334</v>
      </c>
      <c r="F370" s="11">
        <f>GEOMEAN($D$2:D370)</f>
        <v>1.0054864764780298</v>
      </c>
      <c r="G370" s="11">
        <f t="shared" si="41"/>
        <v>369</v>
      </c>
      <c r="H370" s="13">
        <f t="shared" si="36"/>
        <v>1106594.496625175</v>
      </c>
      <c r="I370" s="2">
        <f t="shared" si="37"/>
        <v>0</v>
      </c>
      <c r="J370" s="2">
        <f t="shared" si="38"/>
        <v>242305783.20197353</v>
      </c>
      <c r="M370" s="2">
        <f t="shared" si="39"/>
        <v>1022374518.6537575</v>
      </c>
    </row>
    <row r="371" spans="1:13" x14ac:dyDescent="0.25">
      <c r="A371" s="14">
        <v>29495</v>
      </c>
      <c r="B371" s="15">
        <f t="shared" si="40"/>
        <v>125.459999</v>
      </c>
      <c r="C371" s="15">
        <v>127.470001</v>
      </c>
      <c r="D371" s="16">
        <f t="shared" si="35"/>
        <v>1.0160210586324012</v>
      </c>
      <c r="E371" s="19">
        <v>8333334</v>
      </c>
      <c r="F371" s="15">
        <f>GEOMEAN($D$2:D371)</f>
        <v>1.0055148006031114</v>
      </c>
      <c r="G371" s="15">
        <f t="shared" si="41"/>
        <v>370</v>
      </c>
      <c r="H371" s="17">
        <f t="shared" si="36"/>
        <v>1089145.2369251889</v>
      </c>
      <c r="I371" s="2">
        <f t="shared" si="37"/>
        <v>0</v>
      </c>
      <c r="J371" s="2">
        <f t="shared" si="38"/>
        <v>237854444.36162224</v>
      </c>
      <c r="M371" s="2">
        <f t="shared" si="39"/>
        <v>1039771823.9689602</v>
      </c>
    </row>
    <row r="372" spans="1:13" x14ac:dyDescent="0.25">
      <c r="A372" s="10">
        <v>29526</v>
      </c>
      <c r="B372" s="11">
        <f t="shared" si="40"/>
        <v>127.470001</v>
      </c>
      <c r="C372" s="11">
        <v>140.520004</v>
      </c>
      <c r="D372" s="12">
        <f t="shared" si="35"/>
        <v>1.1023770526211889</v>
      </c>
      <c r="E372" s="19">
        <v>8333334</v>
      </c>
      <c r="F372" s="11">
        <f>GEOMEAN($D$2:D372)</f>
        <v>1.0057640938920149</v>
      </c>
      <c r="G372" s="11">
        <f t="shared" si="41"/>
        <v>371</v>
      </c>
      <c r="H372" s="13">
        <f t="shared" si="36"/>
        <v>987997.01457447815</v>
      </c>
      <c r="I372" s="2">
        <f t="shared" si="37"/>
        <v>0</v>
      </c>
      <c r="J372" s="2">
        <f t="shared" si="38"/>
        <v>253871947.32821569</v>
      </c>
      <c r="M372" s="2">
        <f t="shared" si="39"/>
        <v>1048096735.3250856</v>
      </c>
    </row>
    <row r="373" spans="1:13" x14ac:dyDescent="0.25">
      <c r="A373" s="14">
        <v>29556</v>
      </c>
      <c r="B373" s="15">
        <f t="shared" si="40"/>
        <v>140.520004</v>
      </c>
      <c r="C373" s="15">
        <v>135.759995</v>
      </c>
      <c r="D373" s="16">
        <f t="shared" si="35"/>
        <v>0.96612575530527312</v>
      </c>
      <c r="E373" s="19">
        <v>8333334</v>
      </c>
      <c r="F373" s="15">
        <f>GEOMEAN($D$2:D373)</f>
        <v>1.005655388519082</v>
      </c>
      <c r="G373" s="15">
        <f t="shared" si="41"/>
        <v>372</v>
      </c>
      <c r="H373" s="17">
        <f t="shared" si="36"/>
        <v>1022638.1080818743</v>
      </c>
      <c r="I373" s="2">
        <f t="shared" si="37"/>
        <v>0</v>
      </c>
      <c r="J373" s="2">
        <f t="shared" si="38"/>
        <v>236938892.8632929</v>
      </c>
      <c r="M373" s="2">
        <f t="shared" si="39"/>
        <v>1147064455.9495583</v>
      </c>
    </row>
    <row r="374" spans="1:13" x14ac:dyDescent="0.25">
      <c r="A374" s="10">
        <v>29587</v>
      </c>
      <c r="B374" s="11">
        <f t="shared" si="40"/>
        <v>135.759995</v>
      </c>
      <c r="C374" s="11">
        <v>129.550003</v>
      </c>
      <c r="D374" s="12">
        <f t="shared" si="35"/>
        <v>0.95425757050153104</v>
      </c>
      <c r="E374" s="19">
        <v>8333334</v>
      </c>
      <c r="F374" s="11">
        <f>GEOMEAN($D$2:D374)</f>
        <v>1.0055139566455731</v>
      </c>
      <c r="G374" s="11">
        <f t="shared" si="41"/>
        <v>373</v>
      </c>
      <c r="H374" s="13">
        <f t="shared" si="36"/>
        <v>1071658.3653031511</v>
      </c>
      <c r="I374" s="2">
        <f t="shared" si="37"/>
        <v>100000000</v>
      </c>
      <c r="J374" s="2">
        <f t="shared" si="38"/>
        <v>317767398.26104844</v>
      </c>
      <c r="M374" s="2">
        <f t="shared" si="39"/>
        <v>1099875179.8880992</v>
      </c>
    </row>
    <row r="375" spans="1:13" x14ac:dyDescent="0.25">
      <c r="A375" s="14">
        <v>29618</v>
      </c>
      <c r="B375" s="15">
        <f t="shared" si="40"/>
        <v>129.550003</v>
      </c>
      <c r="C375" s="15">
        <v>131.270004</v>
      </c>
      <c r="D375" s="16">
        <f t="shared" si="35"/>
        <v>1.0132767345439582</v>
      </c>
      <c r="E375" s="19">
        <v>8333334</v>
      </c>
      <c r="F375" s="15">
        <f>GEOMEAN($D$2:D375)</f>
        <v>1.0055346332381099</v>
      </c>
      <c r="G375" s="15">
        <f t="shared" si="41"/>
        <v>374</v>
      </c>
      <c r="H375" s="17">
        <f t="shared" si="36"/>
        <v>1057616.6695324513</v>
      </c>
      <c r="I375" s="2">
        <f t="shared" si="37"/>
        <v>0</v>
      </c>
      <c r="J375" s="2">
        <f t="shared" si="38"/>
        <v>313652977.65448463</v>
      </c>
      <c r="M375" s="2">
        <f t="shared" si="39"/>
        <v>1041230883.0149519</v>
      </c>
    </row>
    <row r="376" spans="1:13" x14ac:dyDescent="0.25">
      <c r="A376" s="10">
        <v>29646</v>
      </c>
      <c r="B376" s="11">
        <f t="shared" si="40"/>
        <v>131.270004</v>
      </c>
      <c r="C376" s="11">
        <v>136</v>
      </c>
      <c r="D376" s="12">
        <f t="shared" si="35"/>
        <v>1.0360325729859809</v>
      </c>
      <c r="E376" s="19">
        <v>8333334</v>
      </c>
      <c r="F376" s="11">
        <f>GEOMEAN($D$2:D376)</f>
        <v>1.0056147553140171</v>
      </c>
      <c r="G376" s="11">
        <f t="shared" si="41"/>
        <v>375</v>
      </c>
      <c r="H376" s="13">
        <f t="shared" si="36"/>
        <v>1020833.4150000405</v>
      </c>
      <c r="I376" s="2">
        <f t="shared" si="37"/>
        <v>0</v>
      </c>
      <c r="J376" s="2">
        <f t="shared" si="38"/>
        <v>316621367.46409011</v>
      </c>
      <c r="M376" s="2">
        <f t="shared" si="39"/>
        <v>1046721695.0477126</v>
      </c>
    </row>
    <row r="377" spans="1:13" x14ac:dyDescent="0.25">
      <c r="A377" s="14">
        <v>29677</v>
      </c>
      <c r="B377" s="15">
        <f t="shared" si="40"/>
        <v>136</v>
      </c>
      <c r="C377" s="15">
        <v>132.80999800000001</v>
      </c>
      <c r="D377" s="16">
        <f t="shared" si="35"/>
        <v>0.97654410294117655</v>
      </c>
      <c r="E377" s="19">
        <v>8333334</v>
      </c>
      <c r="F377" s="15">
        <f>GEOMEAN($D$2:D377)</f>
        <v>1.0055363032618942</v>
      </c>
      <c r="G377" s="15">
        <f t="shared" si="41"/>
        <v>376</v>
      </c>
      <c r="H377" s="17">
        <f t="shared" si="36"/>
        <v>1045353.1099368067</v>
      </c>
      <c r="I377" s="2">
        <f t="shared" si="37"/>
        <v>0</v>
      </c>
      <c r="J377" s="2">
        <f t="shared" si="38"/>
        <v>300861395.26222849</v>
      </c>
      <c r="M377" s="2">
        <f t="shared" si="39"/>
        <v>1076104436.9205289</v>
      </c>
    </row>
    <row r="378" spans="1:13" x14ac:dyDescent="0.25">
      <c r="A378" s="10">
        <v>29707</v>
      </c>
      <c r="B378" s="11">
        <f t="shared" si="40"/>
        <v>132.80999800000001</v>
      </c>
      <c r="C378" s="11">
        <v>132.58999600000001</v>
      </c>
      <c r="D378" s="12">
        <f t="shared" si="35"/>
        <v>0.99834348314650234</v>
      </c>
      <c r="E378" s="19">
        <v>8333334</v>
      </c>
      <c r="F378" s="11">
        <f>GEOMEAN($D$2:D378)</f>
        <v>1.0055171557801059</v>
      </c>
      <c r="G378" s="11">
        <f t="shared" si="41"/>
        <v>377</v>
      </c>
      <c r="H378" s="13">
        <f t="shared" si="36"/>
        <v>1047087.6282400899</v>
      </c>
      <c r="I378" s="2">
        <f t="shared" si="37"/>
        <v>0</v>
      </c>
      <c r="J378" s="2">
        <f t="shared" si="38"/>
        <v>292029679.2904098</v>
      </c>
      <c r="M378" s="2">
        <f t="shared" si="39"/>
        <v>1042530108.0235778</v>
      </c>
    </row>
    <row r="379" spans="1:13" x14ac:dyDescent="0.25">
      <c r="A379" s="14">
        <v>29738</v>
      </c>
      <c r="B379" s="15">
        <f t="shared" si="40"/>
        <v>132.58999600000001</v>
      </c>
      <c r="C379" s="15">
        <v>131.21000699999999</v>
      </c>
      <c r="D379" s="16">
        <f t="shared" si="35"/>
        <v>0.98959205791061322</v>
      </c>
      <c r="E379" s="19">
        <v>8333334</v>
      </c>
      <c r="F379" s="15">
        <f>GEOMEAN($D$2:D379)</f>
        <v>1.0054746896027607</v>
      </c>
      <c r="G379" s="15">
        <f t="shared" si="41"/>
        <v>378</v>
      </c>
      <c r="H379" s="17">
        <f t="shared" si="36"/>
        <v>1058100.2746231107</v>
      </c>
      <c r="I379" s="2">
        <f t="shared" si="37"/>
        <v>0</v>
      </c>
      <c r="J379" s="2">
        <f t="shared" si="38"/>
        <v>280656917.29997301</v>
      </c>
      <c r="M379" s="2">
        <f t="shared" si="39"/>
        <v>1032469805.329358</v>
      </c>
    </row>
    <row r="380" spans="1:13" x14ac:dyDescent="0.25">
      <c r="A380" s="10">
        <v>29768</v>
      </c>
      <c r="B380" s="11">
        <f t="shared" si="40"/>
        <v>131.21000699999999</v>
      </c>
      <c r="C380" s="11">
        <v>130.91999799999999</v>
      </c>
      <c r="D380" s="12">
        <f t="shared" si="35"/>
        <v>0.9977897341320926</v>
      </c>
      <c r="E380" s="19">
        <v>8333334</v>
      </c>
      <c r="F380" s="11">
        <f>GEOMEAN($D$2:D380)</f>
        <v>1.0054543349948983</v>
      </c>
      <c r="G380" s="11">
        <f t="shared" si="41"/>
        <v>379</v>
      </c>
      <c r="H380" s="13">
        <f t="shared" si="36"/>
        <v>1060444.1381064127</v>
      </c>
      <c r="I380" s="2">
        <f t="shared" si="37"/>
        <v>0</v>
      </c>
      <c r="J380" s="2">
        <f t="shared" si="38"/>
        <v>271703256.89507276</v>
      </c>
      <c r="M380" s="2">
        <f t="shared" si="39"/>
        <v>1013390585.3864496</v>
      </c>
    </row>
    <row r="381" spans="1:13" x14ac:dyDescent="0.25">
      <c r="A381" s="14">
        <v>29799</v>
      </c>
      <c r="B381" s="15">
        <f t="shared" si="40"/>
        <v>130.91999799999999</v>
      </c>
      <c r="C381" s="15">
        <v>122.790001</v>
      </c>
      <c r="D381" s="16">
        <f t="shared" si="35"/>
        <v>0.93790103021541449</v>
      </c>
      <c r="E381" s="19">
        <v>8333334</v>
      </c>
      <c r="F381" s="15">
        <f>GEOMEAN($D$2:D381)</f>
        <v>1.0052703262768605</v>
      </c>
      <c r="G381" s="15">
        <f t="shared" si="41"/>
        <v>380</v>
      </c>
      <c r="H381" s="17">
        <f t="shared" si="36"/>
        <v>1130656.7579554126</v>
      </c>
      <c r="I381" s="2">
        <f t="shared" si="37"/>
        <v>0</v>
      </c>
      <c r="J381" s="2">
        <f t="shared" si="38"/>
        <v>246497430.55477217</v>
      </c>
      <c r="M381" s="2">
        <f t="shared" si="39"/>
        <v>1002817388.7647113</v>
      </c>
    </row>
    <row r="382" spans="1:13" x14ac:dyDescent="0.25">
      <c r="A382" s="10">
        <v>29830</v>
      </c>
      <c r="B382" s="11">
        <f t="shared" si="40"/>
        <v>122.790001</v>
      </c>
      <c r="C382" s="11">
        <v>116.18</v>
      </c>
      <c r="D382" s="12">
        <f t="shared" si="35"/>
        <v>0.94616824703829105</v>
      </c>
      <c r="E382" s="19">
        <v>8333334</v>
      </c>
      <c r="F382" s="11">
        <f>GEOMEAN($D$2:D382)</f>
        <v>1.0051104683908325</v>
      </c>
      <c r="G382" s="11">
        <f t="shared" si="41"/>
        <v>381</v>
      </c>
      <c r="H382" s="13">
        <f t="shared" si="36"/>
        <v>1194984.8893096759</v>
      </c>
      <c r="I382" s="2">
        <f t="shared" si="37"/>
        <v>0</v>
      </c>
      <c r="J382" s="2">
        <f t="shared" si="38"/>
        <v>224894707.76745167</v>
      </c>
      <c r="M382" s="2">
        <f t="shared" si="39"/>
        <v>932210128.04035449</v>
      </c>
    </row>
    <row r="383" spans="1:13" x14ac:dyDescent="0.25">
      <c r="A383" s="14">
        <v>29860</v>
      </c>
      <c r="B383" s="15">
        <f t="shared" si="40"/>
        <v>116.18</v>
      </c>
      <c r="C383" s="15">
        <v>121.889999</v>
      </c>
      <c r="D383" s="16">
        <f t="shared" si="35"/>
        <v>1.0491478653813049</v>
      </c>
      <c r="E383" s="19">
        <v>8333334</v>
      </c>
      <c r="F383" s="15">
        <f>GEOMEAN($D$2:D383)</f>
        <v>1.0052233018564776</v>
      </c>
      <c r="G383" s="15">
        <f t="shared" si="41"/>
        <v>382</v>
      </c>
      <c r="H383" s="17">
        <f t="shared" si="36"/>
        <v>1139005.214365487</v>
      </c>
      <c r="I383" s="2">
        <f t="shared" si="37"/>
        <v>0</v>
      </c>
      <c r="J383" s="2">
        <f t="shared" si="38"/>
        <v>227614468.58977428</v>
      </c>
      <c r="M383" s="2">
        <f t="shared" si="39"/>
        <v>873694288.7192831</v>
      </c>
    </row>
    <row r="384" spans="1:13" x14ac:dyDescent="0.25">
      <c r="A384" s="10">
        <v>29891</v>
      </c>
      <c r="B384" s="11">
        <f t="shared" si="40"/>
        <v>121.889999</v>
      </c>
      <c r="C384" s="11">
        <v>126.349998</v>
      </c>
      <c r="D384" s="12">
        <f t="shared" si="35"/>
        <v>1.0365903604609923</v>
      </c>
      <c r="E384" s="19">
        <v>8333334</v>
      </c>
      <c r="F384" s="11">
        <f>GEOMEAN($D$2:D384)</f>
        <v>1.0053039516107387</v>
      </c>
      <c r="G384" s="11">
        <f t="shared" si="41"/>
        <v>383</v>
      </c>
      <c r="H384" s="13">
        <f t="shared" si="36"/>
        <v>1098799.735952459</v>
      </c>
      <c r="I384" s="2">
        <f t="shared" si="37"/>
        <v>0</v>
      </c>
      <c r="J384" s="2">
        <f t="shared" si="38"/>
        <v>227609630.04161134</v>
      </c>
      <c r="M384" s="2">
        <f t="shared" si="39"/>
        <v>908301164.00567341</v>
      </c>
    </row>
    <row r="385" spans="1:13" x14ac:dyDescent="0.25">
      <c r="A385" s="14">
        <v>29921</v>
      </c>
      <c r="B385" s="15">
        <f t="shared" si="40"/>
        <v>126.349998</v>
      </c>
      <c r="C385" s="15">
        <v>122.550003</v>
      </c>
      <c r="D385" s="16">
        <f t="shared" si="35"/>
        <v>0.96992485112663007</v>
      </c>
      <c r="E385" s="19">
        <v>8333334</v>
      </c>
      <c r="F385" s="15">
        <f>GEOMEAN($D$2:D385)</f>
        <v>1.0052101626490049</v>
      </c>
      <c r="G385" s="15">
        <f t="shared" si="41"/>
        <v>384</v>
      </c>
      <c r="H385" s="17">
        <f t="shared" si="36"/>
        <v>1132870.9999297208</v>
      </c>
      <c r="I385" s="2">
        <f t="shared" si="37"/>
        <v>0</v>
      </c>
      <c r="J385" s="2">
        <f t="shared" si="38"/>
        <v>212430902.53309724</v>
      </c>
      <c r="M385" s="2">
        <f t="shared" si="39"/>
        <v>933202897.00377989</v>
      </c>
    </row>
    <row r="386" spans="1:13" x14ac:dyDescent="0.25">
      <c r="A386" s="10">
        <v>29952</v>
      </c>
      <c r="B386" s="11">
        <f t="shared" si="40"/>
        <v>122.550003</v>
      </c>
      <c r="C386" s="11">
        <v>120.400002</v>
      </c>
      <c r="D386" s="12">
        <f t="shared" si="35"/>
        <v>0.98245613262041287</v>
      </c>
      <c r="E386" s="19">
        <v>8333334</v>
      </c>
      <c r="F386" s="11">
        <f>GEOMEAN($D$2:D386)</f>
        <v>1.005150383868852</v>
      </c>
      <c r="G386" s="11">
        <f t="shared" si="41"/>
        <v>385</v>
      </c>
      <c r="H386" s="13">
        <f t="shared" si="36"/>
        <v>1153100.8482873789</v>
      </c>
      <c r="I386" s="2">
        <f t="shared" si="37"/>
        <v>100000000</v>
      </c>
      <c r="J386" s="2">
        <f t="shared" si="38"/>
        <v>300370708.95173061</v>
      </c>
      <c r="M386" s="2">
        <f t="shared" si="39"/>
        <v>896803346.94733107</v>
      </c>
    </row>
    <row r="387" spans="1:13" x14ac:dyDescent="0.25">
      <c r="A387" s="14">
        <v>29983</v>
      </c>
      <c r="B387" s="15">
        <f t="shared" si="40"/>
        <v>120.400002</v>
      </c>
      <c r="C387" s="15">
        <v>113.110001</v>
      </c>
      <c r="D387" s="16">
        <f t="shared" ref="D387:D450" si="42">(C387/B387)</f>
        <v>0.9394518199426608</v>
      </c>
      <c r="E387" s="19">
        <v>8333334</v>
      </c>
      <c r="F387" s="15">
        <f>GEOMEAN($D$2:D387)</f>
        <v>1.0049743784123861</v>
      </c>
      <c r="G387" s="15">
        <f t="shared" si="41"/>
        <v>386</v>
      </c>
      <c r="H387" s="17">
        <f t="shared" ref="H387:H450" si="43">E387*(F387^-G387)</f>
        <v>1227418.8242647487</v>
      </c>
      <c r="I387" s="2">
        <f t="shared" ref="I387:I450" si="44">IF(TEXT(A387,"mm")="01",100000000,0)</f>
        <v>0</v>
      </c>
      <c r="J387" s="2">
        <f t="shared" ref="J387:J450" si="45">(J386*D387)-E387+I387</f>
        <v>273850475.18217057</v>
      </c>
      <c r="M387" s="2">
        <f t="shared" ref="M387:M450" si="46">M386*D386-E386</f>
        <v>872736613.96291721</v>
      </c>
    </row>
    <row r="388" spans="1:13" x14ac:dyDescent="0.25">
      <c r="A388" s="10">
        <v>30011</v>
      </c>
      <c r="B388" s="11">
        <f t="shared" ref="B388:B451" si="47">C387</f>
        <v>113.110001</v>
      </c>
      <c r="C388" s="11">
        <v>111.959999</v>
      </c>
      <c r="D388" s="12">
        <f t="shared" si="42"/>
        <v>0.98983288842867223</v>
      </c>
      <c r="E388" s="19">
        <v>8333334</v>
      </c>
      <c r="F388" s="11">
        <f>GEOMEAN($D$2:D388)</f>
        <v>1.0049349561526586</v>
      </c>
      <c r="G388" s="11">
        <f t="shared" ref="G388:G451" si="48">G387+1</f>
        <v>387</v>
      </c>
      <c r="H388" s="13">
        <f t="shared" si="43"/>
        <v>1240026.3101109774</v>
      </c>
      <c r="I388" s="2">
        <f t="shared" si="44"/>
        <v>0</v>
      </c>
      <c r="J388" s="2">
        <f t="shared" si="45"/>
        <v>262732872.84713233</v>
      </c>
      <c r="M388" s="2">
        <f t="shared" si="46"/>
        <v>811560666.31805801</v>
      </c>
    </row>
    <row r="389" spans="1:13" x14ac:dyDescent="0.25">
      <c r="A389" s="14">
        <v>30042</v>
      </c>
      <c r="B389" s="15">
        <f t="shared" si="47"/>
        <v>111.959999</v>
      </c>
      <c r="C389" s="15">
        <v>116.44000200000001</v>
      </c>
      <c r="D389" s="16">
        <f t="shared" si="42"/>
        <v>1.0400143179708319</v>
      </c>
      <c r="E389" s="19">
        <v>8333334</v>
      </c>
      <c r="F389" s="15">
        <f>GEOMEAN($D$2:D389)</f>
        <v>1.0050238286072188</v>
      </c>
      <c r="G389" s="15">
        <f t="shared" si="48"/>
        <v>388</v>
      </c>
      <c r="H389" s="17">
        <f t="shared" si="43"/>
        <v>1192316.5755356087</v>
      </c>
      <c r="I389" s="2">
        <f t="shared" si="44"/>
        <v>0</v>
      </c>
      <c r="J389" s="2">
        <f t="shared" si="45"/>
        <v>264912615.56262761</v>
      </c>
      <c r="M389" s="2">
        <f t="shared" si="46"/>
        <v>794976104.47670126</v>
      </c>
    </row>
    <row r="390" spans="1:13" x14ac:dyDescent="0.25">
      <c r="A390" s="10">
        <v>30072</v>
      </c>
      <c r="B390" s="11">
        <f t="shared" si="47"/>
        <v>116.44000200000001</v>
      </c>
      <c r="C390" s="11">
        <v>111.879997</v>
      </c>
      <c r="D390" s="12">
        <f t="shared" si="42"/>
        <v>0.96083815766337755</v>
      </c>
      <c r="E390" s="19">
        <v>8333334</v>
      </c>
      <c r="F390" s="11">
        <f>GEOMEAN($D$2:D390)</f>
        <v>1.0049076748574006</v>
      </c>
      <c r="G390" s="11">
        <f t="shared" si="48"/>
        <v>389</v>
      </c>
      <c r="H390" s="13">
        <f t="shared" si="43"/>
        <v>1240913.0153981259</v>
      </c>
      <c r="I390" s="2">
        <f t="shared" si="44"/>
        <v>0</v>
      </c>
      <c r="J390" s="2">
        <f t="shared" si="45"/>
        <v>246204815.4789817</v>
      </c>
      <c r="M390" s="2">
        <f t="shared" si="46"/>
        <v>818453197.10044527</v>
      </c>
    </row>
    <row r="391" spans="1:13" x14ac:dyDescent="0.25">
      <c r="A391" s="14">
        <v>30103</v>
      </c>
      <c r="B391" s="15">
        <f t="shared" si="47"/>
        <v>111.879997</v>
      </c>
      <c r="C391" s="15">
        <v>109.610001</v>
      </c>
      <c r="D391" s="16">
        <f t="shared" si="42"/>
        <v>0.97971043921282908</v>
      </c>
      <c r="E391" s="19">
        <v>8333334</v>
      </c>
      <c r="F391" s="15">
        <f>GEOMEAN($D$2:D391)</f>
        <v>1.0048422448911323</v>
      </c>
      <c r="G391" s="15">
        <f t="shared" si="48"/>
        <v>390</v>
      </c>
      <c r="H391" s="17">
        <f t="shared" si="43"/>
        <v>1266612.0169088833</v>
      </c>
      <c r="I391" s="2">
        <f t="shared" si="44"/>
        <v>0</v>
      </c>
      <c r="J391" s="2">
        <f t="shared" si="45"/>
        <v>232876093.90922672</v>
      </c>
      <c r="M391" s="2">
        <f t="shared" si="46"/>
        <v>778067728.03569305</v>
      </c>
    </row>
    <row r="392" spans="1:13" x14ac:dyDescent="0.25">
      <c r="A392" s="10">
        <v>30133</v>
      </c>
      <c r="B392" s="11">
        <f t="shared" si="47"/>
        <v>109.610001</v>
      </c>
      <c r="C392" s="11">
        <v>107.089996</v>
      </c>
      <c r="D392" s="12">
        <f t="shared" si="42"/>
        <v>0.97700935154630641</v>
      </c>
      <c r="E392" s="19">
        <v>8333334</v>
      </c>
      <c r="F392" s="11">
        <f>GEOMEAN($D$2:D392)</f>
        <v>1.0047700591694788</v>
      </c>
      <c r="G392" s="11">
        <f t="shared" si="48"/>
        <v>391</v>
      </c>
      <c r="H392" s="13">
        <f t="shared" si="43"/>
        <v>1296417.4958041809</v>
      </c>
      <c r="I392" s="2">
        <f t="shared" si="44"/>
        <v>0</v>
      </c>
      <c r="J392" s="2">
        <f t="shared" si="45"/>
        <v>219188787.50089034</v>
      </c>
      <c r="M392" s="2">
        <f t="shared" si="46"/>
        <v>753947741.57117689</v>
      </c>
    </row>
    <row r="393" spans="1:13" x14ac:dyDescent="0.25">
      <c r="A393" s="14">
        <v>30164</v>
      </c>
      <c r="B393" s="15">
        <f t="shared" si="47"/>
        <v>107.089996</v>
      </c>
      <c r="C393" s="15">
        <v>119.510002</v>
      </c>
      <c r="D393" s="16">
        <f t="shared" si="42"/>
        <v>1.1159772757858726</v>
      </c>
      <c r="E393" s="19">
        <v>8333334</v>
      </c>
      <c r="F393" s="15">
        <f>GEOMEAN($D$2:D393)</f>
        <v>1.0050391577101137</v>
      </c>
      <c r="G393" s="15">
        <f t="shared" si="48"/>
        <v>392</v>
      </c>
      <c r="H393" s="17">
        <f t="shared" si="43"/>
        <v>1161688.077287396</v>
      </c>
      <c r="I393" s="2">
        <f t="shared" si="44"/>
        <v>0</v>
      </c>
      <c r="J393" s="2">
        <f t="shared" si="45"/>
        <v>236276371.95805213</v>
      </c>
      <c r="M393" s="2">
        <f t="shared" si="46"/>
        <v>728280660.09225774</v>
      </c>
    </row>
    <row r="394" spans="1:13" x14ac:dyDescent="0.25">
      <c r="A394" s="10">
        <v>30195</v>
      </c>
      <c r="B394" s="11">
        <f t="shared" si="47"/>
        <v>119.510002</v>
      </c>
      <c r="C394" s="11">
        <v>120.41999800000001</v>
      </c>
      <c r="D394" s="12">
        <f t="shared" si="42"/>
        <v>1.0076143919736527</v>
      </c>
      <c r="E394" s="19">
        <v>8333334</v>
      </c>
      <c r="F394" s="11">
        <f>GEOMEAN($D$2:D394)</f>
        <v>1.005045702109534</v>
      </c>
      <c r="G394" s="11">
        <f t="shared" si="48"/>
        <v>393</v>
      </c>
      <c r="H394" s="13">
        <f t="shared" si="43"/>
        <v>1152909.3734081779</v>
      </c>
      <c r="I394" s="2">
        <f t="shared" si="44"/>
        <v>0</v>
      </c>
      <c r="J394" s="2">
        <f t="shared" si="45"/>
        <v>229742138.86825329</v>
      </c>
      <c r="M394" s="2">
        <f t="shared" si="46"/>
        <v>804411333.05729485</v>
      </c>
    </row>
    <row r="395" spans="1:13" x14ac:dyDescent="0.25">
      <c r="A395" s="14">
        <v>30225</v>
      </c>
      <c r="B395" s="15">
        <f t="shared" si="47"/>
        <v>120.41999800000001</v>
      </c>
      <c r="C395" s="15">
        <v>133.720001</v>
      </c>
      <c r="D395" s="16">
        <f t="shared" si="42"/>
        <v>1.1104467963867595</v>
      </c>
      <c r="E395" s="19">
        <v>8333334</v>
      </c>
      <c r="F395" s="15">
        <f>GEOMEAN($D$2:D395)</f>
        <v>1.0053001318810086</v>
      </c>
      <c r="G395" s="15">
        <f t="shared" si="48"/>
        <v>394</v>
      </c>
      <c r="H395" s="17">
        <f t="shared" si="43"/>
        <v>1038239.1818857555</v>
      </c>
      <c r="I395" s="2">
        <f t="shared" si="44"/>
        <v>0</v>
      </c>
      <c r="J395" s="2">
        <f t="shared" si="45"/>
        <v>246783088.10129389</v>
      </c>
      <c r="M395" s="2">
        <f t="shared" si="46"/>
        <v>802203102.25524151</v>
      </c>
    </row>
    <row r="396" spans="1:13" x14ac:dyDescent="0.25">
      <c r="A396" s="10">
        <v>30256</v>
      </c>
      <c r="B396" s="11">
        <f t="shared" si="47"/>
        <v>133.720001</v>
      </c>
      <c r="C396" s="11">
        <v>138.529999</v>
      </c>
      <c r="D396" s="12">
        <f t="shared" si="42"/>
        <v>1.0359706697878353</v>
      </c>
      <c r="E396" s="19">
        <v>8333334</v>
      </c>
      <c r="F396" s="11">
        <f>GEOMEAN($D$2:D396)</f>
        <v>1.0053766208161916</v>
      </c>
      <c r="G396" s="11">
        <f t="shared" si="48"/>
        <v>395</v>
      </c>
      <c r="H396" s="13">
        <f t="shared" si="43"/>
        <v>1002189.7454860921</v>
      </c>
      <c r="I396" s="2">
        <f t="shared" si="44"/>
        <v>0</v>
      </c>
      <c r="J396" s="2">
        <f t="shared" si="45"/>
        <v>247326707.07260779</v>
      </c>
      <c r="M396" s="2">
        <f t="shared" si="46"/>
        <v>882470530.95085299</v>
      </c>
    </row>
    <row r="397" spans="1:13" x14ac:dyDescent="0.25">
      <c r="A397" s="14">
        <v>30286</v>
      </c>
      <c r="B397" s="15">
        <f t="shared" si="47"/>
        <v>138.529999</v>
      </c>
      <c r="C397" s="15">
        <v>140.63999899999999</v>
      </c>
      <c r="D397" s="16">
        <f t="shared" si="42"/>
        <v>1.015231357938579</v>
      </c>
      <c r="E397" s="19">
        <v>8333334</v>
      </c>
      <c r="F397" s="15">
        <f>GEOMEAN($D$2:D397)</f>
        <v>1.0054013856469366</v>
      </c>
      <c r="G397" s="15">
        <f t="shared" si="48"/>
        <v>396</v>
      </c>
      <c r="H397" s="17">
        <f t="shared" si="43"/>
        <v>987154.04882789683</v>
      </c>
      <c r="I397" s="2">
        <f t="shared" si="44"/>
        <v>0</v>
      </c>
      <c r="J397" s="2">
        <f t="shared" si="45"/>
        <v>242760494.67580074</v>
      </c>
      <c r="M397" s="2">
        <f t="shared" si="46"/>
        <v>905880253.01718175</v>
      </c>
    </row>
    <row r="398" spans="1:13" x14ac:dyDescent="0.25">
      <c r="A398" s="10">
        <v>30317</v>
      </c>
      <c r="B398" s="11">
        <f t="shared" si="47"/>
        <v>140.63999899999999</v>
      </c>
      <c r="C398" s="11">
        <v>145.300003</v>
      </c>
      <c r="D398" s="12">
        <f t="shared" si="42"/>
        <v>1.0331342721354828</v>
      </c>
      <c r="E398" s="19">
        <v>8333334</v>
      </c>
      <c r="F398" s="11">
        <f>GEOMEAN($D$2:D398)</f>
        <v>1.0054702980521484</v>
      </c>
      <c r="G398" s="11">
        <f t="shared" si="48"/>
        <v>397</v>
      </c>
      <c r="H398" s="13">
        <f t="shared" si="43"/>
        <v>955494.43615634798</v>
      </c>
      <c r="I398" s="2">
        <f t="shared" si="44"/>
        <v>100000000</v>
      </c>
      <c r="J398" s="2">
        <f t="shared" si="45"/>
        <v>342470852.97013319</v>
      </c>
      <c r="M398" s="2">
        <f t="shared" si="46"/>
        <v>911344705.40037692</v>
      </c>
    </row>
    <row r="399" spans="1:13" x14ac:dyDescent="0.25">
      <c r="A399" s="14">
        <v>30348</v>
      </c>
      <c r="B399" s="15">
        <f t="shared" si="47"/>
        <v>145.300003</v>
      </c>
      <c r="C399" s="15">
        <v>148.05999800000001</v>
      </c>
      <c r="D399" s="16">
        <f t="shared" si="42"/>
        <v>1.0189951475775263</v>
      </c>
      <c r="E399" s="19">
        <v>8333334</v>
      </c>
      <c r="F399" s="15">
        <f>GEOMEAN($D$2:D399)</f>
        <v>1.0055040541311226</v>
      </c>
      <c r="G399" s="15">
        <f t="shared" si="48"/>
        <v>398</v>
      </c>
      <c r="H399" s="17">
        <f t="shared" si="43"/>
        <v>937683.0090191022</v>
      </c>
      <c r="I399" s="2">
        <f t="shared" si="44"/>
        <v>0</v>
      </c>
      <c r="J399" s="2">
        <f t="shared" si="45"/>
        <v>340642803.36330217</v>
      </c>
      <c r="M399" s="2">
        <f t="shared" si="46"/>
        <v>933208114.87834442</v>
      </c>
    </row>
    <row r="400" spans="1:13" x14ac:dyDescent="0.25">
      <c r="A400" s="10">
        <v>30376</v>
      </c>
      <c r="B400" s="11">
        <f t="shared" si="47"/>
        <v>148.05999800000001</v>
      </c>
      <c r="C400" s="11">
        <v>152.96000699999999</v>
      </c>
      <c r="D400" s="12">
        <f t="shared" si="42"/>
        <v>1.0330947525745608</v>
      </c>
      <c r="E400" s="19">
        <v>8333334</v>
      </c>
      <c r="F400" s="11">
        <f>GEOMEAN($D$2:D400)</f>
        <v>1.005572274349662</v>
      </c>
      <c r="G400" s="11">
        <f t="shared" si="48"/>
        <v>399</v>
      </c>
      <c r="H400" s="13">
        <f t="shared" si="43"/>
        <v>907644.73121399269</v>
      </c>
      <c r="I400" s="2">
        <f t="shared" si="44"/>
        <v>0</v>
      </c>
      <c r="J400" s="2">
        <f t="shared" si="45"/>
        <v>343582958.65691543</v>
      </c>
      <c r="M400" s="2">
        <f t="shared" si="46"/>
        <v>942601206.74100363</v>
      </c>
    </row>
    <row r="401" spans="1:13" x14ac:dyDescent="0.25">
      <c r="A401" s="14">
        <v>30407</v>
      </c>
      <c r="B401" s="15">
        <f t="shared" si="47"/>
        <v>152.96000699999999</v>
      </c>
      <c r="C401" s="15">
        <v>164.429993</v>
      </c>
      <c r="D401" s="16">
        <f t="shared" si="42"/>
        <v>1.0749868297273286</v>
      </c>
      <c r="E401" s="19">
        <v>8333334</v>
      </c>
      <c r="F401" s="15">
        <f>GEOMEAN($D$2:D401)</f>
        <v>1.0057400972565158</v>
      </c>
      <c r="G401" s="15">
        <f t="shared" si="48"/>
        <v>400</v>
      </c>
      <c r="H401" s="17">
        <f t="shared" si="43"/>
        <v>844331.02445002995</v>
      </c>
      <c r="I401" s="2">
        <f t="shared" si="44"/>
        <v>0</v>
      </c>
      <c r="J401" s="2">
        <f t="shared" si="45"/>
        <v>361013821.47493333</v>
      </c>
      <c r="M401" s="2">
        <f t="shared" si="46"/>
        <v>965463026.45457959</v>
      </c>
    </row>
    <row r="402" spans="1:13" x14ac:dyDescent="0.25">
      <c r="A402" s="10">
        <v>30437</v>
      </c>
      <c r="B402" s="11">
        <f t="shared" si="47"/>
        <v>164.429993</v>
      </c>
      <c r="C402" s="11">
        <v>162.38999899999999</v>
      </c>
      <c r="D402" s="12">
        <f t="shared" si="42"/>
        <v>0.98759354079641659</v>
      </c>
      <c r="E402" s="19">
        <v>8333334</v>
      </c>
      <c r="F402" s="11">
        <f>GEOMEAN($D$2:D402)</f>
        <v>1.0056944318051124</v>
      </c>
      <c r="G402" s="11">
        <f t="shared" si="48"/>
        <v>401</v>
      </c>
      <c r="H402" s="13">
        <f t="shared" si="43"/>
        <v>854937.77507812215</v>
      </c>
      <c r="I402" s="2">
        <f t="shared" si="44"/>
        <v>0</v>
      </c>
      <c r="J402" s="2">
        <f t="shared" si="45"/>
        <v>348201584.22687483</v>
      </c>
      <c r="M402" s="2">
        <f t="shared" si="46"/>
        <v>1029526704.0273606</v>
      </c>
    </row>
    <row r="403" spans="1:13" x14ac:dyDescent="0.25">
      <c r="A403" s="14">
        <v>30468</v>
      </c>
      <c r="B403" s="15">
        <f t="shared" si="47"/>
        <v>162.38999899999999</v>
      </c>
      <c r="C403" s="15">
        <v>167.63999899999999</v>
      </c>
      <c r="D403" s="16">
        <f t="shared" si="42"/>
        <v>1.0323295771434791</v>
      </c>
      <c r="E403" s="19">
        <v>8333334</v>
      </c>
      <c r="F403" s="15">
        <f>GEOMEAN($D$2:D403)</f>
        <v>1.0057598283209672</v>
      </c>
      <c r="G403" s="15">
        <f t="shared" si="48"/>
        <v>402</v>
      </c>
      <c r="H403" s="17">
        <f t="shared" si="43"/>
        <v>828163.59620714944</v>
      </c>
      <c r="I403" s="2">
        <f t="shared" si="44"/>
        <v>0</v>
      </c>
      <c r="J403" s="2">
        <f t="shared" si="45"/>
        <v>351125460.20561922</v>
      </c>
      <c r="M403" s="2">
        <f t="shared" si="46"/>
        <v>1008420588.9748454</v>
      </c>
    </row>
    <row r="404" spans="1:13" x14ac:dyDescent="0.25">
      <c r="A404" s="10">
        <v>30498</v>
      </c>
      <c r="B404" s="11">
        <f t="shared" si="47"/>
        <v>167.63999899999999</v>
      </c>
      <c r="C404" s="11">
        <v>162.55999800000001</v>
      </c>
      <c r="D404" s="12">
        <f t="shared" si="42"/>
        <v>0.96969696355104384</v>
      </c>
      <c r="E404" s="19">
        <v>8333334</v>
      </c>
      <c r="F404" s="11">
        <f>GEOMEAN($D$2:D404)</f>
        <v>1.0056687027002764</v>
      </c>
      <c r="G404" s="11">
        <f t="shared" si="48"/>
        <v>403</v>
      </c>
      <c r="H404" s="13">
        <f t="shared" si="43"/>
        <v>854043.7140015061</v>
      </c>
      <c r="I404" s="2">
        <f t="shared" si="44"/>
        <v>0</v>
      </c>
      <c r="J404" s="2">
        <f t="shared" si="45"/>
        <v>332151958.58685184</v>
      </c>
      <c r="M404" s="2">
        <f t="shared" si="46"/>
        <v>1032689066.1991802</v>
      </c>
    </row>
    <row r="405" spans="1:13" x14ac:dyDescent="0.25">
      <c r="A405" s="14">
        <v>30529</v>
      </c>
      <c r="B405" s="15">
        <f t="shared" si="47"/>
        <v>162.55999800000001</v>
      </c>
      <c r="C405" s="15">
        <v>164.39999399999999</v>
      </c>
      <c r="D405" s="16">
        <f t="shared" si="42"/>
        <v>1.0113188731707539</v>
      </c>
      <c r="E405" s="19">
        <v>8333334</v>
      </c>
      <c r="F405" s="15">
        <f>GEOMEAN($D$2:D405)</f>
        <v>1.00568264922627</v>
      </c>
      <c r="G405" s="15">
        <f t="shared" si="48"/>
        <v>404</v>
      </c>
      <c r="H405" s="17">
        <f t="shared" si="43"/>
        <v>844485.09432424733</v>
      </c>
      <c r="I405" s="2">
        <f t="shared" si="44"/>
        <v>0</v>
      </c>
      <c r="J405" s="2">
        <f t="shared" si="45"/>
        <v>327578210.47951388</v>
      </c>
      <c r="M405" s="2">
        <f t="shared" si="46"/>
        <v>993062117.78570795</v>
      </c>
    </row>
    <row r="406" spans="1:13" x14ac:dyDescent="0.25">
      <c r="A406" s="10">
        <v>30560</v>
      </c>
      <c r="B406" s="11">
        <f t="shared" si="47"/>
        <v>164.39999399999999</v>
      </c>
      <c r="C406" s="11">
        <v>166.070007</v>
      </c>
      <c r="D406" s="12">
        <f t="shared" si="42"/>
        <v>1.0101582302977457</v>
      </c>
      <c r="E406" s="19">
        <v>8333334</v>
      </c>
      <c r="F406" s="11">
        <f>GEOMEAN($D$2:D406)</f>
        <v>1.0056936755872081</v>
      </c>
      <c r="G406" s="11">
        <f t="shared" si="48"/>
        <v>405</v>
      </c>
      <c r="H406" s="13">
        <f t="shared" si="43"/>
        <v>835992.88606040785</v>
      </c>
      <c r="I406" s="2">
        <f t="shared" si="44"/>
        <v>0</v>
      </c>
      <c r="J406" s="2">
        <f t="shared" si="45"/>
        <v>322572491.38208818</v>
      </c>
      <c r="M406" s="2">
        <f t="shared" si="46"/>
        <v>995969127.94760466</v>
      </c>
    </row>
    <row r="407" spans="1:13" x14ac:dyDescent="0.25">
      <c r="A407" s="14">
        <v>30590</v>
      </c>
      <c r="B407" s="15">
        <f t="shared" si="47"/>
        <v>166.070007</v>
      </c>
      <c r="C407" s="15">
        <v>163.550003</v>
      </c>
      <c r="D407" s="16">
        <f t="shared" si="42"/>
        <v>0.98482565247317655</v>
      </c>
      <c r="E407" s="19">
        <v>8333334</v>
      </c>
      <c r="F407" s="15">
        <f>GEOMEAN($D$2:D407)</f>
        <v>1.0056417371009345</v>
      </c>
      <c r="G407" s="15">
        <f t="shared" si="48"/>
        <v>406</v>
      </c>
      <c r="H407" s="17">
        <f t="shared" si="43"/>
        <v>848873.99506805337</v>
      </c>
      <c r="I407" s="2">
        <f t="shared" si="44"/>
        <v>0</v>
      </c>
      <c r="J407" s="2">
        <f t="shared" si="45"/>
        <v>309344330.29526311</v>
      </c>
      <c r="M407" s="2">
        <f t="shared" si="46"/>
        <v>997753077.7187413</v>
      </c>
    </row>
    <row r="408" spans="1:13" x14ac:dyDescent="0.25">
      <c r="A408" s="10">
        <v>30621</v>
      </c>
      <c r="B408" s="11">
        <f t="shared" si="47"/>
        <v>163.550003</v>
      </c>
      <c r="C408" s="11">
        <v>166.39999399999999</v>
      </c>
      <c r="D408" s="12">
        <f t="shared" si="42"/>
        <v>1.0174258083015748</v>
      </c>
      <c r="E408" s="19">
        <v>8333334</v>
      </c>
      <c r="F408" s="11">
        <f>GEOMEAN($D$2:D408)</f>
        <v>1.0056705226805174</v>
      </c>
      <c r="G408" s="11">
        <f t="shared" si="48"/>
        <v>407</v>
      </c>
      <c r="H408" s="13">
        <f t="shared" si="43"/>
        <v>834335.03272841137</v>
      </c>
      <c r="I408" s="2">
        <f t="shared" si="44"/>
        <v>0</v>
      </c>
      <c r="J408" s="2">
        <f t="shared" si="45"/>
        <v>306401571.2941674</v>
      </c>
      <c r="M408" s="2">
        <f t="shared" si="46"/>
        <v>974279491.77147949</v>
      </c>
    </row>
    <row r="409" spans="1:13" x14ac:dyDescent="0.25">
      <c r="A409" s="14">
        <v>30651</v>
      </c>
      <c r="B409" s="15">
        <f t="shared" si="47"/>
        <v>166.39999399999999</v>
      </c>
      <c r="C409" s="15">
        <v>164.929993</v>
      </c>
      <c r="D409" s="16">
        <f t="shared" si="42"/>
        <v>0.99116585905646126</v>
      </c>
      <c r="E409" s="19">
        <v>8333334</v>
      </c>
      <c r="F409" s="15">
        <f>GEOMEAN($D$2:D409)</f>
        <v>1.0056347138085437</v>
      </c>
      <c r="G409" s="15">
        <f t="shared" si="48"/>
        <v>408</v>
      </c>
      <c r="H409" s="17">
        <f t="shared" si="43"/>
        <v>841771.35956098663</v>
      </c>
      <c r="I409" s="2">
        <f t="shared" si="44"/>
        <v>0</v>
      </c>
      <c r="J409" s="2">
        <f t="shared" si="45"/>
        <v>295361442.62803298</v>
      </c>
      <c r="M409" s="2">
        <f t="shared" si="46"/>
        <v>982923765.42724502</v>
      </c>
    </row>
    <row r="410" spans="1:13" x14ac:dyDescent="0.25">
      <c r="A410" s="10">
        <v>30682</v>
      </c>
      <c r="B410" s="11">
        <f t="shared" si="47"/>
        <v>164.929993</v>
      </c>
      <c r="C410" s="11">
        <v>163.41000399999999</v>
      </c>
      <c r="D410" s="12">
        <f t="shared" si="42"/>
        <v>0.9907840352603422</v>
      </c>
      <c r="E410" s="19">
        <v>8333334</v>
      </c>
      <c r="F410" s="11">
        <f>GEOMEAN($D$2:D410)</f>
        <v>1.0055981339759448</v>
      </c>
      <c r="G410" s="11">
        <f t="shared" si="48"/>
        <v>409</v>
      </c>
      <c r="H410" s="13">
        <f t="shared" si="43"/>
        <v>849601.25476774981</v>
      </c>
      <c r="I410" s="2">
        <f t="shared" si="44"/>
        <v>100000000</v>
      </c>
      <c r="J410" s="2">
        <f t="shared" si="45"/>
        <v>384306067.98731858</v>
      </c>
      <c r="M410" s="2">
        <f t="shared" si="46"/>
        <v>965907144.34670699</v>
      </c>
    </row>
    <row r="411" spans="1:13" x14ac:dyDescent="0.25">
      <c r="A411" s="14">
        <v>30713</v>
      </c>
      <c r="B411" s="15">
        <f t="shared" si="47"/>
        <v>163.41000399999999</v>
      </c>
      <c r="C411" s="15">
        <v>157.05999800000001</v>
      </c>
      <c r="D411" s="16">
        <f t="shared" si="42"/>
        <v>0.96114065329806875</v>
      </c>
      <c r="E411" s="19">
        <v>8333334</v>
      </c>
      <c r="F411" s="15">
        <f>GEOMEAN($D$2:D411)</f>
        <v>1.0054872372301142</v>
      </c>
      <c r="G411" s="15">
        <f t="shared" si="48"/>
        <v>410</v>
      </c>
      <c r="H411" s="17">
        <f t="shared" si="43"/>
        <v>883951.01367569505</v>
      </c>
      <c r="I411" s="2">
        <f t="shared" si="44"/>
        <v>0</v>
      </c>
      <c r="J411" s="2">
        <f t="shared" si="45"/>
        <v>361038851.25174338</v>
      </c>
      <c r="M411" s="2">
        <f t="shared" si="46"/>
        <v>948672044.16262412</v>
      </c>
    </row>
    <row r="412" spans="1:13" x14ac:dyDescent="0.25">
      <c r="A412" s="10">
        <v>30742</v>
      </c>
      <c r="B412" s="11">
        <f t="shared" si="47"/>
        <v>157.05999800000001</v>
      </c>
      <c r="C412" s="11">
        <v>159.179993</v>
      </c>
      <c r="D412" s="12">
        <f t="shared" si="42"/>
        <v>1.0134979945689289</v>
      </c>
      <c r="E412" s="19">
        <v>8333334</v>
      </c>
      <c r="F412" s="11">
        <f>GEOMEAN($D$2:D412)</f>
        <v>1.0055066510788706</v>
      </c>
      <c r="G412" s="11">
        <f t="shared" si="48"/>
        <v>411</v>
      </c>
      <c r="H412" s="13">
        <f t="shared" si="43"/>
        <v>872178.35497707175</v>
      </c>
      <c r="I412" s="2">
        <f t="shared" si="44"/>
        <v>0</v>
      </c>
      <c r="J412" s="2">
        <f t="shared" si="45"/>
        <v>357578817.70511174</v>
      </c>
      <c r="M412" s="2">
        <f t="shared" si="46"/>
        <v>903473934.29207885</v>
      </c>
    </row>
    <row r="413" spans="1:13" x14ac:dyDescent="0.25">
      <c r="A413" s="14">
        <v>30773</v>
      </c>
      <c r="B413" s="15">
        <f t="shared" si="47"/>
        <v>159.179993</v>
      </c>
      <c r="C413" s="15">
        <v>160.050003</v>
      </c>
      <c r="D413" s="16">
        <f t="shared" si="42"/>
        <v>1.0054655738048688</v>
      </c>
      <c r="E413" s="19">
        <v>8333334</v>
      </c>
      <c r="F413" s="15">
        <f>GEOMEAN($D$2:D413)</f>
        <v>1.0055065513747177</v>
      </c>
      <c r="G413" s="15">
        <f t="shared" si="48"/>
        <v>412</v>
      </c>
      <c r="H413" s="17">
        <f t="shared" si="43"/>
        <v>867437.31232543732</v>
      </c>
      <c r="I413" s="2">
        <f t="shared" si="44"/>
        <v>0</v>
      </c>
      <c r="J413" s="2">
        <f t="shared" si="45"/>
        <v>351199857.12433678</v>
      </c>
      <c r="M413" s="2">
        <f t="shared" si="46"/>
        <v>907335686.55032218</v>
      </c>
    </row>
    <row r="414" spans="1:13" x14ac:dyDescent="0.25">
      <c r="A414" s="10">
        <v>30803</v>
      </c>
      <c r="B414" s="11">
        <f t="shared" si="47"/>
        <v>160.050003</v>
      </c>
      <c r="C414" s="11">
        <v>150.550003</v>
      </c>
      <c r="D414" s="12">
        <f t="shared" si="42"/>
        <v>0.94064355000355737</v>
      </c>
      <c r="E414" s="19">
        <v>8333334</v>
      </c>
      <c r="F414" s="11">
        <f>GEOMEAN($D$2:D414)</f>
        <v>1.0053442166680835</v>
      </c>
      <c r="G414" s="11">
        <f t="shared" si="48"/>
        <v>413</v>
      </c>
      <c r="H414" s="13">
        <f t="shared" si="43"/>
        <v>922174.30537020159</v>
      </c>
      <c r="I414" s="2">
        <f t="shared" si="44"/>
        <v>0</v>
      </c>
      <c r="J414" s="2">
        <f t="shared" si="45"/>
        <v>322020546.36617827</v>
      </c>
      <c r="M414" s="2">
        <f t="shared" si="46"/>
        <v>903961462.71095431</v>
      </c>
    </row>
    <row r="415" spans="1:13" x14ac:dyDescent="0.25">
      <c r="A415" s="14">
        <v>30834</v>
      </c>
      <c r="B415" s="15">
        <f t="shared" si="47"/>
        <v>150.550003</v>
      </c>
      <c r="C415" s="15">
        <v>153.179993</v>
      </c>
      <c r="D415" s="16">
        <f t="shared" si="42"/>
        <v>1.0174692125379765</v>
      </c>
      <c r="E415" s="19">
        <v>8333334</v>
      </c>
      <c r="F415" s="15">
        <f>GEOMEAN($D$2:D415)</f>
        <v>1.005373329315395</v>
      </c>
      <c r="G415" s="15">
        <f t="shared" si="48"/>
        <v>414</v>
      </c>
      <c r="H415" s="17">
        <f t="shared" si="43"/>
        <v>906341.23765763722</v>
      </c>
      <c r="I415" s="2">
        <f t="shared" si="44"/>
        <v>0</v>
      </c>
      <c r="J415" s="2">
        <f t="shared" si="45"/>
        <v>319312657.73224437</v>
      </c>
      <c r="M415" s="2">
        <f t="shared" si="46"/>
        <v>841972185.35084045</v>
      </c>
    </row>
    <row r="416" spans="1:13" x14ac:dyDescent="0.25">
      <c r="A416" s="10">
        <v>30864</v>
      </c>
      <c r="B416" s="11">
        <f t="shared" si="47"/>
        <v>153.179993</v>
      </c>
      <c r="C416" s="11">
        <v>150.66000399999999</v>
      </c>
      <c r="D416" s="12">
        <f t="shared" si="42"/>
        <v>0.98354883721662001</v>
      </c>
      <c r="E416" s="19">
        <v>8333334</v>
      </c>
      <c r="F416" s="11">
        <f>GEOMEAN($D$2:D416)</f>
        <v>1.0053201623877379</v>
      </c>
      <c r="G416" s="11">
        <f t="shared" si="48"/>
        <v>415</v>
      </c>
      <c r="H416" s="13">
        <f t="shared" si="43"/>
        <v>921501.00062390906</v>
      </c>
      <c r="I416" s="2">
        <f t="shared" si="44"/>
        <v>0</v>
      </c>
      <c r="J416" s="2">
        <f t="shared" si="45"/>
        <v>305726259.22109753</v>
      </c>
      <c r="M416" s="2">
        <f t="shared" si="46"/>
        <v>848347442.40779889</v>
      </c>
    </row>
    <row r="417" spans="1:13" x14ac:dyDescent="0.25">
      <c r="A417" s="14">
        <v>30895</v>
      </c>
      <c r="B417" s="15">
        <f t="shared" si="47"/>
        <v>150.66000399999999</v>
      </c>
      <c r="C417" s="15">
        <v>166.679993</v>
      </c>
      <c r="D417" s="16">
        <f t="shared" si="42"/>
        <v>1.106332062755023</v>
      </c>
      <c r="E417" s="19">
        <v>8333334</v>
      </c>
      <c r="F417" s="15">
        <f>GEOMEAN($D$2:D417)</f>
        <v>1.0055515674033799</v>
      </c>
      <c r="G417" s="15">
        <f t="shared" si="48"/>
        <v>416</v>
      </c>
      <c r="H417" s="17">
        <f t="shared" si="43"/>
        <v>832933.46694589546</v>
      </c>
      <c r="I417" s="2">
        <f t="shared" si="44"/>
        <v>0</v>
      </c>
      <c r="J417" s="2">
        <f t="shared" si="45"/>
        <v>329901429.00245374</v>
      </c>
      <c r="M417" s="2">
        <f t="shared" si="46"/>
        <v>826057806.53588414</v>
      </c>
    </row>
    <row r="418" spans="1:13" x14ac:dyDescent="0.25">
      <c r="A418" s="10">
        <v>30926</v>
      </c>
      <c r="B418" s="11">
        <f t="shared" si="47"/>
        <v>166.679993</v>
      </c>
      <c r="C418" s="11">
        <v>166.10000600000001</v>
      </c>
      <c r="D418" s="12">
        <f t="shared" si="42"/>
        <v>0.99652035622535695</v>
      </c>
      <c r="E418" s="19">
        <v>8333334</v>
      </c>
      <c r="F418" s="11">
        <f>GEOMEAN($D$2:D418)</f>
        <v>1.0055298122145107</v>
      </c>
      <c r="G418" s="11">
        <f t="shared" si="48"/>
        <v>417</v>
      </c>
      <c r="H418" s="13">
        <f t="shared" si="43"/>
        <v>835841.89900625905</v>
      </c>
      <c r="I418" s="2">
        <f t="shared" si="44"/>
        <v>0</v>
      </c>
      <c r="J418" s="2">
        <f t="shared" si="45"/>
        <v>320420155.54877949</v>
      </c>
      <c r="M418" s="2">
        <f t="shared" si="46"/>
        <v>905560903.05973446</v>
      </c>
    </row>
    <row r="419" spans="1:13" x14ac:dyDescent="0.25">
      <c r="A419" s="14">
        <v>30956</v>
      </c>
      <c r="B419" s="15">
        <f t="shared" si="47"/>
        <v>166.10000600000001</v>
      </c>
      <c r="C419" s="15">
        <v>166.08999600000001</v>
      </c>
      <c r="D419" s="16">
        <f t="shared" si="42"/>
        <v>0.99993973510151468</v>
      </c>
      <c r="E419" s="19">
        <v>8333334</v>
      </c>
      <c r="F419" s="15">
        <f>GEOMEAN($D$2:D419)</f>
        <v>1.0055164016017877</v>
      </c>
      <c r="G419" s="15">
        <f t="shared" si="48"/>
        <v>418</v>
      </c>
      <c r="H419" s="17">
        <f t="shared" si="43"/>
        <v>835892.27396936051</v>
      </c>
      <c r="I419" s="2">
        <f t="shared" si="44"/>
        <v>0</v>
      </c>
      <c r="J419" s="2">
        <f t="shared" si="45"/>
        <v>312067511.46063268</v>
      </c>
      <c r="M419" s="2">
        <f t="shared" si="46"/>
        <v>894076539.7008425</v>
      </c>
    </row>
    <row r="420" spans="1:13" x14ac:dyDescent="0.25">
      <c r="A420" s="10">
        <v>30987</v>
      </c>
      <c r="B420" s="11">
        <f t="shared" si="47"/>
        <v>166.08999600000001</v>
      </c>
      <c r="C420" s="11">
        <v>163.58000200000001</v>
      </c>
      <c r="D420" s="12">
        <f t="shared" si="42"/>
        <v>0.98488774724276584</v>
      </c>
      <c r="E420" s="19">
        <v>8333334</v>
      </c>
      <c r="F420" s="11">
        <f>GEOMEAN($D$2:D420)</f>
        <v>1.0054666577317151</v>
      </c>
      <c r="G420" s="11">
        <f t="shared" si="48"/>
        <v>419</v>
      </c>
      <c r="H420" s="13">
        <f t="shared" si="43"/>
        <v>848718.31973692868</v>
      </c>
      <c r="I420" s="2">
        <f t="shared" si="44"/>
        <v>0</v>
      </c>
      <c r="J420" s="2">
        <f t="shared" si="45"/>
        <v>299018134.35011852</v>
      </c>
      <c r="M420" s="2">
        <f t="shared" si="46"/>
        <v>885689324.26893938</v>
      </c>
    </row>
    <row r="421" spans="1:13" x14ac:dyDescent="0.25">
      <c r="A421" s="14">
        <v>31017</v>
      </c>
      <c r="B421" s="15">
        <f t="shared" si="47"/>
        <v>163.58000200000001</v>
      </c>
      <c r="C421" s="15">
        <v>167.240005</v>
      </c>
      <c r="D421" s="16">
        <f t="shared" si="42"/>
        <v>1.0223743914613719</v>
      </c>
      <c r="E421" s="19">
        <v>8333334</v>
      </c>
      <c r="F421" s="15">
        <f>GEOMEAN($D$2:D421)</f>
        <v>1.0055065803075389</v>
      </c>
      <c r="G421" s="15">
        <f t="shared" si="48"/>
        <v>420</v>
      </c>
      <c r="H421" s="17">
        <f t="shared" si="43"/>
        <v>830144.3451881957</v>
      </c>
      <c r="I421" s="2">
        <f t="shared" si="44"/>
        <v>0</v>
      </c>
      <c r="J421" s="2">
        <f t="shared" si="45"/>
        <v>297375149.14211714</v>
      </c>
      <c r="M421" s="2">
        <f t="shared" si="46"/>
        <v>863971229.33620322</v>
      </c>
    </row>
    <row r="422" spans="1:13" x14ac:dyDescent="0.25">
      <c r="A422" s="10">
        <v>31048</v>
      </c>
      <c r="B422" s="11">
        <f t="shared" si="47"/>
        <v>167.240005</v>
      </c>
      <c r="C422" s="11">
        <v>179.63000500000001</v>
      </c>
      <c r="D422" s="12">
        <f t="shared" si="42"/>
        <v>1.0740851448790618</v>
      </c>
      <c r="E422" s="19">
        <v>8333334</v>
      </c>
      <c r="F422" s="11">
        <f>GEOMEAN($D$2:D422)</f>
        <v>1.005664172486636</v>
      </c>
      <c r="G422" s="11">
        <f t="shared" si="48"/>
        <v>421</v>
      </c>
      <c r="H422" s="13">
        <f t="shared" si="43"/>
        <v>772885.04467839468</v>
      </c>
      <c r="I422" s="2">
        <f t="shared" si="44"/>
        <v>100000000</v>
      </c>
      <c r="J422" s="2">
        <f t="shared" si="45"/>
        <v>411072896.1497435</v>
      </c>
      <c r="M422" s="2">
        <f t="shared" si="46"/>
        <v>874968725.83273411</v>
      </c>
    </row>
    <row r="423" spans="1:13" x14ac:dyDescent="0.25">
      <c r="A423" s="14">
        <v>31079</v>
      </c>
      <c r="B423" s="15">
        <f t="shared" si="47"/>
        <v>179.63000500000001</v>
      </c>
      <c r="C423" s="15">
        <v>181.179993</v>
      </c>
      <c r="D423" s="16">
        <f t="shared" si="42"/>
        <v>1.0086287811437737</v>
      </c>
      <c r="E423" s="19">
        <v>8333334</v>
      </c>
      <c r="F423" s="15">
        <f>GEOMEAN($D$2:D423)</f>
        <v>1.0056711873156614</v>
      </c>
      <c r="G423" s="15">
        <f t="shared" si="48"/>
        <v>422</v>
      </c>
      <c r="H423" s="17">
        <f t="shared" si="43"/>
        <v>766273.04229998286</v>
      </c>
      <c r="I423" s="2">
        <f t="shared" si="44"/>
        <v>0</v>
      </c>
      <c r="J423" s="2">
        <f t="shared" si="45"/>
        <v>406286620.20475686</v>
      </c>
      <c r="M423" s="2">
        <f t="shared" si="46"/>
        <v>931457576.65070033</v>
      </c>
    </row>
    <row r="424" spans="1:13" x14ac:dyDescent="0.25">
      <c r="A424" s="10">
        <v>31107</v>
      </c>
      <c r="B424" s="11">
        <f t="shared" si="47"/>
        <v>181.179993</v>
      </c>
      <c r="C424" s="11">
        <v>180.66000399999999</v>
      </c>
      <c r="D424" s="12">
        <f t="shared" si="42"/>
        <v>0.99712998664261998</v>
      </c>
      <c r="E424" s="19">
        <v>8333334</v>
      </c>
      <c r="F424" s="11">
        <f>GEOMEAN($D$2:D424)</f>
        <v>1.0056509093222019</v>
      </c>
      <c r="G424" s="11">
        <f t="shared" si="48"/>
        <v>423</v>
      </c>
      <c r="H424" s="13">
        <f t="shared" si="43"/>
        <v>768478.58610699349</v>
      </c>
      <c r="I424" s="2">
        <f t="shared" si="44"/>
        <v>0</v>
      </c>
      <c r="J424" s="2">
        <f t="shared" si="45"/>
        <v>396787238.17784441</v>
      </c>
      <c r="M424" s="2">
        <f t="shared" si="46"/>
        <v>931161586.22432911</v>
      </c>
    </row>
    <row r="425" spans="1:13" x14ac:dyDescent="0.25">
      <c r="A425" s="14">
        <v>31138</v>
      </c>
      <c r="B425" s="15">
        <f t="shared" si="47"/>
        <v>180.66000399999999</v>
      </c>
      <c r="C425" s="15">
        <v>179.83000200000001</v>
      </c>
      <c r="D425" s="16">
        <f t="shared" si="42"/>
        <v>0.99540572356015233</v>
      </c>
      <c r="E425" s="19">
        <v>8333334</v>
      </c>
      <c r="F425" s="15">
        <f>GEOMEAN($D$2:D425)</f>
        <v>1.0056266225165473</v>
      </c>
      <c r="G425" s="15">
        <f t="shared" si="48"/>
        <v>424</v>
      </c>
      <c r="H425" s="17">
        <f t="shared" si="43"/>
        <v>772025.48460182745</v>
      </c>
      <c r="I425" s="2">
        <f t="shared" si="44"/>
        <v>0</v>
      </c>
      <c r="J425" s="2">
        <f t="shared" si="45"/>
        <v>386630953.91785169</v>
      </c>
      <c r="M425" s="2">
        <f t="shared" si="46"/>
        <v>920155806.03398609</v>
      </c>
    </row>
    <row r="426" spans="1:13" x14ac:dyDescent="0.25">
      <c r="A426" s="10">
        <v>31168</v>
      </c>
      <c r="B426" s="11">
        <f t="shared" si="47"/>
        <v>179.83000200000001</v>
      </c>
      <c r="C426" s="11">
        <v>189.550003</v>
      </c>
      <c r="D426" s="12">
        <f t="shared" si="42"/>
        <v>1.0540510531718728</v>
      </c>
      <c r="E426" s="19">
        <v>8333334</v>
      </c>
      <c r="F426" s="11">
        <f>GEOMEAN($D$2:D426)</f>
        <v>1.0057379102140065</v>
      </c>
      <c r="G426" s="11">
        <f t="shared" si="48"/>
        <v>425</v>
      </c>
      <c r="H426" s="13">
        <f t="shared" si="43"/>
        <v>732436.51934945059</v>
      </c>
      <c r="I426" s="2">
        <f t="shared" si="44"/>
        <v>0</v>
      </c>
      <c r="J426" s="2">
        <f t="shared" si="45"/>
        <v>399195430.16595739</v>
      </c>
      <c r="M426" s="2">
        <f t="shared" si="46"/>
        <v>907595021.8933351</v>
      </c>
    </row>
    <row r="427" spans="1:13" x14ac:dyDescent="0.25">
      <c r="A427" s="14">
        <v>31199</v>
      </c>
      <c r="B427" s="15">
        <f t="shared" si="47"/>
        <v>189.550003</v>
      </c>
      <c r="C427" s="15">
        <v>191.85000600000001</v>
      </c>
      <c r="D427" s="16">
        <f t="shared" si="42"/>
        <v>1.0121340172176099</v>
      </c>
      <c r="E427" s="19">
        <v>8333334</v>
      </c>
      <c r="F427" s="15">
        <f>GEOMEAN($D$2:D427)</f>
        <v>1.0057528771198105</v>
      </c>
      <c r="G427" s="15">
        <f t="shared" si="48"/>
        <v>426</v>
      </c>
      <c r="H427" s="17">
        <f t="shared" si="43"/>
        <v>723655.6690021418</v>
      </c>
      <c r="I427" s="2">
        <f t="shared" si="44"/>
        <v>0</v>
      </c>
      <c r="J427" s="2">
        <f t="shared" si="45"/>
        <v>395705940.38878232</v>
      </c>
      <c r="M427" s="2">
        <f t="shared" si="46"/>
        <v>948318154.68021882</v>
      </c>
    </row>
    <row r="428" spans="1:13" x14ac:dyDescent="0.25">
      <c r="A428" s="10">
        <v>31229</v>
      </c>
      <c r="B428" s="11">
        <f t="shared" si="47"/>
        <v>191.85000600000001</v>
      </c>
      <c r="C428" s="11">
        <v>190.91999799999999</v>
      </c>
      <c r="D428" s="12">
        <f t="shared" si="42"/>
        <v>0.99515242131397164</v>
      </c>
      <c r="E428" s="19">
        <v>8333334</v>
      </c>
      <c r="F428" s="11">
        <f>GEOMEAN($D$2:D428)</f>
        <v>1.005727920251662</v>
      </c>
      <c r="G428" s="11">
        <f t="shared" si="48"/>
        <v>427</v>
      </c>
      <c r="H428" s="13">
        <f t="shared" si="43"/>
        <v>727180.73483325425</v>
      </c>
      <c r="I428" s="2">
        <f t="shared" si="44"/>
        <v>0</v>
      </c>
      <c r="J428" s="2">
        <f t="shared" si="45"/>
        <v>385454390.70621884</v>
      </c>
      <c r="M428" s="2">
        <f t="shared" si="46"/>
        <v>951491729.49688065</v>
      </c>
    </row>
    <row r="429" spans="1:13" x14ac:dyDescent="0.25">
      <c r="A429" s="14">
        <v>31260</v>
      </c>
      <c r="B429" s="15">
        <f t="shared" si="47"/>
        <v>190.91999799999999</v>
      </c>
      <c r="C429" s="15">
        <v>188.63000500000001</v>
      </c>
      <c r="D429" s="16">
        <f t="shared" si="42"/>
        <v>0.98800548384669484</v>
      </c>
      <c r="E429" s="19">
        <v>8333334</v>
      </c>
      <c r="F429" s="15">
        <f>GEOMEAN($D$2:D429)</f>
        <v>1.0056861443825462</v>
      </c>
      <c r="G429" s="15">
        <f t="shared" si="48"/>
        <v>428</v>
      </c>
      <c r="H429" s="17">
        <f t="shared" si="43"/>
        <v>736008.80432567885</v>
      </c>
      <c r="I429" s="2">
        <f t="shared" si="44"/>
        <v>0</v>
      </c>
      <c r="J429" s="2">
        <f t="shared" si="45"/>
        <v>372497717.79053068</v>
      </c>
      <c r="M429" s="2">
        <f t="shared" si="46"/>
        <v>938545964.46903932</v>
      </c>
    </row>
    <row r="430" spans="1:13" x14ac:dyDescent="0.25">
      <c r="A430" s="10">
        <v>31291</v>
      </c>
      <c r="B430" s="11">
        <f t="shared" si="47"/>
        <v>188.63000500000001</v>
      </c>
      <c r="C430" s="11">
        <v>182.08000200000001</v>
      </c>
      <c r="D430" s="12">
        <f t="shared" si="42"/>
        <v>0.96527592203583945</v>
      </c>
      <c r="E430" s="19">
        <v>8333334</v>
      </c>
      <c r="F430" s="11">
        <f>GEOMEAN($D$2:D430)</f>
        <v>1.0055900078949298</v>
      </c>
      <c r="G430" s="11">
        <f t="shared" si="48"/>
        <v>429</v>
      </c>
      <c r="H430" s="13">
        <f t="shared" si="43"/>
        <v>762485.40704649163</v>
      </c>
      <c r="I430" s="2">
        <f t="shared" si="44"/>
        <v>0</v>
      </c>
      <c r="J430" s="2">
        <f t="shared" si="45"/>
        <v>351229743.99650043</v>
      </c>
      <c r="M430" s="2">
        <f t="shared" si="46"/>
        <v>918955225.73759604</v>
      </c>
    </row>
    <row r="431" spans="1:13" x14ac:dyDescent="0.25">
      <c r="A431" s="14">
        <v>31321</v>
      </c>
      <c r="B431" s="15">
        <f t="shared" si="47"/>
        <v>182.08000200000001</v>
      </c>
      <c r="C431" s="15">
        <v>189.820007</v>
      </c>
      <c r="D431" s="16">
        <f t="shared" si="42"/>
        <v>1.0425088143397538</v>
      </c>
      <c r="E431" s="19">
        <v>8333334</v>
      </c>
      <c r="F431" s="15">
        <f>GEOMEAN($D$2:D431)</f>
        <v>1.0056743305916476</v>
      </c>
      <c r="G431" s="15">
        <f t="shared" si="48"/>
        <v>430</v>
      </c>
      <c r="H431" s="17">
        <f t="shared" si="43"/>
        <v>731394.68612491549</v>
      </c>
      <c r="I431" s="2">
        <f t="shared" si="44"/>
        <v>0</v>
      </c>
      <c r="J431" s="2">
        <f t="shared" si="45"/>
        <v>357826769.97464693</v>
      </c>
      <c r="M431" s="2">
        <f t="shared" si="46"/>
        <v>878712018.83351099</v>
      </c>
    </row>
    <row r="432" spans="1:13" x14ac:dyDescent="0.25">
      <c r="A432" s="10">
        <v>31352</v>
      </c>
      <c r="B432" s="11">
        <f t="shared" si="47"/>
        <v>189.820007</v>
      </c>
      <c r="C432" s="11">
        <v>202.16999799999999</v>
      </c>
      <c r="D432" s="12">
        <f t="shared" si="42"/>
        <v>1.0650615875280207</v>
      </c>
      <c r="E432" s="19">
        <v>8333334</v>
      </c>
      <c r="F432" s="11">
        <f>GEOMEAN($D$2:D432)</f>
        <v>1.0058082139687274</v>
      </c>
      <c r="G432" s="11">
        <f t="shared" si="48"/>
        <v>431</v>
      </c>
      <c r="H432" s="13">
        <f t="shared" si="43"/>
        <v>686715.86196481728</v>
      </c>
      <c r="I432" s="2">
        <f t="shared" si="44"/>
        <v>0</v>
      </c>
      <c r="J432" s="2">
        <f t="shared" si="45"/>
        <v>372774213.68922132</v>
      </c>
      <c r="M432" s="2">
        <f t="shared" si="46"/>
        <v>907731690.90021503</v>
      </c>
    </row>
    <row r="433" spans="1:13" x14ac:dyDescent="0.25">
      <c r="A433" s="14">
        <v>31382</v>
      </c>
      <c r="B433" s="15">
        <f t="shared" si="47"/>
        <v>202.16999799999999</v>
      </c>
      <c r="C433" s="15">
        <v>211.279999</v>
      </c>
      <c r="D433" s="16">
        <f t="shared" si="42"/>
        <v>1.0450610925959449</v>
      </c>
      <c r="E433" s="19">
        <v>8333334</v>
      </c>
      <c r="F433" s="15">
        <f>GEOMEAN($D$2:D433)</f>
        <v>1.005897352861661</v>
      </c>
      <c r="G433" s="15">
        <f t="shared" si="48"/>
        <v>432</v>
      </c>
      <c r="H433" s="17">
        <f t="shared" si="43"/>
        <v>657105.94991061126</v>
      </c>
      <c r="I433" s="2">
        <f t="shared" si="44"/>
        <v>0</v>
      </c>
      <c r="J433" s="2">
        <f t="shared" si="45"/>
        <v>381238493.04965186</v>
      </c>
      <c r="M433" s="2">
        <f t="shared" si="46"/>
        <v>958456821.75967765</v>
      </c>
    </row>
    <row r="434" spans="1:13" x14ac:dyDescent="0.25">
      <c r="A434" s="10">
        <v>31413</v>
      </c>
      <c r="B434" s="11">
        <f t="shared" si="47"/>
        <v>211.279999</v>
      </c>
      <c r="C434" s="11">
        <v>211.779999</v>
      </c>
      <c r="D434" s="12">
        <f t="shared" si="42"/>
        <v>1.0023665278415681</v>
      </c>
      <c r="E434" s="19">
        <v>8333334</v>
      </c>
      <c r="F434" s="11">
        <f>GEOMEAN($D$2:D434)</f>
        <v>1.0058891842195927</v>
      </c>
      <c r="G434" s="11">
        <f t="shared" si="48"/>
        <v>433</v>
      </c>
      <c r="H434" s="13">
        <f t="shared" si="43"/>
        <v>655554.56178848492</v>
      </c>
      <c r="I434" s="2">
        <f t="shared" si="44"/>
        <v>100000000</v>
      </c>
      <c r="J434" s="2">
        <f t="shared" si="45"/>
        <v>473807370.55773133</v>
      </c>
      <c r="M434" s="2">
        <f t="shared" si="46"/>
        <v>993312599.35420561</v>
      </c>
    </row>
    <row r="435" spans="1:13" x14ac:dyDescent="0.25">
      <c r="A435" s="14">
        <v>31444</v>
      </c>
      <c r="B435" s="15">
        <f t="shared" si="47"/>
        <v>211.779999</v>
      </c>
      <c r="C435" s="15">
        <v>226.91999799999999</v>
      </c>
      <c r="D435" s="16">
        <f t="shared" si="42"/>
        <v>1.0714892769453643</v>
      </c>
      <c r="E435" s="19">
        <v>8333334</v>
      </c>
      <c r="F435" s="15">
        <f>GEOMEAN($D$2:D435)</f>
        <v>1.0060356227171496</v>
      </c>
      <c r="G435" s="15">
        <f t="shared" si="48"/>
        <v>434</v>
      </c>
      <c r="H435" s="17">
        <f t="shared" si="43"/>
        <v>611816.25975510734</v>
      </c>
      <c r="I435" s="2">
        <f t="shared" si="44"/>
        <v>0</v>
      </c>
      <c r="J435" s="2">
        <f t="shared" si="45"/>
        <v>499346182.89028788</v>
      </c>
      <c r="M435" s="2">
        <f t="shared" si="46"/>
        <v>987329967.2759577</v>
      </c>
    </row>
    <row r="436" spans="1:13" x14ac:dyDescent="0.25">
      <c r="A436" s="10">
        <v>31472</v>
      </c>
      <c r="B436" s="11">
        <f t="shared" si="47"/>
        <v>226.91999799999999</v>
      </c>
      <c r="C436" s="11">
        <v>238.89999399999999</v>
      </c>
      <c r="D436" s="12">
        <f t="shared" si="42"/>
        <v>1.0527939190269162</v>
      </c>
      <c r="E436" s="19">
        <v>8333334</v>
      </c>
      <c r="F436" s="11">
        <f>GEOMEAN($D$2:D436)</f>
        <v>1.0061406953825232</v>
      </c>
      <c r="G436" s="11">
        <f t="shared" si="48"/>
        <v>435</v>
      </c>
      <c r="H436" s="13">
        <f t="shared" si="43"/>
        <v>581135.82221356744</v>
      </c>
      <c r="I436" s="2">
        <f t="shared" si="44"/>
        <v>0</v>
      </c>
      <c r="J436" s="2">
        <f t="shared" si="45"/>
        <v>517375290.83619744</v>
      </c>
      <c r="M436" s="2">
        <f t="shared" si="46"/>
        <v>1049580138.7430061</v>
      </c>
    </row>
    <row r="437" spans="1:13" x14ac:dyDescent="0.25">
      <c r="A437" s="14">
        <v>31503</v>
      </c>
      <c r="B437" s="15">
        <f t="shared" si="47"/>
        <v>238.89999399999999</v>
      </c>
      <c r="C437" s="15">
        <v>235.520004</v>
      </c>
      <c r="D437" s="16">
        <f t="shared" si="42"/>
        <v>0.98585186234872824</v>
      </c>
      <c r="E437" s="19">
        <v>8333334</v>
      </c>
      <c r="F437" s="15">
        <f>GEOMEAN($D$2:D437)</f>
        <v>1.0060936868763009</v>
      </c>
      <c r="G437" s="15">
        <f t="shared" si="48"/>
        <v>436</v>
      </c>
      <c r="H437" s="17">
        <f t="shared" si="43"/>
        <v>589475.80707411119</v>
      </c>
      <c r="I437" s="2">
        <f t="shared" si="44"/>
        <v>0</v>
      </c>
      <c r="J437" s="2">
        <f t="shared" si="45"/>
        <v>501722060.00408018</v>
      </c>
      <c r="M437" s="2">
        <f t="shared" si="46"/>
        <v>1096658253.6000638</v>
      </c>
    </row>
    <row r="438" spans="1:13" x14ac:dyDescent="0.25">
      <c r="A438" s="10">
        <v>31533</v>
      </c>
      <c r="B438" s="11">
        <f t="shared" si="47"/>
        <v>235.520004</v>
      </c>
      <c r="C438" s="11">
        <v>247.35000600000001</v>
      </c>
      <c r="D438" s="12">
        <f t="shared" si="42"/>
        <v>1.0502292875300732</v>
      </c>
      <c r="E438" s="19">
        <v>8333334</v>
      </c>
      <c r="F438" s="11">
        <f>GEOMEAN($D$2:D438)</f>
        <v>1.0061925359794002</v>
      </c>
      <c r="G438" s="11">
        <f t="shared" si="48"/>
        <v>437</v>
      </c>
      <c r="H438" s="13">
        <f t="shared" si="43"/>
        <v>561282.96370449429</v>
      </c>
      <c r="I438" s="2">
        <f t="shared" si="44"/>
        <v>0</v>
      </c>
      <c r="J438" s="2">
        <f t="shared" si="45"/>
        <v>518589867.61620575</v>
      </c>
      <c r="M438" s="2">
        <f t="shared" si="46"/>
        <v>1072809247.6717267</v>
      </c>
    </row>
    <row r="439" spans="1:13" x14ac:dyDescent="0.25">
      <c r="A439" s="14">
        <v>31564</v>
      </c>
      <c r="B439" s="15">
        <f t="shared" si="47"/>
        <v>247.35000600000001</v>
      </c>
      <c r="C439" s="15">
        <v>250.83999600000001</v>
      </c>
      <c r="D439" s="16">
        <f t="shared" si="42"/>
        <v>1.0141095205795143</v>
      </c>
      <c r="E439" s="19">
        <v>8333334</v>
      </c>
      <c r="F439" s="15">
        <f>GEOMEAN($D$2:D439)</f>
        <v>1.006210540708006</v>
      </c>
      <c r="G439" s="15">
        <f t="shared" si="48"/>
        <v>438</v>
      </c>
      <c r="H439" s="17">
        <f t="shared" si="43"/>
        <v>553473.71493340831</v>
      </c>
      <c r="I439" s="2">
        <f t="shared" si="44"/>
        <v>0</v>
      </c>
      <c r="J439" s="2">
        <f t="shared" si="45"/>
        <v>517573588.02566421</v>
      </c>
      <c r="M439" s="2">
        <f t="shared" si="46"/>
        <v>1118362357.8379514</v>
      </c>
    </row>
    <row r="440" spans="1:13" x14ac:dyDescent="0.25">
      <c r="A440" s="10">
        <v>31594</v>
      </c>
      <c r="B440" s="11">
        <f t="shared" si="47"/>
        <v>250.83999600000001</v>
      </c>
      <c r="C440" s="11">
        <v>236.11999499999999</v>
      </c>
      <c r="D440" s="12">
        <f t="shared" si="42"/>
        <v>0.94131716937198473</v>
      </c>
      <c r="E440" s="19">
        <v>8333334</v>
      </c>
      <c r="F440" s="11">
        <f>GEOMEAN($D$2:D440)</f>
        <v>1.0060577493252987</v>
      </c>
      <c r="G440" s="11">
        <f t="shared" si="48"/>
        <v>439</v>
      </c>
      <c r="H440" s="13">
        <f t="shared" si="43"/>
        <v>587977.92385184846</v>
      </c>
      <c r="I440" s="2">
        <f t="shared" si="44"/>
        <v>0</v>
      </c>
      <c r="J440" s="2">
        <f t="shared" si="45"/>
        <v>478867570.82201999</v>
      </c>
      <c r="M440" s="2">
        <f t="shared" si="46"/>
        <v>1125808580.5412202</v>
      </c>
    </row>
    <row r="441" spans="1:13" x14ac:dyDescent="0.25">
      <c r="A441" s="14">
        <v>31625</v>
      </c>
      <c r="B441" s="15">
        <f t="shared" si="47"/>
        <v>236.11999499999999</v>
      </c>
      <c r="C441" s="15">
        <v>252.929993</v>
      </c>
      <c r="D441" s="16">
        <f t="shared" si="42"/>
        <v>1.0711926069624049</v>
      </c>
      <c r="E441" s="19">
        <v>8333334</v>
      </c>
      <c r="F441" s="15">
        <f>GEOMEAN($D$2:D441)</f>
        <v>1.0062011985522006</v>
      </c>
      <c r="G441" s="15">
        <f t="shared" si="48"/>
        <v>440</v>
      </c>
      <c r="H441" s="17">
        <f t="shared" si="43"/>
        <v>548900.28182622965</v>
      </c>
      <c r="I441" s="2">
        <f t="shared" si="44"/>
        <v>0</v>
      </c>
      <c r="J441" s="2">
        <f t="shared" si="45"/>
        <v>504626067.57859367</v>
      </c>
      <c r="M441" s="2">
        <f t="shared" si="46"/>
        <v>1051409612.2897534</v>
      </c>
    </row>
    <row r="442" spans="1:13" x14ac:dyDescent="0.25">
      <c r="A442" s="10">
        <v>31656</v>
      </c>
      <c r="B442" s="11">
        <f t="shared" si="47"/>
        <v>252.929993</v>
      </c>
      <c r="C442" s="11">
        <v>231.320007</v>
      </c>
      <c r="D442" s="12">
        <f t="shared" si="42"/>
        <v>0.91456139406922776</v>
      </c>
      <c r="E442" s="19">
        <v>8333334</v>
      </c>
      <c r="F442" s="11">
        <f>GEOMEAN($D$2:D442)</f>
        <v>1.0059833425504174</v>
      </c>
      <c r="G442" s="11">
        <f t="shared" si="48"/>
        <v>441</v>
      </c>
      <c r="H442" s="13">
        <f t="shared" si="43"/>
        <v>600178.71450266265</v>
      </c>
      <c r="I442" s="2">
        <f t="shared" si="44"/>
        <v>0</v>
      </c>
      <c r="J442" s="2">
        <f t="shared" si="45"/>
        <v>453178185.84835094</v>
      </c>
      <c r="M442" s="2">
        <f t="shared" si="46"/>
        <v>1117928869.5739925</v>
      </c>
    </row>
    <row r="443" spans="1:13" x14ac:dyDescent="0.25">
      <c r="A443" s="14">
        <v>31686</v>
      </c>
      <c r="B443" s="15">
        <f t="shared" si="47"/>
        <v>231.320007</v>
      </c>
      <c r="C443" s="15">
        <v>243.979996</v>
      </c>
      <c r="D443" s="16">
        <f t="shared" si="42"/>
        <v>1.0547293300055969</v>
      </c>
      <c r="E443" s="19">
        <v>8333334</v>
      </c>
      <c r="F443" s="15">
        <f>GEOMEAN($D$2:D443)</f>
        <v>1.006091044661751</v>
      </c>
      <c r="G443" s="15">
        <f t="shared" si="48"/>
        <v>442</v>
      </c>
      <c r="H443" s="17">
        <f t="shared" si="43"/>
        <v>569035.76816189359</v>
      </c>
      <c r="I443" s="2">
        <f t="shared" si="44"/>
        <v>0</v>
      </c>
      <c r="J443" s="2">
        <f t="shared" si="45"/>
        <v>469646990.33298308</v>
      </c>
      <c r="M443" s="2">
        <f t="shared" si="46"/>
        <v>1014081251.4278265</v>
      </c>
    </row>
    <row r="444" spans="1:13" x14ac:dyDescent="0.25">
      <c r="A444" s="10">
        <v>31717</v>
      </c>
      <c r="B444" s="11">
        <f t="shared" si="47"/>
        <v>243.979996</v>
      </c>
      <c r="C444" s="11">
        <v>249.220001</v>
      </c>
      <c r="D444" s="12">
        <f t="shared" si="42"/>
        <v>1.0214771911054543</v>
      </c>
      <c r="E444" s="19">
        <v>8333334</v>
      </c>
      <c r="F444" s="11">
        <f>GEOMEAN($D$2:D444)</f>
        <v>1.0061255140607779</v>
      </c>
      <c r="G444" s="11">
        <f t="shared" si="48"/>
        <v>443</v>
      </c>
      <c r="H444" s="13">
        <f t="shared" si="43"/>
        <v>557071.43841957627</v>
      </c>
      <c r="I444" s="2">
        <f t="shared" si="44"/>
        <v>0</v>
      </c>
      <c r="J444" s="2">
        <f t="shared" si="45"/>
        <v>471400354.49646604</v>
      </c>
      <c r="M444" s="2">
        <f t="shared" si="46"/>
        <v>1061247904.8897088</v>
      </c>
    </row>
    <row r="445" spans="1:13" x14ac:dyDescent="0.25">
      <c r="A445" s="14">
        <v>31747</v>
      </c>
      <c r="B445" s="15">
        <f t="shared" si="47"/>
        <v>249.220001</v>
      </c>
      <c r="C445" s="15">
        <v>242.16999799999999</v>
      </c>
      <c r="D445" s="16">
        <f t="shared" si="42"/>
        <v>0.97171172870671807</v>
      </c>
      <c r="E445" s="19">
        <v>8333334</v>
      </c>
      <c r="F445" s="15">
        <f>GEOMEAN($D$2:D445)</f>
        <v>1.0060466520410931</v>
      </c>
      <c r="G445" s="15">
        <f t="shared" si="48"/>
        <v>444</v>
      </c>
      <c r="H445" s="17">
        <f t="shared" si="43"/>
        <v>573288.78716019134</v>
      </c>
      <c r="I445" s="2">
        <f t="shared" si="44"/>
        <v>0</v>
      </c>
      <c r="J445" s="2">
        <f t="shared" si="45"/>
        <v>449731919.38072073</v>
      </c>
      <c r="M445" s="2">
        <f t="shared" si="46"/>
        <v>1075707194.9532881</v>
      </c>
    </row>
    <row r="446" spans="1:13" x14ac:dyDescent="0.25">
      <c r="A446" s="10">
        <v>31778</v>
      </c>
      <c r="B446" s="11">
        <f t="shared" si="47"/>
        <v>242.16999799999999</v>
      </c>
      <c r="C446" s="11">
        <v>274.07998700000002</v>
      </c>
      <c r="D446" s="12">
        <f t="shared" si="42"/>
        <v>1.1317668962445135</v>
      </c>
      <c r="E446" s="19">
        <v>8333334</v>
      </c>
      <c r="F446" s="11">
        <f>GEOMEAN($D$2:D446)</f>
        <v>1.0063128975911209</v>
      </c>
      <c r="G446" s="11">
        <f t="shared" si="48"/>
        <v>445</v>
      </c>
      <c r="H446" s="13">
        <f t="shared" si="43"/>
        <v>506543.16632028134</v>
      </c>
      <c r="I446" s="2">
        <f t="shared" si="44"/>
        <v>100000000</v>
      </c>
      <c r="J446" s="2">
        <f t="shared" si="45"/>
        <v>600658364.53960609</v>
      </c>
      <c r="M446" s="2">
        <f t="shared" si="46"/>
        <v>1036943963.9903141</v>
      </c>
    </row>
    <row r="447" spans="1:13" x14ac:dyDescent="0.25">
      <c r="A447" s="14">
        <v>31809</v>
      </c>
      <c r="B447" s="15">
        <f t="shared" si="47"/>
        <v>274.07998700000002</v>
      </c>
      <c r="C447" s="15">
        <v>284.20001200000002</v>
      </c>
      <c r="D447" s="16">
        <f t="shared" si="42"/>
        <v>1.0369236189433999</v>
      </c>
      <c r="E447" s="19">
        <v>8333334</v>
      </c>
      <c r="F447" s="15">
        <f>GEOMEAN($D$2:D447)</f>
        <v>1.0063805105874664</v>
      </c>
      <c r="G447" s="15">
        <f t="shared" si="48"/>
        <v>446</v>
      </c>
      <c r="H447" s="17">
        <f t="shared" si="43"/>
        <v>488505.76558033103</v>
      </c>
      <c r="I447" s="2">
        <f t="shared" si="44"/>
        <v>0</v>
      </c>
      <c r="J447" s="2">
        <f t="shared" si="45"/>
        <v>614503511.1070323</v>
      </c>
      <c r="M447" s="2">
        <f t="shared" si="46"/>
        <v>1165245517.7048004</v>
      </c>
    </row>
    <row r="448" spans="1:13" x14ac:dyDescent="0.25">
      <c r="A448" s="10">
        <v>31837</v>
      </c>
      <c r="B448" s="11">
        <f t="shared" si="47"/>
        <v>284.20001200000002</v>
      </c>
      <c r="C448" s="11">
        <v>291.70001200000002</v>
      </c>
      <c r="D448" s="12">
        <f t="shared" si="42"/>
        <v>1.0263898651770642</v>
      </c>
      <c r="E448" s="19">
        <v>8333334</v>
      </c>
      <c r="F448" s="11">
        <f>GEOMEAN($D$2:D448)</f>
        <v>1.0064248360257881</v>
      </c>
      <c r="G448" s="11">
        <f t="shared" si="48"/>
        <v>447</v>
      </c>
      <c r="H448" s="13">
        <f t="shared" si="43"/>
        <v>475945.62471254758</v>
      </c>
      <c r="I448" s="2">
        <f t="shared" si="44"/>
        <v>0</v>
      </c>
      <c r="J448" s="2">
        <f t="shared" si="45"/>
        <v>622386841.9159795</v>
      </c>
      <c r="M448" s="2">
        <f t="shared" si="46"/>
        <v>1199937265.1760371</v>
      </c>
    </row>
    <row r="449" spans="1:13" x14ac:dyDescent="0.25">
      <c r="A449" s="14">
        <v>31868</v>
      </c>
      <c r="B449" s="15">
        <f t="shared" si="47"/>
        <v>291.70001200000002</v>
      </c>
      <c r="C449" s="15">
        <v>288.35998499999999</v>
      </c>
      <c r="D449" s="16">
        <f t="shared" si="42"/>
        <v>0.98854978792390302</v>
      </c>
      <c r="E449" s="19">
        <v>8333334</v>
      </c>
      <c r="F449" s="15">
        <f>GEOMEAN($D$2:D449)</f>
        <v>1.0063845785901897</v>
      </c>
      <c r="G449" s="15">
        <f t="shared" si="48"/>
        <v>448</v>
      </c>
      <c r="H449" s="17">
        <f t="shared" si="43"/>
        <v>481458.42579370941</v>
      </c>
      <c r="I449" s="2">
        <f t="shared" si="44"/>
        <v>0</v>
      </c>
      <c r="J449" s="2">
        <f t="shared" si="45"/>
        <v>606927046.58266926</v>
      </c>
      <c r="M449" s="2">
        <f t="shared" si="46"/>
        <v>1223270113.8249679</v>
      </c>
    </row>
    <row r="450" spans="1:13" x14ac:dyDescent="0.25">
      <c r="A450" s="10">
        <v>31898</v>
      </c>
      <c r="B450" s="11">
        <f t="shared" si="47"/>
        <v>288.35998499999999</v>
      </c>
      <c r="C450" s="11">
        <v>290.10000600000001</v>
      </c>
      <c r="D450" s="12">
        <f t="shared" si="42"/>
        <v>1.0060341971511755</v>
      </c>
      <c r="E450" s="19">
        <v>8333334</v>
      </c>
      <c r="F450" s="11">
        <f>GEOMEAN($D$2:D450)</f>
        <v>1.0063837980950641</v>
      </c>
      <c r="G450" s="11">
        <f t="shared" si="48"/>
        <v>449</v>
      </c>
      <c r="H450" s="13">
        <f t="shared" si="43"/>
        <v>478570.63622397662</v>
      </c>
      <c r="I450" s="2">
        <f t="shared" si="44"/>
        <v>0</v>
      </c>
      <c r="J450" s="2">
        <f t="shared" si="45"/>
        <v>602256030.03812981</v>
      </c>
      <c r="M450" s="2">
        <f t="shared" si="46"/>
        <v>1200930077.5953207</v>
      </c>
    </row>
    <row r="451" spans="1:13" x14ac:dyDescent="0.25">
      <c r="A451" s="14">
        <v>31929</v>
      </c>
      <c r="B451" s="15">
        <f t="shared" si="47"/>
        <v>290.10000600000001</v>
      </c>
      <c r="C451" s="15">
        <v>304</v>
      </c>
      <c r="D451" s="16">
        <f t="shared" ref="D451:D514" si="49">(C451/B451)</f>
        <v>1.0479144905636437</v>
      </c>
      <c r="E451" s="19">
        <v>8333334</v>
      </c>
      <c r="F451" s="15">
        <f>GEOMEAN($D$2:D451)</f>
        <v>1.006474239120303</v>
      </c>
      <c r="G451" s="15">
        <f t="shared" si="48"/>
        <v>450</v>
      </c>
      <c r="H451" s="17">
        <f t="shared" ref="H451:H514" si="50">E451*(F451^-G451)</f>
        <v>456688.63302631985</v>
      </c>
      <c r="I451" s="2">
        <f t="shared" ref="I451:I514" si="51">IF(TEXT(A451,"mm")="01",100000000,0)</f>
        <v>0</v>
      </c>
      <c r="J451" s="2">
        <f t="shared" ref="J451:J514" si="52">(J450*D451)-E451+I451</f>
        <v>622779486.90628934</v>
      </c>
      <c r="M451" s="2">
        <f t="shared" ref="M451:M514" si="53">M450*D450-E450</f>
        <v>1199843392.4483073</v>
      </c>
    </row>
    <row r="452" spans="1:13" x14ac:dyDescent="0.25">
      <c r="A452" s="10">
        <v>31959</v>
      </c>
      <c r="B452" s="11">
        <f t="shared" ref="B452:B515" si="54">C451</f>
        <v>304</v>
      </c>
      <c r="C452" s="11">
        <v>318.66000400000001</v>
      </c>
      <c r="D452" s="12">
        <f t="shared" si="49"/>
        <v>1.0482236973684211</v>
      </c>
      <c r="E452" s="19">
        <v>8333334</v>
      </c>
      <c r="F452" s="11">
        <f>GEOMEAN($D$2:D452)</f>
        <v>1.0065649456025962</v>
      </c>
      <c r="G452" s="11">
        <f t="shared" ref="G452:G515" si="55">G451+1</f>
        <v>451</v>
      </c>
      <c r="H452" s="13">
        <f t="shared" si="50"/>
        <v>435678.60006679827</v>
      </c>
      <c r="I452" s="2">
        <f t="shared" si="51"/>
        <v>0</v>
      </c>
      <c r="J452" s="2">
        <f t="shared" si="52"/>
        <v>644478882.41011882</v>
      </c>
      <c r="M452" s="2">
        <f t="shared" si="53"/>
        <v>1248999943.353622</v>
      </c>
    </row>
    <row r="453" spans="1:13" x14ac:dyDescent="0.25">
      <c r="A453" s="14">
        <v>31990</v>
      </c>
      <c r="B453" s="15">
        <f t="shared" si="54"/>
        <v>318.66000400000001</v>
      </c>
      <c r="C453" s="15">
        <v>329.79998799999998</v>
      </c>
      <c r="D453" s="16">
        <f t="shared" si="49"/>
        <v>1.0349588397042762</v>
      </c>
      <c r="E453" s="19">
        <v>8333334</v>
      </c>
      <c r="F453" s="15">
        <f>GEOMEAN($D$2:D453)</f>
        <v>1.0066268961639866</v>
      </c>
      <c r="G453" s="15">
        <f t="shared" si="55"/>
        <v>452</v>
      </c>
      <c r="H453" s="17">
        <f t="shared" si="50"/>
        <v>420962.24830670073</v>
      </c>
      <c r="I453" s="2">
        <f t="shared" si="51"/>
        <v>0</v>
      </c>
      <c r="J453" s="2">
        <f t="shared" si="52"/>
        <v>658675782.35308516</v>
      </c>
      <c r="M453" s="2">
        <f t="shared" si="53"/>
        <v>1300898004.6350822</v>
      </c>
    </row>
    <row r="454" spans="1:13" x14ac:dyDescent="0.25">
      <c r="A454" s="10">
        <v>32021</v>
      </c>
      <c r="B454" s="11">
        <f t="shared" si="54"/>
        <v>329.79998799999998</v>
      </c>
      <c r="C454" s="11">
        <v>321.82998700000002</v>
      </c>
      <c r="D454" s="12">
        <f t="shared" si="49"/>
        <v>0.97583383477867203</v>
      </c>
      <c r="E454" s="19">
        <v>8333334</v>
      </c>
      <c r="F454" s="11">
        <f>GEOMEAN($D$2:D454)</f>
        <v>1.0065578612741508</v>
      </c>
      <c r="G454" s="11">
        <f t="shared" si="55"/>
        <v>453</v>
      </c>
      <c r="H454" s="13">
        <f t="shared" si="50"/>
        <v>431387.22321730945</v>
      </c>
      <c r="I454" s="2">
        <f t="shared" si="51"/>
        <v>0</v>
      </c>
      <c r="J454" s="2">
        <f t="shared" si="52"/>
        <v>634424780.569453</v>
      </c>
      <c r="M454" s="2">
        <f t="shared" si="53"/>
        <v>1338042555.4507327</v>
      </c>
    </row>
    <row r="455" spans="1:13" x14ac:dyDescent="0.25">
      <c r="A455" s="14">
        <v>32051</v>
      </c>
      <c r="B455" s="15">
        <f t="shared" si="54"/>
        <v>321.82998700000002</v>
      </c>
      <c r="C455" s="15">
        <v>251.78999300000001</v>
      </c>
      <c r="D455" s="16">
        <f t="shared" si="49"/>
        <v>0.78236958385111577</v>
      </c>
      <c r="E455" s="19">
        <v>8333334</v>
      </c>
      <c r="F455" s="15">
        <f>GEOMEAN($D$2:D455)</f>
        <v>1.0059993888676313</v>
      </c>
      <c r="G455" s="15">
        <f t="shared" si="55"/>
        <v>454</v>
      </c>
      <c r="H455" s="17">
        <f t="shared" si="50"/>
        <v>551385.47321062186</v>
      </c>
      <c r="I455" s="2">
        <f t="shared" si="51"/>
        <v>0</v>
      </c>
      <c r="J455" s="2">
        <f t="shared" si="52"/>
        <v>488021317.55895841</v>
      </c>
      <c r="M455" s="2">
        <f t="shared" si="53"/>
        <v>1297373863.9825425</v>
      </c>
    </row>
    <row r="456" spans="1:13" x14ac:dyDescent="0.25">
      <c r="A456" s="10">
        <v>32082</v>
      </c>
      <c r="B456" s="11">
        <f t="shared" si="54"/>
        <v>251.78999300000001</v>
      </c>
      <c r="C456" s="11">
        <v>230.300003</v>
      </c>
      <c r="D456" s="12">
        <f t="shared" si="49"/>
        <v>0.91465113548019361</v>
      </c>
      <c r="E456" s="19">
        <v>8333334</v>
      </c>
      <c r="F456" s="11">
        <f>GEOMEAN($D$2:D456)</f>
        <v>1.0057889380718421</v>
      </c>
      <c r="G456" s="11">
        <f t="shared" si="55"/>
        <v>455</v>
      </c>
      <c r="H456" s="13">
        <f t="shared" si="50"/>
        <v>602836.91980674944</v>
      </c>
      <c r="I456" s="2">
        <f t="shared" si="51"/>
        <v>0</v>
      </c>
      <c r="J456" s="2">
        <f t="shared" si="52"/>
        <v>438035918.24384147</v>
      </c>
      <c r="M456" s="2">
        <f t="shared" si="53"/>
        <v>1006692516.0633359</v>
      </c>
    </row>
    <row r="457" spans="1:13" x14ac:dyDescent="0.25">
      <c r="A457" s="14">
        <v>32112</v>
      </c>
      <c r="B457" s="15">
        <f t="shared" si="54"/>
        <v>230.300003</v>
      </c>
      <c r="C457" s="15">
        <v>247.08000200000001</v>
      </c>
      <c r="D457" s="16">
        <f t="shared" si="49"/>
        <v>1.0728614797282483</v>
      </c>
      <c r="E457" s="19">
        <v>8333334</v>
      </c>
      <c r="F457" s="15">
        <f>GEOMEAN($D$2:D457)</f>
        <v>1.0059313403219954</v>
      </c>
      <c r="G457" s="15">
        <f t="shared" si="55"/>
        <v>456</v>
      </c>
      <c r="H457" s="17">
        <f t="shared" si="50"/>
        <v>561896.3223094024</v>
      </c>
      <c r="I457" s="2">
        <f t="shared" si="51"/>
        <v>0</v>
      </c>
      <c r="J457" s="2">
        <f t="shared" si="52"/>
        <v>461618529.42120975</v>
      </c>
      <c r="M457" s="2">
        <f t="shared" si="53"/>
        <v>912439118.89674318</v>
      </c>
    </row>
    <row r="458" spans="1:13" x14ac:dyDescent="0.25">
      <c r="A458" s="10">
        <v>32143</v>
      </c>
      <c r="B458" s="11">
        <f t="shared" si="54"/>
        <v>247.08000200000001</v>
      </c>
      <c r="C458" s="11">
        <v>257.07000699999998</v>
      </c>
      <c r="D458" s="12">
        <f t="shared" si="49"/>
        <v>1.0404322685734799</v>
      </c>
      <c r="E458" s="19">
        <v>8333334</v>
      </c>
      <c r="F458" s="11">
        <f>GEOMEAN($D$2:D458)</f>
        <v>1.0060055716599201</v>
      </c>
      <c r="G458" s="11">
        <f t="shared" si="55"/>
        <v>457</v>
      </c>
      <c r="H458" s="13">
        <f t="shared" si="50"/>
        <v>540060.45302670239</v>
      </c>
      <c r="I458" s="2">
        <f t="shared" si="51"/>
        <v>100000000</v>
      </c>
      <c r="J458" s="2">
        <f t="shared" si="52"/>
        <v>571949479.78126287</v>
      </c>
      <c r="M458" s="2">
        <f t="shared" si="53"/>
        <v>970587449.26149893</v>
      </c>
    </row>
    <row r="459" spans="1:13" x14ac:dyDescent="0.25">
      <c r="A459" s="14">
        <v>32174</v>
      </c>
      <c r="B459" s="15">
        <f t="shared" si="54"/>
        <v>257.07000699999998</v>
      </c>
      <c r="C459" s="15">
        <v>267.82000699999998</v>
      </c>
      <c r="D459" s="16">
        <f t="shared" si="49"/>
        <v>1.0418174026812859</v>
      </c>
      <c r="E459" s="19">
        <v>8333334</v>
      </c>
      <c r="F459" s="15">
        <f>GEOMEAN($D$2:D459)</f>
        <v>1.0060824067990088</v>
      </c>
      <c r="G459" s="15">
        <f t="shared" si="55"/>
        <v>458</v>
      </c>
      <c r="H459" s="17">
        <f t="shared" si="50"/>
        <v>518383.02147457254</v>
      </c>
      <c r="I459" s="2">
        <f t="shared" si="51"/>
        <v>0</v>
      </c>
      <c r="J459" s="2">
        <f t="shared" si="52"/>
        <v>587533587.49062788</v>
      </c>
      <c r="M459" s="2">
        <f t="shared" si="53"/>
        <v>1001497167.6840887</v>
      </c>
    </row>
    <row r="460" spans="1:13" x14ac:dyDescent="0.25">
      <c r="A460" s="10">
        <v>32203</v>
      </c>
      <c r="B460" s="11">
        <f t="shared" si="54"/>
        <v>267.82000699999998</v>
      </c>
      <c r="C460" s="11">
        <v>258.89001500000001</v>
      </c>
      <c r="D460" s="12">
        <f t="shared" si="49"/>
        <v>0.96665674047271621</v>
      </c>
      <c r="E460" s="19">
        <v>8333334</v>
      </c>
      <c r="F460" s="11">
        <f>GEOMEAN($D$2:D460)</f>
        <v>1.0059947876234383</v>
      </c>
      <c r="G460" s="11">
        <f t="shared" si="55"/>
        <v>459</v>
      </c>
      <c r="H460" s="13">
        <f t="shared" si="50"/>
        <v>536263.80468942213</v>
      </c>
      <c r="I460" s="2">
        <f t="shared" si="51"/>
        <v>0</v>
      </c>
      <c r="J460" s="2">
        <f t="shared" si="52"/>
        <v>559609968.60193181</v>
      </c>
      <c r="M460" s="2">
        <f t="shared" si="53"/>
        <v>1035043844.0293015</v>
      </c>
    </row>
    <row r="461" spans="1:13" x14ac:dyDescent="0.25">
      <c r="A461" s="14">
        <v>32234</v>
      </c>
      <c r="B461" s="15">
        <f t="shared" si="54"/>
        <v>258.89001500000001</v>
      </c>
      <c r="C461" s="15">
        <v>261.32998700000002</v>
      </c>
      <c r="D461" s="16">
        <f t="shared" si="49"/>
        <v>1.0094247435537442</v>
      </c>
      <c r="E461" s="19">
        <v>8333334</v>
      </c>
      <c r="F461" s="15">
        <f>GEOMEAN($D$2:D461)</f>
        <v>1.0060022313943289</v>
      </c>
      <c r="G461" s="15">
        <f t="shared" si="55"/>
        <v>460</v>
      </c>
      <c r="H461" s="17">
        <f t="shared" si="50"/>
        <v>531256.84516259131</v>
      </c>
      <c r="I461" s="2">
        <f t="shared" si="51"/>
        <v>0</v>
      </c>
      <c r="J461" s="2">
        <f t="shared" si="52"/>
        <v>556550815.04612386</v>
      </c>
      <c r="M461" s="2">
        <f t="shared" si="53"/>
        <v>992198774.51571512</v>
      </c>
    </row>
    <row r="462" spans="1:13" x14ac:dyDescent="0.25">
      <c r="A462" s="10">
        <v>32264</v>
      </c>
      <c r="B462" s="11">
        <f t="shared" si="54"/>
        <v>261.32998700000002</v>
      </c>
      <c r="C462" s="11">
        <v>262.16000400000001</v>
      </c>
      <c r="D462" s="12">
        <f t="shared" si="49"/>
        <v>1.0031761261289927</v>
      </c>
      <c r="E462" s="19">
        <v>8333334</v>
      </c>
      <c r="F462" s="11">
        <f>GEOMEAN($D$2:D462)</f>
        <v>1.0059960924058489</v>
      </c>
      <c r="G462" s="11">
        <f t="shared" si="55"/>
        <v>461</v>
      </c>
      <c r="H462" s="13">
        <f t="shared" si="50"/>
        <v>529574.84864853346</v>
      </c>
      <c r="I462" s="2">
        <f t="shared" si="51"/>
        <v>0</v>
      </c>
      <c r="J462" s="2">
        <f t="shared" si="52"/>
        <v>549985156.63190401</v>
      </c>
      <c r="M462" s="2">
        <f t="shared" si="53"/>
        <v>993216659.51986504</v>
      </c>
    </row>
    <row r="463" spans="1:13" x14ac:dyDescent="0.25">
      <c r="A463" s="14">
        <v>32295</v>
      </c>
      <c r="B463" s="15">
        <f t="shared" si="54"/>
        <v>262.16000400000001</v>
      </c>
      <c r="C463" s="15">
        <v>273.5</v>
      </c>
      <c r="D463" s="16">
        <f t="shared" si="49"/>
        <v>1.0432560109359779</v>
      </c>
      <c r="E463" s="19">
        <v>8333334</v>
      </c>
      <c r="F463" s="15">
        <f>GEOMEAN($D$2:D463)</f>
        <v>1.0060752870449849</v>
      </c>
      <c r="G463" s="15">
        <f t="shared" si="55"/>
        <v>462</v>
      </c>
      <c r="H463" s="17">
        <f t="shared" si="50"/>
        <v>507617.3471297709</v>
      </c>
      <c r="I463" s="2">
        <f t="shared" si="51"/>
        <v>0</v>
      </c>
      <c r="J463" s="2">
        <f t="shared" si="52"/>
        <v>565441986.58179915</v>
      </c>
      <c r="M463" s="2">
        <f t="shared" si="53"/>
        <v>988037906.90391684</v>
      </c>
    </row>
    <row r="464" spans="1:13" x14ac:dyDescent="0.25">
      <c r="A464" s="10">
        <v>32325</v>
      </c>
      <c r="B464" s="11">
        <f t="shared" si="54"/>
        <v>273.5</v>
      </c>
      <c r="C464" s="11">
        <v>272.01998900000001</v>
      </c>
      <c r="D464" s="12">
        <f t="shared" si="49"/>
        <v>0.99458862522851921</v>
      </c>
      <c r="E464" s="19">
        <v>8333334</v>
      </c>
      <c r="F464" s="11">
        <f>GEOMEAN($D$2:D464)</f>
        <v>1.0060503354352519</v>
      </c>
      <c r="G464" s="11">
        <f t="shared" si="55"/>
        <v>463</v>
      </c>
      <c r="H464" s="13">
        <f t="shared" si="50"/>
        <v>510379.20025796659</v>
      </c>
      <c r="I464" s="2">
        <f t="shared" si="51"/>
        <v>0</v>
      </c>
      <c r="J464" s="2">
        <f t="shared" si="52"/>
        <v>554048834.08087444</v>
      </c>
      <c r="M464" s="2">
        <f t="shared" si="53"/>
        <v>1022443151.4101133</v>
      </c>
    </row>
    <row r="465" spans="1:13" x14ac:dyDescent="0.25">
      <c r="A465" s="14">
        <v>32356</v>
      </c>
      <c r="B465" s="15">
        <f t="shared" si="54"/>
        <v>272.01998900000001</v>
      </c>
      <c r="C465" s="15">
        <v>261.51998900000001</v>
      </c>
      <c r="D465" s="16">
        <f t="shared" si="49"/>
        <v>0.96139989550547333</v>
      </c>
      <c r="E465" s="19">
        <v>8333334</v>
      </c>
      <c r="F465" s="15">
        <f>GEOMEAN($D$2:D465)</f>
        <v>1.0059519100679626</v>
      </c>
      <c r="G465" s="15">
        <f t="shared" si="55"/>
        <v>464</v>
      </c>
      <c r="H465" s="17">
        <f t="shared" si="50"/>
        <v>530870.87136580504</v>
      </c>
      <c r="I465" s="2">
        <f t="shared" si="51"/>
        <v>0</v>
      </c>
      <c r="J465" s="2">
        <f t="shared" si="52"/>
        <v>524329157.19028205</v>
      </c>
      <c r="M465" s="2">
        <f t="shared" si="53"/>
        <v>1008576994.3352994</v>
      </c>
    </row>
    <row r="466" spans="1:13" x14ac:dyDescent="0.25">
      <c r="A466" s="10">
        <v>32387</v>
      </c>
      <c r="B466" s="11">
        <f t="shared" si="54"/>
        <v>261.51998900000001</v>
      </c>
      <c r="C466" s="11">
        <v>271.91000400000001</v>
      </c>
      <c r="D466" s="12">
        <f t="shared" si="49"/>
        <v>1.0397293340357245</v>
      </c>
      <c r="E466" s="19">
        <v>8333334</v>
      </c>
      <c r="F466" s="11">
        <f>GEOMEAN($D$2:D466)</f>
        <v>1.0060233593253149</v>
      </c>
      <c r="G466" s="11">
        <f t="shared" si="55"/>
        <v>465</v>
      </c>
      <c r="H466" s="13">
        <f t="shared" si="50"/>
        <v>510585.64377056388</v>
      </c>
      <c r="I466" s="2">
        <f t="shared" si="51"/>
        <v>0</v>
      </c>
      <c r="J466" s="2">
        <f t="shared" si="52"/>
        <v>536827071.42096472</v>
      </c>
      <c r="M466" s="2">
        <f t="shared" si="53"/>
        <v>961312482.96318114</v>
      </c>
    </row>
    <row r="467" spans="1:13" x14ac:dyDescent="0.25">
      <c r="A467" s="14">
        <v>32417</v>
      </c>
      <c r="B467" s="15">
        <f t="shared" si="54"/>
        <v>271.91000400000001</v>
      </c>
      <c r="C467" s="15">
        <v>278.97000100000002</v>
      </c>
      <c r="D467" s="16">
        <f t="shared" si="49"/>
        <v>1.0259644621240196</v>
      </c>
      <c r="E467" s="19">
        <v>8333334</v>
      </c>
      <c r="F467" s="15">
        <f>GEOMEAN($D$2:D467)</f>
        <v>1.0060657337001686</v>
      </c>
      <c r="G467" s="15">
        <f t="shared" si="55"/>
        <v>466</v>
      </c>
      <c r="H467" s="17">
        <f t="shared" si="50"/>
        <v>497664.06402961316</v>
      </c>
      <c r="I467" s="2">
        <f t="shared" si="51"/>
        <v>0</v>
      </c>
      <c r="J467" s="2">
        <f t="shared" si="52"/>
        <v>542432163.58402276</v>
      </c>
      <c r="M467" s="2">
        <f t="shared" si="53"/>
        <v>991171453.71153712</v>
      </c>
    </row>
    <row r="468" spans="1:13" x14ac:dyDescent="0.25">
      <c r="A468" s="10">
        <v>32448</v>
      </c>
      <c r="B468" s="11">
        <f t="shared" si="54"/>
        <v>278.97000100000002</v>
      </c>
      <c r="C468" s="11">
        <v>273.70001200000002</v>
      </c>
      <c r="D468" s="12">
        <f t="shared" si="49"/>
        <v>0.98110911932785194</v>
      </c>
      <c r="E468" s="19">
        <v>8333334</v>
      </c>
      <c r="F468" s="11">
        <f>GEOMEAN($D$2:D468)</f>
        <v>1.0060116208744752</v>
      </c>
      <c r="G468" s="11">
        <f t="shared" si="55"/>
        <v>467</v>
      </c>
      <c r="H468" s="13">
        <f t="shared" si="50"/>
        <v>507246.39515181497</v>
      </c>
      <c r="I468" s="2">
        <f t="shared" si="51"/>
        <v>0</v>
      </c>
      <c r="J468" s="2">
        <f t="shared" si="52"/>
        <v>523851808.30902189</v>
      </c>
      <c r="M468" s="2">
        <f t="shared" si="53"/>
        <v>1008573353.3798398</v>
      </c>
    </row>
    <row r="469" spans="1:13" x14ac:dyDescent="0.25">
      <c r="A469" s="14">
        <v>32478</v>
      </c>
      <c r="B469" s="15">
        <f t="shared" si="54"/>
        <v>273.70001200000002</v>
      </c>
      <c r="C469" s="15">
        <v>277.72000100000002</v>
      </c>
      <c r="D469" s="16">
        <f t="shared" si="49"/>
        <v>1.0146875733421599</v>
      </c>
      <c r="E469" s="19">
        <v>8333334</v>
      </c>
      <c r="F469" s="15">
        <f>GEOMEAN($D$2:D469)</f>
        <v>1.0060300799220374</v>
      </c>
      <c r="G469" s="15">
        <f t="shared" si="55"/>
        <v>468</v>
      </c>
      <c r="H469" s="17">
        <f t="shared" si="50"/>
        <v>499904.01822011708</v>
      </c>
      <c r="I469" s="2">
        <f t="shared" si="51"/>
        <v>0</v>
      </c>
      <c r="J469" s="2">
        <f t="shared" si="52"/>
        <v>523212586.1639837</v>
      </c>
      <c r="M469" s="2">
        <f t="shared" si="53"/>
        <v>981187180.51203299</v>
      </c>
    </row>
    <row r="470" spans="1:13" x14ac:dyDescent="0.25">
      <c r="A470" s="10">
        <v>32509</v>
      </c>
      <c r="B470" s="11">
        <f t="shared" si="54"/>
        <v>277.72000100000002</v>
      </c>
      <c r="C470" s="11">
        <v>297.47000100000002</v>
      </c>
      <c r="D470" s="12">
        <f t="shared" si="49"/>
        <v>1.0711147916206438</v>
      </c>
      <c r="E470" s="19">
        <v>8333334</v>
      </c>
      <c r="F470" s="11">
        <f>GEOMEAN($D$2:D470)</f>
        <v>1.0061645580122345</v>
      </c>
      <c r="G470" s="11">
        <f t="shared" si="55"/>
        <v>469</v>
      </c>
      <c r="H470" s="13">
        <f t="shared" si="50"/>
        <v>466713.76600427117</v>
      </c>
      <c r="I470" s="2">
        <f t="shared" si="51"/>
        <v>100000000</v>
      </c>
      <c r="J470" s="2">
        <f t="shared" si="52"/>
        <v>652087406.20233357</v>
      </c>
      <c r="M470" s="2">
        <f t="shared" si="53"/>
        <v>987265105.18819058</v>
      </c>
    </row>
    <row r="471" spans="1:13" x14ac:dyDescent="0.25">
      <c r="A471" s="14">
        <v>32540</v>
      </c>
      <c r="B471" s="15">
        <f t="shared" si="54"/>
        <v>297.47000100000002</v>
      </c>
      <c r="C471" s="15">
        <v>288.85998499999999</v>
      </c>
      <c r="D471" s="16">
        <f t="shared" si="49"/>
        <v>0.97105585110748682</v>
      </c>
      <c r="E471" s="19">
        <v>8333334</v>
      </c>
      <c r="F471" s="15">
        <f>GEOMEAN($D$2:D471)</f>
        <v>1.0060885271101296</v>
      </c>
      <c r="G471" s="15">
        <f t="shared" si="55"/>
        <v>470</v>
      </c>
      <c r="H471" s="17">
        <f t="shared" si="50"/>
        <v>480625.04898349912</v>
      </c>
      <c r="I471" s="2">
        <f t="shared" si="51"/>
        <v>0</v>
      </c>
      <c r="J471" s="2">
        <f t="shared" si="52"/>
        <v>624879957.22628045</v>
      </c>
      <c r="M471" s="2">
        <f t="shared" si="53"/>
        <v>1049140923.4179817</v>
      </c>
    </row>
    <row r="472" spans="1:13" x14ac:dyDescent="0.25">
      <c r="A472" s="10">
        <v>32568</v>
      </c>
      <c r="B472" s="11">
        <f t="shared" si="54"/>
        <v>288.85998499999999</v>
      </c>
      <c r="C472" s="11">
        <v>294.86999500000002</v>
      </c>
      <c r="D472" s="12">
        <f t="shared" si="49"/>
        <v>1.020805962445785</v>
      </c>
      <c r="E472" s="19">
        <v>8333334</v>
      </c>
      <c r="F472" s="11">
        <f>GEOMEAN($D$2:D472)</f>
        <v>1.0061195484539676</v>
      </c>
      <c r="G472" s="11">
        <f t="shared" si="55"/>
        <v>471</v>
      </c>
      <c r="H472" s="13">
        <f t="shared" si="50"/>
        <v>470828.99852187658</v>
      </c>
      <c r="I472" s="2">
        <f t="shared" si="51"/>
        <v>0</v>
      </c>
      <c r="J472" s="2">
        <f t="shared" si="52"/>
        <v>629547852.14945424</v>
      </c>
      <c r="M472" s="2">
        <f t="shared" si="53"/>
        <v>1010441098.3213429</v>
      </c>
    </row>
    <row r="473" spans="1:13" x14ac:dyDescent="0.25">
      <c r="A473" s="14">
        <v>32599</v>
      </c>
      <c r="B473" s="15">
        <f t="shared" si="54"/>
        <v>294.86999500000002</v>
      </c>
      <c r="C473" s="15">
        <v>309.64001500000001</v>
      </c>
      <c r="D473" s="16">
        <f t="shared" si="49"/>
        <v>1.0500899387881089</v>
      </c>
      <c r="E473" s="19">
        <v>8333334</v>
      </c>
      <c r="F473" s="15">
        <f>GEOMEAN($D$2:D473)</f>
        <v>1.0062107319915941</v>
      </c>
      <c r="G473" s="15">
        <f t="shared" si="55"/>
        <v>472</v>
      </c>
      <c r="H473" s="17">
        <f t="shared" si="50"/>
        <v>448370.16443109227</v>
      </c>
      <c r="I473" s="2">
        <f t="shared" si="51"/>
        <v>0</v>
      </c>
      <c r="J473" s="2">
        <f t="shared" si="52"/>
        <v>652748531.52780581</v>
      </c>
      <c r="M473" s="2">
        <f t="shared" si="53"/>
        <v>1023130963.8666946</v>
      </c>
    </row>
    <row r="474" spans="1:13" x14ac:dyDescent="0.25">
      <c r="A474" s="10">
        <v>32629</v>
      </c>
      <c r="B474" s="11">
        <f t="shared" si="54"/>
        <v>309.64001500000001</v>
      </c>
      <c r="C474" s="11">
        <v>320.51998900000001</v>
      </c>
      <c r="D474" s="12">
        <f t="shared" si="49"/>
        <v>1.0351374934534867</v>
      </c>
      <c r="E474" s="19">
        <v>8333334</v>
      </c>
      <c r="F474" s="11">
        <f>GEOMEAN($D$2:D474)</f>
        <v>1.0062710271724165</v>
      </c>
      <c r="G474" s="11">
        <f t="shared" si="55"/>
        <v>473</v>
      </c>
      <c r="H474" s="13">
        <f t="shared" si="50"/>
        <v>433150.34695074323</v>
      </c>
      <c r="I474" s="2">
        <f t="shared" si="51"/>
        <v>0</v>
      </c>
      <c r="J474" s="2">
        <f t="shared" si="52"/>
        <v>667351144.78113711</v>
      </c>
      <c r="M474" s="2">
        <f t="shared" si="53"/>
        <v>1066046197.218996</v>
      </c>
    </row>
    <row r="475" spans="1:13" x14ac:dyDescent="0.25">
      <c r="A475" s="14">
        <v>32660</v>
      </c>
      <c r="B475" s="15">
        <f t="shared" si="54"/>
        <v>320.51998900000001</v>
      </c>
      <c r="C475" s="15">
        <v>317.98001099999999</v>
      </c>
      <c r="D475" s="16">
        <f t="shared" si="49"/>
        <v>0.99207544587804153</v>
      </c>
      <c r="E475" s="19">
        <v>8333334</v>
      </c>
      <c r="F475" s="15">
        <f>GEOMEAN($D$2:D475)</f>
        <v>1.0062408658893944</v>
      </c>
      <c r="G475" s="15">
        <f t="shared" si="55"/>
        <v>474</v>
      </c>
      <c r="H475" s="17">
        <f t="shared" si="50"/>
        <v>436610.28881469788</v>
      </c>
      <c r="I475" s="2">
        <f t="shared" si="51"/>
        <v>0</v>
      </c>
      <c r="J475" s="2">
        <f t="shared" si="52"/>
        <v>653729350.51596808</v>
      </c>
      <c r="M475" s="2">
        <f t="shared" si="53"/>
        <v>1095171054.4948928</v>
      </c>
    </row>
    <row r="476" spans="1:13" x14ac:dyDescent="0.25">
      <c r="A476" s="10">
        <v>32690</v>
      </c>
      <c r="B476" s="11">
        <f t="shared" si="54"/>
        <v>317.98001099999999</v>
      </c>
      <c r="C476" s="11">
        <v>346.07998700000002</v>
      </c>
      <c r="D476" s="12">
        <f t="shared" si="49"/>
        <v>1.0883702592236215</v>
      </c>
      <c r="E476" s="19">
        <v>8333334</v>
      </c>
      <c r="F476" s="11">
        <f>GEOMEAN($D$2:D476)</f>
        <v>1.006407089276034</v>
      </c>
      <c r="G476" s="11">
        <f t="shared" si="55"/>
        <v>475</v>
      </c>
      <c r="H476" s="13">
        <f t="shared" si="50"/>
        <v>401159.70196219179</v>
      </c>
      <c r="I476" s="2">
        <f t="shared" si="51"/>
        <v>0</v>
      </c>
      <c r="J476" s="2">
        <f t="shared" si="52"/>
        <v>703166248.68315387</v>
      </c>
      <c r="M476" s="2">
        <f t="shared" si="53"/>
        <v>1078158978.2007458</v>
      </c>
    </row>
    <row r="477" spans="1:13" x14ac:dyDescent="0.25">
      <c r="A477" s="14">
        <v>32721</v>
      </c>
      <c r="B477" s="15">
        <f t="shared" si="54"/>
        <v>346.07998700000002</v>
      </c>
      <c r="C477" s="15">
        <v>351.45001200000002</v>
      </c>
      <c r="D477" s="16">
        <f t="shared" si="49"/>
        <v>1.0155167163711203</v>
      </c>
      <c r="E477" s="19">
        <v>8333334</v>
      </c>
      <c r="F477" s="15">
        <f>GEOMEAN($D$2:D477)</f>
        <v>1.0064261412330668</v>
      </c>
      <c r="G477" s="15">
        <f t="shared" si="55"/>
        <v>476</v>
      </c>
      <c r="H477" s="17">
        <f t="shared" si="50"/>
        <v>395030.13145436754</v>
      </c>
      <c r="I477" s="2">
        <f t="shared" si="51"/>
        <v>0</v>
      </c>
      <c r="J477" s="2">
        <f t="shared" si="52"/>
        <v>705743745.92571497</v>
      </c>
      <c r="M477" s="2">
        <f t="shared" si="53"/>
        <v>1165102832.5886207</v>
      </c>
    </row>
    <row r="478" spans="1:13" x14ac:dyDescent="0.25">
      <c r="A478" s="10">
        <v>32752</v>
      </c>
      <c r="B478" s="11">
        <f t="shared" si="54"/>
        <v>351.45001200000002</v>
      </c>
      <c r="C478" s="11">
        <v>349.14999399999999</v>
      </c>
      <c r="D478" s="12">
        <f t="shared" si="49"/>
        <v>0.99345563260359193</v>
      </c>
      <c r="E478" s="19">
        <v>8333334</v>
      </c>
      <c r="F478" s="11">
        <f>GEOMEAN($D$2:D478)</f>
        <v>1.0063987730230219</v>
      </c>
      <c r="G478" s="11">
        <f t="shared" si="55"/>
        <v>477</v>
      </c>
      <c r="H478" s="13">
        <f t="shared" si="50"/>
        <v>397632.3838630711</v>
      </c>
      <c r="I478" s="2">
        <f t="shared" si="51"/>
        <v>0</v>
      </c>
      <c r="J478" s="2">
        <f t="shared" si="52"/>
        <v>692791765.56465983</v>
      </c>
      <c r="M478" s="2">
        <f t="shared" si="53"/>
        <v>1174848068.7850871</v>
      </c>
    </row>
    <row r="479" spans="1:13" x14ac:dyDescent="0.25">
      <c r="A479" s="14">
        <v>32782</v>
      </c>
      <c r="B479" s="15">
        <f t="shared" si="54"/>
        <v>349.14999399999999</v>
      </c>
      <c r="C479" s="15">
        <v>340.35998499999999</v>
      </c>
      <c r="D479" s="16">
        <f t="shared" si="49"/>
        <v>0.97482454775582783</v>
      </c>
      <c r="E479" s="19">
        <v>8333334</v>
      </c>
      <c r="F479" s="15">
        <f>GEOMEAN($D$2:D479)</f>
        <v>1.006331662015312</v>
      </c>
      <c r="G479" s="15">
        <f t="shared" si="55"/>
        <v>478</v>
      </c>
      <c r="H479" s="17">
        <f t="shared" si="50"/>
        <v>407901.48830216931</v>
      </c>
      <c r="I479" s="2">
        <f t="shared" si="51"/>
        <v>0</v>
      </c>
      <c r="J479" s="2">
        <f t="shared" si="52"/>
        <v>667017085.55553102</v>
      </c>
      <c r="M479" s="2">
        <f t="shared" si="53"/>
        <v>1158826097.3879969</v>
      </c>
    </row>
    <row r="480" spans="1:13" x14ac:dyDescent="0.25">
      <c r="A480" s="10">
        <v>32813</v>
      </c>
      <c r="B480" s="11">
        <f t="shared" si="54"/>
        <v>340.35998499999999</v>
      </c>
      <c r="C480" s="11">
        <v>345.98998999999998</v>
      </c>
      <c r="D480" s="12">
        <f t="shared" si="49"/>
        <v>1.0165413246213417</v>
      </c>
      <c r="E480" s="19">
        <v>8333334</v>
      </c>
      <c r="F480" s="11">
        <f>GEOMEAN($D$2:D480)</f>
        <v>1.0063528693777477</v>
      </c>
      <c r="G480" s="11">
        <f t="shared" si="55"/>
        <v>479</v>
      </c>
      <c r="H480" s="13">
        <f t="shared" si="50"/>
        <v>401264.04940212856</v>
      </c>
      <c r="I480" s="2">
        <f t="shared" si="51"/>
        <v>0</v>
      </c>
      <c r="J480" s="2">
        <f t="shared" si="52"/>
        <v>669717097.69568634</v>
      </c>
      <c r="M480" s="2">
        <f t="shared" si="53"/>
        <v>1121318792.313905</v>
      </c>
    </row>
    <row r="481" spans="1:13" x14ac:dyDescent="0.25">
      <c r="A481" s="14">
        <v>32843</v>
      </c>
      <c r="B481" s="15">
        <f t="shared" si="54"/>
        <v>345.98998999999998</v>
      </c>
      <c r="C481" s="15">
        <v>353.39999399999999</v>
      </c>
      <c r="D481" s="16">
        <f t="shared" si="49"/>
        <v>1.0214168161339003</v>
      </c>
      <c r="E481" s="19">
        <v>8333334</v>
      </c>
      <c r="F481" s="15">
        <f>GEOMEAN($D$2:D481)</f>
        <v>1.0063840205148535</v>
      </c>
      <c r="G481" s="15">
        <f t="shared" si="55"/>
        <v>480</v>
      </c>
      <c r="H481" s="17">
        <f t="shared" si="50"/>
        <v>392850.4436816597</v>
      </c>
      <c r="I481" s="2">
        <f t="shared" si="51"/>
        <v>0</v>
      </c>
      <c r="J481" s="2">
        <f t="shared" si="52"/>
        <v>675726971.63876426</v>
      </c>
      <c r="M481" s="2">
        <f t="shared" si="53"/>
        <v>1131533556.4615803</v>
      </c>
    </row>
    <row r="482" spans="1:13" x14ac:dyDescent="0.25">
      <c r="A482" s="10">
        <v>32874</v>
      </c>
      <c r="B482" s="11">
        <f t="shared" si="54"/>
        <v>353.39999399999999</v>
      </c>
      <c r="C482" s="11">
        <v>329.07998700000002</v>
      </c>
      <c r="D482" s="12">
        <f t="shared" si="49"/>
        <v>0.9311827747229674</v>
      </c>
      <c r="E482" s="19">
        <v>8333334</v>
      </c>
      <c r="F482" s="11">
        <f>GEOMEAN($D$2:D482)</f>
        <v>1.0062215404224286</v>
      </c>
      <c r="G482" s="11">
        <f t="shared" si="55"/>
        <v>481</v>
      </c>
      <c r="H482" s="13">
        <f t="shared" si="50"/>
        <v>421883.28043175058</v>
      </c>
      <c r="I482" s="2">
        <f t="shared" si="51"/>
        <v>100000000</v>
      </c>
      <c r="J482" s="2">
        <f t="shared" si="52"/>
        <v>720891982.40573239</v>
      </c>
      <c r="M482" s="2">
        <f t="shared" si="53"/>
        <v>1147434068.5896564</v>
      </c>
    </row>
    <row r="483" spans="1:13" x14ac:dyDescent="0.25">
      <c r="A483" s="14">
        <v>32905</v>
      </c>
      <c r="B483" s="15">
        <f t="shared" si="54"/>
        <v>329.07998700000002</v>
      </c>
      <c r="C483" s="15">
        <v>331.89001500000001</v>
      </c>
      <c r="D483" s="16">
        <f t="shared" si="49"/>
        <v>1.0085390425155207</v>
      </c>
      <c r="E483" s="19">
        <v>8333334</v>
      </c>
      <c r="F483" s="15">
        <f>GEOMEAN($D$2:D483)</f>
        <v>1.0062263430010678</v>
      </c>
      <c r="G483" s="15">
        <f t="shared" si="55"/>
        <v>482</v>
      </c>
      <c r="H483" s="17">
        <f t="shared" si="50"/>
        <v>418311.30243556068</v>
      </c>
      <c r="I483" s="2">
        <f t="shared" si="51"/>
        <v>0</v>
      </c>
      <c r="J483" s="2">
        <f t="shared" si="52"/>
        <v>718714375.69259298</v>
      </c>
      <c r="M483" s="2">
        <f t="shared" si="53"/>
        <v>1060137505.8009799</v>
      </c>
    </row>
    <row r="484" spans="1:13" x14ac:dyDescent="0.25">
      <c r="A484" s="10">
        <v>32933</v>
      </c>
      <c r="B484" s="11">
        <f t="shared" si="54"/>
        <v>331.89001500000001</v>
      </c>
      <c r="C484" s="11">
        <v>339.94000199999999</v>
      </c>
      <c r="D484" s="12">
        <f t="shared" si="49"/>
        <v>1.024254983989199</v>
      </c>
      <c r="E484" s="19">
        <v>8333334</v>
      </c>
      <c r="F484" s="11">
        <f>GEOMEAN($D$2:D484)</f>
        <v>1.0062633396114122</v>
      </c>
      <c r="G484" s="11">
        <f t="shared" si="55"/>
        <v>483</v>
      </c>
      <c r="H484" s="13">
        <f t="shared" si="50"/>
        <v>408405.43514498771</v>
      </c>
      <c r="I484" s="2">
        <f t="shared" si="51"/>
        <v>0</v>
      </c>
      <c r="J484" s="2">
        <f t="shared" si="52"/>
        <v>727813447.36782396</v>
      </c>
      <c r="M484" s="2">
        <f t="shared" si="53"/>
        <v>1060856731.0353125</v>
      </c>
    </row>
    <row r="485" spans="1:13" x14ac:dyDescent="0.25">
      <c r="A485" s="14">
        <v>32964</v>
      </c>
      <c r="B485" s="15">
        <f t="shared" si="54"/>
        <v>339.94000199999999</v>
      </c>
      <c r="C485" s="15">
        <v>330.79998799999998</v>
      </c>
      <c r="D485" s="16">
        <f t="shared" si="49"/>
        <v>0.97311286125132157</v>
      </c>
      <c r="E485" s="19">
        <v>8333334</v>
      </c>
      <c r="F485" s="15">
        <f>GEOMEAN($D$2:D485)</f>
        <v>1.0061936956732256</v>
      </c>
      <c r="G485" s="15">
        <f t="shared" si="55"/>
        <v>484</v>
      </c>
      <c r="H485" s="17">
        <f t="shared" si="50"/>
        <v>419689.69007337291</v>
      </c>
      <c r="I485" s="2">
        <f t="shared" si="51"/>
        <v>0</v>
      </c>
      <c r="J485" s="2">
        <f t="shared" si="52"/>
        <v>699911292.22529125</v>
      </c>
      <c r="M485" s="2">
        <f t="shared" si="53"/>
        <v>1078254460.061408</v>
      </c>
    </row>
    <row r="486" spans="1:13" x14ac:dyDescent="0.25">
      <c r="A486" s="10">
        <v>32994</v>
      </c>
      <c r="B486" s="11">
        <f t="shared" si="54"/>
        <v>330.79998799999998</v>
      </c>
      <c r="C486" s="11">
        <v>361.23001099999999</v>
      </c>
      <c r="D486" s="12">
        <f t="shared" si="49"/>
        <v>1.0919891901568026</v>
      </c>
      <c r="E486" s="19">
        <v>8333334</v>
      </c>
      <c r="F486" s="11">
        <f>GEOMEAN($D$2:D486)</f>
        <v>1.006363469153801</v>
      </c>
      <c r="G486" s="11">
        <f t="shared" si="55"/>
        <v>485</v>
      </c>
      <c r="H486" s="13">
        <f t="shared" si="50"/>
        <v>384335.02259588637</v>
      </c>
      <c r="I486" s="2">
        <f t="shared" si="51"/>
        <v>0</v>
      </c>
      <c r="J486" s="2">
        <f t="shared" si="52"/>
        <v>755962231.17869699</v>
      </c>
      <c r="M486" s="2">
        <f t="shared" si="53"/>
        <v>1040929948.7873557</v>
      </c>
    </row>
    <row r="487" spans="1:13" x14ac:dyDescent="0.25">
      <c r="A487" s="14">
        <v>33025</v>
      </c>
      <c r="B487" s="15">
        <f t="shared" si="54"/>
        <v>361.23001099999999</v>
      </c>
      <c r="C487" s="15">
        <v>358.01998900000001</v>
      </c>
      <c r="D487" s="16">
        <f t="shared" si="49"/>
        <v>0.99111363424341847</v>
      </c>
      <c r="E487" s="19">
        <v>8333334</v>
      </c>
      <c r="F487" s="15">
        <f>GEOMEAN($D$2:D487)</f>
        <v>1.0063318512162063</v>
      </c>
      <c r="G487" s="15">
        <f t="shared" si="55"/>
        <v>486</v>
      </c>
      <c r="H487" s="17">
        <f t="shared" si="50"/>
        <v>387780.98627334432</v>
      </c>
      <c r="I487" s="2">
        <f t="shared" si="51"/>
        <v>0</v>
      </c>
      <c r="J487" s="2">
        <f t="shared" si="52"/>
        <v>740911140.2942816</v>
      </c>
      <c r="M487" s="2">
        <f t="shared" si="53"/>
        <v>1128350917.7862666</v>
      </c>
    </row>
    <row r="488" spans="1:13" x14ac:dyDescent="0.25">
      <c r="A488" s="10">
        <v>33055</v>
      </c>
      <c r="B488" s="11">
        <f t="shared" si="54"/>
        <v>358.01998900000001</v>
      </c>
      <c r="C488" s="11">
        <v>356.14999399999999</v>
      </c>
      <c r="D488" s="12">
        <f t="shared" si="49"/>
        <v>0.99477684191538251</v>
      </c>
      <c r="E488" s="19">
        <v>8333334</v>
      </c>
      <c r="F488" s="11">
        <f>GEOMEAN($D$2:D488)</f>
        <v>1.0063079873090135</v>
      </c>
      <c r="G488" s="11">
        <f t="shared" si="55"/>
        <v>487</v>
      </c>
      <c r="H488" s="13">
        <f t="shared" si="50"/>
        <v>389817.06241443194</v>
      </c>
      <c r="I488" s="2">
        <f t="shared" si="51"/>
        <v>0</v>
      </c>
      <c r="J488" s="2">
        <f t="shared" si="52"/>
        <v>728707910.28187037</v>
      </c>
      <c r="M488" s="2">
        <f t="shared" si="53"/>
        <v>1109990644.8290434</v>
      </c>
    </row>
    <row r="489" spans="1:13" x14ac:dyDescent="0.25">
      <c r="A489" s="14">
        <v>33086</v>
      </c>
      <c r="B489" s="15">
        <f t="shared" si="54"/>
        <v>356.14999399999999</v>
      </c>
      <c r="C489" s="15">
        <v>322.55999800000001</v>
      </c>
      <c r="D489" s="16">
        <f t="shared" si="49"/>
        <v>0.90568581618451471</v>
      </c>
      <c r="E489" s="19">
        <v>8333334</v>
      </c>
      <c r="F489" s="15">
        <f>GEOMEAN($D$2:D489)</f>
        <v>1.0060907657934248</v>
      </c>
      <c r="G489" s="15">
        <f t="shared" si="55"/>
        <v>488</v>
      </c>
      <c r="H489" s="17">
        <f t="shared" si="50"/>
        <v>430410.91673120111</v>
      </c>
      <c r="I489" s="2">
        <f t="shared" si="51"/>
        <v>0</v>
      </c>
      <c r="J489" s="2">
        <f t="shared" si="52"/>
        <v>651647084.48374784</v>
      </c>
      <c r="M489" s="2">
        <f t="shared" si="53"/>
        <v>1095859654.2186549</v>
      </c>
    </row>
    <row r="490" spans="1:13" x14ac:dyDescent="0.25">
      <c r="A490" s="10">
        <v>33117</v>
      </c>
      <c r="B490" s="11">
        <f t="shared" si="54"/>
        <v>322.55999800000001</v>
      </c>
      <c r="C490" s="11">
        <v>306.04998799999998</v>
      </c>
      <c r="D490" s="12">
        <f t="shared" si="49"/>
        <v>0.94881569288700196</v>
      </c>
      <c r="E490" s="19">
        <v>8333334</v>
      </c>
      <c r="F490" s="11">
        <f>GEOMEAN($D$2:D490)</f>
        <v>1.0059701799707972</v>
      </c>
      <c r="G490" s="11">
        <f t="shared" si="55"/>
        <v>489</v>
      </c>
      <c r="H490" s="13">
        <f t="shared" si="50"/>
        <v>453629.63529998279</v>
      </c>
      <c r="I490" s="2">
        <f t="shared" si="51"/>
        <v>0</v>
      </c>
      <c r="J490" s="2">
        <f t="shared" si="52"/>
        <v>609959645.98224187</v>
      </c>
      <c r="M490" s="2">
        <f t="shared" si="53"/>
        <v>984171211.35470247</v>
      </c>
    </row>
    <row r="491" spans="1:13" x14ac:dyDescent="0.25">
      <c r="A491" s="14">
        <v>33147</v>
      </c>
      <c r="B491" s="15">
        <f t="shared" si="54"/>
        <v>306.04998799999998</v>
      </c>
      <c r="C491" s="15">
        <v>304</v>
      </c>
      <c r="D491" s="16">
        <f t="shared" si="49"/>
        <v>0.99330178702702654</v>
      </c>
      <c r="E491" s="19">
        <v>8333334</v>
      </c>
      <c r="F491" s="15">
        <f>GEOMEAN($D$2:D491)</f>
        <v>1.0059441622727983</v>
      </c>
      <c r="G491" s="15">
        <f t="shared" si="55"/>
        <v>490</v>
      </c>
      <c r="H491" s="17">
        <f t="shared" si="50"/>
        <v>456688.63302632613</v>
      </c>
      <c r="I491" s="2">
        <f t="shared" si="51"/>
        <v>0</v>
      </c>
      <c r="J491" s="2">
        <f t="shared" si="52"/>
        <v>597540672.36853337</v>
      </c>
      <c r="M491" s="2">
        <f t="shared" si="53"/>
        <v>925463755.82095206</v>
      </c>
    </row>
    <row r="492" spans="1:13" x14ac:dyDescent="0.25">
      <c r="A492" s="10">
        <v>33178</v>
      </c>
      <c r="B492" s="11">
        <f t="shared" si="54"/>
        <v>304</v>
      </c>
      <c r="C492" s="11">
        <v>322.22000100000002</v>
      </c>
      <c r="D492" s="12">
        <f t="shared" si="49"/>
        <v>1.0599342138157894</v>
      </c>
      <c r="E492" s="19">
        <v>8333334</v>
      </c>
      <c r="F492" s="11">
        <f>GEOMEAN($D$2:D492)</f>
        <v>1.0060512780380759</v>
      </c>
      <c r="G492" s="11">
        <f t="shared" si="55"/>
        <v>491</v>
      </c>
      <c r="H492" s="13">
        <f t="shared" si="50"/>
        <v>430865.07358058018</v>
      </c>
      <c r="I492" s="2">
        <f t="shared" si="51"/>
        <v>0</v>
      </c>
      <c r="J492" s="2">
        <f t="shared" si="52"/>
        <v>625020468.78989959</v>
      </c>
      <c r="M492" s="2">
        <f t="shared" si="53"/>
        <v>910931468.48569536</v>
      </c>
    </row>
    <row r="493" spans="1:13" x14ac:dyDescent="0.25">
      <c r="A493" s="14">
        <v>33208</v>
      </c>
      <c r="B493" s="15">
        <f t="shared" si="54"/>
        <v>322.22000100000002</v>
      </c>
      <c r="C493" s="15">
        <v>330.22000100000002</v>
      </c>
      <c r="D493" s="16">
        <f t="shared" si="49"/>
        <v>1.0248277573557576</v>
      </c>
      <c r="E493" s="19">
        <v>8333334</v>
      </c>
      <c r="F493" s="15">
        <f>GEOMEAN($D$2:D493)</f>
        <v>1.0060890905607991</v>
      </c>
      <c r="G493" s="15">
        <f t="shared" si="55"/>
        <v>492</v>
      </c>
      <c r="H493" s="17">
        <f t="shared" si="50"/>
        <v>420426.81854392483</v>
      </c>
      <c r="I493" s="2">
        <f t="shared" si="51"/>
        <v>0</v>
      </c>
      <c r="J493" s="2">
        <f t="shared" si="52"/>
        <v>632204991.33139706</v>
      </c>
      <c r="M493" s="2">
        <f t="shared" si="53"/>
        <v>957194095.88944805</v>
      </c>
    </row>
    <row r="494" spans="1:13" x14ac:dyDescent="0.25">
      <c r="A494" s="10">
        <v>33239</v>
      </c>
      <c r="B494" s="11">
        <f t="shared" si="54"/>
        <v>330.22000100000002</v>
      </c>
      <c r="C494" s="11">
        <v>343.92999300000002</v>
      </c>
      <c r="D494" s="12">
        <f t="shared" si="49"/>
        <v>1.0415177516761016</v>
      </c>
      <c r="E494" s="19">
        <v>8333334</v>
      </c>
      <c r="F494" s="11">
        <f>GEOMEAN($D$2:D494)</f>
        <v>1.0061597200837122</v>
      </c>
      <c r="G494" s="11">
        <f t="shared" si="55"/>
        <v>493</v>
      </c>
      <c r="H494" s="13">
        <f t="shared" si="50"/>
        <v>403667.45345179195</v>
      </c>
      <c r="I494" s="2">
        <f t="shared" si="51"/>
        <v>100000000</v>
      </c>
      <c r="J494" s="2">
        <f t="shared" si="52"/>
        <v>750119387.16988599</v>
      </c>
      <c r="M494" s="2">
        <f t="shared" si="53"/>
        <v>972625744.64455497</v>
      </c>
    </row>
    <row r="495" spans="1:13" x14ac:dyDescent="0.25">
      <c r="A495" s="14">
        <v>33270</v>
      </c>
      <c r="B495" s="15">
        <f t="shared" si="54"/>
        <v>343.92999300000002</v>
      </c>
      <c r="C495" s="15">
        <v>367.07000699999998</v>
      </c>
      <c r="D495" s="16">
        <f t="shared" si="49"/>
        <v>1.0672811748639786</v>
      </c>
      <c r="E495" s="19">
        <v>8333334</v>
      </c>
      <c r="F495" s="15">
        <f>GEOMEAN($D$2:D495)</f>
        <v>1.0062798424180124</v>
      </c>
      <c r="G495" s="15">
        <f t="shared" si="55"/>
        <v>494</v>
      </c>
      <c r="H495" s="17">
        <f t="shared" si="50"/>
        <v>378220.34432793758</v>
      </c>
      <c r="I495" s="2">
        <f t="shared" si="51"/>
        <v>0</v>
      </c>
      <c r="J495" s="2">
        <f t="shared" si="52"/>
        <v>792254966.82692349</v>
      </c>
      <c r="M495" s="2">
        <f t="shared" si="53"/>
        <v>1004673644.7844911</v>
      </c>
    </row>
    <row r="496" spans="1:13" x14ac:dyDescent="0.25">
      <c r="A496" s="10">
        <v>33298</v>
      </c>
      <c r="B496" s="11">
        <f t="shared" si="54"/>
        <v>367.07000699999998</v>
      </c>
      <c r="C496" s="11">
        <v>375.22000100000002</v>
      </c>
      <c r="D496" s="12">
        <f t="shared" si="49"/>
        <v>1.0222028328236583</v>
      </c>
      <c r="E496" s="19">
        <v>8333334</v>
      </c>
      <c r="F496" s="11">
        <f>GEOMEAN($D$2:D496)</f>
        <v>1.0063117587304544</v>
      </c>
      <c r="G496" s="11">
        <f t="shared" si="55"/>
        <v>495</v>
      </c>
      <c r="H496" s="13">
        <f t="shared" si="50"/>
        <v>370005.18114707002</v>
      </c>
      <c r="I496" s="2">
        <f t="shared" si="51"/>
        <v>0</v>
      </c>
      <c r="J496" s="2">
        <f t="shared" si="52"/>
        <v>801511937.40909469</v>
      </c>
      <c r="M496" s="2">
        <f t="shared" si="53"/>
        <v>1063935933.9604671</v>
      </c>
    </row>
    <row r="497" spans="1:13" x14ac:dyDescent="0.25">
      <c r="A497" s="14">
        <v>33329</v>
      </c>
      <c r="B497" s="15">
        <f t="shared" si="54"/>
        <v>375.22000100000002</v>
      </c>
      <c r="C497" s="15">
        <v>375.33999599999999</v>
      </c>
      <c r="D497" s="16">
        <f t="shared" si="49"/>
        <v>1.0003197990503709</v>
      </c>
      <c r="E497" s="19">
        <v>8333334</v>
      </c>
      <c r="F497" s="15">
        <f>GEOMEAN($D$2:D497)</f>
        <v>1.0062996421300019</v>
      </c>
      <c r="G497" s="15">
        <f t="shared" si="55"/>
        <v>496</v>
      </c>
      <c r="H497" s="17">
        <f t="shared" si="50"/>
        <v>369886.89167036756</v>
      </c>
      <c r="I497" s="2">
        <f t="shared" si="51"/>
        <v>0</v>
      </c>
      <c r="J497" s="2">
        <f t="shared" si="52"/>
        <v>793434926.16553915</v>
      </c>
      <c r="M497" s="2">
        <f t="shared" si="53"/>
        <v>1079224991.637274</v>
      </c>
    </row>
    <row r="498" spans="1:13" x14ac:dyDescent="0.25">
      <c r="A498" s="10">
        <v>33359</v>
      </c>
      <c r="B498" s="11">
        <f t="shared" si="54"/>
        <v>375.33999599999999</v>
      </c>
      <c r="C498" s="11">
        <v>389.82998700000002</v>
      </c>
      <c r="D498" s="12">
        <f t="shared" si="49"/>
        <v>1.038604974568178</v>
      </c>
      <c r="E498" s="19">
        <v>8333334</v>
      </c>
      <c r="F498" s="11">
        <f>GEOMEAN($D$2:D498)</f>
        <v>1.0063636232773643</v>
      </c>
      <c r="G498" s="11">
        <f t="shared" si="55"/>
        <v>497</v>
      </c>
      <c r="H498" s="13">
        <f t="shared" si="50"/>
        <v>356138.18605496077</v>
      </c>
      <c r="I498" s="2">
        <f t="shared" si="51"/>
        <v>0</v>
      </c>
      <c r="J498" s="2">
        <f t="shared" si="52"/>
        <v>815732127.31166399</v>
      </c>
      <c r="M498" s="2">
        <f t="shared" si="53"/>
        <v>1071236792.7647362</v>
      </c>
    </row>
    <row r="499" spans="1:13" x14ac:dyDescent="0.25">
      <c r="A499" s="14">
        <v>33390</v>
      </c>
      <c r="B499" s="15">
        <f t="shared" si="54"/>
        <v>389.82998700000002</v>
      </c>
      <c r="C499" s="15">
        <v>371.16000400000001</v>
      </c>
      <c r="D499" s="16">
        <f t="shared" si="49"/>
        <v>0.9521073708472817</v>
      </c>
      <c r="E499" s="19">
        <v>8333334</v>
      </c>
      <c r="F499" s="15">
        <f>GEOMEAN($D$2:D499)</f>
        <v>1.0062516343184427</v>
      </c>
      <c r="G499" s="15">
        <f t="shared" si="55"/>
        <v>498</v>
      </c>
      <c r="H499" s="17">
        <f t="shared" si="50"/>
        <v>374052.54592032725</v>
      </c>
      <c r="I499" s="2">
        <f t="shared" si="51"/>
        <v>0</v>
      </c>
      <c r="J499" s="2">
        <f t="shared" si="52"/>
        <v>768331237.05036843</v>
      </c>
      <c r="M499" s="2">
        <f t="shared" si="53"/>
        <v>1104258527.9059155</v>
      </c>
    </row>
    <row r="500" spans="1:13" x14ac:dyDescent="0.25">
      <c r="A500" s="10">
        <v>33420</v>
      </c>
      <c r="B500" s="11">
        <f t="shared" si="54"/>
        <v>371.16000400000001</v>
      </c>
      <c r="C500" s="11">
        <v>387.80999800000001</v>
      </c>
      <c r="D500" s="12">
        <f t="shared" si="49"/>
        <v>1.0448593431958255</v>
      </c>
      <c r="E500" s="19">
        <v>8333334</v>
      </c>
      <c r="F500" s="11">
        <f>GEOMEAN($D$2:D500)</f>
        <v>1.0063275599829482</v>
      </c>
      <c r="G500" s="11">
        <f t="shared" si="55"/>
        <v>499</v>
      </c>
      <c r="H500" s="13">
        <f t="shared" si="50"/>
        <v>357993.20583788044</v>
      </c>
      <c r="I500" s="2">
        <f t="shared" si="51"/>
        <v>0</v>
      </c>
      <c r="J500" s="2">
        <f t="shared" si="52"/>
        <v>794464737.70128405</v>
      </c>
      <c r="M500" s="2">
        <f t="shared" si="53"/>
        <v>1043039349.7401909</v>
      </c>
    </row>
    <row r="501" spans="1:13" x14ac:dyDescent="0.25">
      <c r="A501" s="14">
        <v>33451</v>
      </c>
      <c r="B501" s="15">
        <f t="shared" si="54"/>
        <v>387.80999800000001</v>
      </c>
      <c r="C501" s="15">
        <v>395.42999300000002</v>
      </c>
      <c r="D501" s="16">
        <f t="shared" si="49"/>
        <v>1.0196487842997797</v>
      </c>
      <c r="E501" s="19">
        <v>8333334</v>
      </c>
      <c r="F501" s="15">
        <f>GEOMEAN($D$2:D501)</f>
        <v>1.0063540279813317</v>
      </c>
      <c r="G501" s="15">
        <f t="shared" si="55"/>
        <v>500</v>
      </c>
      <c r="H501" s="17">
        <f t="shared" si="50"/>
        <v>351094.62331554003</v>
      </c>
      <c r="I501" s="2">
        <f t="shared" si="51"/>
        <v>0</v>
      </c>
      <c r="J501" s="2">
        <f t="shared" si="52"/>
        <v>801741669.96615767</v>
      </c>
      <c r="M501" s="2">
        <f t="shared" si="53"/>
        <v>1081496075.8969367</v>
      </c>
    </row>
    <row r="502" spans="1:13" x14ac:dyDescent="0.25">
      <c r="A502" s="10">
        <v>33482</v>
      </c>
      <c r="B502" s="11">
        <f t="shared" si="54"/>
        <v>395.42999300000002</v>
      </c>
      <c r="C502" s="11">
        <v>387.85998499999999</v>
      </c>
      <c r="D502" s="12">
        <f t="shared" si="49"/>
        <v>0.98085626246363156</v>
      </c>
      <c r="E502" s="19">
        <v>8333334</v>
      </c>
      <c r="F502" s="11">
        <f>GEOMEAN($D$2:D502)</f>
        <v>1.0063024797147071</v>
      </c>
      <c r="G502" s="11">
        <f t="shared" si="55"/>
        <v>501</v>
      </c>
      <c r="H502" s="13">
        <f t="shared" si="50"/>
        <v>357947.06803795055</v>
      </c>
      <c r="I502" s="2">
        <f t="shared" si="51"/>
        <v>0</v>
      </c>
      <c r="J502" s="2">
        <f t="shared" si="52"/>
        <v>778060003.8643558</v>
      </c>
      <c r="M502" s="2">
        <f t="shared" si="53"/>
        <v>1094412825.0132937</v>
      </c>
    </row>
    <row r="503" spans="1:13" x14ac:dyDescent="0.25">
      <c r="A503" s="14">
        <v>33512</v>
      </c>
      <c r="B503" s="15">
        <f t="shared" si="54"/>
        <v>387.85998499999999</v>
      </c>
      <c r="C503" s="15">
        <v>392.45001200000002</v>
      </c>
      <c r="D503" s="16">
        <f t="shared" si="49"/>
        <v>1.0118342370378837</v>
      </c>
      <c r="E503" s="19">
        <v>8333334</v>
      </c>
      <c r="F503" s="15">
        <f>GEOMEAN($D$2:D503)</f>
        <v>1.0063134690346114</v>
      </c>
      <c r="G503" s="15">
        <f t="shared" si="55"/>
        <v>502</v>
      </c>
      <c r="H503" s="17">
        <f t="shared" si="50"/>
        <v>353760.58146227652</v>
      </c>
      <c r="I503" s="2">
        <f t="shared" si="51"/>
        <v>0</v>
      </c>
      <c r="J503" s="2">
        <f t="shared" si="52"/>
        <v>778934416.37978327</v>
      </c>
      <c r="M503" s="2">
        <f t="shared" si="53"/>
        <v>1065128339.1348038</v>
      </c>
    </row>
    <row r="504" spans="1:13" x14ac:dyDescent="0.25">
      <c r="A504" s="10">
        <v>33543</v>
      </c>
      <c r="B504" s="11">
        <f t="shared" si="54"/>
        <v>392.45001200000002</v>
      </c>
      <c r="C504" s="11">
        <v>375.22000100000002</v>
      </c>
      <c r="D504" s="12">
        <f t="shared" si="49"/>
        <v>0.95609629131569507</v>
      </c>
      <c r="E504" s="19">
        <v>8333334</v>
      </c>
      <c r="F504" s="11">
        <f>GEOMEAN($D$2:D504)</f>
        <v>1.0062110618030728</v>
      </c>
      <c r="G504" s="11">
        <f t="shared" si="55"/>
        <v>503</v>
      </c>
      <c r="H504" s="13">
        <f t="shared" si="50"/>
        <v>370005.18114703527</v>
      </c>
      <c r="I504" s="2">
        <f t="shared" si="51"/>
        <v>0</v>
      </c>
      <c r="J504" s="2">
        <f t="shared" si="52"/>
        <v>736402972.67886615</v>
      </c>
      <c r="M504" s="2">
        <f t="shared" si="53"/>
        <v>1069399986.3758924</v>
      </c>
    </row>
    <row r="505" spans="1:13" x14ac:dyDescent="0.25">
      <c r="A505" s="14">
        <v>33573</v>
      </c>
      <c r="B505" s="15">
        <f t="shared" si="54"/>
        <v>375.22000100000002</v>
      </c>
      <c r="C505" s="15">
        <v>417.08999599999999</v>
      </c>
      <c r="D505" s="16">
        <f t="shared" si="49"/>
        <v>1.1115878548276001</v>
      </c>
      <c r="E505" s="19">
        <v>8333334</v>
      </c>
      <c r="F505" s="15">
        <f>GEOMEAN($D$2:D505)</f>
        <v>1.0064099232121173</v>
      </c>
      <c r="G505" s="15">
        <f t="shared" si="55"/>
        <v>504</v>
      </c>
      <c r="H505" s="17">
        <f t="shared" si="50"/>
        <v>332861.84221980034</v>
      </c>
      <c r="I505" s="2">
        <f t="shared" si="51"/>
        <v>0</v>
      </c>
      <c r="J505" s="2">
        <f t="shared" si="52"/>
        <v>810243266.68876863</v>
      </c>
      <c r="M505" s="2">
        <f t="shared" si="53"/>
        <v>1014116026.9070456</v>
      </c>
    </row>
    <row r="506" spans="1:13" x14ac:dyDescent="0.25">
      <c r="A506" s="10">
        <v>33604</v>
      </c>
      <c r="B506" s="11">
        <f t="shared" si="54"/>
        <v>417.08999599999999</v>
      </c>
      <c r="C506" s="11">
        <v>408.77999899999998</v>
      </c>
      <c r="D506" s="12">
        <f t="shared" si="49"/>
        <v>0.98007624953920014</v>
      </c>
      <c r="E506" s="19">
        <v>8333334</v>
      </c>
      <c r="F506" s="11">
        <f>GEOMEAN($D$2:D506)</f>
        <v>1.0063570843481555</v>
      </c>
      <c r="G506" s="11">
        <f t="shared" si="55"/>
        <v>505</v>
      </c>
      <c r="H506" s="13">
        <f t="shared" si="50"/>
        <v>339628.51602237468</v>
      </c>
      <c r="I506" s="2">
        <f t="shared" si="51"/>
        <v>100000000</v>
      </c>
      <c r="J506" s="2">
        <f t="shared" si="52"/>
        <v>885766848.03071833</v>
      </c>
      <c r="M506" s="2">
        <f t="shared" si="53"/>
        <v>1118945724.8958917</v>
      </c>
    </row>
    <row r="507" spans="1:13" x14ac:dyDescent="0.25">
      <c r="A507" s="14">
        <v>33635</v>
      </c>
      <c r="B507" s="15">
        <f t="shared" si="54"/>
        <v>408.77999899999998</v>
      </c>
      <c r="C507" s="15">
        <v>412.70001200000002</v>
      </c>
      <c r="D507" s="16">
        <f t="shared" si="49"/>
        <v>1.0095895420754186</v>
      </c>
      <c r="E507" s="19">
        <v>8333334</v>
      </c>
      <c r="F507" s="15">
        <f>GEOMEAN($D$2:D507)</f>
        <v>1.0063634623869986</v>
      </c>
      <c r="G507" s="15">
        <f t="shared" si="55"/>
        <v>506</v>
      </c>
      <c r="H507" s="17">
        <f t="shared" si="50"/>
        <v>336402.56942857068</v>
      </c>
      <c r="I507" s="2">
        <f t="shared" si="51"/>
        <v>0</v>
      </c>
      <c r="J507" s="2">
        <f t="shared" si="52"/>
        <v>885927612.48891985</v>
      </c>
      <c r="M507" s="2">
        <f t="shared" si="53"/>
        <v>1088318795.4938872</v>
      </c>
    </row>
    <row r="508" spans="1:13" x14ac:dyDescent="0.25">
      <c r="A508" s="10">
        <v>33664</v>
      </c>
      <c r="B508" s="11">
        <f t="shared" si="54"/>
        <v>412.70001200000002</v>
      </c>
      <c r="C508" s="11">
        <v>403.69000199999999</v>
      </c>
      <c r="D508" s="12">
        <f t="shared" si="49"/>
        <v>0.97816813729581376</v>
      </c>
      <c r="E508" s="19">
        <v>8333334</v>
      </c>
      <c r="F508" s="11">
        <f>GEOMEAN($D$2:D508)</f>
        <v>1.00630705797998</v>
      </c>
      <c r="G508" s="11">
        <f t="shared" si="55"/>
        <v>507</v>
      </c>
      <c r="H508" s="13">
        <f t="shared" si="50"/>
        <v>343910.78241270286</v>
      </c>
      <c r="I508" s="2">
        <f t="shared" si="51"/>
        <v>0</v>
      </c>
      <c r="J508" s="2">
        <f t="shared" si="52"/>
        <v>858252828.48721421</v>
      </c>
      <c r="M508" s="2">
        <f t="shared" si="53"/>
        <v>1090421940.3747447</v>
      </c>
    </row>
    <row r="509" spans="1:13" x14ac:dyDescent="0.25">
      <c r="A509" s="14">
        <v>33695</v>
      </c>
      <c r="B509" s="15">
        <f t="shared" si="54"/>
        <v>403.69000199999999</v>
      </c>
      <c r="C509" s="15">
        <v>414.95001200000002</v>
      </c>
      <c r="D509" s="16">
        <f t="shared" si="49"/>
        <v>1.0278927145686407</v>
      </c>
      <c r="E509" s="19">
        <v>8333334</v>
      </c>
      <c r="F509" s="15">
        <f>GEOMEAN($D$2:D509)</f>
        <v>1.0063491009935388</v>
      </c>
      <c r="G509" s="15">
        <f t="shared" si="55"/>
        <v>508</v>
      </c>
      <c r="H509" s="17">
        <f t="shared" si="50"/>
        <v>334578.48035919777</v>
      </c>
      <c r="I509" s="2">
        <f t="shared" si="51"/>
        <v>0</v>
      </c>
      <c r="J509" s="2">
        <f t="shared" si="52"/>
        <v>873858495.65993667</v>
      </c>
      <c r="M509" s="2">
        <f t="shared" si="53"/>
        <v>1058282664.2828509</v>
      </c>
    </row>
    <row r="510" spans="1:13" x14ac:dyDescent="0.25">
      <c r="A510" s="10">
        <v>33725</v>
      </c>
      <c r="B510" s="11">
        <f t="shared" si="54"/>
        <v>414.95001200000002</v>
      </c>
      <c r="C510" s="11">
        <v>415.35000600000001</v>
      </c>
      <c r="D510" s="12">
        <f t="shared" si="49"/>
        <v>1.0009639570753885</v>
      </c>
      <c r="E510" s="19">
        <v>8333334</v>
      </c>
      <c r="F510" s="11">
        <f>GEOMEAN($D$2:D510)</f>
        <v>1.0063384927902495</v>
      </c>
      <c r="G510" s="11">
        <f t="shared" si="55"/>
        <v>509</v>
      </c>
      <c r="H510" s="13">
        <f t="shared" si="50"/>
        <v>334256.27166116866</v>
      </c>
      <c r="I510" s="2">
        <f t="shared" si="51"/>
        <v>0</v>
      </c>
      <c r="J510" s="2">
        <f t="shared" si="52"/>
        <v>866367523.73971641</v>
      </c>
      <c r="M510" s="2">
        <f t="shared" si="53"/>
        <v>1079467706.5706332</v>
      </c>
    </row>
    <row r="511" spans="1:13" x14ac:dyDescent="0.25">
      <c r="A511" s="14">
        <v>33756</v>
      </c>
      <c r="B511" s="15">
        <f t="shared" si="54"/>
        <v>415.35000600000001</v>
      </c>
      <c r="C511" s="15">
        <v>408.14001500000001</v>
      </c>
      <c r="D511" s="16">
        <f t="shared" si="49"/>
        <v>0.9826411679406597</v>
      </c>
      <c r="E511" s="19">
        <v>8333334</v>
      </c>
      <c r="F511" s="15">
        <f>GEOMEAN($D$2:D511)</f>
        <v>1.0062914727183339</v>
      </c>
      <c r="G511" s="15">
        <f t="shared" si="55"/>
        <v>510</v>
      </c>
      <c r="H511" s="17">
        <f t="shared" si="50"/>
        <v>340161.07055808441</v>
      </c>
      <c r="I511" s="2">
        <f t="shared" si="51"/>
        <v>0</v>
      </c>
      <c r="J511" s="2">
        <f t="shared" si="52"/>
        <v>842995061.39345217</v>
      </c>
      <c r="M511" s="2">
        <f t="shared" si="53"/>
        <v>1072174933.1040354</v>
      </c>
    </row>
    <row r="512" spans="1:13" x14ac:dyDescent="0.25">
      <c r="A512" s="10">
        <v>33786</v>
      </c>
      <c r="B512" s="11">
        <f t="shared" si="54"/>
        <v>408.14001500000001</v>
      </c>
      <c r="C512" s="11">
        <v>424.209991</v>
      </c>
      <c r="D512" s="12">
        <f t="shared" si="49"/>
        <v>1.0393736840530081</v>
      </c>
      <c r="E512" s="19">
        <v>8333334</v>
      </c>
      <c r="F512" s="11">
        <f>GEOMEAN($D$2:D512)</f>
        <v>1.0063551734589644</v>
      </c>
      <c r="G512" s="11">
        <f t="shared" si="55"/>
        <v>511</v>
      </c>
      <c r="H512" s="13">
        <f t="shared" si="50"/>
        <v>327275.04628716648</v>
      </c>
      <c r="I512" s="2">
        <f t="shared" si="51"/>
        <v>0</v>
      </c>
      <c r="J512" s="2">
        <f t="shared" si="52"/>
        <v>867853548.59900415</v>
      </c>
      <c r="M512" s="2">
        <f t="shared" si="53"/>
        <v>1045229894.502048</v>
      </c>
    </row>
    <row r="513" spans="1:13" x14ac:dyDescent="0.25">
      <c r="A513" s="14">
        <v>33817</v>
      </c>
      <c r="B513" s="15">
        <f t="shared" si="54"/>
        <v>424.209991</v>
      </c>
      <c r="C513" s="15">
        <v>414.02999899999998</v>
      </c>
      <c r="D513" s="16">
        <f t="shared" si="49"/>
        <v>0.97600246996539974</v>
      </c>
      <c r="E513" s="19">
        <v>8333334</v>
      </c>
      <c r="F513" s="15">
        <f>GEOMEAN($D$2:D513)</f>
        <v>1.0062949802299266</v>
      </c>
      <c r="G513" s="15">
        <f t="shared" si="55"/>
        <v>512</v>
      </c>
      <c r="H513" s="17">
        <f t="shared" si="50"/>
        <v>335321.94472700683</v>
      </c>
      <c r="I513" s="2">
        <f t="shared" si="51"/>
        <v>0</v>
      </c>
      <c r="J513" s="2">
        <f t="shared" si="52"/>
        <v>838693873.0008651</v>
      </c>
      <c r="M513" s="2">
        <f t="shared" si="53"/>
        <v>1078051112.1309307</v>
      </c>
    </row>
    <row r="514" spans="1:13" x14ac:dyDescent="0.25">
      <c r="A514" s="10">
        <v>33848</v>
      </c>
      <c r="B514" s="11">
        <f t="shared" si="54"/>
        <v>414.02999899999998</v>
      </c>
      <c r="C514" s="11">
        <v>417.79998799999998</v>
      </c>
      <c r="D514" s="12">
        <f t="shared" si="49"/>
        <v>1.0091055938195435</v>
      </c>
      <c r="E514" s="19">
        <v>8333334</v>
      </c>
      <c r="F514" s="11">
        <f>GEOMEAN($D$2:D514)</f>
        <v>1.0063004513867426</v>
      </c>
      <c r="G514" s="11">
        <f t="shared" si="55"/>
        <v>513</v>
      </c>
      <c r="H514" s="13">
        <f t="shared" si="50"/>
        <v>332296.19058773736</v>
      </c>
      <c r="I514" s="2">
        <f t="shared" si="51"/>
        <v>0</v>
      </c>
      <c r="J514" s="2">
        <f t="shared" si="52"/>
        <v>837997344.74735069</v>
      </c>
      <c r="M514" s="2">
        <f t="shared" si="53"/>
        <v>1043847214.1887344</v>
      </c>
    </row>
    <row r="515" spans="1:13" x14ac:dyDescent="0.25">
      <c r="A515" s="14">
        <v>33878</v>
      </c>
      <c r="B515" s="15">
        <f t="shared" si="54"/>
        <v>417.79998799999998</v>
      </c>
      <c r="C515" s="15">
        <v>418.67999300000002</v>
      </c>
      <c r="D515" s="16">
        <f t="shared" ref="D515:D578" si="56">(C515/B515)</f>
        <v>1.0021062829709799</v>
      </c>
      <c r="E515" s="19">
        <v>8333334</v>
      </c>
      <c r="F515" s="15">
        <f>GEOMEAN($D$2:D515)</f>
        <v>1.0062922745070582</v>
      </c>
      <c r="G515" s="15">
        <f t="shared" si="55"/>
        <v>514</v>
      </c>
      <c r="H515" s="17">
        <f t="shared" ref="H515:H578" si="57">E515*(F515^-G515)</f>
        <v>331597.75188969454</v>
      </c>
      <c r="I515" s="2">
        <f t="shared" ref="I515:I578" si="58">IF(TEXT(A515,"mm")="01",100000000,0)</f>
        <v>0</v>
      </c>
      <c r="J515" s="2">
        <f t="shared" ref="J515:J578" si="59">(J514*D515)-E515+I515</f>
        <v>831429070.28431845</v>
      </c>
      <c r="M515" s="2">
        <f t="shared" ref="M515:M578" si="60">M514*D514-E514</f>
        <v>1045018728.930799</v>
      </c>
    </row>
    <row r="516" spans="1:13" x14ac:dyDescent="0.25">
      <c r="A516" s="10">
        <v>33909</v>
      </c>
      <c r="B516" s="11">
        <f t="shared" ref="B516:B579" si="61">C515</f>
        <v>418.67999300000002</v>
      </c>
      <c r="C516" s="11">
        <v>431.35000600000001</v>
      </c>
      <c r="D516" s="12">
        <f t="shared" si="56"/>
        <v>1.0302618066586238</v>
      </c>
      <c r="E516" s="19">
        <v>8333334</v>
      </c>
      <c r="F516" s="11">
        <f>GEOMEAN($D$2:D516)</f>
        <v>1.0063382726708749</v>
      </c>
      <c r="G516" s="11">
        <f t="shared" ref="G516:G579" si="62">G515+1</f>
        <v>515</v>
      </c>
      <c r="H516" s="13">
        <f t="shared" si="57"/>
        <v>321857.75474408449</v>
      </c>
      <c r="I516" s="2">
        <f t="shared" si="58"/>
        <v>0</v>
      </c>
      <c r="J516" s="2">
        <f t="shared" si="59"/>
        <v>848256282.05962181</v>
      </c>
      <c r="M516" s="2">
        <f t="shared" si="60"/>
        <v>1038886500.083901</v>
      </c>
    </row>
    <row r="517" spans="1:13" x14ac:dyDescent="0.25">
      <c r="A517" s="14">
        <v>33939</v>
      </c>
      <c r="B517" s="15">
        <f t="shared" si="61"/>
        <v>431.35000600000001</v>
      </c>
      <c r="C517" s="15">
        <v>435.709991</v>
      </c>
      <c r="D517" s="16">
        <f t="shared" si="56"/>
        <v>1.0101077661744602</v>
      </c>
      <c r="E517" s="19">
        <v>8333334</v>
      </c>
      <c r="F517" s="15">
        <f>GEOMEAN($D$2:D517)</f>
        <v>1.0063455642695585</v>
      </c>
      <c r="G517" s="15">
        <f t="shared" si="62"/>
        <v>516</v>
      </c>
      <c r="H517" s="17">
        <f t="shared" si="57"/>
        <v>318637.04598869622</v>
      </c>
      <c r="I517" s="2">
        <f t="shared" si="58"/>
        <v>0</v>
      </c>
      <c r="J517" s="2">
        <f t="shared" si="59"/>
        <v>848496924.21469736</v>
      </c>
      <c r="M517" s="2">
        <f t="shared" si="60"/>
        <v>1061991748.4896944</v>
      </c>
    </row>
    <row r="518" spans="1:13" x14ac:dyDescent="0.25">
      <c r="A518" s="10">
        <v>33970</v>
      </c>
      <c r="B518" s="11">
        <f t="shared" si="61"/>
        <v>435.709991</v>
      </c>
      <c r="C518" s="11">
        <v>438.77999899999998</v>
      </c>
      <c r="D518" s="12">
        <f t="shared" si="56"/>
        <v>1.0070459894503543</v>
      </c>
      <c r="E518" s="19">
        <v>8333334</v>
      </c>
      <c r="F518" s="11">
        <f>GEOMEAN($D$2:D518)</f>
        <v>1.0063469185868004</v>
      </c>
      <c r="G518" s="11">
        <f t="shared" si="62"/>
        <v>517</v>
      </c>
      <c r="H518" s="13">
        <f t="shared" si="57"/>
        <v>316407.64108756761</v>
      </c>
      <c r="I518" s="2">
        <f t="shared" si="58"/>
        <v>100000000</v>
      </c>
      <c r="J518" s="2">
        <f t="shared" si="59"/>
        <v>946142090.59137213</v>
      </c>
      <c r="M518" s="2">
        <f t="shared" si="60"/>
        <v>1064392778.7626343</v>
      </c>
    </row>
    <row r="519" spans="1:13" x14ac:dyDescent="0.25">
      <c r="A519" s="14">
        <v>34001</v>
      </c>
      <c r="B519" s="15">
        <f t="shared" si="61"/>
        <v>438.77999899999998</v>
      </c>
      <c r="C519" s="15">
        <v>443.38000499999998</v>
      </c>
      <c r="D519" s="16">
        <f t="shared" si="56"/>
        <v>1.0104836273542177</v>
      </c>
      <c r="E519" s="19">
        <v>8333334</v>
      </c>
      <c r="F519" s="15">
        <f>GEOMEAN($D$2:D519)</f>
        <v>1.0063548881739142</v>
      </c>
      <c r="G519" s="15">
        <f t="shared" si="62"/>
        <v>518</v>
      </c>
      <c r="H519" s="17">
        <f t="shared" si="57"/>
        <v>313124.95573632343</v>
      </c>
      <c r="I519" s="2">
        <f t="shared" si="58"/>
        <v>0</v>
      </c>
      <c r="J519" s="2">
        <f t="shared" si="59"/>
        <v>947727757.69327259</v>
      </c>
      <c r="M519" s="2">
        <f t="shared" si="60"/>
        <v>1063559145.052829</v>
      </c>
    </row>
    <row r="520" spans="1:13" x14ac:dyDescent="0.25">
      <c r="A520" s="10">
        <v>34029</v>
      </c>
      <c r="B520" s="11">
        <f t="shared" si="61"/>
        <v>443.38000499999998</v>
      </c>
      <c r="C520" s="11">
        <v>451.67001299999998</v>
      </c>
      <c r="D520" s="12">
        <f t="shared" si="56"/>
        <v>1.0186972978179294</v>
      </c>
      <c r="E520" s="19">
        <v>8333334</v>
      </c>
      <c r="F520" s="11">
        <f>GEOMEAN($D$2:D520)</f>
        <v>1.0063785249375938</v>
      </c>
      <c r="G520" s="11">
        <f t="shared" si="62"/>
        <v>519</v>
      </c>
      <c r="H520" s="13">
        <f t="shared" si="57"/>
        <v>307377.82107309566</v>
      </c>
      <c r="I520" s="2">
        <f t="shared" si="58"/>
        <v>0</v>
      </c>
      <c r="J520" s="2">
        <f t="shared" si="59"/>
        <v>957114371.82918215</v>
      </c>
      <c r="M520" s="2">
        <f t="shared" si="60"/>
        <v>1066375768.7987332</v>
      </c>
    </row>
    <row r="521" spans="1:13" x14ac:dyDescent="0.25">
      <c r="A521" s="14">
        <v>34060</v>
      </c>
      <c r="B521" s="15">
        <f t="shared" si="61"/>
        <v>451.67001299999998</v>
      </c>
      <c r="C521" s="15">
        <v>440.19000199999999</v>
      </c>
      <c r="D521" s="16">
        <f t="shared" si="56"/>
        <v>0.97458318978550385</v>
      </c>
      <c r="E521" s="19">
        <v>8333334</v>
      </c>
      <c r="F521" s="15">
        <f>GEOMEAN($D$2:D521)</f>
        <v>1.0063163952414254</v>
      </c>
      <c r="G521" s="15">
        <f t="shared" si="62"/>
        <v>520</v>
      </c>
      <c r="H521" s="17">
        <f t="shared" si="57"/>
        <v>315394.13391764992</v>
      </c>
      <c r="I521" s="2">
        <f t="shared" si="58"/>
        <v>0</v>
      </c>
      <c r="J521" s="2">
        <f t="shared" si="59"/>
        <v>924454243.4868331</v>
      </c>
      <c r="M521" s="2">
        <f t="shared" si="60"/>
        <v>1077980780.1337867</v>
      </c>
    </row>
    <row r="522" spans="1:13" x14ac:dyDescent="0.25">
      <c r="A522" s="10">
        <v>34090</v>
      </c>
      <c r="B522" s="11">
        <f t="shared" si="61"/>
        <v>440.19000199999999</v>
      </c>
      <c r="C522" s="11">
        <v>450.19000199999999</v>
      </c>
      <c r="D522" s="12">
        <f t="shared" si="56"/>
        <v>1.0227174628105251</v>
      </c>
      <c r="E522" s="19">
        <v>8333334</v>
      </c>
      <c r="F522" s="11">
        <f>GEOMEAN($D$2:D522)</f>
        <v>1.0063476219234959</v>
      </c>
      <c r="G522" s="11">
        <f t="shared" si="62"/>
        <v>521</v>
      </c>
      <c r="H522" s="13">
        <f t="shared" si="57"/>
        <v>308388.33342192753</v>
      </c>
      <c r="I522" s="2">
        <f t="shared" si="58"/>
        <v>0</v>
      </c>
      <c r="J522" s="2">
        <f t="shared" si="59"/>
        <v>937122164.3832773</v>
      </c>
      <c r="M522" s="2">
        <f t="shared" si="60"/>
        <v>1042248613.2302517</v>
      </c>
    </row>
    <row r="523" spans="1:13" x14ac:dyDescent="0.25">
      <c r="A523" s="14">
        <v>34121</v>
      </c>
      <c r="B523" s="15">
        <f t="shared" si="61"/>
        <v>450.19000199999999</v>
      </c>
      <c r="C523" s="15">
        <v>450.52999899999998</v>
      </c>
      <c r="D523" s="16">
        <f t="shared" si="56"/>
        <v>1.0007552300106388</v>
      </c>
      <c r="E523" s="19">
        <v>8333334</v>
      </c>
      <c r="F523" s="15">
        <f>GEOMEAN($D$2:D523)</f>
        <v>1.0063368787078322</v>
      </c>
      <c r="G523" s="15">
        <f t="shared" si="62"/>
        <v>522</v>
      </c>
      <c r="H523" s="17">
        <f t="shared" si="57"/>
        <v>308155.60506104823</v>
      </c>
      <c r="I523" s="2">
        <f t="shared" si="58"/>
        <v>0</v>
      </c>
      <c r="J523" s="2">
        <f t="shared" si="59"/>
        <v>929496573.16545439</v>
      </c>
      <c r="M523" s="2">
        <f t="shared" si="60"/>
        <v>1057592523.3406312</v>
      </c>
    </row>
    <row r="524" spans="1:13" x14ac:dyDescent="0.25">
      <c r="A524" s="10">
        <v>34151</v>
      </c>
      <c r="B524" s="11">
        <f t="shared" si="61"/>
        <v>450.52999899999998</v>
      </c>
      <c r="C524" s="11">
        <v>448.13000499999998</v>
      </c>
      <c r="D524" s="12">
        <f t="shared" si="56"/>
        <v>0.99467295406448619</v>
      </c>
      <c r="E524" s="19">
        <v>8333334</v>
      </c>
      <c r="F524" s="11">
        <f>GEOMEAN($D$2:D524)</f>
        <v>1.0063144467460703</v>
      </c>
      <c r="G524" s="11">
        <f t="shared" si="62"/>
        <v>523</v>
      </c>
      <c r="H524" s="13">
        <f t="shared" si="57"/>
        <v>309805.95561772835</v>
      </c>
      <c r="I524" s="2">
        <f t="shared" si="58"/>
        <v>0</v>
      </c>
      <c r="J524" s="2">
        <f t="shared" si="59"/>
        <v>916211768.22329938</v>
      </c>
      <c r="M524" s="2">
        <f t="shared" si="60"/>
        <v>1050057914.9532853</v>
      </c>
    </row>
    <row r="525" spans="1:13" x14ac:dyDescent="0.25">
      <c r="A525" s="14">
        <v>34182</v>
      </c>
      <c r="B525" s="15">
        <f t="shared" si="61"/>
        <v>448.13000499999998</v>
      </c>
      <c r="C525" s="15">
        <v>463.55999800000001</v>
      </c>
      <c r="D525" s="16">
        <f t="shared" si="56"/>
        <v>1.0344319568603759</v>
      </c>
      <c r="E525" s="19">
        <v>8333334</v>
      </c>
      <c r="F525" s="15">
        <f>GEOMEAN($D$2:D525)</f>
        <v>1.0063673715356687</v>
      </c>
      <c r="G525" s="15">
        <f t="shared" si="62"/>
        <v>524</v>
      </c>
      <c r="H525" s="17">
        <f t="shared" si="57"/>
        <v>299493.79808221082</v>
      </c>
      <c r="I525" s="2">
        <f t="shared" si="58"/>
        <v>0</v>
      </c>
      <c r="J525" s="2">
        <f t="shared" si="59"/>
        <v>939425398.30173278</v>
      </c>
      <c r="M525" s="2">
        <f t="shared" si="60"/>
        <v>1036130874.2053794</v>
      </c>
    </row>
    <row r="526" spans="1:13" x14ac:dyDescent="0.25">
      <c r="A526" s="10">
        <v>34213</v>
      </c>
      <c r="B526" s="11">
        <f t="shared" si="61"/>
        <v>463.55999800000001</v>
      </c>
      <c r="C526" s="11">
        <v>458.92999300000002</v>
      </c>
      <c r="D526" s="12">
        <f t="shared" si="56"/>
        <v>0.99001206959190646</v>
      </c>
      <c r="E526" s="19">
        <v>8333334</v>
      </c>
      <c r="F526" s="11">
        <f>GEOMEAN($D$2:D526)</f>
        <v>1.0063359631469972</v>
      </c>
      <c r="G526" s="11">
        <f t="shared" si="62"/>
        <v>525</v>
      </c>
      <c r="H526" s="13">
        <f t="shared" si="57"/>
        <v>302515.29984441574</v>
      </c>
      <c r="I526" s="2">
        <f t="shared" si="58"/>
        <v>0</v>
      </c>
      <c r="J526" s="2">
        <f t="shared" si="59"/>
        <v>921709148.79989958</v>
      </c>
      <c r="M526" s="2">
        <f t="shared" si="60"/>
        <v>1063473553.7677226</v>
      </c>
    </row>
    <row r="527" spans="1:13" x14ac:dyDescent="0.25">
      <c r="A527" s="14">
        <v>34243</v>
      </c>
      <c r="B527" s="15">
        <f t="shared" si="61"/>
        <v>458.92999300000002</v>
      </c>
      <c r="C527" s="15">
        <v>467.82998700000002</v>
      </c>
      <c r="D527" s="16">
        <f t="shared" si="56"/>
        <v>1.0193929229637428</v>
      </c>
      <c r="E527" s="19">
        <v>8333334</v>
      </c>
      <c r="F527" s="15">
        <f>GEOMEAN($D$2:D527)</f>
        <v>1.006360626909377</v>
      </c>
      <c r="G527" s="15">
        <f t="shared" si="62"/>
        <v>526</v>
      </c>
      <c r="H527" s="17">
        <f t="shared" si="57"/>
        <v>296760.25115509005</v>
      </c>
      <c r="I527" s="2">
        <f t="shared" si="58"/>
        <v>0</v>
      </c>
      <c r="J527" s="2">
        <f t="shared" si="59"/>
        <v>931250449.31755304</v>
      </c>
      <c r="M527" s="2">
        <f t="shared" si="60"/>
        <v>1044518319.9218427</v>
      </c>
    </row>
    <row r="528" spans="1:13" x14ac:dyDescent="0.25">
      <c r="A528" s="10">
        <v>34274</v>
      </c>
      <c r="B528" s="11">
        <f t="shared" si="61"/>
        <v>467.82998700000002</v>
      </c>
      <c r="C528" s="11">
        <v>461.790009</v>
      </c>
      <c r="D528" s="12">
        <f t="shared" si="56"/>
        <v>0.987089373986623</v>
      </c>
      <c r="E528" s="19">
        <v>8333334</v>
      </c>
      <c r="F528" s="11">
        <f>GEOMEAN($D$2:D528)</f>
        <v>1.0063237050822735</v>
      </c>
      <c r="G528" s="11">
        <f t="shared" si="62"/>
        <v>527</v>
      </c>
      <c r="H528" s="13">
        <f t="shared" si="57"/>
        <v>300641.7240179127</v>
      </c>
      <c r="I528" s="2">
        <f t="shared" si="58"/>
        <v>0</v>
      </c>
      <c r="J528" s="2">
        <f t="shared" si="59"/>
        <v>910894089.04162478</v>
      </c>
      <c r="M528" s="2">
        <f t="shared" si="60"/>
        <v>1056441249.2343051</v>
      </c>
    </row>
    <row r="529" spans="1:13" x14ac:dyDescent="0.25">
      <c r="A529" s="14">
        <v>34304</v>
      </c>
      <c r="B529" s="15">
        <f t="shared" si="61"/>
        <v>461.790009</v>
      </c>
      <c r="C529" s="15">
        <v>466.45001200000002</v>
      </c>
      <c r="D529" s="16">
        <f t="shared" si="56"/>
        <v>1.0100911732804509</v>
      </c>
      <c r="E529" s="19">
        <v>8333334</v>
      </c>
      <c r="F529" s="15">
        <f>GEOMEAN($D$2:D529)</f>
        <v>1.0063308271405043</v>
      </c>
      <c r="G529" s="15">
        <f t="shared" si="62"/>
        <v>528</v>
      </c>
      <c r="H529" s="17">
        <f t="shared" si="57"/>
        <v>297638.20531319571</v>
      </c>
      <c r="I529" s="2">
        <f t="shared" si="58"/>
        <v>0</v>
      </c>
      <c r="J529" s="2">
        <f t="shared" si="59"/>
        <v>911752745.13428235</v>
      </c>
      <c r="M529" s="2">
        <f t="shared" si="60"/>
        <v>1034468597.3603362</v>
      </c>
    </row>
    <row r="530" spans="1:13" x14ac:dyDescent="0.25">
      <c r="A530" s="10">
        <v>34335</v>
      </c>
      <c r="B530" s="11">
        <f t="shared" si="61"/>
        <v>466.45001200000002</v>
      </c>
      <c r="C530" s="11">
        <v>481.60998499999999</v>
      </c>
      <c r="D530" s="12">
        <f t="shared" si="56"/>
        <v>1.0325007452245494</v>
      </c>
      <c r="E530" s="19">
        <v>8333334</v>
      </c>
      <c r="F530" s="11">
        <f>GEOMEAN($D$2:D530)</f>
        <v>1.006379666561247</v>
      </c>
      <c r="G530" s="11">
        <f t="shared" si="62"/>
        <v>529</v>
      </c>
      <c r="H530" s="13">
        <f t="shared" si="57"/>
        <v>288269.24018195423</v>
      </c>
      <c r="I530" s="2">
        <f t="shared" si="58"/>
        <v>100000000</v>
      </c>
      <c r="J530" s="2">
        <f t="shared" si="59"/>
        <v>1033052054.8116752</v>
      </c>
      <c r="M530" s="2">
        <f t="shared" si="60"/>
        <v>1036574265.2294844</v>
      </c>
    </row>
    <row r="531" spans="1:13" x14ac:dyDescent="0.25">
      <c r="A531" s="14">
        <v>34366</v>
      </c>
      <c r="B531" s="15">
        <f t="shared" si="61"/>
        <v>481.60998499999999</v>
      </c>
      <c r="C531" s="15">
        <v>467.14001500000001</v>
      </c>
      <c r="D531" s="16">
        <f t="shared" si="56"/>
        <v>0.96995500415133629</v>
      </c>
      <c r="E531" s="19">
        <v>8333334</v>
      </c>
      <c r="F531" s="15">
        <f>GEOMEAN($D$2:D531)</f>
        <v>1.0063096686465132</v>
      </c>
      <c r="G531" s="15">
        <f t="shared" si="62"/>
        <v>530</v>
      </c>
      <c r="H531" s="17">
        <f t="shared" si="57"/>
        <v>297198.56998334621</v>
      </c>
      <c r="I531" s="2">
        <f t="shared" si="58"/>
        <v>0</v>
      </c>
      <c r="J531" s="2">
        <f t="shared" si="59"/>
        <v>993680676.11340487</v>
      </c>
      <c r="M531" s="2">
        <f t="shared" si="60"/>
        <v>1061930367.3300323</v>
      </c>
    </row>
    <row r="532" spans="1:13" x14ac:dyDescent="0.25">
      <c r="A532" s="10">
        <v>34394</v>
      </c>
      <c r="B532" s="11">
        <f t="shared" si="61"/>
        <v>467.14001500000001</v>
      </c>
      <c r="C532" s="11">
        <v>445.76998900000001</v>
      </c>
      <c r="D532" s="12">
        <f t="shared" si="56"/>
        <v>0.95425348864622528</v>
      </c>
      <c r="E532" s="19">
        <v>8333334</v>
      </c>
      <c r="F532" s="11">
        <f>GEOMEAN($D$2:D532)</f>
        <v>1.006209012813762</v>
      </c>
      <c r="G532" s="11">
        <f t="shared" si="62"/>
        <v>531</v>
      </c>
      <c r="H532" s="13">
        <f t="shared" si="57"/>
        <v>311446.1445721162</v>
      </c>
      <c r="I532" s="2">
        <f t="shared" si="58"/>
        <v>0</v>
      </c>
      <c r="J532" s="2">
        <f t="shared" si="59"/>
        <v>939889917.78155649</v>
      </c>
      <c r="M532" s="2">
        <f t="shared" si="60"/>
        <v>1021691339.8520316</v>
      </c>
    </row>
    <row r="533" spans="1:13" x14ac:dyDescent="0.25">
      <c r="A533" s="14">
        <v>34425</v>
      </c>
      <c r="B533" s="15">
        <f t="shared" si="61"/>
        <v>445.76998900000001</v>
      </c>
      <c r="C533" s="15">
        <v>450.91000400000001</v>
      </c>
      <c r="D533" s="16">
        <f t="shared" si="56"/>
        <v>1.0115306438899816</v>
      </c>
      <c r="E533" s="19">
        <v>8333334</v>
      </c>
      <c r="F533" s="15">
        <f>GEOMEAN($D$2:D533)</f>
        <v>1.0062189895699811</v>
      </c>
      <c r="G533" s="15">
        <f t="shared" si="62"/>
        <v>532</v>
      </c>
      <c r="H533" s="17">
        <f t="shared" si="57"/>
        <v>307895.90651883942</v>
      </c>
      <c r="I533" s="2">
        <f t="shared" si="58"/>
        <v>0</v>
      </c>
      <c r="J533" s="2">
        <f t="shared" si="59"/>
        <v>942394119.71927965</v>
      </c>
      <c r="M533" s="2">
        <f t="shared" si="60"/>
        <v>966619191.37343729</v>
      </c>
    </row>
    <row r="534" spans="1:13" x14ac:dyDescent="0.25">
      <c r="A534" s="10">
        <v>34455</v>
      </c>
      <c r="B534" s="11">
        <f t="shared" si="61"/>
        <v>450.91000400000001</v>
      </c>
      <c r="C534" s="11">
        <v>456.5</v>
      </c>
      <c r="D534" s="12">
        <f t="shared" si="56"/>
        <v>1.0123971434441716</v>
      </c>
      <c r="E534" s="19">
        <v>8333334</v>
      </c>
      <c r="F534" s="11">
        <f>GEOMEAN($D$2:D534)</f>
        <v>1.0062305454793348</v>
      </c>
      <c r="G534" s="11">
        <f t="shared" si="62"/>
        <v>533</v>
      </c>
      <c r="H534" s="13">
        <f t="shared" si="57"/>
        <v>304125.61761225294</v>
      </c>
      <c r="I534" s="2">
        <f t="shared" si="58"/>
        <v>0</v>
      </c>
      <c r="J534" s="2">
        <f t="shared" si="59"/>
        <v>945743780.80238342</v>
      </c>
      <c r="M534" s="2">
        <f t="shared" si="60"/>
        <v>969431599.04638636</v>
      </c>
    </row>
    <row r="535" spans="1:13" x14ac:dyDescent="0.25">
      <c r="A535" s="14">
        <v>34486</v>
      </c>
      <c r="B535" s="15">
        <f t="shared" si="61"/>
        <v>456.5</v>
      </c>
      <c r="C535" s="15">
        <v>444.26998900000001</v>
      </c>
      <c r="D535" s="16">
        <f t="shared" si="56"/>
        <v>0.97320917634173054</v>
      </c>
      <c r="E535" s="19">
        <v>8333334</v>
      </c>
      <c r="F535" s="15">
        <f>GEOMEAN($D$2:D535)</f>
        <v>1.0061676722519364</v>
      </c>
      <c r="G535" s="15">
        <f t="shared" si="62"/>
        <v>534</v>
      </c>
      <c r="H535" s="17">
        <f t="shared" si="57"/>
        <v>312497.68806686439</v>
      </c>
      <c r="I535" s="2">
        <f t="shared" si="58"/>
        <v>0</v>
      </c>
      <c r="J535" s="2">
        <f t="shared" si="59"/>
        <v>912073191.94500172</v>
      </c>
      <c r="M535" s="2">
        <f t="shared" si="60"/>
        <v>973116447.63907707</v>
      </c>
    </row>
    <row r="536" spans="1:13" x14ac:dyDescent="0.25">
      <c r="A536" s="10">
        <v>34516</v>
      </c>
      <c r="B536" s="11">
        <f t="shared" si="61"/>
        <v>444.26998900000001</v>
      </c>
      <c r="C536" s="11">
        <v>458.26001000000002</v>
      </c>
      <c r="D536" s="12">
        <f t="shared" si="56"/>
        <v>1.0314899078181938</v>
      </c>
      <c r="E536" s="19">
        <v>8333334</v>
      </c>
      <c r="F536" s="11">
        <f>GEOMEAN($D$2:D536)</f>
        <v>1.0062144188337301</v>
      </c>
      <c r="G536" s="11">
        <f t="shared" si="62"/>
        <v>535</v>
      </c>
      <c r="H536" s="13">
        <f t="shared" si="57"/>
        <v>302957.58174490201</v>
      </c>
      <c r="I536" s="2">
        <f t="shared" si="58"/>
        <v>0</v>
      </c>
      <c r="J536" s="2">
        <f t="shared" si="59"/>
        <v>932460958.68279564</v>
      </c>
      <c r="M536" s="2">
        <f t="shared" si="60"/>
        <v>938712522.49141693</v>
      </c>
    </row>
    <row r="537" spans="1:13" x14ac:dyDescent="0.25">
      <c r="A537" s="14">
        <v>34547</v>
      </c>
      <c r="B537" s="15">
        <f t="shared" si="61"/>
        <v>458.26001000000002</v>
      </c>
      <c r="C537" s="15">
        <v>475.48998999999998</v>
      </c>
      <c r="D537" s="16">
        <f t="shared" si="56"/>
        <v>1.0375986986078056</v>
      </c>
      <c r="E537" s="19">
        <v>8333334</v>
      </c>
      <c r="F537" s="15">
        <f>GEOMEAN($D$2:D537)</f>
        <v>1.0062720786572428</v>
      </c>
      <c r="G537" s="15">
        <f t="shared" si="62"/>
        <v>536</v>
      </c>
      <c r="H537" s="17">
        <f t="shared" si="57"/>
        <v>291979.53134617966</v>
      </c>
      <c r="I537" s="2">
        <f t="shared" si="58"/>
        <v>0</v>
      </c>
      <c r="J537" s="2">
        <f t="shared" si="59"/>
        <v>959186943.23185551</v>
      </c>
      <c r="M537" s="2">
        <f t="shared" si="60"/>
        <v>959939159.29245591</v>
      </c>
    </row>
    <row r="538" spans="1:13" x14ac:dyDescent="0.25">
      <c r="A538" s="10">
        <v>34578</v>
      </c>
      <c r="B538" s="11">
        <f t="shared" si="61"/>
        <v>475.48998999999998</v>
      </c>
      <c r="C538" s="11">
        <v>462.709991</v>
      </c>
      <c r="D538" s="12">
        <f t="shared" si="56"/>
        <v>0.97312246468111774</v>
      </c>
      <c r="E538" s="19">
        <v>8333334</v>
      </c>
      <c r="F538" s="11">
        <f>GEOMEAN($D$2:D538)</f>
        <v>1.0062093097885505</v>
      </c>
      <c r="G538" s="11">
        <f t="shared" si="62"/>
        <v>537</v>
      </c>
      <c r="H538" s="13">
        <f t="shared" si="57"/>
        <v>300043.97385056625</v>
      </c>
      <c r="I538" s="2">
        <f t="shared" si="58"/>
        <v>0</v>
      </c>
      <c r="J538" s="2">
        <f t="shared" si="59"/>
        <v>925073028.28773057</v>
      </c>
      <c r="M538" s="2">
        <f t="shared" si="60"/>
        <v>987698288.42452323</v>
      </c>
    </row>
    <row r="539" spans="1:13" x14ac:dyDescent="0.25">
      <c r="A539" s="14">
        <v>34608</v>
      </c>
      <c r="B539" s="15">
        <f t="shared" si="61"/>
        <v>462.709991</v>
      </c>
      <c r="C539" s="15">
        <v>472.35000600000001</v>
      </c>
      <c r="D539" s="16">
        <f t="shared" si="56"/>
        <v>1.0208338164022916</v>
      </c>
      <c r="E539" s="19">
        <v>8333334</v>
      </c>
      <c r="F539" s="15">
        <f>GEOMEAN($D$2:D539)</f>
        <v>1.0062362975986419</v>
      </c>
      <c r="G539" s="15">
        <f t="shared" si="62"/>
        <v>538</v>
      </c>
      <c r="H539" s="17">
        <f t="shared" si="57"/>
        <v>293920.48835923919</v>
      </c>
      <c r="I539" s="2">
        <f t="shared" si="58"/>
        <v>0</v>
      </c>
      <c r="J539" s="2">
        <f t="shared" si="59"/>
        <v>936012495.9177891</v>
      </c>
      <c r="M539" s="2">
        <f t="shared" si="60"/>
        <v>952818058.79299355</v>
      </c>
    </row>
    <row r="540" spans="1:13" x14ac:dyDescent="0.25">
      <c r="A540" s="10">
        <v>34639</v>
      </c>
      <c r="B540" s="11">
        <f t="shared" si="61"/>
        <v>472.35000600000001</v>
      </c>
      <c r="C540" s="11">
        <v>453.69000199999999</v>
      </c>
      <c r="D540" s="12">
        <f t="shared" si="56"/>
        <v>0.96049538739711582</v>
      </c>
      <c r="E540" s="19">
        <v>8333334</v>
      </c>
      <c r="F540" s="11">
        <f>GEOMEAN($D$2:D540)</f>
        <v>1.0061494494675394</v>
      </c>
      <c r="G540" s="11">
        <f t="shared" si="62"/>
        <v>539</v>
      </c>
      <c r="H540" s="13">
        <f t="shared" si="57"/>
        <v>306009.26585992944</v>
      </c>
      <c r="I540" s="2">
        <f t="shared" si="58"/>
        <v>0</v>
      </c>
      <c r="J540" s="2">
        <f t="shared" si="59"/>
        <v>890702350.87509811</v>
      </c>
      <c r="M540" s="2">
        <f t="shared" si="60"/>
        <v>964335561.29467475</v>
      </c>
    </row>
    <row r="541" spans="1:13" x14ac:dyDescent="0.25">
      <c r="A541" s="14">
        <v>34669</v>
      </c>
      <c r="B541" s="15">
        <f t="shared" si="61"/>
        <v>453.69000199999999</v>
      </c>
      <c r="C541" s="15">
        <v>459.26998900000001</v>
      </c>
      <c r="D541" s="16">
        <f t="shared" si="56"/>
        <v>1.0122991182864991</v>
      </c>
      <c r="E541" s="19">
        <v>8333334</v>
      </c>
      <c r="F541" s="15">
        <f>GEOMEAN($D$2:D541)</f>
        <v>1.0061608031453124</v>
      </c>
      <c r="G541" s="15">
        <f t="shared" si="62"/>
        <v>540</v>
      </c>
      <c r="H541" s="17">
        <f t="shared" si="57"/>
        <v>302291.34880397754</v>
      </c>
      <c r="I541" s="2">
        <f t="shared" si="58"/>
        <v>0</v>
      </c>
      <c r="J541" s="2">
        <f t="shared" si="59"/>
        <v>893323870.44657373</v>
      </c>
      <c r="M541" s="2">
        <f t="shared" si="60"/>
        <v>917906524.52654374</v>
      </c>
    </row>
    <row r="542" spans="1:13" x14ac:dyDescent="0.25">
      <c r="A542" s="10">
        <v>34700</v>
      </c>
      <c r="B542" s="11">
        <f t="shared" si="61"/>
        <v>459.26998900000001</v>
      </c>
      <c r="C542" s="11">
        <v>470.42001299999998</v>
      </c>
      <c r="D542" s="12">
        <f t="shared" si="56"/>
        <v>1.024277710860833</v>
      </c>
      <c r="E542" s="19">
        <v>8333334</v>
      </c>
      <c r="F542" s="11">
        <f>GEOMEAN($D$2:D542)</f>
        <v>1.006193993587867</v>
      </c>
      <c r="G542" s="11">
        <f t="shared" si="62"/>
        <v>541</v>
      </c>
      <c r="H542" s="13">
        <f t="shared" si="57"/>
        <v>295126.35645455355</v>
      </c>
      <c r="I542" s="2">
        <f t="shared" si="58"/>
        <v>100000000</v>
      </c>
      <c r="J542" s="2">
        <f t="shared" si="59"/>
        <v>1006678395.0783559</v>
      </c>
      <c r="M542" s="2">
        <f t="shared" si="60"/>
        <v>920862631.44764495</v>
      </c>
    </row>
    <row r="543" spans="1:13" x14ac:dyDescent="0.25">
      <c r="A543" s="14">
        <v>34731</v>
      </c>
      <c r="B543" s="15">
        <f t="shared" si="61"/>
        <v>470.42001299999998</v>
      </c>
      <c r="C543" s="15">
        <v>487.39001500000001</v>
      </c>
      <c r="D543" s="16">
        <f t="shared" si="56"/>
        <v>1.0360741497619916</v>
      </c>
      <c r="E543" s="19">
        <v>8333334</v>
      </c>
      <c r="F543" s="15">
        <f>GEOMEAN($D$2:D543)</f>
        <v>1.0062483217790312</v>
      </c>
      <c r="G543" s="15">
        <f t="shared" si="62"/>
        <v>542</v>
      </c>
      <c r="H543" s="17">
        <f t="shared" si="57"/>
        <v>284850.612789003</v>
      </c>
      <c r="I543" s="2">
        <f t="shared" si="58"/>
        <v>0</v>
      </c>
      <c r="J543" s="2">
        <f t="shared" si="59"/>
        <v>1034660128.2645739</v>
      </c>
      <c r="M543" s="2">
        <f t="shared" si="60"/>
        <v>934885734.15647662</v>
      </c>
    </row>
    <row r="544" spans="1:13" x14ac:dyDescent="0.25">
      <c r="A544" s="10">
        <v>34759</v>
      </c>
      <c r="B544" s="11">
        <f t="shared" si="61"/>
        <v>487.39001500000001</v>
      </c>
      <c r="C544" s="11">
        <v>500.709991</v>
      </c>
      <c r="D544" s="12">
        <f t="shared" si="56"/>
        <v>1.0273291934386468</v>
      </c>
      <c r="E544" s="19">
        <v>8333334</v>
      </c>
      <c r="F544" s="11">
        <f>GEOMEAN($D$2:D544)</f>
        <v>1.0062867444026871</v>
      </c>
      <c r="G544" s="11">
        <f t="shared" si="62"/>
        <v>543</v>
      </c>
      <c r="H544" s="13">
        <f t="shared" si="57"/>
        <v>277272.96625883126</v>
      </c>
      <c r="I544" s="2">
        <f t="shared" si="58"/>
        <v>0</v>
      </c>
      <c r="J544" s="2">
        <f t="shared" si="59"/>
        <v>1054603221.0531716</v>
      </c>
      <c r="M544" s="2">
        <f t="shared" si="60"/>
        <v>960277608.14078689</v>
      </c>
    </row>
    <row r="545" spans="1:13" x14ac:dyDescent="0.25">
      <c r="A545" s="14">
        <v>34790</v>
      </c>
      <c r="B545" s="15">
        <f t="shared" si="61"/>
        <v>500.709991</v>
      </c>
      <c r="C545" s="15">
        <v>514.71002199999998</v>
      </c>
      <c r="D545" s="16">
        <f t="shared" si="56"/>
        <v>1.0279603587937993</v>
      </c>
      <c r="E545" s="19">
        <v>8333334</v>
      </c>
      <c r="F545" s="15">
        <f>GEOMEAN($D$2:D545)</f>
        <v>1.0063261633864558</v>
      </c>
      <c r="G545" s="15">
        <f t="shared" si="62"/>
        <v>544</v>
      </c>
      <c r="H545" s="17">
        <f t="shared" si="57"/>
        <v>269731.18553344684</v>
      </c>
      <c r="I545" s="2">
        <f t="shared" si="58"/>
        <v>0</v>
      </c>
      <c r="J545" s="2">
        <f t="shared" si="59"/>
        <v>1075756971.4989147</v>
      </c>
      <c r="M545" s="2">
        <f t="shared" si="60"/>
        <v>978187886.64846754</v>
      </c>
    </row>
    <row r="546" spans="1:13" x14ac:dyDescent="0.25">
      <c r="A546" s="10">
        <v>34820</v>
      </c>
      <c r="B546" s="11">
        <f t="shared" si="61"/>
        <v>514.71002199999998</v>
      </c>
      <c r="C546" s="11">
        <v>533.40002400000003</v>
      </c>
      <c r="D546" s="12">
        <f t="shared" si="56"/>
        <v>1.0363117118399534</v>
      </c>
      <c r="E546" s="19">
        <v>8333334</v>
      </c>
      <c r="F546" s="11">
        <f>GEOMEAN($D$2:D546)</f>
        <v>1.0063803804225082</v>
      </c>
      <c r="G546" s="11">
        <f t="shared" si="62"/>
        <v>545</v>
      </c>
      <c r="H546" s="13">
        <f t="shared" si="57"/>
        <v>260279.97411561949</v>
      </c>
      <c r="I546" s="2">
        <f t="shared" si="58"/>
        <v>0</v>
      </c>
      <c r="J546" s="2">
        <f t="shared" si="59"/>
        <v>1106486214.6578043</v>
      </c>
      <c r="M546" s="2">
        <f t="shared" si="60"/>
        <v>997205036.92690694</v>
      </c>
    </row>
    <row r="547" spans="1:13" x14ac:dyDescent="0.25">
      <c r="A547" s="14">
        <v>34851</v>
      </c>
      <c r="B547" s="15">
        <f t="shared" si="61"/>
        <v>533.40002400000003</v>
      </c>
      <c r="C547" s="15">
        <v>544.75</v>
      </c>
      <c r="D547" s="16">
        <f t="shared" si="56"/>
        <v>1.0212785442244374</v>
      </c>
      <c r="E547" s="19">
        <v>8333334</v>
      </c>
      <c r="F547" s="15">
        <f>GEOMEAN($D$2:D547)</f>
        <v>1.0064074668055434</v>
      </c>
      <c r="G547" s="15">
        <f t="shared" si="62"/>
        <v>546</v>
      </c>
      <c r="H547" s="17">
        <f t="shared" si="57"/>
        <v>254856.98841670874</v>
      </c>
      <c r="I547" s="2">
        <f t="shared" si="58"/>
        <v>0</v>
      </c>
      <c r="J547" s="2">
        <f t="shared" si="59"/>
        <v>1121697296.5101306</v>
      </c>
      <c r="M547" s="2">
        <f t="shared" si="60"/>
        <v>1025081924.8731469</v>
      </c>
    </row>
    <row r="548" spans="1:13" x14ac:dyDescent="0.25">
      <c r="A548" s="10">
        <v>34881</v>
      </c>
      <c r="B548" s="11">
        <f t="shared" si="61"/>
        <v>544.75</v>
      </c>
      <c r="C548" s="11">
        <v>562.05999799999995</v>
      </c>
      <c r="D548" s="12">
        <f t="shared" si="56"/>
        <v>1.0317760403854979</v>
      </c>
      <c r="E548" s="19">
        <v>8333334</v>
      </c>
      <c r="F548" s="11">
        <f>GEOMEAN($D$2:D548)</f>
        <v>1.0064532706146578</v>
      </c>
      <c r="G548" s="11">
        <f t="shared" si="62"/>
        <v>547</v>
      </c>
      <c r="H548" s="13">
        <f t="shared" si="57"/>
        <v>247008.05062452151</v>
      </c>
      <c r="I548" s="2">
        <f t="shared" si="58"/>
        <v>0</v>
      </c>
      <c r="J548" s="2">
        <f t="shared" si="59"/>
        <v>1149007061.1043403</v>
      </c>
      <c r="M548" s="2">
        <f t="shared" si="60"/>
        <v>1038560841.9452316</v>
      </c>
    </row>
    <row r="549" spans="1:13" x14ac:dyDescent="0.25">
      <c r="A549" s="14">
        <v>34912</v>
      </c>
      <c r="B549" s="15">
        <f t="shared" si="61"/>
        <v>562.05999799999995</v>
      </c>
      <c r="C549" s="15">
        <v>561.88000499999998</v>
      </c>
      <c r="D549" s="16">
        <f t="shared" si="56"/>
        <v>0.99967976194598362</v>
      </c>
      <c r="E549" s="19">
        <v>8333334</v>
      </c>
      <c r="F549" s="15">
        <f>GEOMEAN($D$2:D549)</f>
        <v>1.0064408684929447</v>
      </c>
      <c r="G549" s="15">
        <f t="shared" si="62"/>
        <v>548</v>
      </c>
      <c r="H549" s="17">
        <f t="shared" si="57"/>
        <v>247087.17734135716</v>
      </c>
      <c r="I549" s="2">
        <f t="shared" si="58"/>
        <v>0</v>
      </c>
      <c r="J549" s="2">
        <f t="shared" si="59"/>
        <v>1140305771.3190413</v>
      </c>
      <c r="M549" s="2">
        <f t="shared" si="60"/>
        <v>1063228859.2016799</v>
      </c>
    </row>
    <row r="550" spans="1:13" x14ac:dyDescent="0.25">
      <c r="A550" s="10">
        <v>34943</v>
      </c>
      <c r="B550" s="11">
        <f t="shared" si="61"/>
        <v>561.88000499999998</v>
      </c>
      <c r="C550" s="11">
        <v>584.40997300000004</v>
      </c>
      <c r="D550" s="12">
        <f t="shared" si="56"/>
        <v>1.0400974724131713</v>
      </c>
      <c r="E550" s="19">
        <v>8333334</v>
      </c>
      <c r="F550" s="11">
        <f>GEOMEAN($D$2:D550)</f>
        <v>1.0065011728219961</v>
      </c>
      <c r="G550" s="11">
        <f t="shared" si="62"/>
        <v>549</v>
      </c>
      <c r="H550" s="13">
        <f t="shared" si="57"/>
        <v>237561.55927202755</v>
      </c>
      <c r="I550" s="2">
        <f t="shared" si="58"/>
        <v>0</v>
      </c>
      <c r="J550" s="2">
        <f t="shared" si="59"/>
        <v>1177695816.5270865</v>
      </c>
      <c r="M550" s="2">
        <f t="shared" si="60"/>
        <v>1054555038.8608352</v>
      </c>
    </row>
    <row r="551" spans="1:13" x14ac:dyDescent="0.25">
      <c r="A551" s="14">
        <v>34973</v>
      </c>
      <c r="B551" s="15">
        <f t="shared" si="61"/>
        <v>584.40997300000004</v>
      </c>
      <c r="C551" s="15">
        <v>581.5</v>
      </c>
      <c r="D551" s="16">
        <f t="shared" si="56"/>
        <v>0.99502066505630959</v>
      </c>
      <c r="E551" s="19">
        <v>8333334</v>
      </c>
      <c r="F551" s="15">
        <f>GEOMEAN($D$2:D551)</f>
        <v>1.0064801794312699</v>
      </c>
      <c r="G551" s="15">
        <f t="shared" si="62"/>
        <v>550</v>
      </c>
      <c r="H551" s="17">
        <f t="shared" si="57"/>
        <v>238750.3773688876</v>
      </c>
      <c r="I551" s="2">
        <f t="shared" si="58"/>
        <v>0</v>
      </c>
      <c r="J551" s="2">
        <f t="shared" si="59"/>
        <v>1163498340.5948153</v>
      </c>
      <c r="M551" s="2">
        <f t="shared" si="60"/>
        <v>1088506696.4397283</v>
      </c>
    </row>
    <row r="552" spans="1:13" x14ac:dyDescent="0.25">
      <c r="A552" s="10">
        <v>35004</v>
      </c>
      <c r="B552" s="11">
        <f t="shared" si="61"/>
        <v>581.5</v>
      </c>
      <c r="C552" s="11">
        <v>605.36999500000002</v>
      </c>
      <c r="D552" s="12">
        <f t="shared" si="56"/>
        <v>1.0410490025795358</v>
      </c>
      <c r="E552" s="19">
        <v>8333334</v>
      </c>
      <c r="F552" s="11">
        <f>GEOMEAN($D$2:D552)</f>
        <v>1.0065418662957681</v>
      </c>
      <c r="G552" s="11">
        <f t="shared" si="62"/>
        <v>551</v>
      </c>
      <c r="H552" s="13">
        <f t="shared" si="57"/>
        <v>229336.34898770999</v>
      </c>
      <c r="I552" s="2">
        <f t="shared" si="58"/>
        <v>0</v>
      </c>
      <c r="J552" s="2">
        <f t="shared" si="59"/>
        <v>1202925452.9791775</v>
      </c>
      <c r="M552" s="2">
        <f t="shared" si="60"/>
        <v>1074753323.0097048</v>
      </c>
    </row>
    <row r="553" spans="1:13" x14ac:dyDescent="0.25">
      <c r="A553" s="14">
        <v>35034</v>
      </c>
      <c r="B553" s="15">
        <f t="shared" si="61"/>
        <v>605.36999500000002</v>
      </c>
      <c r="C553" s="15">
        <v>615.92999299999997</v>
      </c>
      <c r="D553" s="16">
        <f t="shared" si="56"/>
        <v>1.0174438741384928</v>
      </c>
      <c r="E553" s="19">
        <v>8333334</v>
      </c>
      <c r="F553" s="15">
        <f>GEOMEAN($D$2:D553)</f>
        <v>1.006561510310058</v>
      </c>
      <c r="G553" s="15">
        <f t="shared" si="62"/>
        <v>552</v>
      </c>
      <c r="H553" s="17">
        <f t="shared" si="57"/>
        <v>225404.42260944491</v>
      </c>
      <c r="I553" s="2">
        <f t="shared" si="58"/>
        <v>0</v>
      </c>
      <c r="J553" s="2">
        <f t="shared" si="59"/>
        <v>1215575799.1789358</v>
      </c>
      <c r="M553" s="2">
        <f t="shared" si="60"/>
        <v>1110537540.9382949</v>
      </c>
    </row>
    <row r="554" spans="1:13" x14ac:dyDescent="0.25">
      <c r="A554" s="10">
        <v>35065</v>
      </c>
      <c r="B554" s="11">
        <f t="shared" si="61"/>
        <v>615.92999299999997</v>
      </c>
      <c r="C554" s="11">
        <v>636.02002000000005</v>
      </c>
      <c r="D554" s="12">
        <f t="shared" si="56"/>
        <v>1.0326173870867172</v>
      </c>
      <c r="E554" s="19">
        <v>8333334</v>
      </c>
      <c r="F554" s="11">
        <f>GEOMEAN($D$2:D554)</f>
        <v>1.0066080291868349</v>
      </c>
      <c r="G554" s="11">
        <f t="shared" si="62"/>
        <v>553</v>
      </c>
      <c r="H554" s="13">
        <f t="shared" si="57"/>
        <v>218284.55091712324</v>
      </c>
      <c r="I554" s="2">
        <f t="shared" si="58"/>
        <v>100000000</v>
      </c>
      <c r="J554" s="2">
        <f t="shared" si="59"/>
        <v>1346891371.5540009</v>
      </c>
      <c r="M554" s="2">
        <f t="shared" si="60"/>
        <v>1121576284.0284939</v>
      </c>
    </row>
    <row r="555" spans="1:13" x14ac:dyDescent="0.25">
      <c r="A555" s="14">
        <v>35096</v>
      </c>
      <c r="B555" s="15">
        <f t="shared" si="61"/>
        <v>636.02002000000005</v>
      </c>
      <c r="C555" s="15">
        <v>640.42999299999997</v>
      </c>
      <c r="D555" s="16">
        <f t="shared" si="56"/>
        <v>1.0069337015523503</v>
      </c>
      <c r="E555" s="19">
        <v>8333334</v>
      </c>
      <c r="F555" s="15">
        <f>GEOMEAN($D$2:D555)</f>
        <v>1.0066086169481865</v>
      </c>
      <c r="G555" s="15">
        <f t="shared" si="62"/>
        <v>554</v>
      </c>
      <c r="H555" s="17">
        <f t="shared" si="57"/>
        <v>216781.45301980327</v>
      </c>
      <c r="I555" s="2">
        <f t="shared" si="58"/>
        <v>0</v>
      </c>
      <c r="J555" s="2">
        <f t="shared" si="59"/>
        <v>1347896980.3477921</v>
      </c>
      <c r="M555" s="2">
        <f t="shared" si="60"/>
        <v>1149825837.8319333</v>
      </c>
    </row>
    <row r="556" spans="1:13" x14ac:dyDescent="0.25">
      <c r="A556" s="10">
        <v>35125</v>
      </c>
      <c r="B556" s="11">
        <f t="shared" si="61"/>
        <v>640.42999299999997</v>
      </c>
      <c r="C556" s="11">
        <v>645.5</v>
      </c>
      <c r="D556" s="12">
        <f t="shared" si="56"/>
        <v>1.0079165670805803</v>
      </c>
      <c r="E556" s="19">
        <v>8333334</v>
      </c>
      <c r="F556" s="11">
        <f>GEOMEAN($D$2:D556)</f>
        <v>1.0066109720880889</v>
      </c>
      <c r="G556" s="11">
        <f t="shared" si="62"/>
        <v>555</v>
      </c>
      <c r="H556" s="13">
        <f t="shared" si="57"/>
        <v>215078.76752903374</v>
      </c>
      <c r="I556" s="2">
        <f t="shared" si="58"/>
        <v>0</v>
      </c>
      <c r="J556" s="2">
        <f t="shared" si="59"/>
        <v>1350234363.210427</v>
      </c>
      <c r="M556" s="2">
        <f t="shared" si="60"/>
        <v>1149465053.028641</v>
      </c>
    </row>
    <row r="557" spans="1:13" x14ac:dyDescent="0.25">
      <c r="A557" s="14">
        <v>35156</v>
      </c>
      <c r="B557" s="15">
        <f t="shared" si="61"/>
        <v>645.5</v>
      </c>
      <c r="C557" s="15">
        <v>654.169983</v>
      </c>
      <c r="D557" s="16">
        <f t="shared" si="56"/>
        <v>1.0134314221533696</v>
      </c>
      <c r="E557" s="19">
        <v>8333334</v>
      </c>
      <c r="F557" s="15">
        <f>GEOMEAN($D$2:D557)</f>
        <v>1.00662319778715</v>
      </c>
      <c r="G557" s="15">
        <f t="shared" si="62"/>
        <v>556</v>
      </c>
      <c r="H557" s="17">
        <f t="shared" si="57"/>
        <v>212228.24043884492</v>
      </c>
      <c r="I557" s="2">
        <f t="shared" si="58"/>
        <v>0</v>
      </c>
      <c r="J557" s="2">
        <f t="shared" si="59"/>
        <v>1360036596.9486923</v>
      </c>
      <c r="M557" s="2">
        <f t="shared" si="60"/>
        <v>1150231536.227725</v>
      </c>
    </row>
    <row r="558" spans="1:13" x14ac:dyDescent="0.25">
      <c r="A558" s="10">
        <v>35186</v>
      </c>
      <c r="B558" s="11">
        <f t="shared" si="61"/>
        <v>654.169983</v>
      </c>
      <c r="C558" s="11">
        <v>669.11999500000002</v>
      </c>
      <c r="D558" s="12">
        <f t="shared" si="56"/>
        <v>1.022853405672085</v>
      </c>
      <c r="E558" s="19">
        <v>8333334</v>
      </c>
      <c r="F558" s="11">
        <f>GEOMEAN($D$2:D558)</f>
        <v>1.0066521044038006</v>
      </c>
      <c r="G558" s="11">
        <f t="shared" si="62"/>
        <v>557</v>
      </c>
      <c r="H558" s="13">
        <f t="shared" si="57"/>
        <v>207486.46801384396</v>
      </c>
      <c r="I558" s="2">
        <f t="shared" si="58"/>
        <v>0</v>
      </c>
      <c r="J558" s="2">
        <f t="shared" si="59"/>
        <v>1382784731.0276427</v>
      </c>
      <c r="M558" s="2">
        <f t="shared" si="60"/>
        <v>1157347447.5649185</v>
      </c>
    </row>
    <row r="559" spans="1:13" x14ac:dyDescent="0.25">
      <c r="A559" s="14">
        <v>35217</v>
      </c>
      <c r="B559" s="15">
        <f t="shared" si="61"/>
        <v>669.11999500000002</v>
      </c>
      <c r="C559" s="15">
        <v>670.63000499999998</v>
      </c>
      <c r="D559" s="16">
        <f t="shared" si="56"/>
        <v>1.002256710322937</v>
      </c>
      <c r="E559" s="19">
        <v>8333334</v>
      </c>
      <c r="F559" s="15">
        <f>GEOMEAN($D$2:D559)</f>
        <v>1.006644210137233</v>
      </c>
      <c r="G559" s="15">
        <f t="shared" si="62"/>
        <v>558</v>
      </c>
      <c r="H559" s="17">
        <f t="shared" si="57"/>
        <v>207019.28545533007</v>
      </c>
      <c r="I559" s="2">
        <f t="shared" si="58"/>
        <v>0</v>
      </c>
      <c r="J559" s="2">
        <f t="shared" si="59"/>
        <v>1377571941.6045525</v>
      </c>
      <c r="M559" s="2">
        <f t="shared" si="60"/>
        <v>1175463444.2876718</v>
      </c>
    </row>
    <row r="560" spans="1:13" x14ac:dyDescent="0.25">
      <c r="A560" s="10">
        <v>35247</v>
      </c>
      <c r="B560" s="11">
        <f t="shared" si="61"/>
        <v>670.63000499999998</v>
      </c>
      <c r="C560" s="11">
        <v>639.95001200000002</v>
      </c>
      <c r="D560" s="12">
        <f t="shared" si="56"/>
        <v>0.95425198280533252</v>
      </c>
      <c r="E560" s="19">
        <v>8333334</v>
      </c>
      <c r="F560" s="11">
        <f>GEOMEAN($D$2:D560)</f>
        <v>1.0065479627253522</v>
      </c>
      <c r="G560" s="11">
        <f t="shared" si="62"/>
        <v>559</v>
      </c>
      <c r="H560" s="13">
        <f t="shared" si="57"/>
        <v>216944.04537333487</v>
      </c>
      <c r="I560" s="2">
        <f t="shared" si="58"/>
        <v>0</v>
      </c>
      <c r="J560" s="2">
        <f t="shared" si="59"/>
        <v>1306217422.7331359</v>
      </c>
      <c r="M560" s="2">
        <f t="shared" si="60"/>
        <v>1169782790.7766309</v>
      </c>
    </row>
    <row r="561" spans="1:13" x14ac:dyDescent="0.25">
      <c r="A561" s="14">
        <v>35278</v>
      </c>
      <c r="B561" s="15">
        <f t="shared" si="61"/>
        <v>639.95001200000002</v>
      </c>
      <c r="C561" s="15">
        <v>651.98999000000003</v>
      </c>
      <c r="D561" s="16">
        <f t="shared" si="56"/>
        <v>1.0188139351109193</v>
      </c>
      <c r="E561" s="19">
        <v>8333334</v>
      </c>
      <c r="F561" s="15">
        <f>GEOMEAN($D$2:D561)</f>
        <v>1.0065697340972453</v>
      </c>
      <c r="G561" s="15">
        <f t="shared" si="62"/>
        <v>560</v>
      </c>
      <c r="H561" s="17">
        <f t="shared" si="57"/>
        <v>212937.84654576567</v>
      </c>
      <c r="I561" s="2">
        <f t="shared" si="58"/>
        <v>0</v>
      </c>
      <c r="J561" s="2">
        <f t="shared" si="59"/>
        <v>1322459178.5651894</v>
      </c>
      <c r="M561" s="2">
        <f t="shared" si="60"/>
        <v>1107934213.5501554</v>
      </c>
    </row>
    <row r="562" spans="1:13" x14ac:dyDescent="0.25">
      <c r="A562" s="10">
        <v>35309</v>
      </c>
      <c r="B562" s="11">
        <f t="shared" si="61"/>
        <v>651.98999000000003</v>
      </c>
      <c r="C562" s="11">
        <v>687.330017</v>
      </c>
      <c r="D562" s="12">
        <f t="shared" si="56"/>
        <v>1.0542033275694922</v>
      </c>
      <c r="E562" s="19">
        <v>8333334</v>
      </c>
      <c r="F562" s="11">
        <f>GEOMEAN($D$2:D562)</f>
        <v>1.0066526980506625</v>
      </c>
      <c r="G562" s="11">
        <f t="shared" si="62"/>
        <v>561</v>
      </c>
      <c r="H562" s="13">
        <f t="shared" si="57"/>
        <v>201989.35155774135</v>
      </c>
      <c r="I562" s="2">
        <f t="shared" si="58"/>
        <v>0</v>
      </c>
      <c r="J562" s="2">
        <f t="shared" si="59"/>
        <v>1385807532.6182399</v>
      </c>
      <c r="M562" s="2">
        <f t="shared" si="60"/>
        <v>1120445481.9510555</v>
      </c>
    </row>
    <row r="563" spans="1:13" x14ac:dyDescent="0.25">
      <c r="A563" s="14">
        <v>35339</v>
      </c>
      <c r="B563" s="15">
        <f t="shared" si="61"/>
        <v>687.330017</v>
      </c>
      <c r="C563" s="15">
        <v>705.27002000000005</v>
      </c>
      <c r="D563" s="16">
        <f t="shared" si="56"/>
        <v>1.0261010032390308</v>
      </c>
      <c r="E563" s="19">
        <v>8333334</v>
      </c>
      <c r="F563" s="15">
        <f>GEOMEAN($D$2:D563)</f>
        <v>1.00668697411804</v>
      </c>
      <c r="G563" s="15">
        <f t="shared" si="62"/>
        <v>562</v>
      </c>
      <c r="H563" s="17">
        <f t="shared" si="57"/>
        <v>196851.3342450101</v>
      </c>
      <c r="I563" s="2">
        <f t="shared" si="58"/>
        <v>0</v>
      </c>
      <c r="J563" s="2">
        <f t="shared" si="59"/>
        <v>1413645165.5157819</v>
      </c>
      <c r="M563" s="2">
        <f t="shared" si="60"/>
        <v>1172844021.433006</v>
      </c>
    </row>
    <row r="564" spans="1:13" x14ac:dyDescent="0.25">
      <c r="A564" s="10">
        <v>35370</v>
      </c>
      <c r="B564" s="11">
        <f t="shared" si="61"/>
        <v>705.27002000000005</v>
      </c>
      <c r="C564" s="11">
        <v>757.02002000000005</v>
      </c>
      <c r="D564" s="12">
        <f t="shared" si="56"/>
        <v>1.073376151732637</v>
      </c>
      <c r="E564" s="19">
        <v>8333334</v>
      </c>
      <c r="F564" s="11">
        <f>GEOMEAN($D$2:D564)</f>
        <v>1.0068016754628002</v>
      </c>
      <c r="G564" s="11">
        <f t="shared" si="62"/>
        <v>563</v>
      </c>
      <c r="H564" s="13">
        <f t="shared" si="57"/>
        <v>183394.54805962177</v>
      </c>
      <c r="I564" s="2">
        <f t="shared" si="58"/>
        <v>0</v>
      </c>
      <c r="J564" s="2">
        <f t="shared" si="59"/>
        <v>1509039673.6767766</v>
      </c>
      <c r="M564" s="2">
        <f t="shared" si="60"/>
        <v>1195123093.0353067</v>
      </c>
    </row>
    <row r="565" spans="1:13" x14ac:dyDescent="0.25">
      <c r="A565" s="14">
        <v>35400</v>
      </c>
      <c r="B565" s="15">
        <f t="shared" si="61"/>
        <v>757.02002000000005</v>
      </c>
      <c r="C565" s="15">
        <v>740.73999000000003</v>
      </c>
      <c r="D565" s="16">
        <f t="shared" si="56"/>
        <v>0.97849458459500183</v>
      </c>
      <c r="E565" s="19">
        <v>8333334</v>
      </c>
      <c r="F565" s="15">
        <f>GEOMEAN($D$2:D565)</f>
        <v>1.0067507677964238</v>
      </c>
      <c r="G565" s="15">
        <f t="shared" si="62"/>
        <v>564</v>
      </c>
      <c r="H565" s="17">
        <f t="shared" si="57"/>
        <v>187425.20494945414</v>
      </c>
      <c r="I565" s="2">
        <f t="shared" si="58"/>
        <v>0</v>
      </c>
      <c r="J565" s="2">
        <f t="shared" si="59"/>
        <v>1468253814.6317346</v>
      </c>
      <c r="M565" s="2">
        <f t="shared" si="60"/>
        <v>1274483292.4490438</v>
      </c>
    </row>
    <row r="566" spans="1:13" x14ac:dyDescent="0.25">
      <c r="A566" s="10">
        <v>35431</v>
      </c>
      <c r="B566" s="11">
        <f t="shared" si="61"/>
        <v>740.73999000000003</v>
      </c>
      <c r="C566" s="11">
        <v>786.15997300000004</v>
      </c>
      <c r="D566" s="12">
        <f t="shared" si="56"/>
        <v>1.0613170391948192</v>
      </c>
      <c r="E566" s="19">
        <v>8333334</v>
      </c>
      <c r="F566" s="11">
        <f>GEOMEAN($D$2:D566)</f>
        <v>1.0068448232799276</v>
      </c>
      <c r="G566" s="11">
        <f t="shared" si="62"/>
        <v>565</v>
      </c>
      <c r="H566" s="13">
        <f t="shared" si="57"/>
        <v>176596.81134643476</v>
      </c>
      <c r="I566" s="2">
        <f t="shared" si="58"/>
        <v>100000000</v>
      </c>
      <c r="J566" s="2">
        <f t="shared" si="59"/>
        <v>1649949457.3314514</v>
      </c>
      <c r="M566" s="2">
        <f t="shared" si="60"/>
        <v>1238741665.8181973</v>
      </c>
    </row>
    <row r="567" spans="1:13" x14ac:dyDescent="0.25">
      <c r="A567" s="14">
        <v>35462</v>
      </c>
      <c r="B567" s="15">
        <f t="shared" si="61"/>
        <v>786.15997300000004</v>
      </c>
      <c r="C567" s="15">
        <v>790.82000700000003</v>
      </c>
      <c r="D567" s="16">
        <f t="shared" si="56"/>
        <v>1.0059275900071805</v>
      </c>
      <c r="E567" s="19">
        <v>8333334</v>
      </c>
      <c r="F567" s="15">
        <f>GEOMEAN($D$2:D567)</f>
        <v>1.0068432019891387</v>
      </c>
      <c r="G567" s="15">
        <f t="shared" si="62"/>
        <v>566</v>
      </c>
      <c r="H567" s="17">
        <f t="shared" si="57"/>
        <v>175556.18625112544</v>
      </c>
      <c r="I567" s="2">
        <f t="shared" si="58"/>
        <v>0</v>
      </c>
      <c r="J567" s="2">
        <f t="shared" si="59"/>
        <v>1651396347.2470822</v>
      </c>
      <c r="M567" s="2">
        <f t="shared" si="60"/>
        <v>1306364303.0934274</v>
      </c>
    </row>
    <row r="568" spans="1:13" x14ac:dyDescent="0.25">
      <c r="A568" s="10">
        <v>35490</v>
      </c>
      <c r="B568" s="11">
        <f t="shared" si="61"/>
        <v>790.82000700000003</v>
      </c>
      <c r="C568" s="11">
        <v>757.11999500000002</v>
      </c>
      <c r="D568" s="12">
        <f t="shared" si="56"/>
        <v>0.95738598960357357</v>
      </c>
      <c r="E568" s="19">
        <v>8333334</v>
      </c>
      <c r="F568" s="11">
        <f>GEOMEAN($D$2:D568)</f>
        <v>1.006753764671573</v>
      </c>
      <c r="G568" s="11">
        <f t="shared" si="62"/>
        <v>567</v>
      </c>
      <c r="H568" s="13">
        <f t="shared" si="57"/>
        <v>183370.33146243615</v>
      </c>
      <c r="I568" s="2">
        <f t="shared" si="58"/>
        <v>0</v>
      </c>
      <c r="J568" s="2">
        <f t="shared" si="59"/>
        <v>1572690392.1368744</v>
      </c>
      <c r="M568" s="2">
        <f t="shared" si="60"/>
        <v>1305774561.0821812</v>
      </c>
    </row>
    <row r="569" spans="1:13" x14ac:dyDescent="0.25">
      <c r="A569" s="14">
        <v>35521</v>
      </c>
      <c r="B569" s="15">
        <f t="shared" si="61"/>
        <v>757.11999500000002</v>
      </c>
      <c r="C569" s="15">
        <v>801.34002699999996</v>
      </c>
      <c r="D569" s="16">
        <f t="shared" si="56"/>
        <v>1.058405579422057</v>
      </c>
      <c r="E569" s="19">
        <v>8333334</v>
      </c>
      <c r="F569" s="15">
        <f>GEOMEAN($D$2:D569)</f>
        <v>1.00684244895282</v>
      </c>
      <c r="G569" s="15">
        <f t="shared" si="62"/>
        <v>568</v>
      </c>
      <c r="H569" s="17">
        <f t="shared" si="57"/>
        <v>173251.47847631742</v>
      </c>
      <c r="I569" s="2">
        <f t="shared" si="58"/>
        <v>0</v>
      </c>
      <c r="J569" s="2">
        <f t="shared" si="59"/>
        <v>1656210951.7411306</v>
      </c>
      <c r="M569" s="2">
        <f t="shared" si="60"/>
        <v>1241796936.360836</v>
      </c>
    </row>
    <row r="570" spans="1:13" x14ac:dyDescent="0.25">
      <c r="A570" s="10">
        <v>35551</v>
      </c>
      <c r="B570" s="11">
        <f t="shared" si="61"/>
        <v>801.34002699999996</v>
      </c>
      <c r="C570" s="11">
        <v>848.28002900000001</v>
      </c>
      <c r="D570" s="12">
        <f t="shared" si="56"/>
        <v>1.058576884241925</v>
      </c>
      <c r="E570" s="19">
        <v>8333334</v>
      </c>
      <c r="F570" s="11">
        <f>GEOMEAN($D$2:D570)</f>
        <v>1.0069311156831218</v>
      </c>
      <c r="G570" s="11">
        <f t="shared" si="62"/>
        <v>569</v>
      </c>
      <c r="H570" s="13">
        <f t="shared" si="57"/>
        <v>163664.52078763157</v>
      </c>
      <c r="I570" s="2">
        <f t="shared" si="58"/>
        <v>0</v>
      </c>
      <c r="J570" s="2">
        <f t="shared" si="59"/>
        <v>1744893294.9414792</v>
      </c>
      <c r="M570" s="2">
        <f t="shared" si="60"/>
        <v>1305991471.953526</v>
      </c>
    </row>
    <row r="571" spans="1:13" x14ac:dyDescent="0.25">
      <c r="A571" s="14">
        <v>35582</v>
      </c>
      <c r="B571" s="15">
        <f t="shared" si="61"/>
        <v>848.28002900000001</v>
      </c>
      <c r="C571" s="15">
        <v>885.14001499999995</v>
      </c>
      <c r="D571" s="16">
        <f t="shared" si="56"/>
        <v>1.0434526155748975</v>
      </c>
      <c r="E571" s="19">
        <v>8333334</v>
      </c>
      <c r="F571" s="15">
        <f>GEOMEAN($D$2:D571)</f>
        <v>1.006994055846768</v>
      </c>
      <c r="G571" s="15">
        <f t="shared" si="62"/>
        <v>570</v>
      </c>
      <c r="H571" s="17">
        <f t="shared" si="57"/>
        <v>156849.02059252164</v>
      </c>
      <c r="I571" s="2">
        <f t="shared" si="58"/>
        <v>0</v>
      </c>
      <c r="J571" s="2">
        <f t="shared" si="59"/>
        <v>1812380138.5057876</v>
      </c>
      <c r="M571" s="2">
        <f t="shared" si="60"/>
        <v>1374159049.2270889</v>
      </c>
    </row>
    <row r="572" spans="1:13" x14ac:dyDescent="0.25">
      <c r="A572" s="10">
        <v>35612</v>
      </c>
      <c r="B572" s="11">
        <f t="shared" si="61"/>
        <v>885.14001499999995</v>
      </c>
      <c r="C572" s="11">
        <v>954.30999799999995</v>
      </c>
      <c r="D572" s="12">
        <f t="shared" si="56"/>
        <v>1.0781458095078891</v>
      </c>
      <c r="E572" s="19">
        <v>8333334</v>
      </c>
      <c r="F572" s="11">
        <f>GEOMEAN($D$2:D572)</f>
        <v>1.0071144667527592</v>
      </c>
      <c r="G572" s="11">
        <f t="shared" si="62"/>
        <v>571</v>
      </c>
      <c r="H572" s="13">
        <f t="shared" si="57"/>
        <v>145480.34153572735</v>
      </c>
      <c r="I572" s="2">
        <f t="shared" si="58"/>
        <v>0</v>
      </c>
      <c r="J572" s="2">
        <f t="shared" si="59"/>
        <v>1945676717.5653424</v>
      </c>
      <c r="M572" s="2">
        <f t="shared" si="60"/>
        <v>1425536520.1319203</v>
      </c>
    </row>
    <row r="573" spans="1:13" x14ac:dyDescent="0.25">
      <c r="A573" s="14">
        <v>35643</v>
      </c>
      <c r="B573" s="15">
        <f t="shared" si="61"/>
        <v>954.30999799999995</v>
      </c>
      <c r="C573" s="15">
        <v>899.46997099999999</v>
      </c>
      <c r="D573" s="16">
        <f t="shared" si="56"/>
        <v>0.94253436816660074</v>
      </c>
      <c r="E573" s="19">
        <v>8333334</v>
      </c>
      <c r="F573" s="15">
        <f>GEOMEAN($D$2:D573)</f>
        <v>1.0069977887831627</v>
      </c>
      <c r="G573" s="15">
        <f t="shared" si="62"/>
        <v>572</v>
      </c>
      <c r="H573" s="17">
        <f t="shared" si="57"/>
        <v>154350.17167460354</v>
      </c>
      <c r="I573" s="2">
        <f t="shared" si="58"/>
        <v>0</v>
      </c>
      <c r="J573" s="2">
        <f t="shared" si="59"/>
        <v>1825533841.6469157</v>
      </c>
      <c r="M573" s="2">
        <f t="shared" si="60"/>
        <v>1528602891.4806886</v>
      </c>
    </row>
    <row r="574" spans="1:13" x14ac:dyDescent="0.25">
      <c r="A574" s="10">
        <v>35674</v>
      </c>
      <c r="B574" s="11">
        <f t="shared" si="61"/>
        <v>899.46997099999999</v>
      </c>
      <c r="C574" s="11">
        <v>947.28002900000001</v>
      </c>
      <c r="D574" s="12">
        <f t="shared" si="56"/>
        <v>1.0531535899379125</v>
      </c>
      <c r="E574" s="19">
        <v>8333334</v>
      </c>
      <c r="F574" s="11">
        <f>GEOMEAN($D$2:D574)</f>
        <v>1.0070765515047113</v>
      </c>
      <c r="G574" s="11">
        <f t="shared" si="62"/>
        <v>573</v>
      </c>
      <c r="H574" s="13">
        <f t="shared" si="57"/>
        <v>146559.98246533106</v>
      </c>
      <c r="I574" s="2">
        <f t="shared" si="58"/>
        <v>0</v>
      </c>
      <c r="J574" s="2">
        <f t="shared" si="59"/>
        <v>1914234184.8835981</v>
      </c>
      <c r="M574" s="2">
        <f t="shared" si="60"/>
        <v>1432427426.4993896</v>
      </c>
    </row>
    <row r="575" spans="1:13" x14ac:dyDescent="0.25">
      <c r="A575" s="14">
        <v>35704</v>
      </c>
      <c r="B575" s="15">
        <f t="shared" si="61"/>
        <v>947.28002900000001</v>
      </c>
      <c r="C575" s="15">
        <v>914.61999500000002</v>
      </c>
      <c r="D575" s="16">
        <f t="shared" si="56"/>
        <v>0.96552230280366225</v>
      </c>
      <c r="E575" s="19">
        <v>8333334</v>
      </c>
      <c r="F575" s="15">
        <f>GEOMEAN($D$2:D575)</f>
        <v>1.0070026240832366</v>
      </c>
      <c r="G575" s="15">
        <f t="shared" si="62"/>
        <v>574</v>
      </c>
      <c r="H575" s="17">
        <f t="shared" si="57"/>
        <v>151793.47182322512</v>
      </c>
      <c r="I575" s="2">
        <f t="shared" si="58"/>
        <v>0</v>
      </c>
      <c r="J575" s="2">
        <f t="shared" si="59"/>
        <v>1839902464.2943029</v>
      </c>
      <c r="M575" s="2">
        <f t="shared" si="60"/>
        <v>1500232752.5433576</v>
      </c>
    </row>
    <row r="576" spans="1:13" x14ac:dyDescent="0.25">
      <c r="A576" s="10">
        <v>35735</v>
      </c>
      <c r="B576" s="11">
        <f t="shared" si="61"/>
        <v>914.61999500000002</v>
      </c>
      <c r="C576" s="11">
        <v>955.40002400000003</v>
      </c>
      <c r="D576" s="12">
        <f t="shared" si="56"/>
        <v>1.0445868548937638</v>
      </c>
      <c r="E576" s="19">
        <v>8333334</v>
      </c>
      <c r="F576" s="11">
        <f>GEOMEAN($D$2:D576)</f>
        <v>1.00706679974946</v>
      </c>
      <c r="G576" s="11">
        <f t="shared" si="62"/>
        <v>575</v>
      </c>
      <c r="H576" s="13">
        <f t="shared" si="57"/>
        <v>145314.36147420722</v>
      </c>
      <c r="I576" s="2">
        <f t="shared" si="58"/>
        <v>0</v>
      </c>
      <c r="J576" s="2">
        <f t="shared" si="59"/>
        <v>1913604594.4884715</v>
      </c>
      <c r="M576" s="2">
        <f t="shared" si="60"/>
        <v>1440174847.9771395</v>
      </c>
    </row>
    <row r="577" spans="1:13" x14ac:dyDescent="0.25">
      <c r="A577" s="14">
        <v>35765</v>
      </c>
      <c r="B577" s="15">
        <f t="shared" si="61"/>
        <v>955.40002400000003</v>
      </c>
      <c r="C577" s="15">
        <v>970.42999299999997</v>
      </c>
      <c r="D577" s="16">
        <f t="shared" si="56"/>
        <v>1.015731597888258</v>
      </c>
      <c r="E577" s="19">
        <v>8333334</v>
      </c>
      <c r="F577" s="15">
        <f>GEOMEAN($D$2:D577)</f>
        <v>1.0070817785668289</v>
      </c>
      <c r="G577" s="15">
        <f t="shared" si="62"/>
        <v>576</v>
      </c>
      <c r="H577" s="17">
        <f t="shared" si="57"/>
        <v>143063.74024035252</v>
      </c>
      <c r="I577" s="2">
        <f t="shared" si="58"/>
        <v>0</v>
      </c>
      <c r="J577" s="2">
        <f t="shared" si="59"/>
        <v>1935375318.4860871</v>
      </c>
      <c r="M577" s="2">
        <f t="shared" si="60"/>
        <v>1496054380.9455445</v>
      </c>
    </row>
    <row r="578" spans="1:13" x14ac:dyDescent="0.25">
      <c r="A578" s="10">
        <v>35796</v>
      </c>
      <c r="B578" s="11">
        <f t="shared" si="61"/>
        <v>970.42999299999997</v>
      </c>
      <c r="C578" s="11">
        <v>980.28002900000001</v>
      </c>
      <c r="D578" s="12">
        <f t="shared" si="56"/>
        <v>1.0101501767989975</v>
      </c>
      <c r="E578" s="19">
        <v>8333334</v>
      </c>
      <c r="F578" s="11">
        <f>GEOMEAN($D$2:D578)</f>
        <v>1.0070870883438676</v>
      </c>
      <c r="G578" s="11">
        <f t="shared" si="62"/>
        <v>577</v>
      </c>
      <c r="H578" s="13">
        <f t="shared" si="57"/>
        <v>141626.209177835</v>
      </c>
      <c r="I578" s="2">
        <f t="shared" si="58"/>
        <v>100000000</v>
      </c>
      <c r="J578" s="2">
        <f t="shared" si="59"/>
        <v>2046686386.1411371</v>
      </c>
      <c r="M578" s="2">
        <f t="shared" si="60"/>
        <v>1511256372.8855464</v>
      </c>
    </row>
    <row r="579" spans="1:13" x14ac:dyDescent="0.25">
      <c r="A579" s="14">
        <v>35827</v>
      </c>
      <c r="B579" s="15">
        <f t="shared" si="61"/>
        <v>980.28002900000001</v>
      </c>
      <c r="C579" s="15">
        <v>1049.339966</v>
      </c>
      <c r="D579" s="16">
        <f t="shared" ref="D579:D642" si="63">(C579/B579)</f>
        <v>1.0704491930437972</v>
      </c>
      <c r="E579" s="19">
        <v>8333334</v>
      </c>
      <c r="F579" s="15">
        <f>GEOMEAN($D$2:D579)</f>
        <v>1.0071934065882298</v>
      </c>
      <c r="G579" s="15">
        <f t="shared" si="62"/>
        <v>578</v>
      </c>
      <c r="H579" s="17">
        <f t="shared" ref="H579:H642" si="64">E579*(F579^-G579)</f>
        <v>132305.40047877317</v>
      </c>
      <c r="I579" s="2">
        <f t="shared" ref="I579:I642" si="65">IF(TEXT(A579,"mm")="01",100000000,0)</f>
        <v>0</v>
      </c>
      <c r="J579" s="2">
        <f t="shared" ref="J579:J642" si="66">(J578*D579)-E579+I579</f>
        <v>2182540456.4585056</v>
      </c>
      <c r="M579" s="2">
        <f t="shared" ref="M579:M642" si="67">M578*D578-E578</f>
        <v>1518262558.2589464</v>
      </c>
    </row>
    <row r="580" spans="1:13" x14ac:dyDescent="0.25">
      <c r="A580" s="10">
        <v>35855</v>
      </c>
      <c r="B580" s="11">
        <f t="shared" ref="B580:B643" si="68">C579</f>
        <v>1049.339966</v>
      </c>
      <c r="C580" s="11">
        <v>1101.75</v>
      </c>
      <c r="D580" s="12">
        <f t="shared" si="63"/>
        <v>1.0499457141614295</v>
      </c>
      <c r="E580" s="19">
        <v>8333334</v>
      </c>
      <c r="F580" s="11">
        <f>GEOMEAN($D$2:D580)</f>
        <v>1.0072657232434952</v>
      </c>
      <c r="G580" s="11">
        <f t="shared" ref="G580:G643" si="69">G579+1</f>
        <v>579</v>
      </c>
      <c r="H580" s="13">
        <f t="shared" si="64"/>
        <v>126011.65821647353</v>
      </c>
      <c r="I580" s="2">
        <f t="shared" si="65"/>
        <v>0</v>
      </c>
      <c r="J580" s="2">
        <f t="shared" si="66"/>
        <v>2283215664.242538</v>
      </c>
      <c r="M580" s="2">
        <f t="shared" si="67"/>
        <v>1616889596.3169003</v>
      </c>
    </row>
    <row r="581" spans="1:13" x14ac:dyDescent="0.25">
      <c r="A581" s="14">
        <v>35886</v>
      </c>
      <c r="B581" s="15">
        <f t="shared" si="68"/>
        <v>1101.75</v>
      </c>
      <c r="C581" s="15">
        <v>1111.75</v>
      </c>
      <c r="D581" s="16">
        <f t="shared" si="63"/>
        <v>1.0090764692534604</v>
      </c>
      <c r="E581" s="19">
        <v>8333334</v>
      </c>
      <c r="F581" s="15">
        <f>GEOMEAN($D$2:D581)</f>
        <v>1.0072688424213987</v>
      </c>
      <c r="G581" s="15">
        <f t="shared" si="69"/>
        <v>580</v>
      </c>
      <c r="H581" s="17">
        <f t="shared" si="64"/>
        <v>124878.20502810783</v>
      </c>
      <c r="I581" s="2">
        <f t="shared" si="65"/>
        <v>0</v>
      </c>
      <c r="J581" s="2">
        <f t="shared" si="66"/>
        <v>2295605867.0180545</v>
      </c>
      <c r="M581" s="2">
        <f t="shared" si="67"/>
        <v>1689312967.9251332</v>
      </c>
    </row>
    <row r="582" spans="1:13" x14ac:dyDescent="0.25">
      <c r="A582" s="10">
        <v>35916</v>
      </c>
      <c r="B582" s="11">
        <f t="shared" si="68"/>
        <v>1111.75</v>
      </c>
      <c r="C582" s="11">
        <v>1090.8199460000001</v>
      </c>
      <c r="D582" s="12">
        <f t="shared" si="63"/>
        <v>0.98117377647852488</v>
      </c>
      <c r="E582" s="19">
        <v>8333334</v>
      </c>
      <c r="F582" s="11">
        <f>GEOMEAN($D$2:D582)</f>
        <v>1.0072233373581083</v>
      </c>
      <c r="G582" s="11">
        <f t="shared" si="69"/>
        <v>581</v>
      </c>
      <c r="H582" s="13">
        <f t="shared" si="64"/>
        <v>127274.29943786473</v>
      </c>
      <c r="I582" s="2">
        <f t="shared" si="65"/>
        <v>0</v>
      </c>
      <c r="J582" s="2">
        <f t="shared" si="66"/>
        <v>2244054943.8483629</v>
      </c>
      <c r="M582" s="2">
        <f t="shared" si="67"/>
        <v>1696312631.1379776</v>
      </c>
    </row>
    <row r="583" spans="1:13" x14ac:dyDescent="0.25">
      <c r="A583" s="14">
        <v>35947</v>
      </c>
      <c r="B583" s="15">
        <f t="shared" si="68"/>
        <v>1090.8199460000001</v>
      </c>
      <c r="C583" s="15">
        <v>1133.839966</v>
      </c>
      <c r="D583" s="16">
        <f t="shared" si="63"/>
        <v>1.0394382410752141</v>
      </c>
      <c r="E583" s="19">
        <v>8333334</v>
      </c>
      <c r="F583" s="15">
        <f>GEOMEAN($D$2:D583)</f>
        <v>1.0072778241462783</v>
      </c>
      <c r="G583" s="15">
        <f t="shared" si="69"/>
        <v>582</v>
      </c>
      <c r="H583" s="17">
        <f t="shared" si="64"/>
        <v>122445.27323356811</v>
      </c>
      <c r="I583" s="2">
        <f t="shared" si="65"/>
        <v>0</v>
      </c>
      <c r="J583" s="2">
        <f t="shared" si="66"/>
        <v>2324223189.7098808</v>
      </c>
      <c r="M583" s="2">
        <f t="shared" si="67"/>
        <v>1656044136.3818724</v>
      </c>
    </row>
    <row r="584" spans="1:13" x14ac:dyDescent="0.25">
      <c r="A584" s="10">
        <v>35977</v>
      </c>
      <c r="B584" s="11">
        <f t="shared" si="68"/>
        <v>1133.839966</v>
      </c>
      <c r="C584" s="11">
        <v>1120.670044</v>
      </c>
      <c r="D584" s="12">
        <f t="shared" si="63"/>
        <v>0.98838467297421051</v>
      </c>
      <c r="E584" s="19">
        <v>8333334</v>
      </c>
      <c r="F584" s="11">
        <f>GEOMEAN($D$2:D584)</f>
        <v>1.0072451101243929</v>
      </c>
      <c r="G584" s="11">
        <f t="shared" si="69"/>
        <v>583</v>
      </c>
      <c r="H584" s="13">
        <f t="shared" si="64"/>
        <v>123884.22906751795</v>
      </c>
      <c r="I584" s="2">
        <f t="shared" si="65"/>
        <v>0</v>
      </c>
      <c r="J584" s="2">
        <f t="shared" si="66"/>
        <v>2288893243.280477</v>
      </c>
      <c r="M584" s="2">
        <f t="shared" si="67"/>
        <v>1713022270.2636955</v>
      </c>
    </row>
    <row r="585" spans="1:13" x14ac:dyDescent="0.25">
      <c r="A585" s="14">
        <v>36008</v>
      </c>
      <c r="B585" s="15">
        <f t="shared" si="68"/>
        <v>1120.670044</v>
      </c>
      <c r="C585" s="15">
        <v>957.28002900000001</v>
      </c>
      <c r="D585" s="16">
        <f t="shared" si="63"/>
        <v>0.85420328144329349</v>
      </c>
      <c r="E585" s="19">
        <v>8333334</v>
      </c>
      <c r="F585" s="15">
        <f>GEOMEAN($D$2:D585)</f>
        <v>1.0069609051928696</v>
      </c>
      <c r="G585" s="15">
        <f t="shared" si="69"/>
        <v>584</v>
      </c>
      <c r="H585" s="17">
        <f t="shared" si="64"/>
        <v>145028.97818209103</v>
      </c>
      <c r="I585" s="2">
        <f t="shared" si="65"/>
        <v>0</v>
      </c>
      <c r="J585" s="2">
        <f t="shared" si="66"/>
        <v>1946846785.2835662</v>
      </c>
      <c r="M585" s="2">
        <f t="shared" si="67"/>
        <v>1684791622.3921223</v>
      </c>
    </row>
    <row r="586" spans="1:13" x14ac:dyDescent="0.25">
      <c r="A586" s="10">
        <v>36039</v>
      </c>
      <c r="B586" s="11">
        <f t="shared" si="68"/>
        <v>957.28002900000001</v>
      </c>
      <c r="C586" s="11">
        <v>1017.01001</v>
      </c>
      <c r="D586" s="12">
        <f t="shared" si="63"/>
        <v>1.0623955156177189</v>
      </c>
      <c r="E586" s="19">
        <v>8333334</v>
      </c>
      <c r="F586" s="11">
        <f>GEOMEAN($D$2:D586)</f>
        <v>1.0070531530422242</v>
      </c>
      <c r="G586" s="11">
        <f t="shared" si="69"/>
        <v>585</v>
      </c>
      <c r="H586" s="13">
        <f t="shared" si="64"/>
        <v>136511.28609835086</v>
      </c>
      <c r="I586" s="2">
        <f t="shared" si="65"/>
        <v>0</v>
      </c>
      <c r="J586" s="2">
        <f t="shared" si="66"/>
        <v>2059987960.2800329</v>
      </c>
      <c r="M586" s="2">
        <f t="shared" si="67"/>
        <v>1430821198.3955212</v>
      </c>
    </row>
    <row r="587" spans="1:13" x14ac:dyDescent="0.25">
      <c r="A587" s="14">
        <v>36069</v>
      </c>
      <c r="B587" s="15">
        <f t="shared" si="68"/>
        <v>1017.01001</v>
      </c>
      <c r="C587" s="15">
        <v>1098.670044</v>
      </c>
      <c r="D587" s="16">
        <f t="shared" si="63"/>
        <v>1.0802942283724424</v>
      </c>
      <c r="E587" s="19">
        <v>8333334</v>
      </c>
      <c r="F587" s="15">
        <f>GEOMEAN($D$2:D587)</f>
        <v>1.0071738090899398</v>
      </c>
      <c r="G587" s="15">
        <f t="shared" si="69"/>
        <v>586</v>
      </c>
      <c r="H587" s="17">
        <f t="shared" si="64"/>
        <v>126364.91292193314</v>
      </c>
      <c r="I587" s="2">
        <f t="shared" si="65"/>
        <v>0</v>
      </c>
      <c r="J587" s="2">
        <f t="shared" si="66"/>
        <v>2217059770.0072398</v>
      </c>
      <c r="M587" s="2">
        <f t="shared" si="67"/>
        <v>1511764690.8261724</v>
      </c>
    </row>
    <row r="588" spans="1:13" x14ac:dyDescent="0.25">
      <c r="A588" s="10">
        <v>36100</v>
      </c>
      <c r="B588" s="11">
        <f t="shared" si="68"/>
        <v>1098.670044</v>
      </c>
      <c r="C588" s="11">
        <v>1163.630005</v>
      </c>
      <c r="D588" s="12">
        <f t="shared" si="63"/>
        <v>1.0591259963396253</v>
      </c>
      <c r="E588" s="19">
        <v>8333334</v>
      </c>
      <c r="F588" s="11">
        <f>GEOMEAN($D$2:D588)</f>
        <v>1.0072601103157042</v>
      </c>
      <c r="G588" s="11">
        <f t="shared" si="69"/>
        <v>587</v>
      </c>
      <c r="H588" s="13">
        <f t="shared" si="64"/>
        <v>119310.55734508198</v>
      </c>
      <c r="I588" s="2">
        <f t="shared" si="65"/>
        <v>0</v>
      </c>
      <c r="J588" s="2">
        <f t="shared" si="66"/>
        <v>2339812303.8534184</v>
      </c>
      <c r="M588" s="2">
        <f t="shared" si="67"/>
        <v>1624817336.1567638</v>
      </c>
    </row>
    <row r="589" spans="1:13" x14ac:dyDescent="0.25">
      <c r="A589" s="14">
        <v>36130</v>
      </c>
      <c r="B589" s="15">
        <f t="shared" si="68"/>
        <v>1163.630005</v>
      </c>
      <c r="C589" s="15">
        <v>1229.2299800000001</v>
      </c>
      <c r="D589" s="16">
        <f t="shared" si="63"/>
        <v>1.0563752865757359</v>
      </c>
      <c r="E589" s="19">
        <v>8333334</v>
      </c>
      <c r="F589" s="15">
        <f>GEOMEAN($D$2:D589)</f>
        <v>1.0073416702089024</v>
      </c>
      <c r="G589" s="15">
        <f t="shared" si="69"/>
        <v>588</v>
      </c>
      <c r="H589" s="17">
        <f t="shared" si="64"/>
        <v>112943.34396236908</v>
      </c>
      <c r="I589" s="2">
        <f t="shared" si="65"/>
        <v>0</v>
      </c>
      <c r="J589" s="2">
        <f t="shared" si="66"/>
        <v>2463386559.0165877</v>
      </c>
      <c r="M589" s="2">
        <f t="shared" si="67"/>
        <v>1712552946.0269284</v>
      </c>
    </row>
    <row r="590" spans="1:13" x14ac:dyDescent="0.25">
      <c r="A590" s="10">
        <v>36161</v>
      </c>
      <c r="B590" s="11">
        <f t="shared" si="68"/>
        <v>1229.2299800000001</v>
      </c>
      <c r="C590" s="11">
        <v>1279.6400149999999</v>
      </c>
      <c r="D590" s="12">
        <f t="shared" si="63"/>
        <v>1.0410094415367253</v>
      </c>
      <c r="E590" s="19">
        <v>8333334</v>
      </c>
      <c r="F590" s="11">
        <f>GEOMEAN($D$2:D590)</f>
        <v>1.0073978982174177</v>
      </c>
      <c r="G590" s="11">
        <f t="shared" si="69"/>
        <v>589</v>
      </c>
      <c r="H590" s="13">
        <f t="shared" si="64"/>
        <v>108494.06302756377</v>
      </c>
      <c r="I590" s="2">
        <f t="shared" si="65"/>
        <v>100000000</v>
      </c>
      <c r="J590" s="2">
        <f t="shared" si="66"/>
        <v>2656075332.0909333</v>
      </c>
      <c r="M590" s="2">
        <f t="shared" si="67"/>
        <v>1800765275.1353173</v>
      </c>
    </row>
    <row r="591" spans="1:13" x14ac:dyDescent="0.25">
      <c r="A591" s="14">
        <v>36192</v>
      </c>
      <c r="B591" s="15">
        <f t="shared" si="68"/>
        <v>1279.6400149999999</v>
      </c>
      <c r="C591" s="15">
        <v>1238.329956</v>
      </c>
      <c r="D591" s="16">
        <f t="shared" si="63"/>
        <v>0.96771743731380588</v>
      </c>
      <c r="E591" s="19">
        <v>8333334</v>
      </c>
      <c r="F591" s="15">
        <f>GEOMEAN($D$2:D591)</f>
        <v>1.0073292851364806</v>
      </c>
      <c r="G591" s="15">
        <f t="shared" si="69"/>
        <v>590</v>
      </c>
      <c r="H591" s="17">
        <f t="shared" si="64"/>
        <v>112113.36991996033</v>
      </c>
      <c r="I591" s="2">
        <f t="shared" si="65"/>
        <v>0</v>
      </c>
      <c r="J591" s="2">
        <f t="shared" si="66"/>
        <v>2561997079.683454</v>
      </c>
      <c r="M591" s="2">
        <f t="shared" si="67"/>
        <v>1866280319.4073441</v>
      </c>
    </row>
    <row r="592" spans="1:13" x14ac:dyDescent="0.25">
      <c r="A592" s="10">
        <v>36220</v>
      </c>
      <c r="B592" s="11">
        <f t="shared" si="68"/>
        <v>1238.329956</v>
      </c>
      <c r="C592" s="11">
        <v>1286.369995</v>
      </c>
      <c r="D592" s="12">
        <f t="shared" si="63"/>
        <v>1.0387942153601588</v>
      </c>
      <c r="E592" s="19">
        <v>8333334</v>
      </c>
      <c r="F592" s="11">
        <f>GEOMEAN($D$2:D592)</f>
        <v>1.0073817120683588</v>
      </c>
      <c r="G592" s="11">
        <f t="shared" si="69"/>
        <v>591</v>
      </c>
      <c r="H592" s="13">
        <f t="shared" si="64"/>
        <v>107926.44805121121</v>
      </c>
      <c r="I592" s="2">
        <f t="shared" si="65"/>
        <v>0</v>
      </c>
      <c r="J592" s="2">
        <f t="shared" si="66"/>
        <v>2653054412.1447921</v>
      </c>
      <c r="M592" s="2">
        <f t="shared" si="67"/>
        <v>1797698674.0060661</v>
      </c>
    </row>
    <row r="593" spans="1:13" x14ac:dyDescent="0.25">
      <c r="A593" s="14">
        <v>36251</v>
      </c>
      <c r="B593" s="15">
        <f t="shared" si="68"/>
        <v>1286.369995</v>
      </c>
      <c r="C593" s="15">
        <v>1335.1800539999999</v>
      </c>
      <c r="D593" s="16">
        <f t="shared" si="63"/>
        <v>1.0379440279155454</v>
      </c>
      <c r="E593" s="19">
        <v>8333334</v>
      </c>
      <c r="F593" s="15">
        <f>GEOMEAN($D$2:D593)</f>
        <v>1.0074325712556398</v>
      </c>
      <c r="G593" s="15">
        <f t="shared" si="69"/>
        <v>592</v>
      </c>
      <c r="H593" s="17">
        <f t="shared" si="64"/>
        <v>103980.99044699942</v>
      </c>
      <c r="I593" s="2">
        <f t="shared" si="65"/>
        <v>0</v>
      </c>
      <c r="J593" s="2">
        <f t="shared" si="66"/>
        <v>2745388648.8206749</v>
      </c>
      <c r="M593" s="2">
        <f t="shared" si="67"/>
        <v>1859105649.5181293</v>
      </c>
    </row>
    <row r="594" spans="1:13" x14ac:dyDescent="0.25">
      <c r="A594" s="10">
        <v>36281</v>
      </c>
      <c r="B594" s="11">
        <f t="shared" si="68"/>
        <v>1335.1800539999999</v>
      </c>
      <c r="C594" s="11">
        <v>1301.839966</v>
      </c>
      <c r="D594" s="12">
        <f t="shared" si="63"/>
        <v>0.97502951912731317</v>
      </c>
      <c r="E594" s="19">
        <v>8333334</v>
      </c>
      <c r="F594" s="11">
        <f>GEOMEAN($D$2:D594)</f>
        <v>1.0073770321315814</v>
      </c>
      <c r="G594" s="11">
        <f t="shared" si="69"/>
        <v>593</v>
      </c>
      <c r="H594" s="13">
        <f t="shared" si="64"/>
        <v>106643.94093428893</v>
      </c>
      <c r="I594" s="2">
        <f t="shared" si="65"/>
        <v>0</v>
      </c>
      <c r="J594" s="2">
        <f t="shared" si="66"/>
        <v>2668501640.0772066</v>
      </c>
      <c r="M594" s="2">
        <f t="shared" si="67"/>
        <v>1921314272.1813934</v>
      </c>
    </row>
    <row r="595" spans="1:13" x14ac:dyDescent="0.25">
      <c r="A595" s="14">
        <v>36312</v>
      </c>
      <c r="B595" s="15">
        <f t="shared" si="68"/>
        <v>1301.839966</v>
      </c>
      <c r="C595" s="15">
        <v>1372.709961</v>
      </c>
      <c r="D595" s="16">
        <f t="shared" si="63"/>
        <v>1.0544383310167942</v>
      </c>
      <c r="E595" s="19">
        <v>8333334</v>
      </c>
      <c r="F595" s="15">
        <f>GEOMEAN($D$2:D595)</f>
        <v>1.0074544679446638</v>
      </c>
      <c r="G595" s="15">
        <f t="shared" si="69"/>
        <v>594</v>
      </c>
      <c r="H595" s="17">
        <f t="shared" si="64"/>
        <v>101138.14890572788</v>
      </c>
      <c r="I595" s="2">
        <f t="shared" si="65"/>
        <v>0</v>
      </c>
      <c r="J595" s="2">
        <f t="shared" si="66"/>
        <v>2805437081.6785879</v>
      </c>
      <c r="M595" s="2">
        <f t="shared" si="67"/>
        <v>1865004796.8974676</v>
      </c>
    </row>
    <row r="596" spans="1:13" x14ac:dyDescent="0.25">
      <c r="A596" s="10">
        <v>36342</v>
      </c>
      <c r="B596" s="11">
        <f t="shared" si="68"/>
        <v>1372.709961</v>
      </c>
      <c r="C596" s="11">
        <v>1328.719971</v>
      </c>
      <c r="D596" s="12">
        <f t="shared" si="63"/>
        <v>0.96795390778110624</v>
      </c>
      <c r="E596" s="19">
        <v>8333334</v>
      </c>
      <c r="F596" s="11">
        <f>GEOMEAN($D$2:D596)</f>
        <v>1.0073867462032262</v>
      </c>
      <c r="G596" s="11">
        <f t="shared" si="69"/>
        <v>595</v>
      </c>
      <c r="H596" s="13">
        <f t="shared" si="64"/>
        <v>104486.53401025223</v>
      </c>
      <c r="I596" s="2">
        <f t="shared" si="65"/>
        <v>0</v>
      </c>
      <c r="J596" s="2">
        <f t="shared" si="66"/>
        <v>2707200452.2448115</v>
      </c>
      <c r="M596" s="2">
        <f t="shared" si="67"/>
        <v>1958199211.378881</v>
      </c>
    </row>
    <row r="597" spans="1:13" x14ac:dyDescent="0.25">
      <c r="A597" s="14">
        <v>36373</v>
      </c>
      <c r="B597" s="15">
        <f t="shared" si="68"/>
        <v>1328.719971</v>
      </c>
      <c r="C597" s="15">
        <v>1320.410034</v>
      </c>
      <c r="D597" s="16">
        <f t="shared" si="63"/>
        <v>0.99374590795549955</v>
      </c>
      <c r="E597" s="19">
        <v>8333334</v>
      </c>
      <c r="F597" s="15">
        <f>GEOMEAN($D$2:D597)</f>
        <v>1.0073637027846609</v>
      </c>
      <c r="G597" s="15">
        <f t="shared" si="69"/>
        <v>596</v>
      </c>
      <c r="H597" s="17">
        <f t="shared" si="64"/>
        <v>105144.11498329494</v>
      </c>
      <c r="I597" s="2">
        <f t="shared" si="65"/>
        <v>0</v>
      </c>
      <c r="J597" s="2">
        <f t="shared" si="66"/>
        <v>2681936037.4335594</v>
      </c>
      <c r="M597" s="2">
        <f t="shared" si="67"/>
        <v>1887113244.8680682</v>
      </c>
    </row>
    <row r="598" spans="1:13" x14ac:dyDescent="0.25">
      <c r="A598" s="10">
        <v>36404</v>
      </c>
      <c r="B598" s="11">
        <f t="shared" si="68"/>
        <v>1320.410034</v>
      </c>
      <c r="C598" s="11">
        <v>1282.709961</v>
      </c>
      <c r="D598" s="12">
        <f t="shared" si="63"/>
        <v>0.97144820773150842</v>
      </c>
      <c r="E598" s="19">
        <v>8333334</v>
      </c>
      <c r="F598" s="11">
        <f>GEOMEAN($D$2:D598)</f>
        <v>1.0073024460567046</v>
      </c>
      <c r="G598" s="11">
        <f t="shared" si="69"/>
        <v>597</v>
      </c>
      <c r="H598" s="13">
        <f t="shared" si="64"/>
        <v>108234.40112040237</v>
      </c>
      <c r="I598" s="2">
        <f t="shared" si="65"/>
        <v>0</v>
      </c>
      <c r="J598" s="2">
        <f t="shared" si="66"/>
        <v>2597028622.8153749</v>
      </c>
      <c r="M598" s="2">
        <f t="shared" si="67"/>
        <v>1866977730.9362674</v>
      </c>
    </row>
    <row r="599" spans="1:13" x14ac:dyDescent="0.25">
      <c r="A599" s="14">
        <v>36434</v>
      </c>
      <c r="B599" s="15">
        <f t="shared" si="68"/>
        <v>1282.709961</v>
      </c>
      <c r="C599" s="15">
        <v>1362.9300539999999</v>
      </c>
      <c r="D599" s="16">
        <f t="shared" si="63"/>
        <v>1.0625395416259653</v>
      </c>
      <c r="E599" s="19">
        <v>8333334</v>
      </c>
      <c r="F599" s="15">
        <f>GEOMEAN($D$2:D599)</f>
        <v>1.007392376111514</v>
      </c>
      <c r="G599" s="15">
        <f t="shared" si="69"/>
        <v>598</v>
      </c>
      <c r="H599" s="17">
        <f t="shared" si="64"/>
        <v>101863.88071240336</v>
      </c>
      <c r="I599" s="2">
        <f t="shared" si="65"/>
        <v>0</v>
      </c>
      <c r="J599" s="2">
        <f t="shared" si="66"/>
        <v>2751112268.4757605</v>
      </c>
      <c r="M599" s="2">
        <f t="shared" si="67"/>
        <v>1805338836.5926752</v>
      </c>
    </row>
    <row r="600" spans="1:13" x14ac:dyDescent="0.25">
      <c r="A600" s="10">
        <v>36465</v>
      </c>
      <c r="B600" s="11">
        <f t="shared" si="68"/>
        <v>1362.9300539999999</v>
      </c>
      <c r="C600" s="11">
        <v>1388.910034</v>
      </c>
      <c r="D600" s="12">
        <f t="shared" si="63"/>
        <v>1.0190618586212496</v>
      </c>
      <c r="E600" s="19">
        <v>8333334</v>
      </c>
      <c r="F600" s="11">
        <f>GEOMEAN($D$2:D600)</f>
        <v>1.0074117459324647</v>
      </c>
      <c r="G600" s="11">
        <f t="shared" si="69"/>
        <v>599</v>
      </c>
      <c r="H600" s="13">
        <f t="shared" si="64"/>
        <v>99958.486180822118</v>
      </c>
      <c r="I600" s="2">
        <f t="shared" si="65"/>
        <v>0</v>
      </c>
      <c r="J600" s="2">
        <f t="shared" si="66"/>
        <v>2795220247.5886307</v>
      </c>
      <c r="M600" s="2">
        <f t="shared" si="67"/>
        <v>1909910565.9127345</v>
      </c>
    </row>
    <row r="601" spans="1:13" x14ac:dyDescent="0.25">
      <c r="A601" s="14">
        <v>36495</v>
      </c>
      <c r="B601" s="15">
        <f t="shared" si="68"/>
        <v>1388.910034</v>
      </c>
      <c r="C601" s="15">
        <v>1469.25</v>
      </c>
      <c r="D601" s="16">
        <f t="shared" si="63"/>
        <v>1.0578438948767794</v>
      </c>
      <c r="E601" s="19">
        <v>8333334</v>
      </c>
      <c r="F601" s="15">
        <f>GEOMEAN($D$2:D601)</f>
        <v>1.0074937666260746</v>
      </c>
      <c r="G601" s="15">
        <f t="shared" si="69"/>
        <v>600</v>
      </c>
      <c r="H601" s="17">
        <f t="shared" si="64"/>
        <v>94492.662542112768</v>
      </c>
      <c r="I601" s="2">
        <f t="shared" si="65"/>
        <v>0</v>
      </c>
      <c r="J601" s="2">
        <f t="shared" si="66"/>
        <v>2948573339.7475929</v>
      </c>
      <c r="M601" s="2">
        <f t="shared" si="67"/>
        <v>1937983677.0993941</v>
      </c>
    </row>
    <row r="602" spans="1:13" x14ac:dyDescent="0.25">
      <c r="A602" s="10">
        <v>36526</v>
      </c>
      <c r="B602" s="11">
        <f t="shared" si="68"/>
        <v>1469.25</v>
      </c>
      <c r="C602" s="11">
        <v>1394.459961</v>
      </c>
      <c r="D602" s="12">
        <f t="shared" si="63"/>
        <v>0.94909645125063813</v>
      </c>
      <c r="E602" s="19">
        <v>8333334</v>
      </c>
      <c r="F602" s="11">
        <f>GEOMEAN($D$2:D602)</f>
        <v>1.007393674865114</v>
      </c>
      <c r="G602" s="11">
        <f t="shared" si="69"/>
        <v>601</v>
      </c>
      <c r="H602" s="13">
        <f t="shared" si="64"/>
        <v>99560.653100741052</v>
      </c>
      <c r="I602" s="2">
        <f t="shared" si="65"/>
        <v>100000000</v>
      </c>
      <c r="J602" s="2">
        <f t="shared" si="66"/>
        <v>2890147159.0066824</v>
      </c>
      <c r="M602" s="2">
        <f t="shared" si="67"/>
        <v>2041750867.1904459</v>
      </c>
    </row>
    <row r="603" spans="1:13" x14ac:dyDescent="0.25">
      <c r="A603" s="14">
        <v>36557</v>
      </c>
      <c r="B603" s="15">
        <f t="shared" si="68"/>
        <v>1394.459961</v>
      </c>
      <c r="C603" s="15">
        <v>1366.420044</v>
      </c>
      <c r="D603" s="16">
        <f t="shared" si="63"/>
        <v>0.97989191673894172</v>
      </c>
      <c r="E603" s="19">
        <v>8333334</v>
      </c>
      <c r="F603" s="15">
        <f>GEOMEAN($D$2:D603)</f>
        <v>1.0073473567752387</v>
      </c>
      <c r="G603" s="15">
        <f t="shared" si="69"/>
        <v>602</v>
      </c>
      <c r="H603" s="17">
        <f t="shared" si="64"/>
        <v>101603.70893974198</v>
      </c>
      <c r="I603" s="2">
        <f t="shared" si="65"/>
        <v>0</v>
      </c>
      <c r="J603" s="2">
        <f t="shared" si="66"/>
        <v>2823698505.2966652</v>
      </c>
      <c r="M603" s="2">
        <f t="shared" si="67"/>
        <v>1929485168.3883653</v>
      </c>
    </row>
    <row r="604" spans="1:13" x14ac:dyDescent="0.25">
      <c r="A604" s="10">
        <v>36586</v>
      </c>
      <c r="B604" s="11">
        <f t="shared" si="68"/>
        <v>1366.420044</v>
      </c>
      <c r="C604" s="11">
        <v>1498.579956</v>
      </c>
      <c r="D604" s="12">
        <f t="shared" si="63"/>
        <v>1.0967198282697324</v>
      </c>
      <c r="E604" s="19">
        <v>8333334</v>
      </c>
      <c r="F604" s="11">
        <f>GEOMEAN($D$2:D604)</f>
        <v>1.0074893697752378</v>
      </c>
      <c r="G604" s="11">
        <f t="shared" si="69"/>
        <v>603</v>
      </c>
      <c r="H604" s="13">
        <f t="shared" si="64"/>
        <v>92643.267971216439</v>
      </c>
      <c r="I604" s="2">
        <f t="shared" si="65"/>
        <v>0</v>
      </c>
      <c r="J604" s="2">
        <f t="shared" si="66"/>
        <v>3088472805.8144584</v>
      </c>
      <c r="M604" s="2">
        <f t="shared" si="67"/>
        <v>1882353585.9714351</v>
      </c>
    </row>
    <row r="605" spans="1:13" x14ac:dyDescent="0.25">
      <c r="A605" s="14">
        <v>36617</v>
      </c>
      <c r="B605" s="15">
        <f t="shared" si="68"/>
        <v>1498.579956</v>
      </c>
      <c r="C605" s="15">
        <v>1452.4300539999999</v>
      </c>
      <c r="D605" s="16">
        <f t="shared" si="63"/>
        <v>0.96920424444806863</v>
      </c>
      <c r="E605" s="19">
        <v>8333334</v>
      </c>
      <c r="F605" s="15">
        <f>GEOMEAN($D$2:D605)</f>
        <v>1.0074247501210203</v>
      </c>
      <c r="G605" s="15">
        <f t="shared" si="69"/>
        <v>604</v>
      </c>
      <c r="H605" s="17">
        <f t="shared" si="64"/>
        <v>95586.940009716636</v>
      </c>
      <c r="I605" s="2">
        <f t="shared" si="65"/>
        <v>0</v>
      </c>
      <c r="J605" s="2">
        <f t="shared" si="66"/>
        <v>2985027618.2578087</v>
      </c>
      <c r="M605" s="2">
        <f t="shared" si="67"/>
        <v>2056081167.5495071</v>
      </c>
    </row>
    <row r="606" spans="1:13" x14ac:dyDescent="0.25">
      <c r="A606" s="10">
        <v>36647</v>
      </c>
      <c r="B606" s="11">
        <f t="shared" si="68"/>
        <v>1452.4300539999999</v>
      </c>
      <c r="C606" s="11">
        <v>1420.599976</v>
      </c>
      <c r="D606" s="12">
        <f t="shared" si="63"/>
        <v>0.97808494948700642</v>
      </c>
      <c r="E606" s="19">
        <v>8333334</v>
      </c>
      <c r="F606" s="11">
        <f>GEOMEAN($D$2:D606)</f>
        <v>1.007375535585789</v>
      </c>
      <c r="G606" s="11">
        <f t="shared" si="69"/>
        <v>605</v>
      </c>
      <c r="H606" s="13">
        <f t="shared" si="64"/>
        <v>97728.668721300492</v>
      </c>
      <c r="I606" s="2">
        <f t="shared" si="65"/>
        <v>0</v>
      </c>
      <c r="J606" s="2">
        <f t="shared" si="66"/>
        <v>2911277253.2210078</v>
      </c>
      <c r="M606" s="2">
        <f t="shared" si="67"/>
        <v>1984429260.5187228</v>
      </c>
    </row>
    <row r="607" spans="1:13" x14ac:dyDescent="0.25">
      <c r="A607" s="14">
        <v>36678</v>
      </c>
      <c r="B607" s="15">
        <f t="shared" si="68"/>
        <v>1420.599976</v>
      </c>
      <c r="C607" s="15">
        <v>1454.599976</v>
      </c>
      <c r="D607" s="16">
        <f t="shared" si="63"/>
        <v>1.0239335496089013</v>
      </c>
      <c r="E607" s="19">
        <v>8333334</v>
      </c>
      <c r="F607" s="15">
        <f>GEOMEAN($D$2:D607)</f>
        <v>1.0074026372816607</v>
      </c>
      <c r="G607" s="15">
        <f t="shared" si="69"/>
        <v>606</v>
      </c>
      <c r="H607" s="17">
        <f t="shared" si="64"/>
        <v>95444.34671432586</v>
      </c>
      <c r="I607" s="2">
        <f t="shared" si="65"/>
        <v>0</v>
      </c>
      <c r="J607" s="2">
        <f t="shared" si="66"/>
        <v>2972621117.7862387</v>
      </c>
      <c r="M607" s="2">
        <f t="shared" si="67"/>
        <v>1932607059.0349925</v>
      </c>
    </row>
    <row r="608" spans="1:13" x14ac:dyDescent="0.25">
      <c r="A608" s="10">
        <v>36708</v>
      </c>
      <c r="B608" s="11">
        <f t="shared" si="68"/>
        <v>1454.599976</v>
      </c>
      <c r="C608" s="11">
        <v>1430.829956</v>
      </c>
      <c r="D608" s="12">
        <f t="shared" si="63"/>
        <v>0.98365872377822727</v>
      </c>
      <c r="E608" s="19">
        <v>8333334</v>
      </c>
      <c r="F608" s="11">
        <f>GEOMEAN($D$2:D608)</f>
        <v>1.0073630528785147</v>
      </c>
      <c r="G608" s="11">
        <f t="shared" si="69"/>
        <v>607</v>
      </c>
      <c r="H608" s="13">
        <f t="shared" si="64"/>
        <v>97029.939761757298</v>
      </c>
      <c r="I608" s="2">
        <f t="shared" si="65"/>
        <v>0</v>
      </c>
      <c r="J608" s="2">
        <f t="shared" si="66"/>
        <v>2915711360.9978189</v>
      </c>
      <c r="M608" s="2">
        <f t="shared" si="67"/>
        <v>1970527871.9569192</v>
      </c>
    </row>
    <row r="609" spans="1:13" x14ac:dyDescent="0.25">
      <c r="A609" s="14">
        <v>36739</v>
      </c>
      <c r="B609" s="15">
        <f t="shared" si="68"/>
        <v>1430.829956</v>
      </c>
      <c r="C609" s="15">
        <v>1517.6800539999999</v>
      </c>
      <c r="D609" s="16">
        <f t="shared" si="63"/>
        <v>1.060699105184236</v>
      </c>
      <c r="E609" s="19">
        <v>8333334</v>
      </c>
      <c r="F609" s="15">
        <f>GEOMEAN($D$2:D609)</f>
        <v>1.0074485368041757</v>
      </c>
      <c r="G609" s="15">
        <f t="shared" si="69"/>
        <v>608</v>
      </c>
      <c r="H609" s="17">
        <f t="shared" si="64"/>
        <v>91477.346674026179</v>
      </c>
      <c r="I609" s="2">
        <f t="shared" si="65"/>
        <v>0</v>
      </c>
      <c r="J609" s="2">
        <f t="shared" si="66"/>
        <v>3084359097.5858974</v>
      </c>
      <c r="M609" s="2">
        <f t="shared" si="67"/>
        <v>1929993597.6985691</v>
      </c>
    </row>
    <row r="610" spans="1:13" x14ac:dyDescent="0.25">
      <c r="A610" s="10">
        <v>36770</v>
      </c>
      <c r="B610" s="11">
        <f t="shared" si="68"/>
        <v>1517.6800539999999</v>
      </c>
      <c r="C610" s="11">
        <v>1436.51001</v>
      </c>
      <c r="D610" s="12">
        <f t="shared" si="63"/>
        <v>0.94651702525438874</v>
      </c>
      <c r="E610" s="19">
        <v>8333334</v>
      </c>
      <c r="F610" s="11">
        <f>GEOMEAN($D$2:D610)</f>
        <v>1.0073453369209746</v>
      </c>
      <c r="G610" s="11">
        <f t="shared" si="69"/>
        <v>609</v>
      </c>
      <c r="H610" s="13">
        <f t="shared" si="64"/>
        <v>96646.277069803575</v>
      </c>
      <c r="I610" s="2">
        <f t="shared" si="65"/>
        <v>0</v>
      </c>
      <c r="J610" s="2">
        <f t="shared" si="66"/>
        <v>2911065063.8633146</v>
      </c>
      <c r="M610" s="2">
        <f t="shared" si="67"/>
        <v>2038809148.0901766</v>
      </c>
    </row>
    <row r="611" spans="1:13" x14ac:dyDescent="0.25">
      <c r="A611" s="14">
        <v>36800</v>
      </c>
      <c r="B611" s="15">
        <f t="shared" si="68"/>
        <v>1436.51001</v>
      </c>
      <c r="C611" s="15">
        <v>1429.400024</v>
      </c>
      <c r="D611" s="16">
        <f t="shared" si="63"/>
        <v>0.99505051412763912</v>
      </c>
      <c r="E611" s="19">
        <v>8333334</v>
      </c>
      <c r="F611" s="15">
        <f>GEOMEAN($D$2:D611)</f>
        <v>1.0073250576674744</v>
      </c>
      <c r="G611" s="15">
        <f t="shared" si="69"/>
        <v>610</v>
      </c>
      <c r="H611" s="17">
        <f t="shared" si="64"/>
        <v>97127.005812891191</v>
      </c>
      <c r="I611" s="2">
        <f t="shared" si="65"/>
        <v>0</v>
      </c>
      <c r="J611" s="2">
        <f t="shared" si="66"/>
        <v>2888323454.4561996</v>
      </c>
      <c r="M611" s="2">
        <f t="shared" si="67"/>
        <v>1921434235.9117484</v>
      </c>
    </row>
    <row r="612" spans="1:13" x14ac:dyDescent="0.25">
      <c r="A612" s="10">
        <v>36831</v>
      </c>
      <c r="B612" s="11">
        <f t="shared" si="68"/>
        <v>1429.400024</v>
      </c>
      <c r="C612" s="11">
        <v>1314.9499510000001</v>
      </c>
      <c r="D612" s="12">
        <f t="shared" si="63"/>
        <v>0.9199313900389301</v>
      </c>
      <c r="E612" s="19">
        <v>8333334</v>
      </c>
      <c r="F612" s="11">
        <f>GEOMEAN($D$2:D612)</f>
        <v>1.0071754463079585</v>
      </c>
      <c r="G612" s="11">
        <f t="shared" si="69"/>
        <v>611</v>
      </c>
      <c r="H612" s="13">
        <f t="shared" si="64"/>
        <v>105580.70619678074</v>
      </c>
      <c r="I612" s="2">
        <f t="shared" si="65"/>
        <v>0</v>
      </c>
      <c r="J612" s="2">
        <f t="shared" si="66"/>
        <v>2648726076.3399363</v>
      </c>
      <c r="M612" s="2">
        <f t="shared" si="67"/>
        <v>1903590790.3064327</v>
      </c>
    </row>
    <row r="613" spans="1:13" x14ac:dyDescent="0.25">
      <c r="A613" s="14">
        <v>36861</v>
      </c>
      <c r="B613" s="15">
        <f t="shared" si="68"/>
        <v>1314.9499510000001</v>
      </c>
      <c r="C613" s="15">
        <v>1320.280029</v>
      </c>
      <c r="D613" s="16">
        <f t="shared" si="63"/>
        <v>1.0040534455291978</v>
      </c>
      <c r="E613" s="19">
        <v>8333334</v>
      </c>
      <c r="F613" s="15">
        <f>GEOMEAN($D$2:D613)</f>
        <v>1.0071703370896665</v>
      </c>
      <c r="G613" s="15">
        <f t="shared" si="69"/>
        <v>612</v>
      </c>
      <c r="H613" s="17">
        <f t="shared" si="64"/>
        <v>105154.46828741666</v>
      </c>
      <c r="I613" s="2">
        <f t="shared" si="65"/>
        <v>0</v>
      </c>
      <c r="J613" s="2">
        <f t="shared" si="66"/>
        <v>2651129209.2121463</v>
      </c>
      <c r="M613" s="2">
        <f t="shared" si="67"/>
        <v>1742839587.7919021</v>
      </c>
    </row>
    <row r="614" spans="1:13" x14ac:dyDescent="0.25">
      <c r="A614" s="10">
        <v>36892</v>
      </c>
      <c r="B614" s="11">
        <f t="shared" si="68"/>
        <v>1320.280029</v>
      </c>
      <c r="C614" s="11">
        <v>1366.01001</v>
      </c>
      <c r="D614" s="12">
        <f t="shared" si="63"/>
        <v>1.0346365770863295</v>
      </c>
      <c r="E614" s="19">
        <v>8333334</v>
      </c>
      <c r="F614" s="11">
        <f>GEOMEAN($D$2:D614)</f>
        <v>1.0072145442600013</v>
      </c>
      <c r="G614" s="11">
        <f t="shared" si="69"/>
        <v>613</v>
      </c>
      <c r="H614" s="13">
        <f t="shared" si="64"/>
        <v>101634.20723394834</v>
      </c>
      <c r="I614" s="2">
        <f t="shared" si="65"/>
        <v>100000000</v>
      </c>
      <c r="J614" s="2">
        <f t="shared" si="66"/>
        <v>2834621916.4328427</v>
      </c>
      <c r="M614" s="2">
        <f t="shared" si="67"/>
        <v>1741570759.1271462</v>
      </c>
    </row>
    <row r="615" spans="1:13" x14ac:dyDescent="0.25">
      <c r="A615" s="14">
        <v>36923</v>
      </c>
      <c r="B615" s="15">
        <f t="shared" si="68"/>
        <v>1366.01001</v>
      </c>
      <c r="C615" s="15">
        <v>1239.9399410000001</v>
      </c>
      <c r="D615" s="16">
        <f t="shared" si="63"/>
        <v>0.90770926415099995</v>
      </c>
      <c r="E615" s="19">
        <v>8333334</v>
      </c>
      <c r="F615" s="15">
        <f>GEOMEAN($D$2:D615)</f>
        <v>1.0070439231355877</v>
      </c>
      <c r="G615" s="15">
        <f t="shared" si="69"/>
        <v>614</v>
      </c>
      <c r="H615" s="17">
        <f t="shared" si="64"/>
        <v>111967.79767254899</v>
      </c>
      <c r="I615" s="2">
        <f t="shared" si="65"/>
        <v>0</v>
      </c>
      <c r="J615" s="2">
        <f t="shared" si="66"/>
        <v>2564679239.9115529</v>
      </c>
      <c r="M615" s="2">
        <f t="shared" si="67"/>
        <v>1793559474.9769511</v>
      </c>
    </row>
    <row r="616" spans="1:13" x14ac:dyDescent="0.25">
      <c r="A616" s="10">
        <v>36951</v>
      </c>
      <c r="B616" s="11">
        <f t="shared" si="68"/>
        <v>1239.9399410000001</v>
      </c>
      <c r="C616" s="11">
        <v>1160.329956</v>
      </c>
      <c r="D616" s="12">
        <f t="shared" si="63"/>
        <v>0.93579528945910451</v>
      </c>
      <c r="E616" s="19">
        <v>8333334</v>
      </c>
      <c r="F616" s="11">
        <f>GEOMEAN($D$2:D616)</f>
        <v>1.006923776429794</v>
      </c>
      <c r="G616" s="11">
        <f t="shared" si="69"/>
        <v>615</v>
      </c>
      <c r="H616" s="13">
        <f t="shared" si="64"/>
        <v>119649.88383011096</v>
      </c>
      <c r="I616" s="2">
        <f t="shared" si="65"/>
        <v>0</v>
      </c>
      <c r="J616" s="2">
        <f t="shared" si="66"/>
        <v>2391681417.6827879</v>
      </c>
      <c r="M616" s="2">
        <f t="shared" si="67"/>
        <v>1619697217.242382</v>
      </c>
    </row>
    <row r="617" spans="1:13" x14ac:dyDescent="0.25">
      <c r="A617" s="14">
        <v>36982</v>
      </c>
      <c r="B617" s="15">
        <f t="shared" si="68"/>
        <v>1160.329956</v>
      </c>
      <c r="C617" s="15">
        <v>1249.459961</v>
      </c>
      <c r="D617" s="16">
        <f t="shared" si="63"/>
        <v>1.0768143617590098</v>
      </c>
      <c r="E617" s="19">
        <v>8333334</v>
      </c>
      <c r="F617" s="15">
        <f>GEOMEAN($D$2:D617)</f>
        <v>1.0070334767795226</v>
      </c>
      <c r="G617" s="15">
        <f t="shared" si="69"/>
        <v>616</v>
      </c>
      <c r="H617" s="17">
        <f t="shared" si="64"/>
        <v>111114.68056077187</v>
      </c>
      <c r="I617" s="2">
        <f t="shared" si="65"/>
        <v>0</v>
      </c>
      <c r="J617" s="2">
        <f t="shared" si="66"/>
        <v>2567063565.3129749</v>
      </c>
      <c r="M617" s="2">
        <f t="shared" si="67"/>
        <v>1507371692.245441</v>
      </c>
    </row>
    <row r="618" spans="1:13" x14ac:dyDescent="0.25">
      <c r="A618" s="10">
        <v>37012</v>
      </c>
      <c r="B618" s="11">
        <f t="shared" si="68"/>
        <v>1249.459961</v>
      </c>
      <c r="C618" s="11">
        <v>1255.8199460000001</v>
      </c>
      <c r="D618" s="12">
        <f t="shared" si="63"/>
        <v>1.0050901871196496</v>
      </c>
      <c r="E618" s="19">
        <v>8333334</v>
      </c>
      <c r="F618" s="11">
        <f>GEOMEAN($D$2:D618)</f>
        <v>1.0070303241635901</v>
      </c>
      <c r="G618" s="11">
        <f t="shared" si="69"/>
        <v>617</v>
      </c>
      <c r="H618" s="13">
        <f t="shared" si="64"/>
        <v>110551.95044656641</v>
      </c>
      <c r="I618" s="2">
        <f t="shared" si="65"/>
        <v>0</v>
      </c>
      <c r="J618" s="2">
        <f t="shared" si="66"/>
        <v>2571797065.2084527</v>
      </c>
      <c r="M618" s="2">
        <f t="shared" si="67"/>
        <v>1614826152.718873</v>
      </c>
    </row>
    <row r="619" spans="1:13" x14ac:dyDescent="0.25">
      <c r="A619" s="14">
        <v>37043</v>
      </c>
      <c r="B619" s="15">
        <f t="shared" si="68"/>
        <v>1255.8199460000001</v>
      </c>
      <c r="C619" s="15">
        <v>1224.380005</v>
      </c>
      <c r="D619" s="16">
        <f t="shared" si="63"/>
        <v>0.97496461089016651</v>
      </c>
      <c r="E619" s="19">
        <v>8333334</v>
      </c>
      <c r="F619" s="15">
        <f>GEOMEAN($D$2:D619)</f>
        <v>1.0069775952335425</v>
      </c>
      <c r="G619" s="15">
        <f t="shared" si="69"/>
        <v>618</v>
      </c>
      <c r="H619" s="17">
        <f t="shared" si="64"/>
        <v>113390.73153191443</v>
      </c>
      <c r="I619" s="2">
        <f t="shared" si="65"/>
        <v>0</v>
      </c>
      <c r="J619" s="2">
        <f t="shared" si="66"/>
        <v>2499077790.9694314</v>
      </c>
      <c r="M619" s="2">
        <f t="shared" si="67"/>
        <v>1614712586.0019159</v>
      </c>
    </row>
    <row r="620" spans="1:13" x14ac:dyDescent="0.25">
      <c r="A620" s="10">
        <v>37073</v>
      </c>
      <c r="B620" s="11">
        <f t="shared" si="68"/>
        <v>1224.380005</v>
      </c>
      <c r="C620" s="11">
        <v>1211.2299800000001</v>
      </c>
      <c r="D620" s="12">
        <f t="shared" si="63"/>
        <v>0.98925984992706584</v>
      </c>
      <c r="E620" s="19">
        <v>8333334</v>
      </c>
      <c r="F620" s="11">
        <f>GEOMEAN($D$2:D620)</f>
        <v>1.0069487176673424</v>
      </c>
      <c r="G620" s="11">
        <f t="shared" si="69"/>
        <v>619</v>
      </c>
      <c r="H620" s="13">
        <f t="shared" si="64"/>
        <v>114621.78672294454</v>
      </c>
      <c r="I620" s="2">
        <f t="shared" si="65"/>
        <v>0</v>
      </c>
      <c r="J620" s="2">
        <f t="shared" si="66"/>
        <v>2463903986.4504828</v>
      </c>
      <c r="M620" s="2">
        <f t="shared" si="67"/>
        <v>1565954294.1108124</v>
      </c>
    </row>
    <row r="621" spans="1:13" x14ac:dyDescent="0.25">
      <c r="A621" s="14">
        <v>37104</v>
      </c>
      <c r="B621" s="15">
        <f t="shared" si="68"/>
        <v>1211.2299800000001</v>
      </c>
      <c r="C621" s="15">
        <v>1133.579956</v>
      </c>
      <c r="D621" s="16">
        <f t="shared" si="63"/>
        <v>0.93589159343628525</v>
      </c>
      <c r="E621" s="19">
        <v>8333334</v>
      </c>
      <c r="F621" s="15">
        <f>GEOMEAN($D$2:D621)</f>
        <v>1.0068298717392008</v>
      </c>
      <c r="G621" s="15">
        <f t="shared" si="69"/>
        <v>620</v>
      </c>
      <c r="H621" s="17">
        <f t="shared" si="64"/>
        <v>122473.35858856729</v>
      </c>
      <c r="I621" s="2">
        <f t="shared" si="65"/>
        <v>0</v>
      </c>
      <c r="J621" s="2">
        <f t="shared" si="66"/>
        <v>2297613693.9531579</v>
      </c>
      <c r="M621" s="2">
        <f t="shared" si="67"/>
        <v>1540802375.9847066</v>
      </c>
    </row>
    <row r="622" spans="1:13" x14ac:dyDescent="0.25">
      <c r="A622" s="10">
        <v>37135</v>
      </c>
      <c r="B622" s="11">
        <f t="shared" si="68"/>
        <v>1133.579956</v>
      </c>
      <c r="C622" s="11">
        <v>1040.9399410000001</v>
      </c>
      <c r="D622" s="12">
        <f t="shared" si="63"/>
        <v>0.91827659398028383</v>
      </c>
      <c r="E622" s="19">
        <v>8333334</v>
      </c>
      <c r="F622" s="11">
        <f>GEOMEAN($D$2:D622)</f>
        <v>1.0066806202143819</v>
      </c>
      <c r="G622" s="11">
        <f t="shared" si="69"/>
        <v>621</v>
      </c>
      <c r="H622" s="13">
        <f t="shared" si="64"/>
        <v>133373.05926279083</v>
      </c>
      <c r="I622" s="2">
        <f t="shared" si="65"/>
        <v>0</v>
      </c>
      <c r="J622" s="2">
        <f t="shared" si="66"/>
        <v>2101511543.1657641</v>
      </c>
      <c r="M622" s="2">
        <f t="shared" si="67"/>
        <v>1433690656.8307414</v>
      </c>
    </row>
    <row r="623" spans="1:13" x14ac:dyDescent="0.25">
      <c r="A623" s="14">
        <v>37165</v>
      </c>
      <c r="B623" s="15">
        <f t="shared" si="68"/>
        <v>1040.9399410000001</v>
      </c>
      <c r="C623" s="15">
        <v>1059.780029</v>
      </c>
      <c r="D623" s="16">
        <f t="shared" si="63"/>
        <v>1.0180991114452778</v>
      </c>
      <c r="E623" s="19">
        <v>8333334</v>
      </c>
      <c r="F623" s="15">
        <f>GEOMEAN($D$2:D623)</f>
        <v>1.0066988747503829</v>
      </c>
      <c r="G623" s="15">
        <f t="shared" si="69"/>
        <v>622</v>
      </c>
      <c r="H623" s="17">
        <f t="shared" si="64"/>
        <v>131002.03876365158</v>
      </c>
      <c r="I623" s="2">
        <f t="shared" si="65"/>
        <v>0</v>
      </c>
      <c r="J623" s="2">
        <f t="shared" si="66"/>
        <v>2131213700.7890589</v>
      </c>
      <c r="M623" s="2">
        <f t="shared" si="67"/>
        <v>1308191239.1758893</v>
      </c>
    </row>
    <row r="624" spans="1:13" x14ac:dyDescent="0.25">
      <c r="A624" s="10">
        <v>37196</v>
      </c>
      <c r="B624" s="11">
        <f t="shared" si="68"/>
        <v>1059.780029</v>
      </c>
      <c r="C624" s="11">
        <v>1139.4499510000001</v>
      </c>
      <c r="D624" s="12">
        <f t="shared" si="63"/>
        <v>1.0751759042630535</v>
      </c>
      <c r="E624" s="19">
        <v>8333334</v>
      </c>
      <c r="F624" s="11">
        <f>GEOMEAN($D$2:D624)</f>
        <v>1.0068052183779237</v>
      </c>
      <c r="G624" s="11">
        <f t="shared" si="69"/>
        <v>623</v>
      </c>
      <c r="H624" s="13">
        <f t="shared" si="64"/>
        <v>121842.42433654866</v>
      </c>
      <c r="I624" s="2">
        <f t="shared" si="65"/>
        <v>0</v>
      </c>
      <c r="J624" s="2">
        <f t="shared" si="66"/>
        <v>2283096283.9236851</v>
      </c>
      <c r="M624" s="2">
        <f t="shared" si="67"/>
        <v>1323535004.2054696</v>
      </c>
    </row>
    <row r="625" spans="1:13" x14ac:dyDescent="0.25">
      <c r="A625" s="14">
        <v>37226</v>
      </c>
      <c r="B625" s="15">
        <f t="shared" si="68"/>
        <v>1139.4499510000001</v>
      </c>
      <c r="C625" s="15">
        <v>1148.079956</v>
      </c>
      <c r="D625" s="16">
        <f t="shared" si="63"/>
        <v>1.0075738341929157</v>
      </c>
      <c r="E625" s="19">
        <v>8333334</v>
      </c>
      <c r="F625" s="15">
        <f>GEOMEAN($D$2:D625)</f>
        <v>1.0068064496648557</v>
      </c>
      <c r="G625" s="15">
        <f t="shared" si="69"/>
        <v>624</v>
      </c>
      <c r="H625" s="17">
        <f t="shared" si="64"/>
        <v>120926.54672214942</v>
      </c>
      <c r="I625" s="2">
        <f t="shared" si="65"/>
        <v>0</v>
      </c>
      <c r="J625" s="2">
        <f t="shared" si="66"/>
        <v>2292054742.6245852</v>
      </c>
      <c r="M625" s="2">
        <f t="shared" si="67"/>
        <v>1414699610.9704201</v>
      </c>
    </row>
    <row r="626" spans="1:13" x14ac:dyDescent="0.25">
      <c r="A626" s="10">
        <v>37257</v>
      </c>
      <c r="B626" s="11">
        <f t="shared" si="68"/>
        <v>1148.079956</v>
      </c>
      <c r="C626" s="11">
        <v>1130.1999510000001</v>
      </c>
      <c r="D626" s="12">
        <f t="shared" si="63"/>
        <v>0.98442616744020572</v>
      </c>
      <c r="E626" s="19">
        <v>8333334</v>
      </c>
      <c r="F626" s="11">
        <f>GEOMEAN($D$2:D626)</f>
        <v>1.0067702378737247</v>
      </c>
      <c r="G626" s="11">
        <f t="shared" si="69"/>
        <v>625</v>
      </c>
      <c r="H626" s="13">
        <f t="shared" si="64"/>
        <v>122839.6305601971</v>
      </c>
      <c r="I626" s="2">
        <f t="shared" si="65"/>
        <v>100000000</v>
      </c>
      <c r="J626" s="2">
        <f t="shared" si="66"/>
        <v>2348025331.8450675</v>
      </c>
      <c r="M626" s="2">
        <f t="shared" si="67"/>
        <v>1417080977.2566924</v>
      </c>
    </row>
    <row r="627" spans="1:13" x14ac:dyDescent="0.25">
      <c r="A627" s="14">
        <v>37288</v>
      </c>
      <c r="B627" s="15">
        <f t="shared" si="68"/>
        <v>1130.1999510000001</v>
      </c>
      <c r="C627" s="15">
        <v>1106.7299800000001</v>
      </c>
      <c r="D627" s="16">
        <f t="shared" si="63"/>
        <v>0.97923378869443967</v>
      </c>
      <c r="E627" s="19">
        <v>8333334</v>
      </c>
      <c r="F627" s="15">
        <f>GEOMEAN($D$2:D627)</f>
        <v>1.0067256381615004</v>
      </c>
      <c r="G627" s="15">
        <f t="shared" si="69"/>
        <v>626</v>
      </c>
      <c r="H627" s="17">
        <f t="shared" si="64"/>
        <v>125444.64047137465</v>
      </c>
      <c r="I627" s="2">
        <f t="shared" si="65"/>
        <v>0</v>
      </c>
      <c r="J627" s="2">
        <f t="shared" si="66"/>
        <v>2290932407.6531644</v>
      </c>
      <c r="M627" s="2">
        <f t="shared" si="67"/>
        <v>1386678261.3932271</v>
      </c>
    </row>
    <row r="628" spans="1:13" x14ac:dyDescent="0.25">
      <c r="A628" s="10">
        <v>37316</v>
      </c>
      <c r="B628" s="11">
        <f t="shared" si="68"/>
        <v>1106.7299800000001</v>
      </c>
      <c r="C628" s="11">
        <v>1147.3900149999999</v>
      </c>
      <c r="D628" s="12">
        <f t="shared" si="63"/>
        <v>1.0367388936188391</v>
      </c>
      <c r="E628" s="19">
        <v>8333334</v>
      </c>
      <c r="F628" s="11">
        <f>GEOMEAN($D$2:D628)</f>
        <v>1.0067728076308089</v>
      </c>
      <c r="G628" s="11">
        <f t="shared" si="69"/>
        <v>627</v>
      </c>
      <c r="H628" s="13">
        <f t="shared" si="64"/>
        <v>120999.26147605867</v>
      </c>
      <c r="I628" s="2">
        <f t="shared" si="65"/>
        <v>0</v>
      </c>
      <c r="J628" s="2">
        <f t="shared" si="66"/>
        <v>2366765395.665885</v>
      </c>
      <c r="M628" s="2">
        <f t="shared" si="67"/>
        <v>1349548873.6043084</v>
      </c>
    </row>
    <row r="629" spans="1:13" x14ac:dyDescent="0.25">
      <c r="A629" s="14">
        <v>37347</v>
      </c>
      <c r="B629" s="15">
        <f t="shared" si="68"/>
        <v>1147.3900149999999</v>
      </c>
      <c r="C629" s="15">
        <v>1076.920044</v>
      </c>
      <c r="D629" s="16">
        <f t="shared" si="63"/>
        <v>0.93858237384086007</v>
      </c>
      <c r="E629" s="19">
        <v>8333334</v>
      </c>
      <c r="F629" s="15">
        <f>GEOMEAN($D$2:D629)</f>
        <v>1.0066603781787533</v>
      </c>
      <c r="G629" s="15">
        <f t="shared" si="69"/>
        <v>628</v>
      </c>
      <c r="H629" s="17">
        <f t="shared" si="64"/>
        <v>128917.04004722521</v>
      </c>
      <c r="I629" s="2">
        <f t="shared" si="65"/>
        <v>0</v>
      </c>
      <c r="J629" s="2">
        <f t="shared" si="66"/>
        <v>2213070949.3884888</v>
      </c>
      <c r="M629" s="2">
        <f t="shared" si="67"/>
        <v>1390796472.1050811</v>
      </c>
    </row>
    <row r="630" spans="1:13" x14ac:dyDescent="0.25">
      <c r="A630" s="10">
        <v>37377</v>
      </c>
      <c r="B630" s="11">
        <f t="shared" si="68"/>
        <v>1076.920044</v>
      </c>
      <c r="C630" s="11">
        <v>1067.1400149999999</v>
      </c>
      <c r="D630" s="12">
        <f t="shared" si="63"/>
        <v>0.99091851892395455</v>
      </c>
      <c r="E630" s="19">
        <v>8333334</v>
      </c>
      <c r="F630" s="11">
        <f>GEOMEAN($D$2:D630)</f>
        <v>1.0066351539463902</v>
      </c>
      <c r="G630" s="11">
        <f t="shared" si="69"/>
        <v>629</v>
      </c>
      <c r="H630" s="13">
        <f t="shared" si="64"/>
        <v>130098.52736147122</v>
      </c>
      <c r="I630" s="2">
        <f t="shared" si="65"/>
        <v>0</v>
      </c>
      <c r="J630" s="2">
        <f t="shared" si="66"/>
        <v>2184639653.4416714</v>
      </c>
      <c r="M630" s="2">
        <f t="shared" si="67"/>
        <v>1297043720.3178806</v>
      </c>
    </row>
    <row r="631" spans="1:13" x14ac:dyDescent="0.25">
      <c r="A631" s="14">
        <v>37408</v>
      </c>
      <c r="B631" s="15">
        <f t="shared" si="68"/>
        <v>1067.1400149999999</v>
      </c>
      <c r="C631" s="15">
        <v>989.82000700000003</v>
      </c>
      <c r="D631" s="16">
        <f t="shared" si="63"/>
        <v>0.92754464558242633</v>
      </c>
      <c r="E631" s="19">
        <v>8333334</v>
      </c>
      <c r="F631" s="15">
        <f>GEOMEAN($D$2:D631)</f>
        <v>1.0065044155686287</v>
      </c>
      <c r="G631" s="15">
        <f t="shared" si="69"/>
        <v>630</v>
      </c>
      <c r="H631" s="17">
        <f t="shared" si="64"/>
        <v>140261.20249962874</v>
      </c>
      <c r="I631" s="2">
        <f t="shared" si="65"/>
        <v>0</v>
      </c>
      <c r="J631" s="2">
        <f t="shared" si="66"/>
        <v>2018017479.0768697</v>
      </c>
      <c r="M631" s="2">
        <f t="shared" si="67"/>
        <v>1276931308.3170102</v>
      </c>
    </row>
    <row r="632" spans="1:13" x14ac:dyDescent="0.25">
      <c r="A632" s="10">
        <v>37438</v>
      </c>
      <c r="B632" s="11">
        <f t="shared" si="68"/>
        <v>989.82000700000003</v>
      </c>
      <c r="C632" s="11">
        <v>911.61999500000002</v>
      </c>
      <c r="D632" s="12">
        <f t="shared" si="63"/>
        <v>0.92099572503387472</v>
      </c>
      <c r="E632" s="19">
        <v>8333334</v>
      </c>
      <c r="F632" s="11">
        <f>GEOMEAN($D$2:D632)</f>
        <v>1.0063628079073494</v>
      </c>
      <c r="G632" s="11">
        <f t="shared" si="69"/>
        <v>631</v>
      </c>
      <c r="H632" s="13">
        <f t="shared" si="64"/>
        <v>152293.00059396803</v>
      </c>
      <c r="I632" s="2">
        <f t="shared" si="65"/>
        <v>0</v>
      </c>
      <c r="J632" s="2">
        <f t="shared" si="66"/>
        <v>1850252137.2734337</v>
      </c>
      <c r="M632" s="2">
        <f t="shared" si="67"/>
        <v>1176077463.8060052</v>
      </c>
    </row>
    <row r="633" spans="1:13" x14ac:dyDescent="0.25">
      <c r="A633" s="14">
        <v>37469</v>
      </c>
      <c r="B633" s="15">
        <f t="shared" si="68"/>
        <v>911.61999500000002</v>
      </c>
      <c r="C633" s="15">
        <v>916.07000700000003</v>
      </c>
      <c r="D633" s="16">
        <f t="shared" si="63"/>
        <v>1.0048814330800193</v>
      </c>
      <c r="E633" s="19">
        <v>8333334</v>
      </c>
      <c r="F633" s="15">
        <f>GEOMEAN($D$2:D633)</f>
        <v>1.0063604622357212</v>
      </c>
      <c r="G633" s="15">
        <f t="shared" si="69"/>
        <v>632</v>
      </c>
      <c r="H633" s="17">
        <f t="shared" si="64"/>
        <v>151553.20377168196</v>
      </c>
      <c r="I633" s="2">
        <f t="shared" si="65"/>
        <v>0</v>
      </c>
      <c r="J633" s="2">
        <f t="shared" si="66"/>
        <v>1850950685.2626967</v>
      </c>
      <c r="M633" s="2">
        <f t="shared" si="67"/>
        <v>1074828982.4740124</v>
      </c>
    </row>
    <row r="634" spans="1:13" x14ac:dyDescent="0.25">
      <c r="A634" s="10">
        <v>37500</v>
      </c>
      <c r="B634" s="11">
        <f t="shared" si="68"/>
        <v>916.07000700000003</v>
      </c>
      <c r="C634" s="11">
        <v>815.28002900000001</v>
      </c>
      <c r="D634" s="12">
        <f t="shared" si="63"/>
        <v>0.88997568173848096</v>
      </c>
      <c r="E634" s="19">
        <v>8333334</v>
      </c>
      <c r="F634" s="11">
        <f>GEOMEAN($D$2:D634)</f>
        <v>1.006165089148408</v>
      </c>
      <c r="G634" s="11">
        <f t="shared" si="69"/>
        <v>633</v>
      </c>
      <c r="H634" s="13">
        <f t="shared" si="64"/>
        <v>170289.15158181704</v>
      </c>
      <c r="I634" s="2">
        <f t="shared" si="65"/>
        <v>0</v>
      </c>
      <c r="J634" s="2">
        <f t="shared" si="66"/>
        <v>1638967763.9809771</v>
      </c>
      <c r="M634" s="2">
        <f t="shared" si="67"/>
        <v>1071742354.2244246</v>
      </c>
    </row>
    <row r="635" spans="1:13" x14ac:dyDescent="0.25">
      <c r="A635" s="14">
        <v>37530</v>
      </c>
      <c r="B635" s="15">
        <f t="shared" si="68"/>
        <v>815.28002900000001</v>
      </c>
      <c r="C635" s="15">
        <v>885.76000999999997</v>
      </c>
      <c r="D635" s="16">
        <f t="shared" si="63"/>
        <v>1.0864488010168099</v>
      </c>
      <c r="E635" s="19">
        <v>8333334</v>
      </c>
      <c r="F635" s="15">
        <f>GEOMEAN($D$2:D635)</f>
        <v>1.0062869285705269</v>
      </c>
      <c r="G635" s="15">
        <f t="shared" si="69"/>
        <v>634</v>
      </c>
      <c r="H635" s="17">
        <f t="shared" si="64"/>
        <v>156739.23283125772</v>
      </c>
      <c r="I635" s="2">
        <f t="shared" si="65"/>
        <v>0</v>
      </c>
      <c r="J635" s="2">
        <f t="shared" si="66"/>
        <v>1772321228.0823343</v>
      </c>
      <c r="M635" s="2">
        <f t="shared" si="67"/>
        <v>945491298.34888685</v>
      </c>
    </row>
    <row r="636" spans="1:13" x14ac:dyDescent="0.25">
      <c r="A636" s="10">
        <v>37561</v>
      </c>
      <c r="B636" s="11">
        <f t="shared" si="68"/>
        <v>885.76000999999997</v>
      </c>
      <c r="C636" s="11">
        <v>936.30999799999995</v>
      </c>
      <c r="D636" s="12">
        <f t="shared" si="63"/>
        <v>1.0570696209236179</v>
      </c>
      <c r="E636" s="19">
        <v>8333334</v>
      </c>
      <c r="F636" s="11">
        <f>GEOMEAN($D$2:D636)</f>
        <v>1.006364951830377</v>
      </c>
      <c r="G636" s="11">
        <f t="shared" si="69"/>
        <v>635</v>
      </c>
      <c r="H636" s="13">
        <f t="shared" si="64"/>
        <v>148277.11413586835</v>
      </c>
      <c r="I636" s="2">
        <f t="shared" si="65"/>
        <v>0</v>
      </c>
      <c r="J636" s="2">
        <f t="shared" si="66"/>
        <v>1865133594.7238741</v>
      </c>
      <c r="M636" s="2">
        <f t="shared" si="67"/>
        <v>1018894553.4629749</v>
      </c>
    </row>
    <row r="637" spans="1:13" x14ac:dyDescent="0.25">
      <c r="A637" s="14">
        <v>37591</v>
      </c>
      <c r="B637" s="15">
        <f t="shared" si="68"/>
        <v>936.30999799999995</v>
      </c>
      <c r="C637" s="15">
        <v>879.82000700000003</v>
      </c>
      <c r="D637" s="16">
        <f t="shared" si="63"/>
        <v>0.9396674273257094</v>
      </c>
      <c r="E637" s="19">
        <v>8333334</v>
      </c>
      <c r="F637" s="15">
        <f>GEOMEAN($D$2:D637)</f>
        <v>1.0062564505750806</v>
      </c>
      <c r="G637" s="15">
        <f t="shared" si="69"/>
        <v>636</v>
      </c>
      <c r="H637" s="17">
        <f t="shared" si="64"/>
        <v>157797.43963016497</v>
      </c>
      <c r="I637" s="2">
        <f t="shared" si="65"/>
        <v>0</v>
      </c>
      <c r="J637" s="2">
        <f t="shared" si="66"/>
        <v>1744271952.5729351</v>
      </c>
      <c r="M637" s="2">
        <f t="shared" si="67"/>
        <v>1068709145.3902459</v>
      </c>
    </row>
    <row r="638" spans="1:13" x14ac:dyDescent="0.25">
      <c r="A638" s="10">
        <v>37622</v>
      </c>
      <c r="B638" s="11">
        <f t="shared" si="68"/>
        <v>879.82000700000003</v>
      </c>
      <c r="C638" s="11">
        <v>855.70001200000002</v>
      </c>
      <c r="D638" s="12">
        <f t="shared" si="63"/>
        <v>0.97258530744004779</v>
      </c>
      <c r="E638" s="19">
        <v>8333334</v>
      </c>
      <c r="F638" s="11">
        <f>GEOMEAN($D$2:D638)</f>
        <v>1.0062026884592341</v>
      </c>
      <c r="G638" s="11">
        <f t="shared" si="69"/>
        <v>637</v>
      </c>
      <c r="H638" s="13">
        <f t="shared" si="64"/>
        <v>162245.34590751916</v>
      </c>
      <c r="I638" s="2">
        <f t="shared" si="65"/>
        <v>100000000</v>
      </c>
      <c r="J638" s="2">
        <f t="shared" si="66"/>
        <v>1788119939.2522006</v>
      </c>
      <c r="M638" s="2">
        <f t="shared" si="67"/>
        <v>995897839.20830989</v>
      </c>
    </row>
    <row r="639" spans="1:13" x14ac:dyDescent="0.25">
      <c r="A639" s="14">
        <v>37653</v>
      </c>
      <c r="B639" s="15">
        <f t="shared" si="68"/>
        <v>855.70001200000002</v>
      </c>
      <c r="C639" s="15">
        <v>841.15002400000003</v>
      </c>
      <c r="D639" s="16">
        <f t="shared" si="63"/>
        <v>0.98299639149707063</v>
      </c>
      <c r="E639" s="19">
        <v>8333334</v>
      </c>
      <c r="F639" s="15">
        <f>GEOMEAN($D$2:D639)</f>
        <v>1.0061658896176051</v>
      </c>
      <c r="G639" s="15">
        <f t="shared" si="69"/>
        <v>638</v>
      </c>
      <c r="H639" s="17">
        <f t="shared" si="64"/>
        <v>165051.82247964345</v>
      </c>
      <c r="I639" s="2">
        <f t="shared" si="65"/>
        <v>0</v>
      </c>
      <c r="J639" s="2">
        <f t="shared" si="66"/>
        <v>1749382113.8488743</v>
      </c>
      <c r="M639" s="2">
        <f t="shared" si="67"/>
        <v>960262272.12529337</v>
      </c>
    </row>
    <row r="640" spans="1:13" x14ac:dyDescent="0.25">
      <c r="A640" s="10">
        <v>37681</v>
      </c>
      <c r="B640" s="11">
        <f t="shared" si="68"/>
        <v>841.15002400000003</v>
      </c>
      <c r="C640" s="11">
        <v>848.17999299999997</v>
      </c>
      <c r="D640" s="12">
        <f t="shared" si="63"/>
        <v>1.0083575685661514</v>
      </c>
      <c r="E640" s="19">
        <v>8333334</v>
      </c>
      <c r="F640" s="11">
        <f>GEOMEAN($D$2:D640)</f>
        <v>1.0061693157508231</v>
      </c>
      <c r="G640" s="11">
        <f t="shared" si="69"/>
        <v>639</v>
      </c>
      <c r="H640" s="13">
        <f t="shared" si="64"/>
        <v>163683.82369992044</v>
      </c>
      <c r="I640" s="2">
        <f t="shared" si="65"/>
        <v>0</v>
      </c>
      <c r="J640" s="2">
        <f t="shared" si="66"/>
        <v>1755669360.8137653</v>
      </c>
      <c r="M640" s="2">
        <f t="shared" si="67"/>
        <v>935601014.38994145</v>
      </c>
    </row>
    <row r="641" spans="1:13" x14ac:dyDescent="0.25">
      <c r="A641" s="14">
        <v>37712</v>
      </c>
      <c r="B641" s="15">
        <f t="shared" si="68"/>
        <v>848.17999299999997</v>
      </c>
      <c r="C641" s="15">
        <v>916.919983</v>
      </c>
      <c r="D641" s="16">
        <f t="shared" si="63"/>
        <v>1.0810441068727261</v>
      </c>
      <c r="E641" s="19">
        <v>8333334</v>
      </c>
      <c r="F641" s="15">
        <f>GEOMEAN($D$2:D641)</f>
        <v>1.0062821655024996</v>
      </c>
      <c r="G641" s="15">
        <f t="shared" si="69"/>
        <v>640</v>
      </c>
      <c r="H641" s="17">
        <f t="shared" si="64"/>
        <v>151412.71541029509</v>
      </c>
      <c r="I641" s="2">
        <f t="shared" si="65"/>
        <v>0</v>
      </c>
      <c r="J641" s="2">
        <f t="shared" si="66"/>
        <v>1889622682.1247268</v>
      </c>
      <c r="M641" s="2">
        <f t="shared" si="67"/>
        <v>935087030.0182662</v>
      </c>
    </row>
    <row r="642" spans="1:13" x14ac:dyDescent="0.25">
      <c r="A642" s="10">
        <v>37742</v>
      </c>
      <c r="B642" s="11">
        <f t="shared" si="68"/>
        <v>916.919983</v>
      </c>
      <c r="C642" s="11">
        <v>963.59002699999996</v>
      </c>
      <c r="D642" s="12">
        <f t="shared" si="63"/>
        <v>1.050898709664178</v>
      </c>
      <c r="E642" s="19">
        <v>8333334</v>
      </c>
      <c r="F642" s="11">
        <f>GEOMEAN($D$2:D642)</f>
        <v>1.0063502734820187</v>
      </c>
      <c r="G642" s="11">
        <f t="shared" si="69"/>
        <v>641</v>
      </c>
      <c r="H642" s="13">
        <f t="shared" si="64"/>
        <v>144079.26664854027</v>
      </c>
      <c r="I642" s="2">
        <f t="shared" si="65"/>
        <v>0</v>
      </c>
      <c r="J642" s="2">
        <f t="shared" si="66"/>
        <v>1977468704.3970385</v>
      </c>
      <c r="M642" s="2">
        <f t="shared" si="67"/>
        <v>1002536989.2143667</v>
      </c>
    </row>
    <row r="643" spans="1:13" x14ac:dyDescent="0.25">
      <c r="A643" s="14">
        <v>37773</v>
      </c>
      <c r="B643" s="15">
        <f t="shared" si="68"/>
        <v>963.59002699999996</v>
      </c>
      <c r="C643" s="15">
        <v>974.5</v>
      </c>
      <c r="D643" s="16">
        <f t="shared" ref="D643:D706" si="70">(C643/B643)</f>
        <v>1.0113222145251615</v>
      </c>
      <c r="E643" s="19">
        <v>8333334</v>
      </c>
      <c r="F643" s="15">
        <f>GEOMEAN($D$2:D643)</f>
        <v>1.006357998899901</v>
      </c>
      <c r="G643" s="15">
        <f t="shared" si="69"/>
        <v>642</v>
      </c>
      <c r="H643" s="17">
        <f t="shared" ref="H643:H706" si="71">E643*(F643^-G643)</f>
        <v>142466.2333914777</v>
      </c>
      <c r="I643" s="2">
        <f t="shared" ref="I643:I706" si="72">IF(TEXT(A643,"mm")="01",100000000,0)</f>
        <v>0</v>
      </c>
      <c r="J643" s="2">
        <f t="shared" ref="J643:J706" si="73">(J642*D643)-E643+I643</f>
        <v>1991524695.2850149</v>
      </c>
      <c r="M643" s="2">
        <f t="shared" ref="M643:M706" si="74">M642*D642-E642</f>
        <v>1045231494.3559879</v>
      </c>
    </row>
    <row r="644" spans="1:13" x14ac:dyDescent="0.25">
      <c r="A644" s="10">
        <v>37803</v>
      </c>
      <c r="B644" s="11">
        <f t="shared" ref="B644:B707" si="75">C643</f>
        <v>974.5</v>
      </c>
      <c r="C644" s="11">
        <v>990.30999799999995</v>
      </c>
      <c r="D644" s="12">
        <f t="shared" si="70"/>
        <v>1.0162237024114931</v>
      </c>
      <c r="E644" s="19">
        <v>8333334</v>
      </c>
      <c r="F644" s="11">
        <f>GEOMEAN($D$2:D644)</f>
        <v>1.0063732675362085</v>
      </c>
      <c r="G644" s="11">
        <f t="shared" ref="G644:G707" si="76">G643+1</f>
        <v>643</v>
      </c>
      <c r="H644" s="13">
        <f t="shared" si="71"/>
        <v>140191.80329431471</v>
      </c>
      <c r="I644" s="2">
        <f t="shared" si="72"/>
        <v>0</v>
      </c>
      <c r="J644" s="2">
        <f t="shared" si="73"/>
        <v>2015501265.2864583</v>
      </c>
      <c r="M644" s="2">
        <f t="shared" si="74"/>
        <v>1048732495.5635415</v>
      </c>
    </row>
    <row r="645" spans="1:13" x14ac:dyDescent="0.25">
      <c r="A645" s="14">
        <v>37834</v>
      </c>
      <c r="B645" s="15">
        <f t="shared" si="75"/>
        <v>990.30999799999995</v>
      </c>
      <c r="C645" s="15">
        <v>1008.01001</v>
      </c>
      <c r="D645" s="16">
        <f t="shared" si="70"/>
        <v>1.0178732033764644</v>
      </c>
      <c r="E645" s="19">
        <v>8333334</v>
      </c>
      <c r="F645" s="15">
        <f>GEOMEAN($D$2:D645)</f>
        <v>1.0063910234795457</v>
      </c>
      <c r="G645" s="15">
        <f t="shared" si="76"/>
        <v>644</v>
      </c>
      <c r="H645" s="17">
        <f t="shared" si="71"/>
        <v>137730.12476333851</v>
      </c>
      <c r="I645" s="2">
        <f t="shared" si="72"/>
        <v>0</v>
      </c>
      <c r="J645" s="2">
        <f t="shared" si="73"/>
        <v>2043191395.3064444</v>
      </c>
      <c r="M645" s="2">
        <f t="shared" si="74"/>
        <v>1057413485.4808269</v>
      </c>
    </row>
    <row r="646" spans="1:13" x14ac:dyDescent="0.25">
      <c r="A646" s="10">
        <v>37865</v>
      </c>
      <c r="B646" s="11">
        <f t="shared" si="75"/>
        <v>1008.01001</v>
      </c>
      <c r="C646" s="11">
        <v>995.96997099999999</v>
      </c>
      <c r="D646" s="12">
        <f t="shared" si="70"/>
        <v>0.98805563547925479</v>
      </c>
      <c r="E646" s="19">
        <v>8333334</v>
      </c>
      <c r="F646" s="11">
        <f>GEOMEAN($D$2:D646)</f>
        <v>1.0063623347867841</v>
      </c>
      <c r="G646" s="11">
        <f t="shared" si="76"/>
        <v>645</v>
      </c>
      <c r="H646" s="13">
        <f t="shared" si="71"/>
        <v>139395.11077889855</v>
      </c>
      <c r="I646" s="2">
        <f t="shared" si="72"/>
        <v>0</v>
      </c>
      <c r="J646" s="2">
        <f t="shared" si="73"/>
        <v>2010453438.4952543</v>
      </c>
      <c r="M646" s="2">
        <f t="shared" si="74"/>
        <v>1067979517.7598417</v>
      </c>
    </row>
    <row r="647" spans="1:13" x14ac:dyDescent="0.25">
      <c r="A647" s="14">
        <v>37895</v>
      </c>
      <c r="B647" s="15">
        <f t="shared" si="75"/>
        <v>995.96997099999999</v>
      </c>
      <c r="C647" s="15">
        <v>1050.709961</v>
      </c>
      <c r="D647" s="16">
        <f t="shared" si="70"/>
        <v>1.0549614863840107</v>
      </c>
      <c r="E647" s="19">
        <v>8333334</v>
      </c>
      <c r="F647" s="15">
        <f>GEOMEAN($D$2:D647)</f>
        <v>1.006435808275006</v>
      </c>
      <c r="G647" s="15">
        <f t="shared" si="76"/>
        <v>646</v>
      </c>
      <c r="H647" s="17">
        <f t="shared" si="71"/>
        <v>132132.89070549875</v>
      </c>
      <c r="I647" s="2">
        <f t="shared" si="72"/>
        <v>0</v>
      </c>
      <c r="J647" s="2">
        <f t="shared" si="73"/>
        <v>2112617613.7807987</v>
      </c>
      <c r="M647" s="2">
        <f t="shared" si="74"/>
        <v>1046889847.0990285</v>
      </c>
    </row>
    <row r="648" spans="1:13" x14ac:dyDescent="0.25">
      <c r="A648" s="10">
        <v>37926</v>
      </c>
      <c r="B648" s="11">
        <f t="shared" si="75"/>
        <v>1050.709961</v>
      </c>
      <c r="C648" s="11">
        <v>1058.1999510000001</v>
      </c>
      <c r="D648" s="12">
        <f t="shared" si="70"/>
        <v>1.0071285038478854</v>
      </c>
      <c r="E648" s="19">
        <v>8333334</v>
      </c>
      <c r="F648" s="11">
        <f>GEOMEAN($D$2:D648)</f>
        <v>1.0064368785341573</v>
      </c>
      <c r="G648" s="11">
        <f t="shared" si="76"/>
        <v>647</v>
      </c>
      <c r="H648" s="13">
        <f t="shared" si="71"/>
        <v>131197.6477685615</v>
      </c>
      <c r="I648" s="2">
        <f t="shared" si="72"/>
        <v>0</v>
      </c>
      <c r="J648" s="2">
        <f t="shared" si="73"/>
        <v>2119344082.5697455</v>
      </c>
      <c r="M648" s="2">
        <f t="shared" si="74"/>
        <v>1096095135.1759207</v>
      </c>
    </row>
    <row r="649" spans="1:13" x14ac:dyDescent="0.25">
      <c r="A649" s="14">
        <v>37956</v>
      </c>
      <c r="B649" s="15">
        <f t="shared" si="75"/>
        <v>1058.1999510000001</v>
      </c>
      <c r="C649" s="15">
        <v>1111.920044</v>
      </c>
      <c r="D649" s="16">
        <f t="shared" si="70"/>
        <v>1.0507655410012393</v>
      </c>
      <c r="E649" s="19">
        <v>8333334</v>
      </c>
      <c r="F649" s="15">
        <f>GEOMEAN($D$2:D649)</f>
        <v>1.0065038254858993</v>
      </c>
      <c r="G649" s="15">
        <f t="shared" si="76"/>
        <v>648</v>
      </c>
      <c r="H649" s="17">
        <f t="shared" si="71"/>
        <v>124859.10762123186</v>
      </c>
      <c r="I649" s="2">
        <f t="shared" si="72"/>
        <v>0</v>
      </c>
      <c r="J649" s="2">
        <f t="shared" si="73"/>
        <v>2218600397.4891739</v>
      </c>
      <c r="M649" s="2">
        <f t="shared" si="74"/>
        <v>1095575319.5646708</v>
      </c>
    </row>
    <row r="650" spans="1:13" x14ac:dyDescent="0.25">
      <c r="A650" s="10">
        <v>37987</v>
      </c>
      <c r="B650" s="11">
        <f t="shared" si="75"/>
        <v>1111.920044</v>
      </c>
      <c r="C650" s="11">
        <v>1131.130005</v>
      </c>
      <c r="D650" s="12">
        <f t="shared" si="70"/>
        <v>1.0172763870061146</v>
      </c>
      <c r="E650" s="19">
        <v>8333334</v>
      </c>
      <c r="F650" s="11">
        <f>GEOMEAN($D$2:D650)</f>
        <v>1.0065203361305457</v>
      </c>
      <c r="G650" s="11">
        <f t="shared" si="76"/>
        <v>649</v>
      </c>
      <c r="H650" s="13">
        <f t="shared" si="71"/>
        <v>122738.62759037327</v>
      </c>
      <c r="I650" s="2">
        <f t="shared" si="72"/>
        <v>100000000</v>
      </c>
      <c r="J650" s="2">
        <f t="shared" si="73"/>
        <v>2348596462.5681167</v>
      </c>
      <c r="M650" s="2">
        <f t="shared" si="74"/>
        <v>1142859459.369977</v>
      </c>
    </row>
    <row r="651" spans="1:13" x14ac:dyDescent="0.25">
      <c r="A651" s="14">
        <v>38018</v>
      </c>
      <c r="B651" s="15">
        <f t="shared" si="75"/>
        <v>1131.130005</v>
      </c>
      <c r="C651" s="15">
        <v>1144.9399410000001</v>
      </c>
      <c r="D651" s="16">
        <f t="shared" si="70"/>
        <v>1.0122089732735895</v>
      </c>
      <c r="E651" s="19">
        <v>8333334</v>
      </c>
      <c r="F651" s="15">
        <f>GEOMEAN($D$2:D651)</f>
        <v>1.0065290632791168</v>
      </c>
      <c r="G651" s="15">
        <f t="shared" si="76"/>
        <v>650</v>
      </c>
      <c r="H651" s="17">
        <f t="shared" si="71"/>
        <v>121258.18959441835</v>
      </c>
      <c r="I651" s="2">
        <f t="shared" si="72"/>
        <v>0</v>
      </c>
      <c r="J651" s="2">
        <f t="shared" si="73"/>
        <v>2368937080.0100574</v>
      </c>
      <c r="M651" s="2">
        <f t="shared" si="74"/>
        <v>1154270607.6836517</v>
      </c>
    </row>
    <row r="652" spans="1:13" x14ac:dyDescent="0.25">
      <c r="A652" s="10">
        <v>38047</v>
      </c>
      <c r="B652" s="11">
        <f t="shared" si="75"/>
        <v>1144.9399410000001</v>
      </c>
      <c r="C652" s="11">
        <v>1126.209961</v>
      </c>
      <c r="D652" s="12">
        <f t="shared" si="70"/>
        <v>0.98364108078573875</v>
      </c>
      <c r="E652" s="19">
        <v>8333334</v>
      </c>
      <c r="F652" s="11">
        <f>GEOMEAN($D$2:D652)</f>
        <v>1.0064934998108743</v>
      </c>
      <c r="G652" s="11">
        <f t="shared" si="76"/>
        <v>651</v>
      </c>
      <c r="H652" s="13">
        <f t="shared" si="71"/>
        <v>123274.8326224472</v>
      </c>
      <c r="I652" s="2">
        <f t="shared" si="72"/>
        <v>0</v>
      </c>
      <c r="J652" s="2">
        <f t="shared" si="73"/>
        <v>2321850495.6945052</v>
      </c>
      <c r="M652" s="2">
        <f t="shared" si="74"/>
        <v>1160029732.6833513</v>
      </c>
    </row>
    <row r="653" spans="1:13" x14ac:dyDescent="0.25">
      <c r="A653" s="14">
        <v>38078</v>
      </c>
      <c r="B653" s="15">
        <f t="shared" si="75"/>
        <v>1126.209961</v>
      </c>
      <c r="C653" s="15">
        <v>1107.3000489999999</v>
      </c>
      <c r="D653" s="16">
        <f t="shared" si="70"/>
        <v>0.98320924813770127</v>
      </c>
      <c r="E653" s="19">
        <v>8333334</v>
      </c>
      <c r="F653" s="15">
        <f>GEOMEAN($D$2:D653)</f>
        <v>1.0064573688517588</v>
      </c>
      <c r="G653" s="15">
        <f t="shared" si="76"/>
        <v>652</v>
      </c>
      <c r="H653" s="17">
        <f t="shared" si="71"/>
        <v>125380.05806590055</v>
      </c>
      <c r="I653" s="2">
        <f t="shared" si="72"/>
        <v>0</v>
      </c>
      <c r="J653" s="2">
        <f t="shared" si="73"/>
        <v>2274531546.1599436</v>
      </c>
      <c r="M653" s="2">
        <f t="shared" si="74"/>
        <v>1132719566.0002432</v>
      </c>
    </row>
    <row r="654" spans="1:13" x14ac:dyDescent="0.25">
      <c r="A654" s="10">
        <v>38108</v>
      </c>
      <c r="B654" s="11">
        <f t="shared" si="75"/>
        <v>1107.3000489999999</v>
      </c>
      <c r="C654" s="11">
        <v>1120.6800539999999</v>
      </c>
      <c r="D654" s="12">
        <f t="shared" si="70"/>
        <v>1.0120834502013103</v>
      </c>
      <c r="E654" s="19">
        <v>8333334</v>
      </c>
      <c r="F654" s="11">
        <f>GEOMEAN($D$2:D654)</f>
        <v>1.0064659606416495</v>
      </c>
      <c r="G654" s="11">
        <f t="shared" si="76"/>
        <v>653</v>
      </c>
      <c r="H654" s="13">
        <f t="shared" si="71"/>
        <v>123883.12252410846</v>
      </c>
      <c r="I654" s="2">
        <f t="shared" si="72"/>
        <v>0</v>
      </c>
      <c r="J654" s="2">
        <f t="shared" si="73"/>
        <v>2293682400.8292766</v>
      </c>
      <c r="M654" s="2">
        <f t="shared" si="74"/>
        <v>1105367018.8379624</v>
      </c>
    </row>
    <row r="655" spans="1:13" x14ac:dyDescent="0.25">
      <c r="A655" s="14">
        <v>38139</v>
      </c>
      <c r="B655" s="15">
        <f t="shared" si="75"/>
        <v>1120.6800539999999</v>
      </c>
      <c r="C655" s="15">
        <v>1140.839966</v>
      </c>
      <c r="D655" s="16">
        <f t="shared" si="70"/>
        <v>1.0179889986691957</v>
      </c>
      <c r="E655" s="19">
        <v>8333334</v>
      </c>
      <c r="F655" s="15">
        <f>GEOMEAN($D$2:D655)</f>
        <v>1.0064834800197204</v>
      </c>
      <c r="G655" s="15">
        <f t="shared" si="76"/>
        <v>654</v>
      </c>
      <c r="H655" s="17">
        <f t="shared" si="71"/>
        <v>121693.96986220613</v>
      </c>
      <c r="I655" s="2">
        <f t="shared" si="72"/>
        <v>0</v>
      </c>
      <c r="J655" s="2">
        <f t="shared" si="73"/>
        <v>2326610116.485352</v>
      </c>
      <c r="M655" s="2">
        <f t="shared" si="74"/>
        <v>1110390332.1642618</v>
      </c>
    </row>
    <row r="656" spans="1:13" x14ac:dyDescent="0.25">
      <c r="A656" s="10">
        <v>38169</v>
      </c>
      <c r="B656" s="11">
        <f t="shared" si="75"/>
        <v>1140.839966</v>
      </c>
      <c r="C656" s="11">
        <v>1101.719971</v>
      </c>
      <c r="D656" s="12">
        <f t="shared" si="70"/>
        <v>0.96570948058809503</v>
      </c>
      <c r="E656" s="19">
        <v>8333334</v>
      </c>
      <c r="F656" s="11">
        <f>GEOMEAN($D$2:D656)</f>
        <v>1.0064199355977428</v>
      </c>
      <c r="G656" s="11">
        <f t="shared" si="76"/>
        <v>655</v>
      </c>
      <c r="H656" s="13">
        <f t="shared" si="71"/>
        <v>126015.0928497643</v>
      </c>
      <c r="I656" s="2">
        <f t="shared" si="72"/>
        <v>0</v>
      </c>
      <c r="J656" s="2">
        <f t="shared" si="73"/>
        <v>2238496113.1220765</v>
      </c>
      <c r="M656" s="2">
        <f t="shared" si="74"/>
        <v>1122031808.3718524</v>
      </c>
    </row>
    <row r="657" spans="1:13" x14ac:dyDescent="0.25">
      <c r="A657" s="14">
        <v>38200</v>
      </c>
      <c r="B657" s="15">
        <f t="shared" si="75"/>
        <v>1101.719971</v>
      </c>
      <c r="C657" s="15">
        <v>1104.23999</v>
      </c>
      <c r="D657" s="16">
        <f t="shared" si="70"/>
        <v>1.0022873498405522</v>
      </c>
      <c r="E657" s="19">
        <v>8333334</v>
      </c>
      <c r="F657" s="15">
        <f>GEOMEAN($D$2:D657)</f>
        <v>1.006413622974679</v>
      </c>
      <c r="G657" s="15">
        <f t="shared" si="76"/>
        <v>656</v>
      </c>
      <c r="H657" s="17">
        <f t="shared" si="71"/>
        <v>125727.51004969346</v>
      </c>
      <c r="I657" s="2">
        <f t="shared" si="72"/>
        <v>0</v>
      </c>
      <c r="J657" s="2">
        <f t="shared" si="73"/>
        <v>2235283002.849503</v>
      </c>
      <c r="M657" s="2">
        <f t="shared" si="74"/>
        <v>1075223420.8661025</v>
      </c>
    </row>
    <row r="658" spans="1:13" x14ac:dyDescent="0.25">
      <c r="A658" s="10">
        <v>38231</v>
      </c>
      <c r="B658" s="11">
        <f t="shared" si="75"/>
        <v>1104.23999</v>
      </c>
      <c r="C658" s="11">
        <v>1114.579956</v>
      </c>
      <c r="D658" s="12">
        <f t="shared" si="70"/>
        <v>1.0093638756915515</v>
      </c>
      <c r="E658" s="19">
        <v>8333334</v>
      </c>
      <c r="F658" s="11">
        <f>GEOMEAN($D$2:D658)</f>
        <v>1.0064181069068714</v>
      </c>
      <c r="G658" s="11">
        <f t="shared" si="76"/>
        <v>657</v>
      </c>
      <c r="H658" s="13">
        <f t="shared" si="71"/>
        <v>124561.13506495487</v>
      </c>
      <c r="I658" s="2">
        <f t="shared" si="72"/>
        <v>0</v>
      </c>
      <c r="J658" s="2">
        <f t="shared" si="73"/>
        <v>2247880581.0236239</v>
      </c>
      <c r="M658" s="2">
        <f t="shared" si="74"/>
        <v>1069349498.9863787</v>
      </c>
    </row>
    <row r="659" spans="1:13" x14ac:dyDescent="0.25">
      <c r="A659" s="14">
        <v>38261</v>
      </c>
      <c r="B659" s="15">
        <f t="shared" si="75"/>
        <v>1114.579956</v>
      </c>
      <c r="C659" s="15">
        <v>1130.1999510000001</v>
      </c>
      <c r="D659" s="16">
        <f t="shared" si="70"/>
        <v>1.014014243586487</v>
      </c>
      <c r="E659" s="19">
        <v>8333334</v>
      </c>
      <c r="F659" s="15">
        <f>GEOMEAN($D$2:D659)</f>
        <v>1.006429607904884</v>
      </c>
      <c r="G659" s="15">
        <f t="shared" si="76"/>
        <v>658</v>
      </c>
      <c r="H659" s="17">
        <f t="shared" si="71"/>
        <v>122839.63056019708</v>
      </c>
      <c r="I659" s="2">
        <f t="shared" si="72"/>
        <v>0</v>
      </c>
      <c r="J659" s="2">
        <f t="shared" si="73"/>
        <v>2271049593.039423</v>
      </c>
      <c r="M659" s="2">
        <f t="shared" si="74"/>
        <v>1071029420.7657101</v>
      </c>
    </row>
    <row r="660" spans="1:13" x14ac:dyDescent="0.25">
      <c r="A660" s="10">
        <v>38292</v>
      </c>
      <c r="B660" s="11">
        <f t="shared" si="75"/>
        <v>1130.1999510000001</v>
      </c>
      <c r="C660" s="11">
        <v>1173.8199460000001</v>
      </c>
      <c r="D660" s="12">
        <f t="shared" si="70"/>
        <v>1.0385949361981524</v>
      </c>
      <c r="E660" s="19">
        <v>8333334</v>
      </c>
      <c r="F660" s="11">
        <f>GEOMEAN($D$2:D660)</f>
        <v>1.0064776546124503</v>
      </c>
      <c r="G660" s="11">
        <f t="shared" si="76"/>
        <v>659</v>
      </c>
      <c r="H660" s="13">
        <f t="shared" si="71"/>
        <v>118274.82137537413</v>
      </c>
      <c r="I660" s="2">
        <f t="shared" si="72"/>
        <v>0</v>
      </c>
      <c r="J660" s="2">
        <f t="shared" si="73"/>
        <v>2350367273.1856194</v>
      </c>
      <c r="M660" s="2">
        <f t="shared" si="74"/>
        <v>1077705753.9566147</v>
      </c>
    </row>
    <row r="661" spans="1:13" x14ac:dyDescent="0.25">
      <c r="A661" s="14">
        <v>38322</v>
      </c>
      <c r="B661" s="15">
        <f t="shared" si="75"/>
        <v>1173.8199460000001</v>
      </c>
      <c r="C661" s="15">
        <v>1211.920044</v>
      </c>
      <c r="D661" s="16">
        <f t="shared" si="70"/>
        <v>1.0324582131440454</v>
      </c>
      <c r="E661" s="19">
        <v>8333334</v>
      </c>
      <c r="F661" s="15">
        <f>GEOMEAN($D$2:D661)</f>
        <v>1.0065165203582958</v>
      </c>
      <c r="G661" s="15">
        <f t="shared" si="76"/>
        <v>660</v>
      </c>
      <c r="H661" s="17">
        <f t="shared" si="71"/>
        <v>114556.52138714031</v>
      </c>
      <c r="I661" s="2">
        <f t="shared" si="72"/>
        <v>0</v>
      </c>
      <c r="J661" s="2">
        <f t="shared" si="73"/>
        <v>2418322661.1054668</v>
      </c>
      <c r="M661" s="2">
        <f t="shared" si="74"/>
        <v>1110966404.770952</v>
      </c>
    </row>
    <row r="662" spans="1:13" x14ac:dyDescent="0.25">
      <c r="A662" s="10">
        <v>38353</v>
      </c>
      <c r="B662" s="11">
        <f t="shared" si="75"/>
        <v>1211.920044</v>
      </c>
      <c r="C662" s="11">
        <v>1181.2700199999999</v>
      </c>
      <c r="D662" s="12">
        <f t="shared" si="70"/>
        <v>0.97470953290050544</v>
      </c>
      <c r="E662" s="19">
        <v>8333334</v>
      </c>
      <c r="F662" s="11">
        <f>GEOMEAN($D$2:D662)</f>
        <v>1.0064676253282276</v>
      </c>
      <c r="G662" s="11">
        <f t="shared" si="76"/>
        <v>661</v>
      </c>
      <c r="H662" s="13">
        <f t="shared" si="71"/>
        <v>117528.88170310136</v>
      </c>
      <c r="I662" s="2">
        <f t="shared" si="72"/>
        <v>100000000</v>
      </c>
      <c r="J662" s="2">
        <f t="shared" si="73"/>
        <v>2448828817.4088168</v>
      </c>
      <c r="M662" s="2">
        <f t="shared" si="74"/>
        <v>1138693055.1328814</v>
      </c>
    </row>
    <row r="663" spans="1:13" x14ac:dyDescent="0.25">
      <c r="A663" s="14">
        <v>38384</v>
      </c>
      <c r="B663" s="15">
        <f t="shared" si="75"/>
        <v>1181.2700199999999</v>
      </c>
      <c r="C663" s="15">
        <v>1203.599976</v>
      </c>
      <c r="D663" s="16">
        <f t="shared" si="70"/>
        <v>1.0189033460783166</v>
      </c>
      <c r="E663" s="19">
        <v>8333334</v>
      </c>
      <c r="F663" s="15">
        <f>GEOMEAN($D$2:D663)</f>
        <v>1.0064862954728295</v>
      </c>
      <c r="G663" s="15">
        <f t="shared" si="76"/>
        <v>662</v>
      </c>
      <c r="H663" s="17">
        <f t="shared" si="71"/>
        <v>115348.41077464529</v>
      </c>
      <c r="I663" s="2">
        <f t="shared" si="72"/>
        <v>0</v>
      </c>
      <c r="J663" s="2">
        <f t="shared" si="73"/>
        <v>2486786542.0308504</v>
      </c>
      <c r="M663" s="2">
        <f t="shared" si="74"/>
        <v>1101561641.8856204</v>
      </c>
    </row>
    <row r="664" spans="1:13" x14ac:dyDescent="0.25">
      <c r="A664" s="10">
        <v>38412</v>
      </c>
      <c r="B664" s="11">
        <f t="shared" si="75"/>
        <v>1203.599976</v>
      </c>
      <c r="C664" s="11">
        <v>1180.589966</v>
      </c>
      <c r="D664" s="12">
        <f t="shared" si="70"/>
        <v>0.98088234425155896</v>
      </c>
      <c r="E664" s="19">
        <v>8333334</v>
      </c>
      <c r="F664" s="11">
        <f>GEOMEAN($D$2:D664)</f>
        <v>1.0064471782078439</v>
      </c>
      <c r="G664" s="11">
        <f t="shared" si="76"/>
        <v>663</v>
      </c>
      <c r="H664" s="13">
        <f t="shared" si="71"/>
        <v>117596.58174155938</v>
      </c>
      <c r="I664" s="2">
        <f t="shared" si="72"/>
        <v>0</v>
      </c>
      <c r="J664" s="2">
        <f t="shared" si="73"/>
        <v>2430911679.0004487</v>
      </c>
      <c r="M664" s="2">
        <f t="shared" si="74"/>
        <v>1114051508.8287828</v>
      </c>
    </row>
    <row r="665" spans="1:13" x14ac:dyDescent="0.25">
      <c r="A665" s="14">
        <v>38443</v>
      </c>
      <c r="B665" s="15">
        <f t="shared" si="75"/>
        <v>1180.589966</v>
      </c>
      <c r="C665" s="15">
        <v>1156.849976</v>
      </c>
      <c r="D665" s="16">
        <f t="shared" si="70"/>
        <v>0.9798914181183207</v>
      </c>
      <c r="E665" s="19">
        <v>8333334</v>
      </c>
      <c r="F665" s="15">
        <f>GEOMEAN($D$2:D665)</f>
        <v>1.0064066483117982</v>
      </c>
      <c r="G665" s="15">
        <f t="shared" si="76"/>
        <v>664</v>
      </c>
      <c r="H665" s="17">
        <f t="shared" si="71"/>
        <v>120009.80880861501</v>
      </c>
      <c r="I665" s="2">
        <f t="shared" si="72"/>
        <v>0</v>
      </c>
      <c r="J665" s="2">
        <f t="shared" si="73"/>
        <v>2373696158.4561377</v>
      </c>
      <c r="M665" s="2">
        <f t="shared" si="74"/>
        <v>1084420121.5969627</v>
      </c>
    </row>
    <row r="666" spans="1:13" x14ac:dyDescent="0.25">
      <c r="A666" s="10">
        <v>38473</v>
      </c>
      <c r="B666" s="11">
        <f t="shared" si="75"/>
        <v>1156.849976</v>
      </c>
      <c r="C666" s="11">
        <v>1191.5</v>
      </c>
      <c r="D666" s="12">
        <f t="shared" si="70"/>
        <v>1.0299520462625658</v>
      </c>
      <c r="E666" s="19">
        <v>8333334</v>
      </c>
      <c r="F666" s="11">
        <f>GEOMEAN($D$2:D666)</f>
        <v>1.0064416477045808</v>
      </c>
      <c r="G666" s="11">
        <f t="shared" si="76"/>
        <v>665</v>
      </c>
      <c r="H666" s="13">
        <f t="shared" si="71"/>
        <v>116519.80229961553</v>
      </c>
      <c r="I666" s="2">
        <f t="shared" si="72"/>
        <v>0</v>
      </c>
      <c r="J666" s="2">
        <f t="shared" si="73"/>
        <v>2436459881.6074905</v>
      </c>
      <c r="M666" s="2">
        <f t="shared" si="74"/>
        <v>1054280636.7876896</v>
      </c>
    </row>
    <row r="667" spans="1:13" x14ac:dyDescent="0.25">
      <c r="A667" s="14">
        <v>38504</v>
      </c>
      <c r="B667" s="15">
        <f t="shared" si="75"/>
        <v>1191.5</v>
      </c>
      <c r="C667" s="15">
        <v>1191.329956</v>
      </c>
      <c r="D667" s="16">
        <f t="shared" si="70"/>
        <v>0.99985728577423416</v>
      </c>
      <c r="E667" s="19">
        <v>8333334</v>
      </c>
      <c r="F667" s="15">
        <f>GEOMEAN($D$2:D667)</f>
        <v>1.0064317288427949</v>
      </c>
      <c r="G667" s="15">
        <f t="shared" si="76"/>
        <v>666</v>
      </c>
      <c r="H667" s="17">
        <f t="shared" si="71"/>
        <v>116536.43370653615</v>
      </c>
      <c r="I667" s="2">
        <f t="shared" si="72"/>
        <v>0</v>
      </c>
      <c r="J667" s="2">
        <f t="shared" si="73"/>
        <v>2427778830.1218772</v>
      </c>
      <c r="M667" s="2">
        <f t="shared" si="74"/>
        <v>1077525165.1944816</v>
      </c>
    </row>
    <row r="668" spans="1:13" x14ac:dyDescent="0.25">
      <c r="A668" s="10">
        <v>38534</v>
      </c>
      <c r="B668" s="11">
        <f t="shared" si="75"/>
        <v>1191.329956</v>
      </c>
      <c r="C668" s="11">
        <v>1234.1800539999999</v>
      </c>
      <c r="D668" s="12">
        <f t="shared" si="70"/>
        <v>1.0359682871938123</v>
      </c>
      <c r="E668" s="19">
        <v>8333334</v>
      </c>
      <c r="F668" s="11">
        <f>GEOMEAN($D$2:D668)</f>
        <v>1.0064753751255191</v>
      </c>
      <c r="G668" s="11">
        <f t="shared" si="76"/>
        <v>667</v>
      </c>
      <c r="H668" s="13">
        <f t="shared" si="71"/>
        <v>112490.34854358055</v>
      </c>
      <c r="I668" s="2">
        <f t="shared" si="72"/>
        <v>0</v>
      </c>
      <c r="J668" s="2">
        <f t="shared" si="73"/>
        <v>2506768542.3267584</v>
      </c>
      <c r="M668" s="2">
        <f t="shared" si="74"/>
        <v>1069038053.0247877</v>
      </c>
    </row>
    <row r="669" spans="1:13" x14ac:dyDescent="0.25">
      <c r="A669" s="14">
        <v>38565</v>
      </c>
      <c r="B669" s="15">
        <f t="shared" si="75"/>
        <v>1234.1800539999999</v>
      </c>
      <c r="C669" s="15">
        <v>1220.329956</v>
      </c>
      <c r="D669" s="16">
        <f t="shared" si="70"/>
        <v>0.9887778951255034</v>
      </c>
      <c r="E669" s="19">
        <v>8333334</v>
      </c>
      <c r="F669" s="15">
        <f>GEOMEAN($D$2:D669)</f>
        <v>1.0064486465564868</v>
      </c>
      <c r="G669" s="15">
        <f t="shared" si="76"/>
        <v>668</v>
      </c>
      <c r="H669" s="17">
        <f t="shared" si="71"/>
        <v>113767.05435885547</v>
      </c>
      <c r="I669" s="2">
        <f t="shared" si="72"/>
        <v>0</v>
      </c>
      <c r="J669" s="2">
        <f t="shared" si="73"/>
        <v>2470303988.8486786</v>
      </c>
      <c r="M669" s="2">
        <f t="shared" si="74"/>
        <v>1099156186.7370973</v>
      </c>
    </row>
    <row r="670" spans="1:13" x14ac:dyDescent="0.25">
      <c r="A670" s="10">
        <v>38596</v>
      </c>
      <c r="B670" s="11">
        <f t="shared" si="75"/>
        <v>1220.329956</v>
      </c>
      <c r="C670" s="11">
        <v>1228.8100589999999</v>
      </c>
      <c r="D670" s="12">
        <f t="shared" si="70"/>
        <v>1.0069490246947603</v>
      </c>
      <c r="E670" s="19">
        <v>8333334</v>
      </c>
      <c r="F670" s="11">
        <f>GEOMEAN($D$2:D670)</f>
        <v>1.0064493943202808</v>
      </c>
      <c r="G670" s="11">
        <f t="shared" si="76"/>
        <v>669</v>
      </c>
      <c r="H670" s="13">
        <f t="shared" si="71"/>
        <v>112981.94006727956</v>
      </c>
      <c r="I670" s="2">
        <f t="shared" si="72"/>
        <v>0</v>
      </c>
      <c r="J670" s="2">
        <f t="shared" si="73"/>
        <v>2479136858.2707529</v>
      </c>
      <c r="M670" s="2">
        <f t="shared" si="74"/>
        <v>1078488006.7360818</v>
      </c>
    </row>
    <row r="671" spans="1:13" x14ac:dyDescent="0.25">
      <c r="A671" s="14">
        <v>38626</v>
      </c>
      <c r="B671" s="15">
        <f t="shared" si="75"/>
        <v>1228.8100589999999</v>
      </c>
      <c r="C671" s="15">
        <v>1207.01001</v>
      </c>
      <c r="D671" s="16">
        <f t="shared" si="70"/>
        <v>0.98225921993368059</v>
      </c>
      <c r="E671" s="19">
        <v>8333334</v>
      </c>
      <c r="F671" s="15">
        <f>GEOMEAN($D$2:D671)</f>
        <v>1.0064128492740596</v>
      </c>
      <c r="G671" s="15">
        <f t="shared" si="76"/>
        <v>670</v>
      </c>
      <c r="H671" s="17">
        <f t="shared" si="71"/>
        <v>115022.52946518574</v>
      </c>
      <c r="I671" s="2">
        <f t="shared" si="72"/>
        <v>0</v>
      </c>
      <c r="J671" s="2">
        <f t="shared" si="73"/>
        <v>2426821702.5138655</v>
      </c>
      <c r="M671" s="2">
        <f t="shared" si="74"/>
        <v>1077649112.5278938</v>
      </c>
    </row>
    <row r="672" spans="1:13" x14ac:dyDescent="0.25">
      <c r="A672" s="10">
        <v>38657</v>
      </c>
      <c r="B672" s="11">
        <f t="shared" si="75"/>
        <v>1207.01001</v>
      </c>
      <c r="C672" s="11">
        <v>1249.4799800000001</v>
      </c>
      <c r="D672" s="12">
        <f t="shared" si="70"/>
        <v>1.0351860959297265</v>
      </c>
      <c r="E672" s="19">
        <v>8333334</v>
      </c>
      <c r="F672" s="11">
        <f>GEOMEAN($D$2:D672)</f>
        <v>1.006455129759352</v>
      </c>
      <c r="G672" s="11">
        <f t="shared" si="76"/>
        <v>671</v>
      </c>
      <c r="H672" s="13">
        <f t="shared" si="71"/>
        <v>111112.90029633525</v>
      </c>
      <c r="I672" s="2">
        <f t="shared" si="72"/>
        <v>0</v>
      </c>
      <c r="J672" s="2">
        <f t="shared" si="73"/>
        <v>2503878749.7428608</v>
      </c>
      <c r="M672" s="2">
        <f t="shared" si="74"/>
        <v>1050197442.6338722</v>
      </c>
    </row>
    <row r="673" spans="1:13" x14ac:dyDescent="0.25">
      <c r="A673" s="14">
        <v>38687</v>
      </c>
      <c r="B673" s="15">
        <f t="shared" si="75"/>
        <v>1249.4799800000001</v>
      </c>
      <c r="C673" s="15">
        <v>1248.290039</v>
      </c>
      <c r="D673" s="16">
        <f t="shared" si="70"/>
        <v>0.99904765100758153</v>
      </c>
      <c r="E673" s="19">
        <v>8333334</v>
      </c>
      <c r="F673" s="15">
        <f>GEOMEAN($D$2:D673)</f>
        <v>1.0064440660215703</v>
      </c>
      <c r="G673" s="15">
        <f t="shared" si="76"/>
        <v>672</v>
      </c>
      <c r="H673" s="17">
        <f t="shared" si="71"/>
        <v>111218.8194269411</v>
      </c>
      <c r="I673" s="2">
        <f t="shared" si="72"/>
        <v>0</v>
      </c>
      <c r="J673" s="2">
        <f t="shared" si="73"/>
        <v>2493160849.3384051</v>
      </c>
      <c r="M673" s="2">
        <f t="shared" si="74"/>
        <v>1078816456.595541</v>
      </c>
    </row>
    <row r="674" spans="1:13" x14ac:dyDescent="0.25">
      <c r="A674" s="10">
        <v>38718</v>
      </c>
      <c r="B674" s="11">
        <f t="shared" si="75"/>
        <v>1248.290039</v>
      </c>
      <c r="C674" s="11">
        <v>1280.079956</v>
      </c>
      <c r="D674" s="12">
        <f t="shared" si="70"/>
        <v>1.0254667713486416</v>
      </c>
      <c r="E674" s="19">
        <v>8333334</v>
      </c>
      <c r="F674" s="11">
        <f>GEOMEAN($D$2:D674)</f>
        <v>1.0064720681432902</v>
      </c>
      <c r="G674" s="11">
        <f t="shared" si="76"/>
        <v>673</v>
      </c>
      <c r="H674" s="13">
        <f t="shared" si="71"/>
        <v>108456.77552348298</v>
      </c>
      <c r="I674" s="2">
        <f t="shared" si="72"/>
        <v>100000000</v>
      </c>
      <c r="J674" s="2">
        <f t="shared" si="73"/>
        <v>2648320272.6238914</v>
      </c>
      <c r="M674" s="2">
        <f t="shared" si="74"/>
        <v>1069455712.8300977</v>
      </c>
    </row>
    <row r="675" spans="1:13" x14ac:dyDescent="0.25">
      <c r="A675" s="14">
        <v>38749</v>
      </c>
      <c r="B675" s="15">
        <f t="shared" si="75"/>
        <v>1280.079956</v>
      </c>
      <c r="C675" s="15">
        <v>1280.660034</v>
      </c>
      <c r="D675" s="16">
        <f t="shared" si="70"/>
        <v>1.0004531576307254</v>
      </c>
      <c r="E675" s="19">
        <v>8333334</v>
      </c>
      <c r="F675" s="15">
        <f>GEOMEAN($D$2:D675)</f>
        <v>1.0064631112398961</v>
      </c>
      <c r="G675" s="15">
        <f t="shared" si="76"/>
        <v>674</v>
      </c>
      <c r="H675" s="17">
        <f t="shared" si="71"/>
        <v>108407.6497697599</v>
      </c>
      <c r="I675" s="2">
        <f t="shared" si="72"/>
        <v>0</v>
      </c>
      <c r="J675" s="2">
        <f t="shared" si="73"/>
        <v>2641187045.1640358</v>
      </c>
      <c r="M675" s="2">
        <f t="shared" si="74"/>
        <v>1088357962.9362402</v>
      </c>
    </row>
    <row r="676" spans="1:13" x14ac:dyDescent="0.25">
      <c r="A676" s="10">
        <v>38777</v>
      </c>
      <c r="B676" s="11">
        <f t="shared" si="75"/>
        <v>1280.660034</v>
      </c>
      <c r="C676" s="11">
        <v>1294.869995</v>
      </c>
      <c r="D676" s="12">
        <f t="shared" si="70"/>
        <v>1.0110958104592496</v>
      </c>
      <c r="E676" s="19">
        <v>8333334</v>
      </c>
      <c r="F676" s="11">
        <f>GEOMEAN($D$2:D676)</f>
        <v>1.0064699587739803</v>
      </c>
      <c r="G676" s="11">
        <f t="shared" si="76"/>
        <v>675</v>
      </c>
      <c r="H676" s="13">
        <f t="shared" si="71"/>
        <v>107217.9793926016</v>
      </c>
      <c r="I676" s="2">
        <f t="shared" si="72"/>
        <v>0</v>
      </c>
      <c r="J676" s="2">
        <f t="shared" si="73"/>
        <v>2662159822.0046015</v>
      </c>
      <c r="M676" s="2">
        <f t="shared" si="74"/>
        <v>1080517826.6521056</v>
      </c>
    </row>
    <row r="677" spans="1:13" x14ac:dyDescent="0.25">
      <c r="A677" s="14">
        <v>38808</v>
      </c>
      <c r="B677" s="15">
        <f t="shared" si="75"/>
        <v>1294.869995</v>
      </c>
      <c r="C677" s="15">
        <v>1310.6099850000001</v>
      </c>
      <c r="D677" s="16">
        <f t="shared" si="70"/>
        <v>1.0121556527379414</v>
      </c>
      <c r="E677" s="19">
        <v>8333334</v>
      </c>
      <c r="F677" s="15">
        <f>GEOMEAN($D$2:D677)</f>
        <v>1.0064783459310245</v>
      </c>
      <c r="G677" s="15">
        <f t="shared" si="76"/>
        <v>676</v>
      </c>
      <c r="H677" s="17">
        <f t="shared" si="71"/>
        <v>105930.32712168833</v>
      </c>
      <c r="I677" s="2">
        <f t="shared" si="72"/>
        <v>0</v>
      </c>
      <c r="J677" s="2">
        <f t="shared" si="73"/>
        <v>2686186778.3337893</v>
      </c>
      <c r="M677" s="2">
        <f t="shared" si="74"/>
        <v>1084173713.6544776</v>
      </c>
    </row>
    <row r="678" spans="1:13" x14ac:dyDescent="0.25">
      <c r="A678" s="10">
        <v>38838</v>
      </c>
      <c r="B678" s="11">
        <f t="shared" si="75"/>
        <v>1310.6099850000001</v>
      </c>
      <c r="C678" s="11">
        <v>1270.089966</v>
      </c>
      <c r="D678" s="12">
        <f t="shared" si="70"/>
        <v>0.96908308385884911</v>
      </c>
      <c r="E678" s="19">
        <v>8333334</v>
      </c>
      <c r="F678" s="11">
        <f>GEOMEAN($D$2:D678)</f>
        <v>1.0064220584856021</v>
      </c>
      <c r="G678" s="11">
        <f t="shared" si="76"/>
        <v>677</v>
      </c>
      <c r="H678" s="13">
        <f t="shared" si="71"/>
        <v>109309.85060627463</v>
      </c>
      <c r="I678" s="2">
        <f t="shared" si="72"/>
        <v>0</v>
      </c>
      <c r="J678" s="2">
        <f t="shared" si="73"/>
        <v>2594804832.9685755</v>
      </c>
      <c r="M678" s="2">
        <f t="shared" si="74"/>
        <v>1089019218.8252656</v>
      </c>
    </row>
    <row r="679" spans="1:13" x14ac:dyDescent="0.25">
      <c r="A679" s="14">
        <v>38869</v>
      </c>
      <c r="B679" s="15">
        <f t="shared" si="75"/>
        <v>1270.089966</v>
      </c>
      <c r="C679" s="15">
        <v>1270.1999510000001</v>
      </c>
      <c r="D679" s="16">
        <f t="shared" si="70"/>
        <v>1.0000865962277825</v>
      </c>
      <c r="E679" s="19">
        <v>8333334</v>
      </c>
      <c r="F679" s="15">
        <f>GEOMEAN($D$2:D679)</f>
        <v>1.0064126846541532</v>
      </c>
      <c r="G679" s="15">
        <f t="shared" si="76"/>
        <v>678</v>
      </c>
      <c r="H679" s="17">
        <f t="shared" si="71"/>
        <v>109300.38560518814</v>
      </c>
      <c r="I679" s="2">
        <f t="shared" si="72"/>
        <v>0</v>
      </c>
      <c r="J679" s="2">
        <f t="shared" si="73"/>
        <v>2586696199.2789426</v>
      </c>
      <c r="M679" s="2">
        <f t="shared" si="74"/>
        <v>1047016768.9607433</v>
      </c>
    </row>
    <row r="680" spans="1:13" x14ac:dyDescent="0.25">
      <c r="A680" s="10">
        <v>38899</v>
      </c>
      <c r="B680" s="11">
        <f t="shared" si="75"/>
        <v>1270.1999510000001</v>
      </c>
      <c r="C680" s="11">
        <v>1276.660034</v>
      </c>
      <c r="D680" s="12">
        <f t="shared" si="70"/>
        <v>1.0050858787979908</v>
      </c>
      <c r="E680" s="19">
        <v>8333334</v>
      </c>
      <c r="F680" s="11">
        <f>GEOMEAN($D$2:D680)</f>
        <v>1.0064107293081528</v>
      </c>
      <c r="G680" s="11">
        <f t="shared" si="76"/>
        <v>679</v>
      </c>
      <c r="H680" s="13">
        <f t="shared" si="71"/>
        <v>108747.30996709643</v>
      </c>
      <c r="I680" s="2">
        <f t="shared" si="72"/>
        <v>0</v>
      </c>
      <c r="J680" s="2">
        <f t="shared" si="73"/>
        <v>2591518488.6356988</v>
      </c>
      <c r="M680" s="2">
        <f t="shared" si="74"/>
        <v>1038774102.6633604</v>
      </c>
    </row>
    <row r="681" spans="1:13" x14ac:dyDescent="0.25">
      <c r="A681" s="14">
        <v>38930</v>
      </c>
      <c r="B681" s="15">
        <f t="shared" si="75"/>
        <v>1276.660034</v>
      </c>
      <c r="C681" s="15">
        <v>1303.8199460000001</v>
      </c>
      <c r="D681" s="16">
        <f t="shared" si="70"/>
        <v>1.0212741930323481</v>
      </c>
      <c r="E681" s="19">
        <v>8333334</v>
      </c>
      <c r="F681" s="15">
        <f>GEOMEAN($D$2:D681)</f>
        <v>1.0064324277404457</v>
      </c>
      <c r="G681" s="15">
        <f t="shared" si="76"/>
        <v>680</v>
      </c>
      <c r="H681" s="17">
        <f t="shared" si="71"/>
        <v>106481.99152492381</v>
      </c>
      <c r="I681" s="2">
        <f t="shared" si="72"/>
        <v>0</v>
      </c>
      <c r="J681" s="2">
        <f t="shared" si="73"/>
        <v>2638317619.2098336</v>
      </c>
      <c r="M681" s="2">
        <f t="shared" si="74"/>
        <v>1035723847.8479979</v>
      </c>
    </row>
    <row r="682" spans="1:13" x14ac:dyDescent="0.25">
      <c r="A682" s="10">
        <v>38961</v>
      </c>
      <c r="B682" s="11">
        <f t="shared" si="75"/>
        <v>1303.8199460000001</v>
      </c>
      <c r="C682" s="11">
        <v>1335.849976</v>
      </c>
      <c r="D682" s="12">
        <f t="shared" si="70"/>
        <v>1.0245662985125095</v>
      </c>
      <c r="E682" s="19">
        <v>8333334</v>
      </c>
      <c r="F682" s="11">
        <f>GEOMEAN($D$2:D682)</f>
        <v>1.0064588193334878</v>
      </c>
      <c r="G682" s="11">
        <f t="shared" si="76"/>
        <v>681</v>
      </c>
      <c r="H682" s="13">
        <f t="shared" si="71"/>
        <v>103928.84450670642</v>
      </c>
      <c r="I682" s="2">
        <f t="shared" si="72"/>
        <v>0</v>
      </c>
      <c r="J682" s="2">
        <f t="shared" si="73"/>
        <v>2694797983.4141555</v>
      </c>
      <c r="M682" s="2">
        <f t="shared" si="74"/>
        <v>1049424702.9153225</v>
      </c>
    </row>
    <row r="683" spans="1:13" x14ac:dyDescent="0.25">
      <c r="A683" s="14">
        <v>38991</v>
      </c>
      <c r="B683" s="15">
        <f t="shared" si="75"/>
        <v>1335.849976</v>
      </c>
      <c r="C683" s="15">
        <v>1377.9399410000001</v>
      </c>
      <c r="D683" s="16">
        <f t="shared" si="70"/>
        <v>1.0315080029615542</v>
      </c>
      <c r="E683" s="19">
        <v>8333334</v>
      </c>
      <c r="F683" s="15">
        <f>GEOMEAN($D$2:D683)</f>
        <v>1.0064950993768125</v>
      </c>
      <c r="G683" s="15">
        <f t="shared" si="76"/>
        <v>682</v>
      </c>
      <c r="H683" s="17">
        <f t="shared" si="71"/>
        <v>100754.27840435784</v>
      </c>
      <c r="I683" s="2">
        <f t="shared" si="72"/>
        <v>0</v>
      </c>
      <c r="J683" s="2">
        <f t="shared" si="73"/>
        <v>2771372352.2563591</v>
      </c>
      <c r="M683" s="2">
        <f t="shared" si="74"/>
        <v>1066871849.433542</v>
      </c>
    </row>
    <row r="684" spans="1:13" x14ac:dyDescent="0.25">
      <c r="A684" s="10">
        <v>39022</v>
      </c>
      <c r="B684" s="11">
        <f t="shared" si="75"/>
        <v>1377.9399410000001</v>
      </c>
      <c r="C684" s="11">
        <v>1400.630005</v>
      </c>
      <c r="D684" s="12">
        <f t="shared" si="70"/>
        <v>1.0164666567278202</v>
      </c>
      <c r="E684" s="19">
        <v>8333334</v>
      </c>
      <c r="F684" s="11">
        <f>GEOMEAN($D$2:D684)</f>
        <v>1.0065096272796688</v>
      </c>
      <c r="G684" s="11">
        <f t="shared" si="76"/>
        <v>683</v>
      </c>
      <c r="H684" s="13">
        <f t="shared" si="71"/>
        <v>99122.06931480518</v>
      </c>
      <c r="I684" s="2">
        <f t="shared" si="72"/>
        <v>0</v>
      </c>
      <c r="J684" s="2">
        <f t="shared" si="73"/>
        <v>2808674255.4459362</v>
      </c>
      <c r="M684" s="2">
        <f t="shared" si="74"/>
        <v>1092153516.8250928</v>
      </c>
    </row>
    <row r="685" spans="1:13" x14ac:dyDescent="0.25">
      <c r="A685" s="14">
        <v>39052</v>
      </c>
      <c r="B685" s="15">
        <f t="shared" si="75"/>
        <v>1400.630005</v>
      </c>
      <c r="C685" s="15">
        <v>1418.3000489999999</v>
      </c>
      <c r="D685" s="16">
        <f t="shared" si="70"/>
        <v>1.0126157828526599</v>
      </c>
      <c r="E685" s="19">
        <v>8333334</v>
      </c>
      <c r="F685" s="15">
        <f>GEOMEAN($D$2:D685)</f>
        <v>1.0065185274771307</v>
      </c>
      <c r="G685" s="15">
        <f t="shared" si="76"/>
        <v>684</v>
      </c>
      <c r="H685" s="17">
        <f t="shared" si="71"/>
        <v>97887.146332601624</v>
      </c>
      <c r="I685" s="2">
        <f t="shared" si="72"/>
        <v>0</v>
      </c>
      <c r="J685" s="2">
        <f t="shared" si="73"/>
        <v>2835774545.9564981</v>
      </c>
      <c r="M685" s="2">
        <f t="shared" si="74"/>
        <v>1101804299.8807333</v>
      </c>
    </row>
    <row r="686" spans="1:13" x14ac:dyDescent="0.25">
      <c r="A686" s="10">
        <v>39083</v>
      </c>
      <c r="B686" s="11">
        <f t="shared" si="75"/>
        <v>1418.3000489999999</v>
      </c>
      <c r="C686" s="11">
        <v>1438.23999</v>
      </c>
      <c r="D686" s="12">
        <f t="shared" si="70"/>
        <v>1.0140590427350398</v>
      </c>
      <c r="E686" s="19">
        <v>8333334</v>
      </c>
      <c r="F686" s="11">
        <f>GEOMEAN($D$2:D686)</f>
        <v>1.0065294945587413</v>
      </c>
      <c r="G686" s="11">
        <f t="shared" si="76"/>
        <v>685</v>
      </c>
      <c r="H686" s="13">
        <f t="shared" si="71"/>
        <v>96530.026563922816</v>
      </c>
      <c r="I686" s="2">
        <f t="shared" si="72"/>
        <v>100000000</v>
      </c>
      <c r="J686" s="2">
        <f t="shared" si="73"/>
        <v>2967309487.4850388</v>
      </c>
      <c r="M686" s="2">
        <f t="shared" si="74"/>
        <v>1107371089.6741555</v>
      </c>
    </row>
    <row r="687" spans="1:13" x14ac:dyDescent="0.25">
      <c r="A687" s="14">
        <v>39114</v>
      </c>
      <c r="B687" s="15">
        <f t="shared" si="75"/>
        <v>1438.23999</v>
      </c>
      <c r="C687" s="15">
        <v>1406.8199460000001</v>
      </c>
      <c r="D687" s="16">
        <f t="shared" si="70"/>
        <v>0.97815382396647177</v>
      </c>
      <c r="E687" s="19">
        <v>8333334</v>
      </c>
      <c r="F687" s="15">
        <f>GEOMEAN($D$2:D687)</f>
        <v>1.0064875372288398</v>
      </c>
      <c r="G687" s="15">
        <f t="shared" si="76"/>
        <v>686</v>
      </c>
      <c r="H687" s="17">
        <f t="shared" si="71"/>
        <v>98685.936913774567</v>
      </c>
      <c r="I687" s="2">
        <f t="shared" si="72"/>
        <v>0</v>
      </c>
      <c r="J687" s="2">
        <f t="shared" si="73"/>
        <v>2894151788.0754824</v>
      </c>
      <c r="M687" s="2">
        <f t="shared" si="74"/>
        <v>1114606333.1474321</v>
      </c>
    </row>
    <row r="688" spans="1:13" x14ac:dyDescent="0.25">
      <c r="A688" s="10">
        <v>39142</v>
      </c>
      <c r="B688" s="11">
        <f t="shared" si="75"/>
        <v>1406.8199460000001</v>
      </c>
      <c r="C688" s="11">
        <v>1420.8599850000001</v>
      </c>
      <c r="D688" s="12">
        <f t="shared" si="70"/>
        <v>1.0099799828968306</v>
      </c>
      <c r="E688" s="19">
        <v>8333334</v>
      </c>
      <c r="F688" s="11">
        <f>GEOMEAN($D$2:D688)</f>
        <v>1.0064926120602216</v>
      </c>
      <c r="G688" s="11">
        <f t="shared" si="76"/>
        <v>687</v>
      </c>
      <c r="H688" s="13">
        <f t="shared" si="71"/>
        <v>97710.784951129841</v>
      </c>
      <c r="I688" s="2">
        <f t="shared" si="72"/>
        <v>0</v>
      </c>
      <c r="J688" s="2">
        <f t="shared" si="73"/>
        <v>2914702039.4213071</v>
      </c>
      <c r="M688" s="2">
        <f t="shared" si="74"/>
        <v>1081923112.9854078</v>
      </c>
    </row>
    <row r="689" spans="1:13" x14ac:dyDescent="0.25">
      <c r="A689" s="14">
        <v>39173</v>
      </c>
      <c r="B689" s="15">
        <f t="shared" si="75"/>
        <v>1420.8599850000001</v>
      </c>
      <c r="C689" s="15">
        <v>1482.369995</v>
      </c>
      <c r="D689" s="16">
        <f t="shared" si="70"/>
        <v>1.0432906906024242</v>
      </c>
      <c r="E689" s="19">
        <v>8333334</v>
      </c>
      <c r="F689" s="15">
        <f>GEOMEAN($D$2:D689)</f>
        <v>1.00654514447137</v>
      </c>
      <c r="G689" s="15">
        <f t="shared" si="76"/>
        <v>688</v>
      </c>
      <c r="H689" s="17">
        <f t="shared" si="71"/>
        <v>93656.337424713129</v>
      </c>
      <c r="I689" s="2">
        <f t="shared" si="72"/>
        <v>0</v>
      </c>
      <c r="J689" s="2">
        <f t="shared" si="73"/>
        <v>3032548169.6081495</v>
      </c>
      <c r="M689" s="2">
        <f t="shared" si="74"/>
        <v>1084387353.1486878</v>
      </c>
    </row>
    <row r="690" spans="1:13" x14ac:dyDescent="0.25">
      <c r="A690" s="10">
        <v>39203</v>
      </c>
      <c r="B690" s="11">
        <f t="shared" si="75"/>
        <v>1482.369995</v>
      </c>
      <c r="C690" s="11">
        <v>1530.619995</v>
      </c>
      <c r="D690" s="12">
        <f t="shared" si="70"/>
        <v>1.0325492287099349</v>
      </c>
      <c r="E690" s="19">
        <v>8333334</v>
      </c>
      <c r="F690" s="11">
        <f>GEOMEAN($D$2:D690)</f>
        <v>1.0065824076461887</v>
      </c>
      <c r="G690" s="11">
        <f t="shared" si="76"/>
        <v>689</v>
      </c>
      <c r="H690" s="13">
        <f t="shared" si="71"/>
        <v>90703.992430203405</v>
      </c>
      <c r="I690" s="2">
        <f t="shared" si="72"/>
        <v>0</v>
      </c>
      <c r="J690" s="2">
        <f t="shared" si="73"/>
        <v>3122921939.5546198</v>
      </c>
      <c r="M690" s="2">
        <f t="shared" si="74"/>
        <v>1122997896.5470295</v>
      </c>
    </row>
    <row r="691" spans="1:13" x14ac:dyDescent="0.25">
      <c r="A691" s="14">
        <v>39234</v>
      </c>
      <c r="B691" s="15">
        <f t="shared" si="75"/>
        <v>1530.619995</v>
      </c>
      <c r="C691" s="15">
        <v>1503.349976</v>
      </c>
      <c r="D691" s="16">
        <f t="shared" si="70"/>
        <v>0.98218367779783244</v>
      </c>
      <c r="E691" s="19">
        <v>8333334</v>
      </c>
      <c r="F691" s="15">
        <f>GEOMEAN($D$2:D691)</f>
        <v>1.0065466121965823</v>
      </c>
      <c r="G691" s="15">
        <f t="shared" si="76"/>
        <v>690</v>
      </c>
      <c r="H691" s="17">
        <f t="shared" si="71"/>
        <v>92349.317628219316</v>
      </c>
      <c r="I691" s="2">
        <f t="shared" si="72"/>
        <v>0</v>
      </c>
      <c r="J691" s="2">
        <f t="shared" si="73"/>
        <v>3058949622.0672965</v>
      </c>
      <c r="M691" s="2">
        <f t="shared" si="74"/>
        <v>1151217277.9225147</v>
      </c>
    </row>
    <row r="692" spans="1:13" x14ac:dyDescent="0.25">
      <c r="A692" s="10">
        <v>39264</v>
      </c>
      <c r="B692" s="11">
        <f t="shared" si="75"/>
        <v>1503.349976</v>
      </c>
      <c r="C692" s="11">
        <v>1455.2700199999999</v>
      </c>
      <c r="D692" s="12">
        <f t="shared" si="70"/>
        <v>0.96801812168319745</v>
      </c>
      <c r="E692" s="19">
        <v>8333334</v>
      </c>
      <c r="F692" s="11">
        <f>GEOMEAN($D$2:D692)</f>
        <v>1.0064897610381172</v>
      </c>
      <c r="G692" s="11">
        <f t="shared" si="76"/>
        <v>691</v>
      </c>
      <c r="H692" s="13">
        <f t="shared" si="71"/>
        <v>95400.401665669822</v>
      </c>
      <c r="I692" s="2">
        <f t="shared" si="72"/>
        <v>0</v>
      </c>
      <c r="J692" s="2">
        <f t="shared" si="73"/>
        <v>2952785333.4771109</v>
      </c>
      <c r="M692" s="2">
        <f t="shared" si="74"/>
        <v>1122373485.974345</v>
      </c>
    </row>
    <row r="693" spans="1:13" x14ac:dyDescent="0.25">
      <c r="A693" s="14">
        <v>39295</v>
      </c>
      <c r="B693" s="15">
        <f t="shared" si="75"/>
        <v>1455.2700199999999</v>
      </c>
      <c r="C693" s="15">
        <v>1473.98999</v>
      </c>
      <c r="D693" s="16">
        <f t="shared" si="70"/>
        <v>1.0128635715315568</v>
      </c>
      <c r="E693" s="19">
        <v>8333334</v>
      </c>
      <c r="F693" s="15">
        <f>GEOMEAN($D$2:D693)</f>
        <v>1.0064989427469608</v>
      </c>
      <c r="G693" s="15">
        <f t="shared" si="76"/>
        <v>692</v>
      </c>
      <c r="H693" s="17">
        <f t="shared" si="71"/>
        <v>94188.797333696159</v>
      </c>
      <c r="I693" s="2">
        <f t="shared" si="72"/>
        <v>0</v>
      </c>
      <c r="J693" s="2">
        <f t="shared" si="73"/>
        <v>2982435364.8316255</v>
      </c>
      <c r="M693" s="2">
        <f t="shared" si="74"/>
        <v>1078144539.719908</v>
      </c>
    </row>
    <row r="694" spans="1:13" x14ac:dyDescent="0.25">
      <c r="A694" s="10">
        <v>39326</v>
      </c>
      <c r="B694" s="11">
        <f t="shared" si="75"/>
        <v>1473.98999</v>
      </c>
      <c r="C694" s="11">
        <v>1526.75</v>
      </c>
      <c r="D694" s="12">
        <f t="shared" si="70"/>
        <v>1.0357940083432995</v>
      </c>
      <c r="E694" s="19">
        <v>8333334</v>
      </c>
      <c r="F694" s="11">
        <f>GEOMEAN($D$2:D694)</f>
        <v>1.0065406129195658</v>
      </c>
      <c r="G694" s="11">
        <f t="shared" si="76"/>
        <v>693</v>
      </c>
      <c r="H694" s="13">
        <f t="shared" si="71"/>
        <v>90933.908262641591</v>
      </c>
      <c r="I694" s="2">
        <f t="shared" si="72"/>
        <v>0</v>
      </c>
      <c r="J694" s="2">
        <f t="shared" si="73"/>
        <v>3080855347.1637602</v>
      </c>
      <c r="M694" s="2">
        <f t="shared" si="74"/>
        <v>1083679995.1279523</v>
      </c>
    </row>
    <row r="695" spans="1:13" x14ac:dyDescent="0.25">
      <c r="A695" s="14">
        <v>39356</v>
      </c>
      <c r="B695" s="15">
        <f t="shared" si="75"/>
        <v>1526.75</v>
      </c>
      <c r="C695" s="15">
        <v>1549.380005</v>
      </c>
      <c r="D695" s="16">
        <f t="shared" si="70"/>
        <v>1.0148223383003112</v>
      </c>
      <c r="E695" s="19">
        <v>8333334</v>
      </c>
      <c r="F695" s="15">
        <f>GEOMEAN($D$2:D695)</f>
        <v>1.0065524974860922</v>
      </c>
      <c r="G695" s="15">
        <f t="shared" si="76"/>
        <v>694</v>
      </c>
      <c r="H695" s="17">
        <f t="shared" si="71"/>
        <v>89605.741646322116</v>
      </c>
      <c r="I695" s="2">
        <f t="shared" si="72"/>
        <v>0</v>
      </c>
      <c r="J695" s="2">
        <f t="shared" si="73"/>
        <v>3118187493.373744</v>
      </c>
      <c r="M695" s="2">
        <f t="shared" si="74"/>
        <v>1114135911.915029</v>
      </c>
    </row>
    <row r="696" spans="1:13" x14ac:dyDescent="0.25">
      <c r="A696" s="10">
        <v>39387</v>
      </c>
      <c r="B696" s="11">
        <f t="shared" si="75"/>
        <v>1549.380005</v>
      </c>
      <c r="C696" s="11">
        <v>1481.1400149999999</v>
      </c>
      <c r="D696" s="12">
        <f t="shared" si="70"/>
        <v>0.95595658277518558</v>
      </c>
      <c r="E696" s="19">
        <v>8333334</v>
      </c>
      <c r="F696" s="11">
        <f>GEOMEAN($D$2:D696)</f>
        <v>1.0064778069573368</v>
      </c>
      <c r="G696" s="11">
        <f t="shared" si="76"/>
        <v>695</v>
      </c>
      <c r="H696" s="13">
        <f t="shared" si="71"/>
        <v>93734.112260818772</v>
      </c>
      <c r="I696" s="2">
        <f t="shared" si="72"/>
        <v>0</v>
      </c>
      <c r="J696" s="2">
        <f t="shared" si="73"/>
        <v>2972518526.6178861</v>
      </c>
      <c r="M696" s="2">
        <f t="shared" si="74"/>
        <v>1122316677.3139594</v>
      </c>
    </row>
    <row r="697" spans="1:13" x14ac:dyDescent="0.25">
      <c r="A697" s="14">
        <v>39417</v>
      </c>
      <c r="B697" s="15">
        <f t="shared" si="75"/>
        <v>1481.1400149999999</v>
      </c>
      <c r="C697" s="15">
        <v>1468.3599850000001</v>
      </c>
      <c r="D697" s="16">
        <f t="shared" si="70"/>
        <v>0.99137149096603139</v>
      </c>
      <c r="E697" s="19">
        <v>8333334</v>
      </c>
      <c r="F697" s="15">
        <f>GEOMEAN($D$2:D697)</f>
        <v>1.0064559381873206</v>
      </c>
      <c r="G697" s="15">
        <f t="shared" si="76"/>
        <v>696</v>
      </c>
      <c r="H697" s="17">
        <f t="shared" si="71"/>
        <v>94549.937248525355</v>
      </c>
      <c r="I697" s="2">
        <f t="shared" si="72"/>
        <v>0</v>
      </c>
      <c r="J697" s="2">
        <f t="shared" si="73"/>
        <v>2938536789.6573248</v>
      </c>
      <c r="M697" s="2">
        <f t="shared" si="74"/>
        <v>1064552681.6366532</v>
      </c>
    </row>
    <row r="698" spans="1:13" x14ac:dyDescent="0.25">
      <c r="A698" s="10">
        <v>39448</v>
      </c>
      <c r="B698" s="11">
        <f t="shared" si="75"/>
        <v>1468.3599850000001</v>
      </c>
      <c r="C698" s="11">
        <v>1378.5500489999999</v>
      </c>
      <c r="D698" s="12">
        <f t="shared" si="70"/>
        <v>0.93883656806406357</v>
      </c>
      <c r="E698" s="19">
        <v>8333334</v>
      </c>
      <c r="F698" s="11">
        <f>GEOMEAN($D$2:D698)</f>
        <v>1.0063555155705441</v>
      </c>
      <c r="G698" s="11">
        <f t="shared" si="76"/>
        <v>697</v>
      </c>
      <c r="H698" s="13">
        <f t="shared" si="71"/>
        <v>100709.687356451</v>
      </c>
      <c r="I698" s="2">
        <f t="shared" si="72"/>
        <v>100000000</v>
      </c>
      <c r="J698" s="2">
        <f t="shared" si="73"/>
        <v>2850472460.731874</v>
      </c>
      <c r="M698" s="2">
        <f t="shared" si="74"/>
        <v>1047033845.2060158</v>
      </c>
    </row>
    <row r="699" spans="1:13" x14ac:dyDescent="0.25">
      <c r="A699" s="14">
        <v>39479</v>
      </c>
      <c r="B699" s="15">
        <f t="shared" si="75"/>
        <v>1378.5500489999999</v>
      </c>
      <c r="C699" s="15">
        <v>1330.630005</v>
      </c>
      <c r="D699" s="16">
        <f t="shared" si="70"/>
        <v>0.96523880722737554</v>
      </c>
      <c r="E699" s="19">
        <v>8333334</v>
      </c>
      <c r="F699" s="15">
        <f>GEOMEAN($D$2:D699)</f>
        <v>1.0062953737211189</v>
      </c>
      <c r="G699" s="15">
        <f t="shared" si="76"/>
        <v>698</v>
      </c>
      <c r="H699" s="17">
        <f t="shared" si="71"/>
        <v>104336.5502944616</v>
      </c>
      <c r="I699" s="2">
        <f t="shared" si="72"/>
        <v>0</v>
      </c>
      <c r="J699" s="2">
        <f t="shared" si="73"/>
        <v>2743053304.0313163</v>
      </c>
      <c r="M699" s="2">
        <f t="shared" si="74"/>
        <v>974660327.88013589</v>
      </c>
    </row>
    <row r="700" spans="1:13" x14ac:dyDescent="0.25">
      <c r="A700" s="10">
        <v>39508</v>
      </c>
      <c r="B700" s="11">
        <f t="shared" si="75"/>
        <v>1330.630005</v>
      </c>
      <c r="C700" s="11">
        <v>1322.6999510000001</v>
      </c>
      <c r="D700" s="12">
        <f t="shared" si="70"/>
        <v>0.99404037638547016</v>
      </c>
      <c r="E700" s="19">
        <v>8333334</v>
      </c>
      <c r="F700" s="11">
        <f>GEOMEAN($D$2:D700)</f>
        <v>1.0062777340595901</v>
      </c>
      <c r="G700" s="11">
        <f t="shared" si="76"/>
        <v>699</v>
      </c>
      <c r="H700" s="13">
        <f t="shared" si="71"/>
        <v>104962.0848137521</v>
      </c>
      <c r="I700" s="2">
        <f t="shared" si="72"/>
        <v>0</v>
      </c>
      <c r="J700" s="2">
        <f t="shared" si="73"/>
        <v>2718372404.7846971</v>
      </c>
      <c r="M700" s="2">
        <f t="shared" si="74"/>
        <v>932446638.33486509</v>
      </c>
    </row>
    <row r="701" spans="1:13" x14ac:dyDescent="0.25">
      <c r="A701" s="14">
        <v>39539</v>
      </c>
      <c r="B701" s="15">
        <f t="shared" si="75"/>
        <v>1322.6999510000001</v>
      </c>
      <c r="C701" s="15">
        <v>1385.589966</v>
      </c>
      <c r="D701" s="16">
        <f t="shared" si="70"/>
        <v>1.0475466979131989</v>
      </c>
      <c r="E701" s="19">
        <v>8333334</v>
      </c>
      <c r="F701" s="15">
        <f>GEOMEAN($D$2:D701)</f>
        <v>1.0063355145197819</v>
      </c>
      <c r="G701" s="15">
        <f t="shared" si="76"/>
        <v>700</v>
      </c>
      <c r="H701" s="17">
        <f t="shared" si="71"/>
        <v>100198.00074101309</v>
      </c>
      <c r="I701" s="2">
        <f t="shared" si="72"/>
        <v>0</v>
      </c>
      <c r="J701" s="2">
        <f t="shared" si="73"/>
        <v>2839288702.3305712</v>
      </c>
      <c r="M701" s="2">
        <f t="shared" si="74"/>
        <v>918556273.32975566</v>
      </c>
    </row>
    <row r="702" spans="1:13" x14ac:dyDescent="0.25">
      <c r="A702" s="10">
        <v>39569</v>
      </c>
      <c r="B702" s="11">
        <f t="shared" si="75"/>
        <v>1385.589966</v>
      </c>
      <c r="C702" s="11">
        <v>1400.380005</v>
      </c>
      <c r="D702" s="12">
        <f t="shared" si="70"/>
        <v>1.0106741816575771</v>
      </c>
      <c r="E702" s="19">
        <v>8333334</v>
      </c>
      <c r="F702" s="11">
        <f>GEOMEAN($D$2:D702)</f>
        <v>1.0063416904890492</v>
      </c>
      <c r="G702" s="11">
        <f t="shared" si="76"/>
        <v>701</v>
      </c>
      <c r="H702" s="13">
        <f t="shared" si="71"/>
        <v>99139.764881164534</v>
      </c>
      <c r="I702" s="2">
        <f t="shared" si="72"/>
        <v>0</v>
      </c>
      <c r="J702" s="2">
        <f t="shared" si="73"/>
        <v>2861262451.7175541</v>
      </c>
      <c r="M702" s="2">
        <f t="shared" si="74"/>
        <v>953897256.97403932</v>
      </c>
    </row>
    <row r="703" spans="1:13" x14ac:dyDescent="0.25">
      <c r="A703" s="14">
        <v>39600</v>
      </c>
      <c r="B703" s="15">
        <f t="shared" si="75"/>
        <v>1400.380005</v>
      </c>
      <c r="C703" s="15">
        <v>1280</v>
      </c>
      <c r="D703" s="16">
        <f t="shared" si="70"/>
        <v>0.91403761509719639</v>
      </c>
      <c r="E703" s="19">
        <v>8333334</v>
      </c>
      <c r="F703" s="15">
        <f>GEOMEAN($D$2:D703)</f>
        <v>1.0062037863713615</v>
      </c>
      <c r="G703" s="15">
        <f t="shared" si="76"/>
        <v>702</v>
      </c>
      <c r="H703" s="17">
        <f t="shared" si="71"/>
        <v>108463.55034375368</v>
      </c>
      <c r="I703" s="2">
        <f t="shared" si="72"/>
        <v>0</v>
      </c>
      <c r="J703" s="2">
        <f t="shared" si="73"/>
        <v>2606968173.5350699</v>
      </c>
      <c r="M703" s="2">
        <f t="shared" si="74"/>
        <v>955745995.57764471</v>
      </c>
    </row>
    <row r="704" spans="1:13" x14ac:dyDescent="0.25">
      <c r="A704" s="10">
        <v>39630</v>
      </c>
      <c r="B704" s="11">
        <f t="shared" si="75"/>
        <v>1280</v>
      </c>
      <c r="C704" s="11">
        <v>1267.380005</v>
      </c>
      <c r="D704" s="12">
        <f t="shared" si="70"/>
        <v>0.99014062890624999</v>
      </c>
      <c r="E704" s="19">
        <v>8333334</v>
      </c>
      <c r="F704" s="11">
        <f>GEOMEAN($D$2:D704)</f>
        <v>1.0061807528431395</v>
      </c>
      <c r="G704" s="11">
        <f t="shared" si="76"/>
        <v>703</v>
      </c>
      <c r="H704" s="13">
        <f t="shared" si="71"/>
        <v>109543.58116136484</v>
      </c>
      <c r="I704" s="2">
        <f t="shared" si="72"/>
        <v>0</v>
      </c>
      <c r="J704" s="2">
        <f t="shared" si="73"/>
        <v>2572931772.8825922</v>
      </c>
      <c r="M704" s="2">
        <f t="shared" si="74"/>
        <v>865254456.43648601</v>
      </c>
    </row>
    <row r="705" spans="1:13" x14ac:dyDescent="0.25">
      <c r="A705" s="14">
        <v>39661</v>
      </c>
      <c r="B705" s="15">
        <f t="shared" si="75"/>
        <v>1267.380005</v>
      </c>
      <c r="C705" s="15">
        <v>1282.829956</v>
      </c>
      <c r="D705" s="16">
        <f t="shared" si="70"/>
        <v>1.01219046453238</v>
      </c>
      <c r="E705" s="19">
        <v>8333334</v>
      </c>
      <c r="F705" s="15">
        <f>GEOMEAN($D$2:D705)</f>
        <v>1.0061892640090313</v>
      </c>
      <c r="G705" s="15">
        <f t="shared" si="76"/>
        <v>704</v>
      </c>
      <c r="H705" s="17">
        <f t="shared" si="71"/>
        <v>108224.27695163722</v>
      </c>
      <c r="I705" s="2">
        <f t="shared" si="72"/>
        <v>0</v>
      </c>
      <c r="J705" s="2">
        <f t="shared" si="73"/>
        <v>2595963672.404151</v>
      </c>
      <c r="M705" s="2">
        <f t="shared" si="74"/>
        <v>848390257.65995777</v>
      </c>
    </row>
    <row r="706" spans="1:13" x14ac:dyDescent="0.25">
      <c r="A706" s="10">
        <v>39692</v>
      </c>
      <c r="B706" s="11">
        <f t="shared" si="75"/>
        <v>1282.829956</v>
      </c>
      <c r="C706" s="11">
        <v>1166.3599850000001</v>
      </c>
      <c r="D706" s="12">
        <f t="shared" si="70"/>
        <v>0.90920856622091539</v>
      </c>
      <c r="E706" s="19">
        <v>8333334</v>
      </c>
      <c r="F706" s="11">
        <f>GEOMEAN($D$2:D706)</f>
        <v>1.0060446244168681</v>
      </c>
      <c r="G706" s="11">
        <f t="shared" si="76"/>
        <v>705</v>
      </c>
      <c r="H706" s="13">
        <f t="shared" si="71"/>
        <v>119031.29927764594</v>
      </c>
      <c r="I706" s="2">
        <f t="shared" si="72"/>
        <v>0</v>
      </c>
      <c r="J706" s="2">
        <f t="shared" si="73"/>
        <v>2351939074.5481601</v>
      </c>
      <c r="M706" s="2">
        <f t="shared" si="74"/>
        <v>850399195.00557828</v>
      </c>
    </row>
    <row r="707" spans="1:13" x14ac:dyDescent="0.25">
      <c r="A707" s="14">
        <v>39722</v>
      </c>
      <c r="B707" s="15">
        <f t="shared" si="75"/>
        <v>1166.3599850000001</v>
      </c>
      <c r="C707" s="15">
        <v>968.75</v>
      </c>
      <c r="D707" s="16">
        <f t="shared" ref="D707:D770" si="77">(C707/B707)</f>
        <v>0.8305754762325801</v>
      </c>
      <c r="E707" s="19">
        <v>8333334</v>
      </c>
      <c r="F707" s="15">
        <f>GEOMEAN($D$2:D707)</f>
        <v>1.0057715433094119</v>
      </c>
      <c r="G707" s="15">
        <f t="shared" si="76"/>
        <v>706</v>
      </c>
      <c r="H707" s="17">
        <f t="shared" ref="H707:H770" si="78">E707*(F707^-G707)</f>
        <v>143311.83942194734</v>
      </c>
      <c r="I707" s="2">
        <f t="shared" ref="I707:I770" si="79">IF(TEXT(A707,"mm")="01",100000000,0)</f>
        <v>0</v>
      </c>
      <c r="J707" s="2">
        <f t="shared" ref="J707:J770" si="80">(J706*D707)-E707+I707</f>
        <v>1945129582.9128518</v>
      </c>
      <c r="M707" s="2">
        <f t="shared" ref="M707:M770" si="81">M706*D706-E706</f>
        <v>764856898.8064425</v>
      </c>
    </row>
    <row r="708" spans="1:13" x14ac:dyDescent="0.25">
      <c r="A708" s="10">
        <v>39753</v>
      </c>
      <c r="B708" s="11">
        <f t="shared" ref="B708:B771" si="82">C707</f>
        <v>968.75</v>
      </c>
      <c r="C708" s="11">
        <v>896.23999000000003</v>
      </c>
      <c r="D708" s="12">
        <f t="shared" si="77"/>
        <v>0.92515095741935482</v>
      </c>
      <c r="E708" s="19">
        <v>8333334</v>
      </c>
      <c r="F708" s="11">
        <f>GEOMEAN($D$2:D708)</f>
        <v>1.0056526881815298</v>
      </c>
      <c r="G708" s="11">
        <f t="shared" ref="G708:G771" si="83">G707+1</f>
        <v>707</v>
      </c>
      <c r="H708" s="13">
        <f t="shared" si="78"/>
        <v>154906.4379954632</v>
      </c>
      <c r="I708" s="2">
        <f t="shared" si="79"/>
        <v>0</v>
      </c>
      <c r="J708" s="2">
        <f t="shared" si="80"/>
        <v>1791205161.9365351</v>
      </c>
      <c r="M708" s="2">
        <f t="shared" si="81"/>
        <v>626938048.97593534</v>
      </c>
    </row>
    <row r="709" spans="1:13" x14ac:dyDescent="0.25">
      <c r="A709" s="14">
        <v>39783</v>
      </c>
      <c r="B709" s="15">
        <f t="shared" si="82"/>
        <v>896.23999000000003</v>
      </c>
      <c r="C709" s="15">
        <v>903.25</v>
      </c>
      <c r="D709" s="16">
        <f t="shared" si="77"/>
        <v>1.007821576897054</v>
      </c>
      <c r="E709" s="19">
        <v>8333334</v>
      </c>
      <c r="F709" s="15">
        <f>GEOMEAN($D$2:D709)</f>
        <v>1.005655748289652</v>
      </c>
      <c r="G709" s="15">
        <f t="shared" si="83"/>
        <v>708</v>
      </c>
      <c r="H709" s="17">
        <f t="shared" si="78"/>
        <v>153704.2285524616</v>
      </c>
      <c r="I709" s="2">
        <f t="shared" si="79"/>
        <v>0</v>
      </c>
      <c r="J709" s="2">
        <f t="shared" si="80"/>
        <v>1796881876.8490217</v>
      </c>
      <c r="M709" s="2">
        <f t="shared" si="81"/>
        <v>571679002.25270891</v>
      </c>
    </row>
    <row r="710" spans="1:13" x14ac:dyDescent="0.25">
      <c r="A710" s="10">
        <v>39814</v>
      </c>
      <c r="B710" s="11">
        <f t="shared" si="82"/>
        <v>903.25</v>
      </c>
      <c r="C710" s="11">
        <v>825.88000499999998</v>
      </c>
      <c r="D710" s="12">
        <f t="shared" si="77"/>
        <v>0.9143426570716856</v>
      </c>
      <c r="E710" s="19">
        <v>8333334</v>
      </c>
      <c r="F710" s="11">
        <f>GEOMEAN($D$2:D710)</f>
        <v>1.0055207389284284</v>
      </c>
      <c r="G710" s="11">
        <f t="shared" si="83"/>
        <v>709</v>
      </c>
      <c r="H710" s="13">
        <f t="shared" si="78"/>
        <v>168103.53029431679</v>
      </c>
      <c r="I710" s="2">
        <f t="shared" si="79"/>
        <v>100000000</v>
      </c>
      <c r="J710" s="2">
        <f t="shared" si="80"/>
        <v>1734632415.7220919</v>
      </c>
      <c r="M710" s="2">
        <f t="shared" si="81"/>
        <v>567817099.52925956</v>
      </c>
    </row>
    <row r="711" spans="1:13" x14ac:dyDescent="0.25">
      <c r="A711" s="14">
        <v>39845</v>
      </c>
      <c r="B711" s="15">
        <f t="shared" si="82"/>
        <v>825.88000499999998</v>
      </c>
      <c r="C711" s="15">
        <v>735.09002699999996</v>
      </c>
      <c r="D711" s="16">
        <f t="shared" si="77"/>
        <v>0.89006880242850772</v>
      </c>
      <c r="E711" s="19">
        <v>8333334</v>
      </c>
      <c r="F711" s="15">
        <f>GEOMEAN($D$2:D711)</f>
        <v>1.0053480278622455</v>
      </c>
      <c r="G711" s="15">
        <f t="shared" si="83"/>
        <v>710</v>
      </c>
      <c r="H711" s="17">
        <f t="shared" si="78"/>
        <v>188865.77064116814</v>
      </c>
      <c r="I711" s="2">
        <f t="shared" si="79"/>
        <v>0</v>
      </c>
      <c r="J711" s="2">
        <f t="shared" si="80"/>
        <v>1535608862.9154317</v>
      </c>
      <c r="M711" s="2">
        <f t="shared" si="81"/>
        <v>510846061.51432097</v>
      </c>
    </row>
    <row r="712" spans="1:13" x14ac:dyDescent="0.25">
      <c r="A712" s="10">
        <v>39873</v>
      </c>
      <c r="B712" s="11">
        <f t="shared" si="82"/>
        <v>735.09002699999996</v>
      </c>
      <c r="C712" s="11">
        <v>797.86999500000002</v>
      </c>
      <c r="D712" s="12">
        <f t="shared" si="77"/>
        <v>1.0854044616224947</v>
      </c>
      <c r="E712" s="19">
        <v>8333334</v>
      </c>
      <c r="F712" s="11">
        <f>GEOMEAN($D$2:D712)</f>
        <v>1.0054563722024779</v>
      </c>
      <c r="G712" s="11">
        <f t="shared" si="83"/>
        <v>711</v>
      </c>
      <c r="H712" s="13">
        <f t="shared" si="78"/>
        <v>174004.96986980434</v>
      </c>
      <c r="I712" s="2">
        <f t="shared" si="79"/>
        <v>0</v>
      </c>
      <c r="J712" s="2">
        <f t="shared" si="80"/>
        <v>1658423377.1154554</v>
      </c>
      <c r="M712" s="2">
        <f t="shared" si="81"/>
        <v>446354808.19737148</v>
      </c>
    </row>
    <row r="713" spans="1:13" x14ac:dyDescent="0.25">
      <c r="A713" s="14">
        <v>39904</v>
      </c>
      <c r="B713" s="15">
        <f t="shared" si="82"/>
        <v>797.86999500000002</v>
      </c>
      <c r="C713" s="15">
        <v>872.80999799999995</v>
      </c>
      <c r="D713" s="16">
        <f t="shared" si="77"/>
        <v>1.0939250798621647</v>
      </c>
      <c r="E713" s="19">
        <v>8333334</v>
      </c>
      <c r="F713" s="15">
        <f>GEOMEAN($D$2:D713)</f>
        <v>1.0055754674832775</v>
      </c>
      <c r="G713" s="15">
        <f t="shared" si="83"/>
        <v>712</v>
      </c>
      <c r="H713" s="17">
        <f t="shared" si="78"/>
        <v>159064.79618487525</v>
      </c>
      <c r="I713" s="2">
        <f t="shared" si="79"/>
        <v>0</v>
      </c>
      <c r="J713" s="2">
        <f t="shared" si="80"/>
        <v>1805857591.2563055</v>
      </c>
      <c r="M713" s="2">
        <f t="shared" si="81"/>
        <v>476142166.28407991</v>
      </c>
    </row>
    <row r="714" spans="1:13" x14ac:dyDescent="0.25">
      <c r="A714" s="10">
        <v>39934</v>
      </c>
      <c r="B714" s="11">
        <f t="shared" si="82"/>
        <v>872.80999799999995</v>
      </c>
      <c r="C714" s="11">
        <v>919.14001499999995</v>
      </c>
      <c r="D714" s="12">
        <f t="shared" si="77"/>
        <v>1.0530814462553855</v>
      </c>
      <c r="E714" s="19">
        <v>8333334</v>
      </c>
      <c r="F714" s="11">
        <f>GEOMEAN($D$2:D714)</f>
        <v>1.0056405719214891</v>
      </c>
      <c r="G714" s="11">
        <f t="shared" si="83"/>
        <v>713</v>
      </c>
      <c r="H714" s="13">
        <f t="shared" si="78"/>
        <v>151047.00282252661</v>
      </c>
      <c r="I714" s="2">
        <f t="shared" si="79"/>
        <v>0</v>
      </c>
      <c r="J714" s="2">
        <f t="shared" si="80"/>
        <v>1893381789.9314568</v>
      </c>
      <c r="M714" s="2">
        <f t="shared" si="81"/>
        <v>512530523.2780562</v>
      </c>
    </row>
    <row r="715" spans="1:13" x14ac:dyDescent="0.25">
      <c r="A715" s="14">
        <v>39965</v>
      </c>
      <c r="B715" s="15">
        <f t="shared" si="82"/>
        <v>919.14001499999995</v>
      </c>
      <c r="C715" s="15">
        <v>919.32000700000003</v>
      </c>
      <c r="D715" s="16">
        <f t="shared" si="77"/>
        <v>1.000195826530303</v>
      </c>
      <c r="E715" s="19">
        <v>8333334</v>
      </c>
      <c r="F715" s="15">
        <f>GEOMEAN($D$2:D715)</f>
        <v>1.0056329255383782</v>
      </c>
      <c r="G715" s="15">
        <f t="shared" si="83"/>
        <v>714</v>
      </c>
      <c r="H715" s="17">
        <f t="shared" si="78"/>
        <v>151017.42960327872</v>
      </c>
      <c r="I715" s="2">
        <f t="shared" si="79"/>
        <v>0</v>
      </c>
      <c r="J715" s="2">
        <f t="shared" si="80"/>
        <v>1885419230.3179181</v>
      </c>
      <c r="M715" s="2">
        <f t="shared" si="81"/>
        <v>531403050.70368493</v>
      </c>
    </row>
    <row r="716" spans="1:13" x14ac:dyDescent="0.25">
      <c r="A716" s="10">
        <v>39995</v>
      </c>
      <c r="B716" s="11">
        <f t="shared" si="82"/>
        <v>919.32000700000003</v>
      </c>
      <c r="C716" s="11">
        <v>987.47997999999995</v>
      </c>
      <c r="D716" s="12">
        <f t="shared" si="77"/>
        <v>1.0741417270167166</v>
      </c>
      <c r="E716" s="19">
        <v>8333334</v>
      </c>
      <c r="F716" s="11">
        <f>GEOMEAN($D$2:D716)</f>
        <v>1.0057256236095045</v>
      </c>
      <c r="G716" s="11">
        <f t="shared" si="83"/>
        <v>715</v>
      </c>
      <c r="H716" s="13">
        <f t="shared" si="78"/>
        <v>140593.57885920341</v>
      </c>
      <c r="I716" s="2">
        <f t="shared" si="79"/>
        <v>0</v>
      </c>
      <c r="J716" s="2">
        <f t="shared" si="80"/>
        <v>2016874134.2042172</v>
      </c>
      <c r="M716" s="2">
        <f t="shared" si="81"/>
        <v>523173779.51929665</v>
      </c>
    </row>
    <row r="717" spans="1:13" x14ac:dyDescent="0.25">
      <c r="A717" s="14">
        <v>40026</v>
      </c>
      <c r="B717" s="15">
        <f t="shared" si="82"/>
        <v>987.47997999999995</v>
      </c>
      <c r="C717" s="15">
        <v>1020.619995</v>
      </c>
      <c r="D717" s="16">
        <f t="shared" si="77"/>
        <v>1.0335601892404949</v>
      </c>
      <c r="E717" s="19">
        <v>8333334</v>
      </c>
      <c r="F717" s="15">
        <f>GEOMEAN($D$2:D717)</f>
        <v>1.0057639712008235</v>
      </c>
      <c r="G717" s="15">
        <f t="shared" si="83"/>
        <v>716</v>
      </c>
      <c r="H717" s="17">
        <f t="shared" si="78"/>
        <v>136028.43871386861</v>
      </c>
      <c r="I717" s="2">
        <f t="shared" si="79"/>
        <v>0</v>
      </c>
      <c r="J717" s="2">
        <f t="shared" si="80"/>
        <v>2076227477.8223701</v>
      </c>
      <c r="M717" s="2">
        <f t="shared" si="81"/>
        <v>553629453.06272018</v>
      </c>
    </row>
    <row r="718" spans="1:13" x14ac:dyDescent="0.25">
      <c r="A718" s="10">
        <v>40057</v>
      </c>
      <c r="B718" s="11">
        <f t="shared" si="82"/>
        <v>1020.619995</v>
      </c>
      <c r="C718" s="11">
        <v>1057.079956</v>
      </c>
      <c r="D718" s="12">
        <f t="shared" si="77"/>
        <v>1.0357233457884587</v>
      </c>
      <c r="E718" s="19">
        <v>8333334</v>
      </c>
      <c r="F718" s="11">
        <f>GEOMEAN($D$2:D718)</f>
        <v>1.0058051461470485</v>
      </c>
      <c r="G718" s="11">
        <f t="shared" si="83"/>
        <v>717</v>
      </c>
      <c r="H718" s="13">
        <f t="shared" si="78"/>
        <v>131336.65400802245</v>
      </c>
      <c r="I718" s="2">
        <f t="shared" si="79"/>
        <v>0</v>
      </c>
      <c r="J718" s="2">
        <f t="shared" si="80"/>
        <v>2142063935.9481182</v>
      </c>
      <c r="M718" s="2">
        <f t="shared" si="81"/>
        <v>563876028.27661669</v>
      </c>
    </row>
    <row r="719" spans="1:13" x14ac:dyDescent="0.25">
      <c r="A719" s="14">
        <v>40087</v>
      </c>
      <c r="B719" s="15">
        <f t="shared" si="82"/>
        <v>1057.079956</v>
      </c>
      <c r="C719" s="15">
        <v>1036.1899410000001</v>
      </c>
      <c r="D719" s="16">
        <f t="shared" si="77"/>
        <v>0.98023799913958454</v>
      </c>
      <c r="E719" s="19">
        <v>8333334</v>
      </c>
      <c r="F719" s="15">
        <f>GEOMEAN($D$2:D719)</f>
        <v>1.0057690775541461</v>
      </c>
      <c r="G719" s="15">
        <f t="shared" si="83"/>
        <v>718</v>
      </c>
      <c r="H719" s="17">
        <f t="shared" si="78"/>
        <v>133984.45492148033</v>
      </c>
      <c r="I719" s="2">
        <f t="shared" si="79"/>
        <v>0</v>
      </c>
      <c r="J719" s="2">
        <f t="shared" si="80"/>
        <v>2091399132.6028466</v>
      </c>
      <c r="M719" s="2">
        <f t="shared" si="81"/>
        <v>575686232.61656499</v>
      </c>
    </row>
    <row r="720" spans="1:13" x14ac:dyDescent="0.25">
      <c r="A720" s="10">
        <v>40118</v>
      </c>
      <c r="B720" s="11">
        <f t="shared" si="82"/>
        <v>1036.1899410000001</v>
      </c>
      <c r="C720" s="11">
        <v>1095.630005</v>
      </c>
      <c r="D720" s="12">
        <f t="shared" si="77"/>
        <v>1.0573640619813736</v>
      </c>
      <c r="E720" s="19">
        <v>8333334</v>
      </c>
      <c r="F720" s="11">
        <f>GEOMEAN($D$2:D720)</f>
        <v>1.0058390593825051</v>
      </c>
      <c r="G720" s="11">
        <f t="shared" si="83"/>
        <v>719</v>
      </c>
      <c r="H720" s="13">
        <f t="shared" si="78"/>
        <v>126715.53700283912</v>
      </c>
      <c r="I720" s="2">
        <f t="shared" si="79"/>
        <v>0</v>
      </c>
      <c r="J720" s="2">
        <f t="shared" si="80"/>
        <v>2203036948.073267</v>
      </c>
      <c r="M720" s="2">
        <f t="shared" si="81"/>
        <v>555976186.79226708</v>
      </c>
    </row>
    <row r="721" spans="1:13" x14ac:dyDescent="0.25">
      <c r="A721" s="14">
        <v>40148</v>
      </c>
      <c r="B721" s="15">
        <f t="shared" si="82"/>
        <v>1095.630005</v>
      </c>
      <c r="C721" s="15">
        <v>1115.099976</v>
      </c>
      <c r="D721" s="16">
        <f t="shared" si="77"/>
        <v>1.0177705711884004</v>
      </c>
      <c r="E721" s="19">
        <v>8333334</v>
      </c>
      <c r="F721" s="15">
        <f>GEOMEAN($D$2:D721)</f>
        <v>1.0058555335441375</v>
      </c>
      <c r="G721" s="15">
        <f t="shared" si="83"/>
        <v>720</v>
      </c>
      <c r="H721" s="17">
        <f t="shared" si="78"/>
        <v>124503.04674744396</v>
      </c>
      <c r="I721" s="2">
        <f t="shared" si="79"/>
        <v>0</v>
      </c>
      <c r="J721" s="2">
        <f t="shared" si="80"/>
        <v>2233852838.9896793</v>
      </c>
      <c r="M721" s="2">
        <f t="shared" si="81"/>
        <v>579535905.23158646</v>
      </c>
    </row>
    <row r="722" spans="1:13" x14ac:dyDescent="0.25">
      <c r="A722" s="10">
        <v>40179</v>
      </c>
      <c r="B722" s="11">
        <f t="shared" si="82"/>
        <v>1115.099976</v>
      </c>
      <c r="C722" s="11">
        <v>1073.869995</v>
      </c>
      <c r="D722" s="12">
        <f t="shared" si="77"/>
        <v>0.96302575384505262</v>
      </c>
      <c r="E722" s="19">
        <v>8333334</v>
      </c>
      <c r="F722" s="11">
        <f>GEOMEAN($D$2:D722)</f>
        <v>1.0057948302775062</v>
      </c>
      <c r="G722" s="11">
        <f t="shared" si="83"/>
        <v>721</v>
      </c>
      <c r="H722" s="13">
        <f t="shared" si="78"/>
        <v>129283.19543931345</v>
      </c>
      <c r="I722" s="2">
        <f t="shared" si="79"/>
        <v>100000000</v>
      </c>
      <c r="J722" s="2">
        <f t="shared" si="80"/>
        <v>2242924480.2469468</v>
      </c>
      <c r="M722" s="2">
        <f t="shared" si="81"/>
        <v>581501255.29173839</v>
      </c>
    </row>
    <row r="723" spans="1:13" x14ac:dyDescent="0.25">
      <c r="A723" s="14">
        <v>40210</v>
      </c>
      <c r="B723" s="15">
        <f t="shared" si="82"/>
        <v>1073.869995</v>
      </c>
      <c r="C723" s="15">
        <v>1104.48999</v>
      </c>
      <c r="D723" s="16">
        <f t="shared" si="77"/>
        <v>1.0285136889405313</v>
      </c>
      <c r="E723" s="19">
        <v>8333334</v>
      </c>
      <c r="F723" s="15">
        <f>GEOMEAN($D$2:D723)</f>
        <v>1.0058259472017954</v>
      </c>
      <c r="G723" s="15">
        <f t="shared" si="83"/>
        <v>722</v>
      </c>
      <c r="H723" s="17">
        <f t="shared" si="78"/>
        <v>125699.05177682718</v>
      </c>
      <c r="I723" s="2">
        <f t="shared" si="79"/>
        <v>0</v>
      </c>
      <c r="J723" s="2">
        <f t="shared" si="80"/>
        <v>2298545197.1938109</v>
      </c>
      <c r="M723" s="2">
        <f t="shared" si="81"/>
        <v>551667350.73917079</v>
      </c>
    </row>
    <row r="724" spans="1:13" x14ac:dyDescent="0.25">
      <c r="A724" s="10">
        <v>40238</v>
      </c>
      <c r="B724" s="11">
        <f t="shared" si="82"/>
        <v>1104.48999</v>
      </c>
      <c r="C724" s="11">
        <v>1169.4300539999999</v>
      </c>
      <c r="D724" s="12">
        <f t="shared" si="77"/>
        <v>1.0587964260318918</v>
      </c>
      <c r="E724" s="19">
        <v>8333334</v>
      </c>
      <c r="F724" s="11">
        <f>GEOMEAN($D$2:D724)</f>
        <v>1.0058973505431461</v>
      </c>
      <c r="G724" s="11">
        <f t="shared" si="83"/>
        <v>723</v>
      </c>
      <c r="H724" s="13">
        <f t="shared" si="78"/>
        <v>118718.8100435121</v>
      </c>
      <c r="I724" s="2">
        <f t="shared" si="79"/>
        <v>0</v>
      </c>
      <c r="J724" s="2">
        <f t="shared" si="80"/>
        <v>2425358105.861577</v>
      </c>
      <c r="M724" s="2">
        <f t="shared" si="81"/>
        <v>559064087.97679448</v>
      </c>
    </row>
    <row r="725" spans="1:13" x14ac:dyDescent="0.25">
      <c r="A725" s="14">
        <v>40269</v>
      </c>
      <c r="B725" s="15">
        <f t="shared" si="82"/>
        <v>1169.4300539999999</v>
      </c>
      <c r="C725" s="15">
        <v>1186.6899410000001</v>
      </c>
      <c r="D725" s="16">
        <f t="shared" si="77"/>
        <v>1.0147592298837911</v>
      </c>
      <c r="E725" s="19">
        <v>8333334</v>
      </c>
      <c r="F725" s="15">
        <f>GEOMEAN($D$2:D725)</f>
        <v>1.0059095371789353</v>
      </c>
      <c r="G725" s="15">
        <f t="shared" si="83"/>
        <v>724</v>
      </c>
      <c r="H725" s="17">
        <f t="shared" si="78"/>
        <v>116992.09679237133</v>
      </c>
      <c r="I725" s="2">
        <f t="shared" si="79"/>
        <v>0</v>
      </c>
      <c r="J725" s="2">
        <f t="shared" si="80"/>
        <v>2452821189.6965041</v>
      </c>
      <c r="M725" s="2">
        <f t="shared" si="81"/>
        <v>583601724.27260911</v>
      </c>
    </row>
    <row r="726" spans="1:13" x14ac:dyDescent="0.25">
      <c r="A726" s="10">
        <v>40299</v>
      </c>
      <c r="B726" s="11">
        <f t="shared" si="82"/>
        <v>1186.6899410000001</v>
      </c>
      <c r="C726" s="11">
        <v>1089.410034</v>
      </c>
      <c r="D726" s="12">
        <f t="shared" si="77"/>
        <v>0.91802415808966553</v>
      </c>
      <c r="E726" s="19">
        <v>8333334</v>
      </c>
      <c r="F726" s="11">
        <f>GEOMEAN($D$2:D726)</f>
        <v>1.0057826982951408</v>
      </c>
      <c r="G726" s="11">
        <f t="shared" si="83"/>
        <v>725</v>
      </c>
      <c r="H726" s="13">
        <f t="shared" si="78"/>
        <v>127439.01754810549</v>
      </c>
      <c r="I726" s="2">
        <f t="shared" si="79"/>
        <v>0</v>
      </c>
      <c r="J726" s="2">
        <f t="shared" si="80"/>
        <v>2243415773.6156249</v>
      </c>
      <c r="M726" s="2">
        <f t="shared" si="81"/>
        <v>583881902.28172541</v>
      </c>
    </row>
    <row r="727" spans="1:13" x14ac:dyDescent="0.25">
      <c r="A727" s="14">
        <v>40330</v>
      </c>
      <c r="B727" s="15">
        <f t="shared" si="82"/>
        <v>1089.410034</v>
      </c>
      <c r="C727" s="15">
        <v>1030.709961</v>
      </c>
      <c r="D727" s="16">
        <f t="shared" si="77"/>
        <v>0.94611755797358488</v>
      </c>
      <c r="E727" s="19">
        <v>8333334</v>
      </c>
      <c r="F727" s="15">
        <f>GEOMEAN($D$2:D727)</f>
        <v>1.0056979799213959</v>
      </c>
      <c r="G727" s="15">
        <f t="shared" si="83"/>
        <v>726</v>
      </c>
      <c r="H727" s="17">
        <f t="shared" si="78"/>
        <v>134696.8106384674</v>
      </c>
      <c r="I727" s="2">
        <f t="shared" si="79"/>
        <v>0</v>
      </c>
      <c r="J727" s="2">
        <f t="shared" si="80"/>
        <v>2114201719.2526357</v>
      </c>
      <c r="M727" s="2">
        <f t="shared" si="81"/>
        <v>527684357.76597333</v>
      </c>
    </row>
    <row r="728" spans="1:13" x14ac:dyDescent="0.25">
      <c r="A728" s="10">
        <v>40360</v>
      </c>
      <c r="B728" s="11">
        <f t="shared" si="82"/>
        <v>1030.709961</v>
      </c>
      <c r="C728" s="11">
        <v>1101.599976</v>
      </c>
      <c r="D728" s="12">
        <f t="shared" si="77"/>
        <v>1.0687778499115523</v>
      </c>
      <c r="E728" s="19">
        <v>8333334</v>
      </c>
      <c r="F728" s="11">
        <f>GEOMEAN($D$2:D728)</f>
        <v>1.0057821383562822</v>
      </c>
      <c r="G728" s="11">
        <f t="shared" si="83"/>
        <v>727</v>
      </c>
      <c r="H728" s="13">
        <f t="shared" si="78"/>
        <v>126028.81941239189</v>
      </c>
      <c r="I728" s="2">
        <f t="shared" si="79"/>
        <v>0</v>
      </c>
      <c r="J728" s="2">
        <f t="shared" si="80"/>
        <v>2251278633.7821393</v>
      </c>
      <c r="M728" s="2">
        <f t="shared" si="81"/>
        <v>490918101.9504022</v>
      </c>
    </row>
    <row r="729" spans="1:13" x14ac:dyDescent="0.25">
      <c r="A729" s="14">
        <v>40391</v>
      </c>
      <c r="B729" s="15">
        <f t="shared" si="82"/>
        <v>1101.599976</v>
      </c>
      <c r="C729" s="15">
        <v>1049.329956</v>
      </c>
      <c r="D729" s="16">
        <f t="shared" si="77"/>
        <v>0.9525508159597128</v>
      </c>
      <c r="E729" s="19">
        <v>8333334</v>
      </c>
      <c r="F729" s="15">
        <f>GEOMEAN($D$2:D729)</f>
        <v>1.005707015164151</v>
      </c>
      <c r="G729" s="15">
        <f t="shared" si="83"/>
        <v>728</v>
      </c>
      <c r="H729" s="17">
        <f t="shared" si="78"/>
        <v>132306.66259564483</v>
      </c>
      <c r="I729" s="2">
        <f t="shared" si="79"/>
        <v>0</v>
      </c>
      <c r="J729" s="2">
        <f t="shared" si="80"/>
        <v>2136123965.5618443</v>
      </c>
      <c r="M729" s="2">
        <f t="shared" si="81"/>
        <v>516349059.48521113</v>
      </c>
    </row>
    <row r="730" spans="1:13" x14ac:dyDescent="0.25">
      <c r="A730" s="10">
        <v>40422</v>
      </c>
      <c r="B730" s="11">
        <f t="shared" si="82"/>
        <v>1049.329956</v>
      </c>
      <c r="C730" s="11">
        <v>1141.1999510000001</v>
      </c>
      <c r="D730" s="12">
        <f t="shared" si="77"/>
        <v>1.0875511029440201</v>
      </c>
      <c r="E730" s="19">
        <v>8333334</v>
      </c>
      <c r="F730" s="11">
        <f>GEOMEAN($D$2:D730)</f>
        <v>1.0058149553675806</v>
      </c>
      <c r="G730" s="11">
        <f t="shared" si="83"/>
        <v>729</v>
      </c>
      <c r="H730" s="13">
        <f t="shared" si="78"/>
        <v>121655.58219516822</v>
      </c>
      <c r="I730" s="2">
        <f t="shared" si="79"/>
        <v>0</v>
      </c>
      <c r="J730" s="2">
        <f t="shared" si="80"/>
        <v>2314810640.7719378</v>
      </c>
      <c r="M730" s="2">
        <f t="shared" si="81"/>
        <v>483515383.93266815</v>
      </c>
    </row>
    <row r="731" spans="1:13" x14ac:dyDescent="0.25">
      <c r="A731" s="14">
        <v>40452</v>
      </c>
      <c r="B731" s="15">
        <f t="shared" si="82"/>
        <v>1141.1999510000001</v>
      </c>
      <c r="C731" s="15">
        <v>1183.26001</v>
      </c>
      <c r="D731" s="16">
        <f t="shared" si="77"/>
        <v>1.0368559943970765</v>
      </c>
      <c r="E731" s="19">
        <v>8333334</v>
      </c>
      <c r="F731" s="15">
        <f>GEOMEAN($D$2:D731)</f>
        <v>1.0058568352579931</v>
      </c>
      <c r="G731" s="15">
        <f t="shared" si="83"/>
        <v>730</v>
      </c>
      <c r="H731" s="17">
        <f t="shared" si="78"/>
        <v>117331.22328708916</v>
      </c>
      <c r="I731" s="2">
        <f t="shared" si="79"/>
        <v>0</v>
      </c>
      <c r="J731" s="2">
        <f t="shared" si="80"/>
        <v>2391791954.7785215</v>
      </c>
      <c r="M731" s="2">
        <f t="shared" si="81"/>
        <v>517514355.08637458</v>
      </c>
    </row>
    <row r="732" spans="1:13" x14ac:dyDescent="0.25">
      <c r="A732" s="10">
        <v>40483</v>
      </c>
      <c r="B732" s="11">
        <f t="shared" si="82"/>
        <v>1183.26001</v>
      </c>
      <c r="C732" s="11">
        <v>1180.5500489999999</v>
      </c>
      <c r="D732" s="12">
        <f t="shared" si="77"/>
        <v>0.99770975020105679</v>
      </c>
      <c r="E732" s="19">
        <v>8333334</v>
      </c>
      <c r="F732" s="11">
        <f>GEOMEAN($D$2:D732)</f>
        <v>1.0058456448160518</v>
      </c>
      <c r="G732" s="11">
        <f t="shared" si="83"/>
        <v>731</v>
      </c>
      <c r="H732" s="13">
        <f t="shared" si="78"/>
        <v>117600.55794127217</v>
      </c>
      <c r="I732" s="2">
        <f t="shared" si="79"/>
        <v>0</v>
      </c>
      <c r="J732" s="2">
        <f t="shared" si="80"/>
        <v>2377980819.7349758</v>
      </c>
      <c r="M732" s="2">
        <f t="shared" si="81"/>
        <v>528254527.25784469</v>
      </c>
    </row>
    <row r="733" spans="1:13" x14ac:dyDescent="0.25">
      <c r="A733" s="14">
        <v>40513</v>
      </c>
      <c r="B733" s="15">
        <f t="shared" si="82"/>
        <v>1180.5500489999999</v>
      </c>
      <c r="C733" s="15">
        <v>1257.6400149999999</v>
      </c>
      <c r="D733" s="16">
        <f t="shared" si="77"/>
        <v>1.0653000404898547</v>
      </c>
      <c r="E733" s="19">
        <v>8333334</v>
      </c>
      <c r="F733" s="15">
        <f>GEOMEAN($D$2:D733)</f>
        <v>1.0059245598859043</v>
      </c>
      <c r="G733" s="15">
        <f t="shared" si="83"/>
        <v>732</v>
      </c>
      <c r="H733" s="17">
        <f t="shared" si="78"/>
        <v>110391.95857647608</v>
      </c>
      <c r="I733" s="2">
        <f t="shared" si="79"/>
        <v>0</v>
      </c>
      <c r="J733" s="2">
        <f t="shared" si="80"/>
        <v>2524929729.5477676</v>
      </c>
      <c r="M733" s="2">
        <f t="shared" si="81"/>
        <v>518711358.43300158</v>
      </c>
    </row>
    <row r="734" spans="1:13" x14ac:dyDescent="0.25">
      <c r="A734" s="10">
        <v>40544</v>
      </c>
      <c r="B734" s="11">
        <f t="shared" si="82"/>
        <v>1257.6400149999999</v>
      </c>
      <c r="C734" s="11">
        <v>1286.119995</v>
      </c>
      <c r="D734" s="12">
        <f t="shared" si="77"/>
        <v>1.0226455739800868</v>
      </c>
      <c r="E734" s="19">
        <v>8333334</v>
      </c>
      <c r="F734" s="11">
        <f>GEOMEAN($D$2:D734)</f>
        <v>1.005947184372791</v>
      </c>
      <c r="G734" s="11">
        <f t="shared" si="83"/>
        <v>733</v>
      </c>
      <c r="H734" s="13">
        <f t="shared" si="78"/>
        <v>107947.42712945573</v>
      </c>
      <c r="I734" s="2">
        <f t="shared" si="79"/>
        <v>100000000</v>
      </c>
      <c r="J734" s="2">
        <f t="shared" si="80"/>
        <v>2673774878.5327621</v>
      </c>
      <c r="M734" s="2">
        <f t="shared" si="81"/>
        <v>544249897.14122415</v>
      </c>
    </row>
    <row r="735" spans="1:13" x14ac:dyDescent="0.25">
      <c r="A735" s="14">
        <v>40575</v>
      </c>
      <c r="B735" s="15">
        <f t="shared" si="82"/>
        <v>1286.119995</v>
      </c>
      <c r="C735" s="15">
        <v>1327.219971</v>
      </c>
      <c r="D735" s="16">
        <f t="shared" si="77"/>
        <v>1.0319565640529522</v>
      </c>
      <c r="E735" s="19">
        <v>8333334</v>
      </c>
      <c r="F735" s="15">
        <f>GEOMEAN($D$2:D735)</f>
        <v>1.0059821697512032</v>
      </c>
      <c r="G735" s="15">
        <f t="shared" si="83"/>
        <v>734</v>
      </c>
      <c r="H735" s="17">
        <f t="shared" si="78"/>
        <v>104604.62280068974</v>
      </c>
      <c r="I735" s="2">
        <f t="shared" si="79"/>
        <v>0</v>
      </c>
      <c r="J735" s="2">
        <f t="shared" si="80"/>
        <v>2750886202.7017689</v>
      </c>
      <c r="M735" s="2">
        <f t="shared" si="81"/>
        <v>548241414.45059037</v>
      </c>
    </row>
    <row r="736" spans="1:13" x14ac:dyDescent="0.25">
      <c r="A736" s="10">
        <v>40603</v>
      </c>
      <c r="B736" s="11">
        <f t="shared" si="82"/>
        <v>1327.219971</v>
      </c>
      <c r="C736" s="11">
        <v>1325.829956</v>
      </c>
      <c r="D736" s="12">
        <f t="shared" si="77"/>
        <v>0.99895268679618143</v>
      </c>
      <c r="E736" s="19">
        <v>8333334</v>
      </c>
      <c r="F736" s="11">
        <f>GEOMEAN($D$2:D736)</f>
        <v>1.005972572303294</v>
      </c>
      <c r="G736" s="11">
        <f t="shared" si="83"/>
        <v>735</v>
      </c>
      <c r="H736" s="13">
        <f t="shared" si="78"/>
        <v>104714.29146076966</v>
      </c>
      <c r="I736" s="2">
        <f t="shared" si="79"/>
        <v>0</v>
      </c>
      <c r="J736" s="2">
        <f t="shared" si="80"/>
        <v>2739671829.2594771</v>
      </c>
      <c r="M736" s="2">
        <f t="shared" si="81"/>
        <v>557427992.3279618</v>
      </c>
    </row>
    <row r="737" spans="1:13" x14ac:dyDescent="0.25">
      <c r="A737" s="14">
        <v>40634</v>
      </c>
      <c r="B737" s="15">
        <f t="shared" si="82"/>
        <v>1325.829956</v>
      </c>
      <c r="C737" s="15">
        <v>1363.6099850000001</v>
      </c>
      <c r="D737" s="16">
        <f t="shared" si="77"/>
        <v>1.0284953804437951</v>
      </c>
      <c r="E737" s="19">
        <v>8333334</v>
      </c>
      <c r="F737" s="15">
        <f>GEOMEAN($D$2:D737)</f>
        <v>1.0060028368575054</v>
      </c>
      <c r="G737" s="15">
        <f t="shared" si="83"/>
        <v>736</v>
      </c>
      <c r="H737" s="17">
        <f t="shared" si="78"/>
        <v>101813.08876232604</v>
      </c>
      <c r="I737" s="2">
        <f t="shared" si="79"/>
        <v>0</v>
      </c>
      <c r="J737" s="2">
        <f t="shared" si="80"/>
        <v>2809406486.3253741</v>
      </c>
      <c r="M737" s="2">
        <f t="shared" si="81"/>
        <v>548510856.6314187</v>
      </c>
    </row>
    <row r="738" spans="1:13" x14ac:dyDescent="0.25">
      <c r="A738" s="10">
        <v>40664</v>
      </c>
      <c r="B738" s="11">
        <f t="shared" si="82"/>
        <v>1363.6099850000001</v>
      </c>
      <c r="C738" s="11">
        <v>1345.1999510000001</v>
      </c>
      <c r="D738" s="12">
        <f t="shared" si="77"/>
        <v>0.98649904723306936</v>
      </c>
      <c r="E738" s="19">
        <v>8333334</v>
      </c>
      <c r="F738" s="11">
        <f>GEOMEAN($D$2:D738)</f>
        <v>1.0059761135579819</v>
      </c>
      <c r="G738" s="11">
        <f t="shared" si="83"/>
        <v>737</v>
      </c>
      <c r="H738" s="13">
        <f t="shared" si="78"/>
        <v>103206.47449979348</v>
      </c>
      <c r="I738" s="2">
        <f t="shared" si="79"/>
        <v>0</v>
      </c>
      <c r="J738" s="2">
        <f t="shared" si="80"/>
        <v>2763143488.0503869</v>
      </c>
      <c r="M738" s="2">
        <f t="shared" si="81"/>
        <v>555807548.16868293</v>
      </c>
    </row>
    <row r="739" spans="1:13" x14ac:dyDescent="0.25">
      <c r="A739" s="14">
        <v>40695</v>
      </c>
      <c r="B739" s="15">
        <f t="shared" si="82"/>
        <v>1345.1999510000001</v>
      </c>
      <c r="C739" s="15">
        <v>1320.6400149999999</v>
      </c>
      <c r="D739" s="16">
        <f t="shared" si="77"/>
        <v>0.98174253873430295</v>
      </c>
      <c r="E739" s="19">
        <v>8333334</v>
      </c>
      <c r="F739" s="15">
        <f>GEOMEAN($D$2:D739)</f>
        <v>1.0059428753028299</v>
      </c>
      <c r="G739" s="15">
        <f t="shared" si="83"/>
        <v>738</v>
      </c>
      <c r="H739" s="17">
        <f t="shared" si="78"/>
        <v>105125.80480910862</v>
      </c>
      <c r="I739" s="2">
        <f t="shared" si="79"/>
        <v>0</v>
      </c>
      <c r="J739" s="2">
        <f t="shared" si="80"/>
        <v>2704362168.8457441</v>
      </c>
      <c r="M739" s="2">
        <f t="shared" si="81"/>
        <v>539970282.71335399</v>
      </c>
    </row>
    <row r="740" spans="1:13" x14ac:dyDescent="0.25">
      <c r="A740" s="10">
        <v>40725</v>
      </c>
      <c r="B740" s="11">
        <f t="shared" si="82"/>
        <v>1320.6400149999999</v>
      </c>
      <c r="C740" s="11">
        <v>1292.280029</v>
      </c>
      <c r="D740" s="12">
        <f t="shared" si="77"/>
        <v>0.97852557420804798</v>
      </c>
      <c r="E740" s="19">
        <v>8333334</v>
      </c>
      <c r="F740" s="11">
        <f>GEOMEAN($D$2:D740)</f>
        <v>1.005905260490928</v>
      </c>
      <c r="G740" s="11">
        <f t="shared" si="83"/>
        <v>739</v>
      </c>
      <c r="H740" s="13">
        <f t="shared" si="78"/>
        <v>107432.86387195767</v>
      </c>
      <c r="I740" s="2">
        <f t="shared" si="79"/>
        <v>0</v>
      </c>
      <c r="J740" s="2">
        <f t="shared" si="80"/>
        <v>2637954210.1363039</v>
      </c>
      <c r="M740" s="2">
        <f t="shared" si="81"/>
        <v>521778462.19208747</v>
      </c>
    </row>
    <row r="741" spans="1:13" x14ac:dyDescent="0.25">
      <c r="A741" s="14">
        <v>40756</v>
      </c>
      <c r="B741" s="15">
        <f t="shared" si="82"/>
        <v>1292.280029</v>
      </c>
      <c r="C741" s="15">
        <v>1218.8900149999999</v>
      </c>
      <c r="D741" s="16">
        <f t="shared" si="77"/>
        <v>0.94320889253640239</v>
      </c>
      <c r="E741" s="19">
        <v>8333334</v>
      </c>
      <c r="F741" s="15">
        <f>GEOMEAN($D$2:D741)</f>
        <v>1.0058177839840772</v>
      </c>
      <c r="G741" s="15">
        <f t="shared" si="83"/>
        <v>740</v>
      </c>
      <c r="H741" s="17">
        <f t="shared" si="78"/>
        <v>113901.45356140891</v>
      </c>
      <c r="I741" s="2">
        <f t="shared" si="79"/>
        <v>0</v>
      </c>
      <c r="J741" s="2">
        <f t="shared" si="80"/>
        <v>2479808535.1044035</v>
      </c>
      <c r="M741" s="2">
        <f t="shared" si="81"/>
        <v>502240235.32590467</v>
      </c>
    </row>
    <row r="742" spans="1:13" x14ac:dyDescent="0.25">
      <c r="A742" s="10">
        <v>40787</v>
      </c>
      <c r="B742" s="11">
        <f t="shared" si="82"/>
        <v>1218.8900149999999</v>
      </c>
      <c r="C742" s="11">
        <v>1131.420044</v>
      </c>
      <c r="D742" s="12">
        <f t="shared" si="77"/>
        <v>0.92823801169623987</v>
      </c>
      <c r="E742" s="19">
        <v>8333334</v>
      </c>
      <c r="F742" s="11">
        <f>GEOMEAN($D$2:D742)</f>
        <v>1.0057088357567838</v>
      </c>
      <c r="G742" s="11">
        <f t="shared" si="83"/>
        <v>741</v>
      </c>
      <c r="H742" s="13">
        <f t="shared" si="78"/>
        <v>122707.16360050063</v>
      </c>
      <c r="I742" s="2">
        <f t="shared" si="79"/>
        <v>0</v>
      </c>
      <c r="J742" s="2">
        <f t="shared" si="80"/>
        <v>2293519210.0126767</v>
      </c>
      <c r="M742" s="2">
        <f t="shared" si="81"/>
        <v>465384122.14896864</v>
      </c>
    </row>
    <row r="743" spans="1:13" x14ac:dyDescent="0.25">
      <c r="A743" s="14">
        <v>40817</v>
      </c>
      <c r="B743" s="15">
        <f t="shared" si="82"/>
        <v>1131.420044</v>
      </c>
      <c r="C743" s="15">
        <v>1253.3000489999999</v>
      </c>
      <c r="D743" s="16">
        <f t="shared" si="77"/>
        <v>1.1077230385358101</v>
      </c>
      <c r="E743" s="19">
        <v>8333334</v>
      </c>
      <c r="F743" s="15">
        <f>GEOMEAN($D$2:D743)</f>
        <v>1.0058397951493265</v>
      </c>
      <c r="G743" s="15">
        <f t="shared" si="83"/>
        <v>742</v>
      </c>
      <c r="H743" s="17">
        <f t="shared" si="78"/>
        <v>110774.22724971606</v>
      </c>
      <c r="I743" s="2">
        <f t="shared" si="79"/>
        <v>0</v>
      </c>
      <c r="J743" s="2">
        <f t="shared" si="80"/>
        <v>2532250734.2554932</v>
      </c>
      <c r="M743" s="2">
        <f t="shared" si="81"/>
        <v>423653898.21855867</v>
      </c>
    </row>
    <row r="744" spans="1:13" x14ac:dyDescent="0.25">
      <c r="A744" s="10">
        <v>40848</v>
      </c>
      <c r="B744" s="11">
        <f t="shared" si="82"/>
        <v>1253.3000489999999</v>
      </c>
      <c r="C744" s="11">
        <v>1246.959961</v>
      </c>
      <c r="D744" s="12">
        <f t="shared" si="77"/>
        <v>0.99494128480641275</v>
      </c>
      <c r="E744" s="19">
        <v>8333334</v>
      </c>
      <c r="F744" s="11">
        <f>GEOMEAN($D$2:D744)</f>
        <v>1.0058250469609475</v>
      </c>
      <c r="G744" s="11">
        <f t="shared" si="83"/>
        <v>743</v>
      </c>
      <c r="H744" s="13">
        <f t="shared" si="78"/>
        <v>111337.45170829375</v>
      </c>
      <c r="I744" s="2">
        <f t="shared" si="79"/>
        <v>0</v>
      </c>
      <c r="J744" s="2">
        <f t="shared" si="80"/>
        <v>2511107464.9921422</v>
      </c>
      <c r="M744" s="2">
        <f t="shared" si="81"/>
        <v>460957849.42220265</v>
      </c>
    </row>
    <row r="745" spans="1:13" x14ac:dyDescent="0.25">
      <c r="A745" s="14">
        <v>40878</v>
      </c>
      <c r="B745" s="15">
        <f t="shared" si="82"/>
        <v>1246.959961</v>
      </c>
      <c r="C745" s="15">
        <v>1257.599976</v>
      </c>
      <c r="D745" s="16">
        <f t="shared" si="77"/>
        <v>1.0085327639481441</v>
      </c>
      <c r="E745" s="19">
        <v>8333334</v>
      </c>
      <c r="F745" s="15">
        <f>GEOMEAN($D$2:D745)</f>
        <v>1.0058286814821373</v>
      </c>
      <c r="G745" s="15">
        <f t="shared" si="83"/>
        <v>744</v>
      </c>
      <c r="H745" s="17">
        <f t="shared" si="78"/>
        <v>110395.47319455849</v>
      </c>
      <c r="I745" s="2">
        <f t="shared" si="79"/>
        <v>0</v>
      </c>
      <c r="J745" s="2">
        <f t="shared" si="80"/>
        <v>2524200818.2393427</v>
      </c>
      <c r="M745" s="2">
        <f t="shared" si="81"/>
        <v>450292660.94572723</v>
      </c>
    </row>
    <row r="746" spans="1:13" x14ac:dyDescent="0.25">
      <c r="A746" s="10">
        <v>40909</v>
      </c>
      <c r="B746" s="11">
        <f t="shared" si="82"/>
        <v>1257.599976</v>
      </c>
      <c r="C746" s="11">
        <v>1312.410034</v>
      </c>
      <c r="D746" s="12">
        <f t="shared" si="77"/>
        <v>1.0435830622185063</v>
      </c>
      <c r="E746" s="19">
        <v>8333334</v>
      </c>
      <c r="F746" s="11">
        <f>GEOMEAN($D$2:D746)</f>
        <v>1.0058784317869303</v>
      </c>
      <c r="G746" s="11">
        <f t="shared" si="83"/>
        <v>745</v>
      </c>
      <c r="H746" s="13">
        <f t="shared" si="78"/>
        <v>105785.03733079754</v>
      </c>
      <c r="I746" s="2">
        <f t="shared" si="79"/>
        <v>100000000</v>
      </c>
      <c r="J746" s="2">
        <f t="shared" si="80"/>
        <v>2725879885.5526724</v>
      </c>
      <c r="M746" s="2">
        <f t="shared" si="81"/>
        <v>445801567.92915881</v>
      </c>
    </row>
    <row r="747" spans="1:13" x14ac:dyDescent="0.25">
      <c r="A747" s="14">
        <v>40940</v>
      </c>
      <c r="B747" s="15">
        <f t="shared" si="82"/>
        <v>1312.410034</v>
      </c>
      <c r="C747" s="15">
        <v>1365.6800539999999</v>
      </c>
      <c r="D747" s="16">
        <f t="shared" si="77"/>
        <v>1.0405894641308417</v>
      </c>
      <c r="E747" s="19">
        <v>8333334</v>
      </c>
      <c r="F747" s="15">
        <f>GEOMEAN($D$2:D747)</f>
        <v>1.005924177540531</v>
      </c>
      <c r="G747" s="15">
        <f t="shared" si="83"/>
        <v>746</v>
      </c>
      <c r="H747" s="17">
        <f t="shared" si="78"/>
        <v>101658.76263138148</v>
      </c>
      <c r="I747" s="2">
        <f t="shared" si="79"/>
        <v>0</v>
      </c>
      <c r="J747" s="2">
        <f t="shared" si="80"/>
        <v>2828188555.3922954</v>
      </c>
      <c r="M747" s="2">
        <f t="shared" si="81"/>
        <v>456897631.40132296</v>
      </c>
    </row>
    <row r="748" spans="1:13" x14ac:dyDescent="0.25">
      <c r="A748" s="10">
        <v>40969</v>
      </c>
      <c r="B748" s="11">
        <f t="shared" si="82"/>
        <v>1365.6800539999999</v>
      </c>
      <c r="C748" s="11">
        <v>1408.469971</v>
      </c>
      <c r="D748" s="12">
        <f t="shared" si="77"/>
        <v>1.0313323145305306</v>
      </c>
      <c r="E748" s="19">
        <v>8333334</v>
      </c>
      <c r="F748" s="11">
        <f>GEOMEAN($D$2:D748)</f>
        <v>1.0059577692049042</v>
      </c>
      <c r="G748" s="11">
        <f t="shared" si="83"/>
        <v>747</v>
      </c>
      <c r="H748" s="13">
        <f t="shared" si="78"/>
        <v>98570.326168496482</v>
      </c>
      <c r="I748" s="2">
        <f t="shared" si="79"/>
        <v>0</v>
      </c>
      <c r="J748" s="2">
        <f t="shared" si="80"/>
        <v>2908468914.7614937</v>
      </c>
      <c r="M748" s="2">
        <f t="shared" si="81"/>
        <v>467109527.42255354</v>
      </c>
    </row>
    <row r="749" spans="1:13" x14ac:dyDescent="0.25">
      <c r="A749" s="14">
        <v>41000</v>
      </c>
      <c r="B749" s="15">
        <f t="shared" si="82"/>
        <v>1408.469971</v>
      </c>
      <c r="C749" s="15">
        <v>1397.910034</v>
      </c>
      <c r="D749" s="16">
        <f t="shared" si="77"/>
        <v>0.99250254729072962</v>
      </c>
      <c r="E749" s="19">
        <v>8333334</v>
      </c>
      <c r="F749" s="15">
        <f>GEOMEAN($D$2:D749)</f>
        <v>1.0059396597183949</v>
      </c>
      <c r="G749" s="15">
        <f t="shared" si="83"/>
        <v>748</v>
      </c>
      <c r="H749" s="17">
        <f t="shared" si="78"/>
        <v>99314.935198471532</v>
      </c>
      <c r="I749" s="2">
        <f t="shared" si="79"/>
        <v>0</v>
      </c>
      <c r="J749" s="2">
        <f t="shared" si="80"/>
        <v>2878329472.6166863</v>
      </c>
      <c r="M749" s="2">
        <f t="shared" si="81"/>
        <v>473411816.05596453</v>
      </c>
    </row>
    <row r="750" spans="1:13" x14ac:dyDescent="0.25">
      <c r="A750" s="10">
        <v>41030</v>
      </c>
      <c r="B750" s="11">
        <f t="shared" si="82"/>
        <v>1397.910034</v>
      </c>
      <c r="C750" s="11">
        <v>1310.329956</v>
      </c>
      <c r="D750" s="12">
        <f t="shared" si="77"/>
        <v>0.93734927436682236</v>
      </c>
      <c r="E750" s="19">
        <v>8333334</v>
      </c>
      <c r="F750" s="11">
        <f>GEOMEAN($D$2:D750)</f>
        <v>1.0058448165734135</v>
      </c>
      <c r="G750" s="11">
        <f t="shared" si="83"/>
        <v>749</v>
      </c>
      <c r="H750" s="13">
        <f t="shared" si="78"/>
        <v>105952.96536133591</v>
      </c>
      <c r="I750" s="2">
        <f t="shared" si="79"/>
        <v>0</v>
      </c>
      <c r="J750" s="2">
        <f t="shared" si="80"/>
        <v>2689666708.5458894</v>
      </c>
      <c r="M750" s="2">
        <f t="shared" si="81"/>
        <v>461529099.35307515</v>
      </c>
    </row>
    <row r="751" spans="1:13" x14ac:dyDescent="0.25">
      <c r="A751" s="14">
        <v>41061</v>
      </c>
      <c r="B751" s="15">
        <f t="shared" si="82"/>
        <v>1310.329956</v>
      </c>
      <c r="C751" s="15">
        <v>1362.160034</v>
      </c>
      <c r="D751" s="16">
        <f t="shared" si="77"/>
        <v>1.0395549821345915</v>
      </c>
      <c r="E751" s="19">
        <v>8333334</v>
      </c>
      <c r="F751" s="15">
        <f>GEOMEAN($D$2:D751)</f>
        <v>1.0058890276673933</v>
      </c>
      <c r="G751" s="15">
        <f t="shared" si="83"/>
        <v>750</v>
      </c>
      <c r="H751" s="17">
        <f t="shared" si="78"/>
        <v>101921.46368610142</v>
      </c>
      <c r="I751" s="2">
        <f t="shared" si="79"/>
        <v>0</v>
      </c>
      <c r="J751" s="2">
        <f t="shared" si="80"/>
        <v>2787723093.1504278</v>
      </c>
      <c r="M751" s="2">
        <f t="shared" si="81"/>
        <v>424280632.37777805</v>
      </c>
    </row>
    <row r="752" spans="1:13" x14ac:dyDescent="0.25">
      <c r="A752" s="10">
        <v>41091</v>
      </c>
      <c r="B752" s="11">
        <f t="shared" si="82"/>
        <v>1362.160034</v>
      </c>
      <c r="C752" s="11">
        <v>1379.3199460000001</v>
      </c>
      <c r="D752" s="12">
        <f t="shared" si="77"/>
        <v>1.0125975741261544</v>
      </c>
      <c r="E752" s="19">
        <v>8333334</v>
      </c>
      <c r="F752" s="11">
        <f>GEOMEAN($D$2:D752)</f>
        <v>1.0058979308690721</v>
      </c>
      <c r="G752" s="11">
        <f t="shared" si="83"/>
        <v>751</v>
      </c>
      <c r="H752" s="13">
        <f t="shared" si="78"/>
        <v>100653.47408525956</v>
      </c>
      <c r="I752" s="2">
        <f t="shared" si="79"/>
        <v>0</v>
      </c>
      <c r="J752" s="2">
        <f t="shared" si="80"/>
        <v>2814508307.4595828</v>
      </c>
      <c r="M752" s="2">
        <f t="shared" si="81"/>
        <v>432729711.21153426</v>
      </c>
    </row>
    <row r="753" spans="1:13" x14ac:dyDescent="0.25">
      <c r="A753" s="14">
        <v>41122</v>
      </c>
      <c r="B753" s="15">
        <f t="shared" si="82"/>
        <v>1379.3199460000001</v>
      </c>
      <c r="C753" s="15">
        <v>1406.579956</v>
      </c>
      <c r="D753" s="16">
        <f t="shared" si="77"/>
        <v>1.0197633696801482</v>
      </c>
      <c r="E753" s="19">
        <v>8333334</v>
      </c>
      <c r="F753" s="15">
        <f>GEOMEAN($D$2:D753)</f>
        <v>1.0059162431985325</v>
      </c>
      <c r="G753" s="15">
        <f t="shared" si="83"/>
        <v>752</v>
      </c>
      <c r="H753" s="17">
        <f t="shared" si="78"/>
        <v>98702.774661175528</v>
      </c>
      <c r="I753" s="2">
        <f t="shared" si="79"/>
        <v>0</v>
      </c>
      <c r="J753" s="2">
        <f t="shared" si="80"/>
        <v>2861799141.6077547</v>
      </c>
      <c r="M753" s="2">
        <f t="shared" si="81"/>
        <v>429847721.82511091</v>
      </c>
    </row>
    <row r="754" spans="1:13" x14ac:dyDescent="0.25">
      <c r="A754" s="10">
        <v>41153</v>
      </c>
      <c r="B754" s="11">
        <f t="shared" si="82"/>
        <v>1406.579956</v>
      </c>
      <c r="C754" s="11">
        <v>1440.670044</v>
      </c>
      <c r="D754" s="12">
        <f t="shared" si="77"/>
        <v>1.024236153696477</v>
      </c>
      <c r="E754" s="19">
        <v>8333334</v>
      </c>
      <c r="F754" s="11">
        <f>GEOMEAN($D$2:D754)</f>
        <v>1.0059403538275837</v>
      </c>
      <c r="G754" s="11">
        <f t="shared" si="83"/>
        <v>753</v>
      </c>
      <c r="H754" s="13">
        <f t="shared" si="78"/>
        <v>96367.204286785534</v>
      </c>
      <c r="I754" s="2">
        <f t="shared" si="79"/>
        <v>0</v>
      </c>
      <c r="J754" s="2">
        <f t="shared" si="80"/>
        <v>2922824811.4522061</v>
      </c>
      <c r="M754" s="2">
        <f t="shared" si="81"/>
        <v>430009627.2577101</v>
      </c>
    </row>
    <row r="755" spans="1:13" x14ac:dyDescent="0.25">
      <c r="A755" s="14">
        <v>41183</v>
      </c>
      <c r="B755" s="15">
        <f t="shared" si="82"/>
        <v>1440.670044</v>
      </c>
      <c r="C755" s="15">
        <v>1412.160034</v>
      </c>
      <c r="D755" s="16">
        <f t="shared" si="77"/>
        <v>0.98021059012177258</v>
      </c>
      <c r="E755" s="19">
        <v>8333334</v>
      </c>
      <c r="F755" s="15">
        <f>GEOMEAN($D$2:D755)</f>
        <v>1.0059057860657308</v>
      </c>
      <c r="G755" s="15">
        <f t="shared" si="83"/>
        <v>754</v>
      </c>
      <c r="H755" s="17">
        <f t="shared" si="78"/>
        <v>98312.755705697084</v>
      </c>
      <c r="I755" s="2">
        <f t="shared" si="79"/>
        <v>0</v>
      </c>
      <c r="J755" s="2">
        <f t="shared" si="80"/>
        <v>2856650499.2561255</v>
      </c>
      <c r="M755" s="2">
        <f t="shared" si="81"/>
        <v>432098072.67489278</v>
      </c>
    </row>
    <row r="756" spans="1:13" x14ac:dyDescent="0.25">
      <c r="A756" s="10">
        <v>41214</v>
      </c>
      <c r="B756" s="11">
        <f t="shared" si="82"/>
        <v>1412.160034</v>
      </c>
      <c r="C756" s="11">
        <v>1416.1800539999999</v>
      </c>
      <c r="D756" s="12">
        <f t="shared" si="77"/>
        <v>1.0028467170173434</v>
      </c>
      <c r="E756" s="19">
        <v>8333334</v>
      </c>
      <c r="F756" s="11">
        <f>GEOMEAN($D$2:D756)</f>
        <v>1.0059017281534106</v>
      </c>
      <c r="G756" s="11">
        <f t="shared" si="83"/>
        <v>755</v>
      </c>
      <c r="H756" s="13">
        <f t="shared" si="78"/>
        <v>98033.681556141819</v>
      </c>
      <c r="I756" s="2">
        <f t="shared" si="79"/>
        <v>0</v>
      </c>
      <c r="J756" s="2">
        <f t="shared" si="80"/>
        <v>2856449240.8449602</v>
      </c>
      <c r="M756" s="2">
        <f t="shared" si="81"/>
        <v>415213772.80713725</v>
      </c>
    </row>
    <row r="757" spans="1:13" x14ac:dyDescent="0.25">
      <c r="A757" s="14">
        <v>41244</v>
      </c>
      <c r="B757" s="15">
        <f t="shared" si="82"/>
        <v>1416.1800539999999</v>
      </c>
      <c r="C757" s="15">
        <v>1426.1899410000001</v>
      </c>
      <c r="D757" s="16">
        <f t="shared" si="77"/>
        <v>1.0070682304638645</v>
      </c>
      <c r="E757" s="19">
        <v>8333334</v>
      </c>
      <c r="F757" s="15">
        <f>GEOMEAN($D$2:D757)</f>
        <v>1.0059032702530857</v>
      </c>
      <c r="G757" s="15">
        <f t="shared" si="83"/>
        <v>756</v>
      </c>
      <c r="H757" s="17">
        <f t="shared" si="78"/>
        <v>97345.620277377457</v>
      </c>
      <c r="I757" s="2">
        <f t="shared" si="79"/>
        <v>0</v>
      </c>
      <c r="J757" s="2">
        <f t="shared" si="80"/>
        <v>2868305948.3875833</v>
      </c>
      <c r="M757" s="2">
        <f t="shared" si="81"/>
        <v>408062434.92002267</v>
      </c>
    </row>
    <row r="758" spans="1:13" x14ac:dyDescent="0.25">
      <c r="A758" s="10">
        <v>41275</v>
      </c>
      <c r="B758" s="11">
        <f t="shared" si="82"/>
        <v>1426.1899410000001</v>
      </c>
      <c r="C758" s="11">
        <v>1498.1099850000001</v>
      </c>
      <c r="D758" s="12">
        <f t="shared" si="77"/>
        <v>1.0504280965195785</v>
      </c>
      <c r="E758" s="19">
        <v>8333334</v>
      </c>
      <c r="F758" s="11">
        <f>GEOMEAN($D$2:D758)</f>
        <v>1.0059608248183836</v>
      </c>
      <c r="G758" s="11">
        <f t="shared" si="83"/>
        <v>757</v>
      </c>
      <c r="H758" s="13">
        <f t="shared" si="78"/>
        <v>92672.331023816092</v>
      </c>
      <c r="I758" s="2">
        <f t="shared" si="79"/>
        <v>100000000</v>
      </c>
      <c r="J758" s="2">
        <f t="shared" si="80"/>
        <v>3104615823.6005535</v>
      </c>
      <c r="M758" s="2">
        <f t="shared" si="81"/>
        <v>402613380.25368309</v>
      </c>
    </row>
    <row r="759" spans="1:13" x14ac:dyDescent="0.25">
      <c r="A759" s="14">
        <v>41306</v>
      </c>
      <c r="B759" s="15">
        <f t="shared" si="82"/>
        <v>1498.1099850000001</v>
      </c>
      <c r="C759" s="15">
        <v>1514.6800539999999</v>
      </c>
      <c r="D759" s="16">
        <f t="shared" si="77"/>
        <v>1.0110606491952592</v>
      </c>
      <c r="E759" s="19">
        <v>8333334</v>
      </c>
      <c r="F759" s="15">
        <f>GEOMEAN($D$2:D759)</f>
        <v>1.0059675358445328</v>
      </c>
      <c r="G759" s="15">
        <f t="shared" si="83"/>
        <v>758</v>
      </c>
      <c r="H759" s="17">
        <f t="shared" si="78"/>
        <v>91658.528197669366</v>
      </c>
      <c r="I759" s="2">
        <f t="shared" si="79"/>
        <v>0</v>
      </c>
      <c r="J759" s="2">
        <f t="shared" si="80"/>
        <v>3130621556.1114497</v>
      </c>
      <c r="M759" s="2">
        <f t="shared" si="81"/>
        <v>414583072.65318954</v>
      </c>
    </row>
    <row r="760" spans="1:13" x14ac:dyDescent="0.25">
      <c r="A760" s="10">
        <v>41334</v>
      </c>
      <c r="B760" s="11">
        <f t="shared" si="82"/>
        <v>1514.6800539999999</v>
      </c>
      <c r="C760" s="11">
        <v>1569.1899410000001</v>
      </c>
      <c r="D760" s="12">
        <f t="shared" si="77"/>
        <v>1.0359877235169561</v>
      </c>
      <c r="E760" s="19">
        <v>8333334</v>
      </c>
      <c r="F760" s="11">
        <f>GEOMEAN($D$2:D760)</f>
        <v>1.0060065102116171</v>
      </c>
      <c r="G760" s="11">
        <f t="shared" si="83"/>
        <v>759</v>
      </c>
      <c r="H760" s="13">
        <f t="shared" si="78"/>
        <v>88474.531229488857</v>
      </c>
      <c r="I760" s="2">
        <f t="shared" si="79"/>
        <v>0</v>
      </c>
      <c r="J760" s="2">
        <f t="shared" si="80"/>
        <v>3234952165.1090117</v>
      </c>
      <c r="M760" s="2">
        <f t="shared" si="81"/>
        <v>410835296.58209914</v>
      </c>
    </row>
    <row r="761" spans="1:13" x14ac:dyDescent="0.25">
      <c r="A761" s="14">
        <v>41365</v>
      </c>
      <c r="B761" s="15">
        <f t="shared" si="82"/>
        <v>1569.1899410000001</v>
      </c>
      <c r="C761" s="15">
        <v>1597.5699460000001</v>
      </c>
      <c r="D761" s="16">
        <f t="shared" si="77"/>
        <v>1.0180857678592523</v>
      </c>
      <c r="E761" s="19">
        <v>8333334</v>
      </c>
      <c r="F761" s="15">
        <f>GEOMEAN($D$2:D761)</f>
        <v>1.0060223094334617</v>
      </c>
      <c r="G761" s="15">
        <f t="shared" si="83"/>
        <v>760</v>
      </c>
      <c r="H761" s="17">
        <f t="shared" si="78"/>
        <v>86902.826876296051</v>
      </c>
      <c r="I761" s="2">
        <f t="shared" si="79"/>
        <v>0</v>
      </c>
      <c r="J761" s="2">
        <f t="shared" si="80"/>
        <v>3285125425.0029588</v>
      </c>
      <c r="M761" s="2">
        <f t="shared" si="81"/>
        <v>417286989.64650238</v>
      </c>
    </row>
    <row r="762" spans="1:13" x14ac:dyDescent="0.25">
      <c r="A762" s="10">
        <v>41395</v>
      </c>
      <c r="B762" s="11">
        <f t="shared" si="82"/>
        <v>1597.5699460000001</v>
      </c>
      <c r="C762" s="11">
        <v>1630.73999</v>
      </c>
      <c r="D762" s="12">
        <f t="shared" si="77"/>
        <v>1.0207628117210461</v>
      </c>
      <c r="E762" s="19">
        <v>8333334</v>
      </c>
      <c r="F762" s="11">
        <f>GEOMEAN($D$2:D762)</f>
        <v>1.0060415389928694</v>
      </c>
      <c r="G762" s="11">
        <f t="shared" si="83"/>
        <v>761</v>
      </c>
      <c r="H762" s="13">
        <f t="shared" si="78"/>
        <v>85135.181139455992</v>
      </c>
      <c r="I762" s="2">
        <f t="shared" si="79"/>
        <v>0</v>
      </c>
      <c r="J762" s="2">
        <f t="shared" si="80"/>
        <v>3345000531.6823168</v>
      </c>
      <c r="M762" s="2">
        <f t="shared" si="81"/>
        <v>416500611.27193522</v>
      </c>
    </row>
    <row r="763" spans="1:13" x14ac:dyDescent="0.25">
      <c r="A763" s="14">
        <v>41426</v>
      </c>
      <c r="B763" s="15">
        <f t="shared" si="82"/>
        <v>1630.73999</v>
      </c>
      <c r="C763" s="15">
        <v>1606.280029</v>
      </c>
      <c r="D763" s="16">
        <f t="shared" si="77"/>
        <v>0.98500069836393722</v>
      </c>
      <c r="E763" s="19">
        <v>8333334</v>
      </c>
      <c r="F763" s="15">
        <f>GEOMEAN($D$2:D763)</f>
        <v>1.0060136338856507</v>
      </c>
      <c r="G763" s="15">
        <f t="shared" si="83"/>
        <v>762</v>
      </c>
      <c r="H763" s="17">
        <f t="shared" si="78"/>
        <v>86431.594699227324</v>
      </c>
      <c r="I763" s="2">
        <f t="shared" si="79"/>
        <v>0</v>
      </c>
      <c r="J763" s="2">
        <f t="shared" si="80"/>
        <v>3286494525.7348232</v>
      </c>
      <c r="M763" s="2">
        <f t="shared" si="81"/>
        <v>416815001.04547501</v>
      </c>
    </row>
    <row r="764" spans="1:13" x14ac:dyDescent="0.25">
      <c r="A764" s="10">
        <v>41456</v>
      </c>
      <c r="B764" s="11">
        <f t="shared" si="82"/>
        <v>1606.280029</v>
      </c>
      <c r="C764" s="11">
        <v>1685.7299800000001</v>
      </c>
      <c r="D764" s="12">
        <f t="shared" si="77"/>
        <v>1.049462079815225</v>
      </c>
      <c r="E764" s="19">
        <v>8333334</v>
      </c>
      <c r="F764" s="11">
        <f>GEOMEAN($D$2:D764)</f>
        <v>1.0060693842808091</v>
      </c>
      <c r="G764" s="11">
        <f t="shared" si="83"/>
        <v>763</v>
      </c>
      <c r="H764" s="13">
        <f t="shared" si="78"/>
        <v>82357.996883932952</v>
      </c>
      <c r="I764" s="2">
        <f t="shared" si="79"/>
        <v>0</v>
      </c>
      <c r="J764" s="2">
        <f t="shared" si="80"/>
        <v>3440718046.2790189</v>
      </c>
      <c r="M764" s="2">
        <f t="shared" si="81"/>
        <v>402229733.11835808</v>
      </c>
    </row>
    <row r="765" spans="1:13" x14ac:dyDescent="0.25">
      <c r="A765" s="14">
        <v>41487</v>
      </c>
      <c r="B765" s="15">
        <f t="shared" si="82"/>
        <v>1685.7299800000001</v>
      </c>
      <c r="C765" s="15">
        <v>1632.969971</v>
      </c>
      <c r="D765" s="16">
        <f t="shared" si="77"/>
        <v>0.96870198096613314</v>
      </c>
      <c r="E765" s="19">
        <v>8333334</v>
      </c>
      <c r="F765" s="15">
        <f>GEOMEAN($D$2:D765)</f>
        <v>1.0060195438539692</v>
      </c>
      <c r="G765" s="15">
        <f t="shared" si="83"/>
        <v>764</v>
      </c>
      <c r="H765" s="17">
        <f t="shared" si="78"/>
        <v>85018.920681661708</v>
      </c>
      <c r="I765" s="2">
        <f t="shared" si="79"/>
        <v>0</v>
      </c>
      <c r="J765" s="2">
        <f t="shared" si="80"/>
        <v>3324697053.3764091</v>
      </c>
      <c r="M765" s="2">
        <f t="shared" si="81"/>
        <v>413791518.28191495</v>
      </c>
    </row>
    <row r="766" spans="1:13" x14ac:dyDescent="0.25">
      <c r="A766" s="10">
        <v>41518</v>
      </c>
      <c r="B766" s="11">
        <f t="shared" si="82"/>
        <v>1632.969971</v>
      </c>
      <c r="C766" s="11">
        <v>1681.5500489999999</v>
      </c>
      <c r="D766" s="12">
        <f t="shared" si="77"/>
        <v>1.0297495231772391</v>
      </c>
      <c r="E766" s="19">
        <v>8333334</v>
      </c>
      <c r="F766" s="11">
        <f>GEOMEAN($D$2:D766)</f>
        <v>1.0060502037103241</v>
      </c>
      <c r="G766" s="11">
        <f t="shared" si="83"/>
        <v>765</v>
      </c>
      <c r="H766" s="13">
        <f t="shared" si="78"/>
        <v>82562.719154605555</v>
      </c>
      <c r="I766" s="2">
        <f t="shared" si="79"/>
        <v>0</v>
      </c>
      <c r="J766" s="2">
        <f t="shared" si="80"/>
        <v>3415271871.4231291</v>
      </c>
      <c r="M766" s="2">
        <f t="shared" si="81"/>
        <v>392507329.46667492</v>
      </c>
    </row>
    <row r="767" spans="1:13" x14ac:dyDescent="0.25">
      <c r="A767" s="14">
        <v>41548</v>
      </c>
      <c r="B767" s="15">
        <f t="shared" si="82"/>
        <v>1681.5500489999999</v>
      </c>
      <c r="C767" s="15">
        <v>1756.540039</v>
      </c>
      <c r="D767" s="16">
        <f t="shared" si="77"/>
        <v>1.0445957526180061</v>
      </c>
      <c r="E767" s="19">
        <v>8333334</v>
      </c>
      <c r="F767" s="15">
        <f>GEOMEAN($D$2:D767)</f>
        <v>1.0060995854337103</v>
      </c>
      <c r="G767" s="15">
        <f t="shared" si="83"/>
        <v>766</v>
      </c>
      <c r="H767" s="17">
        <f t="shared" si="78"/>
        <v>79037.961764340187</v>
      </c>
      <c r="I767" s="2">
        <f t="shared" si="79"/>
        <v>0</v>
      </c>
      <c r="J767" s="2">
        <f t="shared" si="80"/>
        <v>3559245156.9243498</v>
      </c>
      <c r="M767" s="2">
        <f t="shared" si="81"/>
        <v>395850901.36188</v>
      </c>
    </row>
    <row r="768" spans="1:13" x14ac:dyDescent="0.25">
      <c r="A768" s="10">
        <v>41579</v>
      </c>
      <c r="B768" s="11">
        <f t="shared" si="82"/>
        <v>1756.540039</v>
      </c>
      <c r="C768" s="11">
        <v>1805.8100589999999</v>
      </c>
      <c r="D768" s="12">
        <f t="shared" si="77"/>
        <v>1.0280494716351865</v>
      </c>
      <c r="E768" s="19">
        <v>8333334</v>
      </c>
      <c r="F768" s="11">
        <f>GEOMEAN($D$2:D768)</f>
        <v>1.0061278959681799</v>
      </c>
      <c r="G768" s="11">
        <f t="shared" si="83"/>
        <v>767</v>
      </c>
      <c r="H768" s="13">
        <f t="shared" si="78"/>
        <v>76881.476957154111</v>
      </c>
      <c r="I768" s="2">
        <f t="shared" si="79"/>
        <v>0</v>
      </c>
      <c r="J768" s="2">
        <f t="shared" si="80"/>
        <v>3650746768.9961739</v>
      </c>
      <c r="M768" s="2">
        <f t="shared" si="81"/>
        <v>405170836.23262912</v>
      </c>
    </row>
    <row r="769" spans="1:13" x14ac:dyDescent="0.25">
      <c r="A769" s="14">
        <v>41609</v>
      </c>
      <c r="B769" s="15">
        <f t="shared" si="82"/>
        <v>1805.8100589999999</v>
      </c>
      <c r="C769" s="15">
        <v>1848.3599850000001</v>
      </c>
      <c r="D769" s="16">
        <f t="shared" si="77"/>
        <v>1.0235627915504928</v>
      </c>
      <c r="E769" s="19">
        <v>8333334</v>
      </c>
      <c r="F769" s="15">
        <f>GEOMEAN($D$2:D769)</f>
        <v>1.0061504034546311</v>
      </c>
      <c r="G769" s="15">
        <f t="shared" si="83"/>
        <v>768</v>
      </c>
      <c r="H769" s="17">
        <f t="shared" si="78"/>
        <v>75111.63710894165</v>
      </c>
      <c r="I769" s="2">
        <f t="shared" si="79"/>
        <v>0</v>
      </c>
      <c r="J769" s="2">
        <f t="shared" si="80"/>
        <v>3728435220.1176658</v>
      </c>
      <c r="M769" s="2">
        <f t="shared" si="81"/>
        <v>408202330.11094105</v>
      </c>
    </row>
    <row r="770" spans="1:13" x14ac:dyDescent="0.25">
      <c r="A770" s="10">
        <v>41640</v>
      </c>
      <c r="B770" s="11">
        <f t="shared" si="82"/>
        <v>1848.3599850000001</v>
      </c>
      <c r="C770" s="11">
        <v>1782.589966</v>
      </c>
      <c r="D770" s="12">
        <f t="shared" si="77"/>
        <v>0.96441709432483735</v>
      </c>
      <c r="E770" s="19">
        <v>8333334</v>
      </c>
      <c r="F770" s="11">
        <f>GEOMEAN($D$2:D770)</f>
        <v>1.0060949777722141</v>
      </c>
      <c r="G770" s="11">
        <f t="shared" si="83"/>
        <v>769</v>
      </c>
      <c r="H770" s="13">
        <f t="shared" si="78"/>
        <v>77882.938358244108</v>
      </c>
      <c r="I770" s="2">
        <f t="shared" si="79"/>
        <v>100000000</v>
      </c>
      <c r="J770" s="2">
        <f t="shared" si="80"/>
        <v>3687433327.3642645</v>
      </c>
      <c r="M770" s="2">
        <f t="shared" si="81"/>
        <v>409487382.5257706</v>
      </c>
    </row>
    <row r="771" spans="1:13" x14ac:dyDescent="0.25">
      <c r="A771" s="14">
        <v>41671</v>
      </c>
      <c r="B771" s="15">
        <f t="shared" si="82"/>
        <v>1782.589966</v>
      </c>
      <c r="C771" s="15">
        <v>1859.4499510000001</v>
      </c>
      <c r="D771" s="16">
        <f t="shared" ref="D771:D828" si="84">(C771/B771)</f>
        <v>1.0431170299765953</v>
      </c>
      <c r="E771" s="19">
        <v>8333334</v>
      </c>
      <c r="F771" s="15">
        <f>GEOMEAN($D$2:D771)</f>
        <v>1.0061421959580406</v>
      </c>
      <c r="G771" s="15">
        <f t="shared" si="83"/>
        <v>770</v>
      </c>
      <c r="H771" s="17">
        <f t="shared" ref="H771:H828" si="85">E771*(F771^-G771)</f>
        <v>74663.662964052302</v>
      </c>
      <c r="I771" s="2">
        <f t="shared" ref="I771:I828" si="86">IF(TEXT(A771,"mm")="01",100000000,0)</f>
        <v>0</v>
      </c>
      <c r="J771" s="2">
        <f t="shared" ref="J771:J828" si="87">(J770*D771)-E771+I771</f>
        <v>3838091166.6769261</v>
      </c>
      <c r="M771" s="2">
        <f t="shared" ref="M771:M829" si="88">M770*D770-E770</f>
        <v>386583297.61818689</v>
      </c>
    </row>
    <row r="772" spans="1:13" x14ac:dyDescent="0.25">
      <c r="A772" s="10">
        <v>41699</v>
      </c>
      <c r="B772" s="11">
        <f t="shared" ref="B772:B828" si="89">C771</f>
        <v>1859.4499510000001</v>
      </c>
      <c r="C772" s="11">
        <v>1872.339966</v>
      </c>
      <c r="D772" s="12">
        <f t="shared" si="84"/>
        <v>1.0069321656079357</v>
      </c>
      <c r="E772" s="19">
        <v>8333334</v>
      </c>
      <c r="F772" s="11">
        <f>GEOMEAN($D$2:D772)</f>
        <v>1.0061432201604956</v>
      </c>
      <c r="G772" s="11">
        <f t="shared" ref="G772:G828" si="90">G771+1</f>
        <v>771</v>
      </c>
      <c r="H772" s="13">
        <f t="shared" si="85"/>
        <v>74149.645342766802</v>
      </c>
      <c r="I772" s="2">
        <f t="shared" si="86"/>
        <v>0</v>
      </c>
      <c r="J772" s="2">
        <f t="shared" si="87"/>
        <v>3856364116.2626858</v>
      </c>
      <c r="M772" s="2">
        <f t="shared" si="88"/>
        <v>394918287.25004131</v>
      </c>
    </row>
    <row r="773" spans="1:13" x14ac:dyDescent="0.25">
      <c r="A773" s="14">
        <v>41730</v>
      </c>
      <c r="B773" s="15">
        <f t="shared" si="89"/>
        <v>1872.339966</v>
      </c>
      <c r="C773" s="15">
        <v>1883.9499510000001</v>
      </c>
      <c r="D773" s="16">
        <f t="shared" si="84"/>
        <v>1.0062007889650528</v>
      </c>
      <c r="E773" s="19">
        <v>8333334</v>
      </c>
      <c r="F773" s="15">
        <f>GEOMEAN($D$2:D773)</f>
        <v>1.0061432947293554</v>
      </c>
      <c r="G773" s="15">
        <f t="shared" si="90"/>
        <v>772</v>
      </c>
      <c r="H773" s="17">
        <f t="shared" si="85"/>
        <v>73692.692508264809</v>
      </c>
      <c r="I773" s="2">
        <f t="shared" si="86"/>
        <v>0</v>
      </c>
      <c r="J773" s="2">
        <f t="shared" si="87"/>
        <v>3871943282.3200331</v>
      </c>
      <c r="M773" s="2">
        <f t="shared" si="88"/>
        <v>389322592.21886092</v>
      </c>
    </row>
    <row r="774" spans="1:13" x14ac:dyDescent="0.25">
      <c r="A774" s="10">
        <v>41760</v>
      </c>
      <c r="B774" s="11">
        <f t="shared" si="89"/>
        <v>1883.9499510000001</v>
      </c>
      <c r="C774" s="11">
        <v>1923.5699460000001</v>
      </c>
      <c r="D774" s="12">
        <f t="shared" si="84"/>
        <v>1.021030280012996</v>
      </c>
      <c r="E774" s="19">
        <v>8333334</v>
      </c>
      <c r="F774" s="11">
        <f>GEOMEAN($D$2:D774)</f>
        <v>1.0061624125373303</v>
      </c>
      <c r="G774" s="11">
        <f t="shared" si="90"/>
        <v>773</v>
      </c>
      <c r="H774" s="13">
        <f t="shared" si="85"/>
        <v>72174.835507642551</v>
      </c>
      <c r="I774" s="2">
        <f t="shared" si="86"/>
        <v>0</v>
      </c>
      <c r="J774" s="2">
        <f t="shared" si="87"/>
        <v>3945037999.741662</v>
      </c>
      <c r="M774" s="2">
        <f t="shared" si="88"/>
        <v>383403365.45253742</v>
      </c>
    </row>
    <row r="775" spans="1:13" x14ac:dyDescent="0.25">
      <c r="A775" s="14">
        <v>41791</v>
      </c>
      <c r="B775" s="15">
        <f t="shared" si="89"/>
        <v>1923.5699460000001</v>
      </c>
      <c r="C775" s="15">
        <v>1960.2299800000001</v>
      </c>
      <c r="D775" s="16">
        <f t="shared" si="84"/>
        <v>1.0190583316589206</v>
      </c>
      <c r="E775" s="19">
        <v>8333334</v>
      </c>
      <c r="F775" s="15">
        <f>GEOMEAN($D$2:D775)</f>
        <v>1.0061789681974003</v>
      </c>
      <c r="G775" s="15">
        <f t="shared" si="90"/>
        <v>774</v>
      </c>
      <c r="H775" s="17">
        <f t="shared" si="85"/>
        <v>70825.028622408907</v>
      </c>
      <c r="I775" s="2">
        <f t="shared" si="86"/>
        <v>0</v>
      </c>
      <c r="J775" s="2">
        <f t="shared" si="87"/>
        <v>4011890508.3477831</v>
      </c>
      <c r="M775" s="2">
        <f t="shared" si="88"/>
        <v>383133111.58592933</v>
      </c>
    </row>
    <row r="776" spans="1:13" x14ac:dyDescent="0.25">
      <c r="A776" s="10">
        <v>41821</v>
      </c>
      <c r="B776" s="11">
        <f t="shared" si="89"/>
        <v>1960.2299800000001</v>
      </c>
      <c r="C776" s="11">
        <v>1930.670044</v>
      </c>
      <c r="D776" s="12">
        <f t="shared" si="84"/>
        <v>0.98492016941808014</v>
      </c>
      <c r="E776" s="19">
        <v>8333334</v>
      </c>
      <c r="F776" s="11">
        <f>GEOMEAN($D$2:D776)</f>
        <v>1.0061512439423521</v>
      </c>
      <c r="G776" s="11">
        <f t="shared" si="90"/>
        <v>775</v>
      </c>
      <c r="H776" s="13">
        <f t="shared" si="85"/>
        <v>71909.410347694953</v>
      </c>
      <c r="I776" s="2">
        <f t="shared" si="86"/>
        <v>0</v>
      </c>
      <c r="J776" s="2">
        <f t="shared" si="87"/>
        <v>3943058545.1686864</v>
      </c>
      <c r="M776" s="2">
        <f t="shared" si="88"/>
        <v>382101655.49604821</v>
      </c>
    </row>
    <row r="777" spans="1:13" x14ac:dyDescent="0.25">
      <c r="A777" s="14">
        <v>41852</v>
      </c>
      <c r="B777" s="15">
        <f t="shared" si="89"/>
        <v>1930.670044</v>
      </c>
      <c r="C777" s="15">
        <v>2003.369995</v>
      </c>
      <c r="D777" s="16">
        <f t="shared" si="84"/>
        <v>1.0376552954897351</v>
      </c>
      <c r="E777" s="19">
        <v>8333334</v>
      </c>
      <c r="F777" s="15">
        <f>GEOMEAN($D$2:D777)</f>
        <v>1.0061912201134824</v>
      </c>
      <c r="G777" s="15">
        <f t="shared" si="90"/>
        <v>776</v>
      </c>
      <c r="H777" s="17">
        <f t="shared" si="85"/>
        <v>69299.902058287276</v>
      </c>
      <c r="I777" s="2">
        <f t="shared" si="86"/>
        <v>0</v>
      </c>
      <c r="J777" s="2">
        <f t="shared" si="87"/>
        <v>4083202245.8203382</v>
      </c>
      <c r="M777" s="2">
        <f t="shared" si="88"/>
        <v>368006293.26609671</v>
      </c>
    </row>
    <row r="778" spans="1:13" x14ac:dyDescent="0.25">
      <c r="A778" s="10">
        <v>41883</v>
      </c>
      <c r="B778" s="11">
        <f t="shared" si="89"/>
        <v>2003.369995</v>
      </c>
      <c r="C778" s="11">
        <v>1972.290039</v>
      </c>
      <c r="D778" s="12">
        <f t="shared" si="84"/>
        <v>0.98448616277693624</v>
      </c>
      <c r="E778" s="19">
        <v>8333334</v>
      </c>
      <c r="F778" s="11">
        <f>GEOMEAN($D$2:D778)</f>
        <v>1.0061629803749119</v>
      </c>
      <c r="G778" s="11">
        <f t="shared" si="90"/>
        <v>777</v>
      </c>
      <c r="H778" s="13">
        <f t="shared" si="85"/>
        <v>70391.951333082325</v>
      </c>
      <c r="I778" s="2">
        <f t="shared" si="86"/>
        <v>0</v>
      </c>
      <c r="J778" s="2">
        <f t="shared" si="87"/>
        <v>4011522776.829833</v>
      </c>
      <c r="M778" s="2">
        <f t="shared" si="88"/>
        <v>373530344.98111373</v>
      </c>
    </row>
    <row r="779" spans="1:13" x14ac:dyDescent="0.25">
      <c r="A779" s="14">
        <v>41913</v>
      </c>
      <c r="B779" s="15">
        <f t="shared" si="89"/>
        <v>1972.290039</v>
      </c>
      <c r="C779" s="15">
        <v>2018.0500489999999</v>
      </c>
      <c r="D779" s="16">
        <f t="shared" si="84"/>
        <v>1.0232014607867723</v>
      </c>
      <c r="E779" s="19">
        <v>8333334</v>
      </c>
      <c r="F779" s="15">
        <f>GEOMEAN($D$2:D779)</f>
        <v>1.0061846976052715</v>
      </c>
      <c r="G779" s="15">
        <f t="shared" si="90"/>
        <v>778</v>
      </c>
      <c r="H779" s="17">
        <f t="shared" si="85"/>
        <v>68795.788542897717</v>
      </c>
      <c r="I779" s="2">
        <f t="shared" si="86"/>
        <v>0</v>
      </c>
      <c r="J779" s="2">
        <f t="shared" si="87"/>
        <v>4096262631.2316942</v>
      </c>
      <c r="M779" s="2">
        <f t="shared" si="88"/>
        <v>359402122.01120186</v>
      </c>
    </row>
    <row r="780" spans="1:13" x14ac:dyDescent="0.25">
      <c r="A780" s="10">
        <v>41944</v>
      </c>
      <c r="B780" s="11">
        <f t="shared" si="89"/>
        <v>2018.0500489999999</v>
      </c>
      <c r="C780" s="11">
        <v>2067.5600589999999</v>
      </c>
      <c r="D780" s="12">
        <f t="shared" si="84"/>
        <v>1.0245335887603648</v>
      </c>
      <c r="E780" s="19">
        <v>8333334</v>
      </c>
      <c r="F780" s="11">
        <f>GEOMEAN($D$2:D780)</f>
        <v>1.0062080400988516</v>
      </c>
      <c r="G780" s="11">
        <f t="shared" si="90"/>
        <v>779</v>
      </c>
      <c r="H780" s="13">
        <f t="shared" si="85"/>
        <v>67148.397375764587</v>
      </c>
      <c r="I780" s="2">
        <f t="shared" si="86"/>
        <v>0</v>
      </c>
      <c r="J780" s="2">
        <f t="shared" si="87"/>
        <v>4188425320.0807824</v>
      </c>
      <c r="M780" s="2">
        <f t="shared" si="88"/>
        <v>359407442.25172752</v>
      </c>
    </row>
    <row r="781" spans="1:13" x14ac:dyDescent="0.25">
      <c r="A781" s="14">
        <v>41974</v>
      </c>
      <c r="B781" s="15">
        <f t="shared" si="89"/>
        <v>2067.5600589999999</v>
      </c>
      <c r="C781" s="15">
        <v>2058.8999020000001</v>
      </c>
      <c r="D781" s="16">
        <f t="shared" si="84"/>
        <v>0.99581141212207958</v>
      </c>
      <c r="E781" s="19">
        <v>8333334</v>
      </c>
      <c r="F781" s="15">
        <f>GEOMEAN($D$2:D781)</f>
        <v>1.006194641838897</v>
      </c>
      <c r="G781" s="15">
        <f t="shared" si="90"/>
        <v>780</v>
      </c>
      <c r="H781" s="17">
        <f t="shared" si="85"/>
        <v>67430.837363747632</v>
      </c>
      <c r="I781" s="2">
        <f t="shared" si="86"/>
        <v>0</v>
      </c>
      <c r="J781" s="2">
        <f t="shared" si="87"/>
        <v>4162548398.5575171</v>
      </c>
      <c r="M781" s="2">
        <f t="shared" si="88"/>
        <v>359891662.63734597</v>
      </c>
    </row>
    <row r="782" spans="1:13" x14ac:dyDescent="0.25">
      <c r="A782" s="10">
        <v>42005</v>
      </c>
      <c r="B782" s="11">
        <f t="shared" si="89"/>
        <v>2058.8999020000001</v>
      </c>
      <c r="C782" s="11">
        <v>1994.98999</v>
      </c>
      <c r="D782" s="12">
        <f t="shared" si="84"/>
        <v>0.96895919420952981</v>
      </c>
      <c r="E782" s="19">
        <v>8333334</v>
      </c>
      <c r="F782" s="11">
        <f>GEOMEAN($D$2:D782)</f>
        <v>1.0061460618303382</v>
      </c>
      <c r="G782" s="11">
        <f t="shared" si="90"/>
        <v>781</v>
      </c>
      <c r="H782" s="13">
        <f t="shared" si="85"/>
        <v>69590.99801799572</v>
      </c>
      <c r="I782" s="2">
        <f t="shared" si="86"/>
        <v>100000000</v>
      </c>
      <c r="J782" s="2">
        <f t="shared" si="87"/>
        <v>4125006208.1244602</v>
      </c>
      <c r="M782" s="2">
        <f t="shared" si="88"/>
        <v>350050890.78185856</v>
      </c>
    </row>
    <row r="783" spans="1:13" x14ac:dyDescent="0.25">
      <c r="A783" s="14">
        <v>42036</v>
      </c>
      <c r="B783" s="15">
        <f t="shared" si="89"/>
        <v>1994.98999</v>
      </c>
      <c r="C783" s="15">
        <v>2104.5</v>
      </c>
      <c r="D783" s="16">
        <f t="shared" si="84"/>
        <v>1.0548925110145539</v>
      </c>
      <c r="E783" s="19">
        <v>8333334</v>
      </c>
      <c r="F783" s="15">
        <f>GEOMEAN($D$2:D783)</f>
        <v>1.0062069363121917</v>
      </c>
      <c r="G783" s="15">
        <f t="shared" si="90"/>
        <v>782</v>
      </c>
      <c r="H783" s="17">
        <f t="shared" si="85"/>
        <v>65969.752644339809</v>
      </c>
      <c r="I783" s="2">
        <f t="shared" si="86"/>
        <v>0</v>
      </c>
      <c r="J783" s="2">
        <f t="shared" si="87"/>
        <v>4343104822.839036</v>
      </c>
      <c r="M783" s="2">
        <f t="shared" si="88"/>
        <v>330851695.06431782</v>
      </c>
    </row>
    <row r="784" spans="1:13" x14ac:dyDescent="0.25">
      <c r="A784" s="10">
        <v>42064</v>
      </c>
      <c r="B784" s="11">
        <f t="shared" si="89"/>
        <v>2104.5</v>
      </c>
      <c r="C784" s="11">
        <v>2067.889893</v>
      </c>
      <c r="D784" s="12">
        <f t="shared" si="84"/>
        <v>0.98260389308624374</v>
      </c>
      <c r="E784" s="19">
        <v>8333334</v>
      </c>
      <c r="F784" s="11">
        <f>GEOMEAN($D$2:D784)</f>
        <v>1.0061764332195196</v>
      </c>
      <c r="G784" s="11">
        <f t="shared" si="90"/>
        <v>783</v>
      </c>
      <c r="H784" s="13">
        <f t="shared" si="85"/>
        <v>67137.68702578207</v>
      </c>
      <c r="I784" s="2">
        <f t="shared" si="86"/>
        <v>0</v>
      </c>
      <c r="J784" s="2">
        <f t="shared" si="87"/>
        <v>4259218373.0032778</v>
      </c>
      <c r="M784" s="2">
        <f t="shared" si="88"/>
        <v>340679641.37981975</v>
      </c>
    </row>
    <row r="785" spans="1:13" x14ac:dyDescent="0.25">
      <c r="A785" s="14">
        <v>42095</v>
      </c>
      <c r="B785" s="15">
        <f t="shared" si="89"/>
        <v>2067.889893</v>
      </c>
      <c r="C785" s="15">
        <v>2085.51001</v>
      </c>
      <c r="D785" s="16">
        <f t="shared" si="84"/>
        <v>1.0085208197301248</v>
      </c>
      <c r="E785" s="19">
        <v>8333334</v>
      </c>
      <c r="F785" s="15">
        <f>GEOMEAN($D$2:D785)</f>
        <v>1.0061794200345915</v>
      </c>
      <c r="G785" s="15">
        <f t="shared" si="90"/>
        <v>784</v>
      </c>
      <c r="H785" s="17">
        <f t="shared" si="85"/>
        <v>66570.45220319739</v>
      </c>
      <c r="I785" s="2">
        <f t="shared" si="86"/>
        <v>0</v>
      </c>
      <c r="J785" s="2">
        <f t="shared" si="87"/>
        <v>4287177070.9508743</v>
      </c>
      <c r="M785" s="2">
        <f t="shared" si="88"/>
        <v>326419807.91503626</v>
      </c>
    </row>
    <row r="786" spans="1:13" x14ac:dyDescent="0.25">
      <c r="A786" s="10">
        <v>42125</v>
      </c>
      <c r="B786" s="11">
        <f t="shared" si="89"/>
        <v>2085.51001</v>
      </c>
      <c r="C786" s="11">
        <v>2107.389893</v>
      </c>
      <c r="D786" s="12">
        <f t="shared" si="84"/>
        <v>1.0104913823933168</v>
      </c>
      <c r="E786" s="19">
        <v>8333334</v>
      </c>
      <c r="F786" s="11">
        <f>GEOMEAN($D$2:D786)</f>
        <v>1.0061849012587638</v>
      </c>
      <c r="G786" s="11">
        <f t="shared" si="90"/>
        <v>785</v>
      </c>
      <c r="H786" s="13">
        <f t="shared" si="85"/>
        <v>65879.287407209747</v>
      </c>
      <c r="I786" s="2">
        <f t="shared" si="86"/>
        <v>0</v>
      </c>
      <c r="J786" s="2">
        <f t="shared" si="87"/>
        <v>4323822150.9900799</v>
      </c>
      <c r="M786" s="2">
        <f t="shared" si="88"/>
        <v>320867838.25462222</v>
      </c>
    </row>
    <row r="787" spans="1:13" x14ac:dyDescent="0.25">
      <c r="A787" s="14">
        <v>42156</v>
      </c>
      <c r="B787" s="15">
        <f t="shared" si="89"/>
        <v>2107.389893</v>
      </c>
      <c r="C787" s="15">
        <v>2063.110107</v>
      </c>
      <c r="D787" s="16">
        <f t="shared" si="84"/>
        <v>0.97898832762409949</v>
      </c>
      <c r="E787" s="19">
        <v>8333334</v>
      </c>
      <c r="F787" s="15">
        <f>GEOMEAN($D$2:D787)</f>
        <v>1.0061498244050953</v>
      </c>
      <c r="G787" s="15">
        <f t="shared" si="90"/>
        <v>786</v>
      </c>
      <c r="H787" s="17">
        <f t="shared" si="85"/>
        <v>67293.230724307432</v>
      </c>
      <c r="I787" s="2">
        <f t="shared" si="86"/>
        <v>0</v>
      </c>
      <c r="J787" s="2">
        <f t="shared" si="87"/>
        <v>4224638082.5418148</v>
      </c>
      <c r="M787" s="2">
        <f t="shared" si="88"/>
        <v>315900851.44346839</v>
      </c>
    </row>
    <row r="788" spans="1:13" x14ac:dyDescent="0.25">
      <c r="A788" s="10">
        <v>42186</v>
      </c>
      <c r="B788" s="11">
        <f t="shared" si="89"/>
        <v>2063.110107</v>
      </c>
      <c r="C788" s="11">
        <v>2103.8400879999999</v>
      </c>
      <c r="D788" s="12">
        <f t="shared" si="84"/>
        <v>1.0197420296967215</v>
      </c>
      <c r="E788" s="19">
        <v>8333334</v>
      </c>
      <c r="F788" s="11">
        <f>GEOMEAN($D$2:D788)</f>
        <v>1.0061669798428816</v>
      </c>
      <c r="G788" s="11">
        <f t="shared" si="90"/>
        <v>787</v>
      </c>
      <c r="H788" s="13">
        <f t="shared" si="85"/>
        <v>65990.445391684028</v>
      </c>
      <c r="I788" s="2">
        <f t="shared" si="86"/>
        <v>0</v>
      </c>
      <c r="J788" s="2">
        <f t="shared" si="87"/>
        <v>4299707679.0252562</v>
      </c>
      <c r="M788" s="2">
        <f t="shared" si="88"/>
        <v>300929912.24967021</v>
      </c>
    </row>
    <row r="789" spans="1:13" x14ac:dyDescent="0.25">
      <c r="A789" s="14">
        <v>42217</v>
      </c>
      <c r="B789" s="15">
        <f t="shared" si="89"/>
        <v>2103.8400879999999</v>
      </c>
      <c r="C789" s="15">
        <v>1972.1800539999999</v>
      </c>
      <c r="D789" s="16">
        <f t="shared" si="84"/>
        <v>0.93741918183279715</v>
      </c>
      <c r="E789" s="19">
        <v>8333334</v>
      </c>
      <c r="F789" s="15">
        <f>GEOMEAN($D$2:D789)</f>
        <v>1.0060766168614892</v>
      </c>
      <c r="G789" s="15">
        <f t="shared" si="90"/>
        <v>788</v>
      </c>
      <c r="H789" s="17">
        <f t="shared" si="85"/>
        <v>70395.876967940494</v>
      </c>
      <c r="I789" s="2">
        <f t="shared" si="86"/>
        <v>0</v>
      </c>
      <c r="J789" s="2">
        <f t="shared" si="87"/>
        <v>4022295120.592051</v>
      </c>
      <c r="M789" s="2">
        <f t="shared" si="88"/>
        <v>298537545.51393497</v>
      </c>
    </row>
    <row r="790" spans="1:13" x14ac:dyDescent="0.25">
      <c r="A790" s="10">
        <v>42248</v>
      </c>
      <c r="B790" s="11">
        <f t="shared" si="89"/>
        <v>1972.1800539999999</v>
      </c>
      <c r="C790" s="11">
        <v>1920.030029</v>
      </c>
      <c r="D790" s="12">
        <f t="shared" si="84"/>
        <v>0.97355716842677287</v>
      </c>
      <c r="E790" s="19">
        <v>8333334</v>
      </c>
      <c r="F790" s="11">
        <f>GEOMEAN($D$2:D790)</f>
        <v>1.0060347208782079</v>
      </c>
      <c r="G790" s="11">
        <f t="shared" si="90"/>
        <v>789</v>
      </c>
      <c r="H790" s="13">
        <f t="shared" si="85"/>
        <v>72307.902659370171</v>
      </c>
      <c r="I790" s="2">
        <f t="shared" si="86"/>
        <v>0</v>
      </c>
      <c r="J790" s="2">
        <f t="shared" si="87"/>
        <v>3907600914.1804223</v>
      </c>
      <c r="M790" s="2">
        <f t="shared" si="88"/>
        <v>271521487.66204435</v>
      </c>
    </row>
    <row r="791" spans="1:13" x14ac:dyDescent="0.25">
      <c r="A791" s="14">
        <v>42278</v>
      </c>
      <c r="B791" s="15">
        <f t="shared" si="89"/>
        <v>1920.030029</v>
      </c>
      <c r="C791" s="15">
        <v>2079.360107</v>
      </c>
      <c r="D791" s="16">
        <f t="shared" si="84"/>
        <v>1.0829831177603941</v>
      </c>
      <c r="E791" s="19">
        <v>8333334</v>
      </c>
      <c r="F791" s="15">
        <f>GEOMEAN($D$2:D791)</f>
        <v>1.0061285829406201</v>
      </c>
      <c r="G791" s="15">
        <f t="shared" si="90"/>
        <v>790</v>
      </c>
      <c r="H791" s="17">
        <f t="shared" si="85"/>
        <v>66767.340573967245</v>
      </c>
      <c r="I791" s="2">
        <f t="shared" si="86"/>
        <v>0</v>
      </c>
      <c r="J791" s="2">
        <f t="shared" si="87"/>
        <v>4223532487.00248</v>
      </c>
      <c r="M791" s="2">
        <f t="shared" si="88"/>
        <v>256008356.69528484</v>
      </c>
    </row>
    <row r="792" spans="1:13" x14ac:dyDescent="0.25">
      <c r="A792" s="10">
        <v>42309</v>
      </c>
      <c r="B792" s="11">
        <f t="shared" si="89"/>
        <v>2079.360107</v>
      </c>
      <c r="C792" s="11">
        <v>2080.4099120000001</v>
      </c>
      <c r="D792" s="12">
        <f t="shared" si="84"/>
        <v>1.0005048692607241</v>
      </c>
      <c r="E792" s="19">
        <v>8333334</v>
      </c>
      <c r="F792" s="11">
        <f>GEOMEAN($D$2:D792)</f>
        <v>1.0061214533966665</v>
      </c>
      <c r="G792" s="11">
        <f t="shared" si="90"/>
        <v>791</v>
      </c>
      <c r="H792" s="13">
        <f t="shared" si="85"/>
        <v>66733.648806036814</v>
      </c>
      <c r="I792" s="2">
        <f t="shared" si="86"/>
        <v>0</v>
      </c>
      <c r="J792" s="2">
        <f t="shared" si="87"/>
        <v>4217331484.7268372</v>
      </c>
      <c r="M792" s="2">
        <f t="shared" si="88"/>
        <v>268919394.30657464</v>
      </c>
    </row>
    <row r="793" spans="1:13" x14ac:dyDescent="0.25">
      <c r="A793" s="14">
        <v>42339</v>
      </c>
      <c r="B793" s="15">
        <f t="shared" si="89"/>
        <v>2080.4099120000001</v>
      </c>
      <c r="C793" s="15">
        <v>2043.9399410000001</v>
      </c>
      <c r="D793" s="16">
        <f t="shared" si="84"/>
        <v>0.98246981482368556</v>
      </c>
      <c r="E793" s="19">
        <v>8333334</v>
      </c>
      <c r="F793" s="15">
        <f>GEOMEAN($D$2:D793)</f>
        <v>1.006091234062813</v>
      </c>
      <c r="G793" s="15">
        <f t="shared" si="90"/>
        <v>792</v>
      </c>
      <c r="H793" s="17">
        <f t="shared" si="85"/>
        <v>67924.375689864639</v>
      </c>
      <c r="I793" s="2">
        <f t="shared" si="86"/>
        <v>0</v>
      </c>
      <c r="J793" s="2">
        <f t="shared" si="87"/>
        <v>4135067548.8496747</v>
      </c>
      <c r="M793" s="2">
        <f t="shared" si="88"/>
        <v>260721829.44237256</v>
      </c>
    </row>
    <row r="794" spans="1:13" x14ac:dyDescent="0.25">
      <c r="A794" s="10">
        <v>42370</v>
      </c>
      <c r="B794" s="11">
        <f t="shared" si="89"/>
        <v>2043.9399410000001</v>
      </c>
      <c r="C794" s="11">
        <v>1940.23999</v>
      </c>
      <c r="D794" s="12">
        <f t="shared" si="84"/>
        <v>0.94926467802705361</v>
      </c>
      <c r="E794" s="19">
        <v>8333334</v>
      </c>
      <c r="F794" s="11">
        <f>GEOMEAN($D$2:D794)</f>
        <v>1.0060174731837734</v>
      </c>
      <c r="G794" s="11">
        <f t="shared" si="90"/>
        <v>793</v>
      </c>
      <c r="H794" s="13">
        <f t="shared" si="85"/>
        <v>71554.727845807749</v>
      </c>
      <c r="I794" s="2">
        <f t="shared" si="86"/>
        <v>100000000</v>
      </c>
      <c r="J794" s="2">
        <f t="shared" si="87"/>
        <v>4016940231.3789043</v>
      </c>
      <c r="M794" s="2">
        <f t="shared" si="88"/>
        <v>247817993.4927403</v>
      </c>
    </row>
    <row r="795" spans="1:13" x14ac:dyDescent="0.25">
      <c r="A795" s="14">
        <v>42401</v>
      </c>
      <c r="B795" s="15">
        <f t="shared" si="89"/>
        <v>1940.23999</v>
      </c>
      <c r="C795" s="15">
        <v>1932.2299800000001</v>
      </c>
      <c r="D795" s="16">
        <f t="shared" si="84"/>
        <v>0.99587163956970093</v>
      </c>
      <c r="E795" s="19">
        <v>8333334</v>
      </c>
      <c r="F795" s="15">
        <f>GEOMEAN($D$2:D795)</f>
        <v>1.0060046302666019</v>
      </c>
      <c r="G795" s="15">
        <f t="shared" si="90"/>
        <v>794</v>
      </c>
      <c r="H795" s="17">
        <f t="shared" si="85"/>
        <v>71851.356141360753</v>
      </c>
      <c r="I795" s="2">
        <f t="shared" si="86"/>
        <v>0</v>
      </c>
      <c r="J795" s="2">
        <f t="shared" si="87"/>
        <v>3992023520.2768035</v>
      </c>
      <c r="M795" s="2">
        <f t="shared" si="88"/>
        <v>226911533.80219659</v>
      </c>
    </row>
    <row r="796" spans="1:13" x14ac:dyDescent="0.25">
      <c r="A796" s="10">
        <v>42430</v>
      </c>
      <c r="B796" s="11">
        <f t="shared" si="89"/>
        <v>1932.2299800000001</v>
      </c>
      <c r="C796" s="11">
        <v>2059.73999</v>
      </c>
      <c r="D796" s="12">
        <f t="shared" si="84"/>
        <v>1.0659911145773651</v>
      </c>
      <c r="E796" s="19">
        <v>8333334</v>
      </c>
      <c r="F796" s="11">
        <f>GEOMEAN($D$2:D796)</f>
        <v>1.006077923620891</v>
      </c>
      <c r="G796" s="11">
        <f t="shared" si="90"/>
        <v>795</v>
      </c>
      <c r="H796" s="13">
        <f t="shared" si="85"/>
        <v>67403.334942291258</v>
      </c>
      <c r="I796" s="2">
        <f t="shared" si="86"/>
        <v>0</v>
      </c>
      <c r="J796" s="2">
        <f t="shared" si="87"/>
        <v>4247128267.7989264</v>
      </c>
      <c r="M796" s="2">
        <f t="shared" si="88"/>
        <v>217641427.20486912</v>
      </c>
    </row>
    <row r="797" spans="1:13" x14ac:dyDescent="0.25">
      <c r="A797" s="14">
        <v>42461</v>
      </c>
      <c r="B797" s="15">
        <f t="shared" si="89"/>
        <v>2059.73999</v>
      </c>
      <c r="C797" s="15">
        <v>2065.3000489999999</v>
      </c>
      <c r="D797" s="16">
        <f t="shared" si="84"/>
        <v>1.0026993984808732</v>
      </c>
      <c r="E797" s="19">
        <v>8333334</v>
      </c>
      <c r="F797" s="15">
        <f>GEOMEAN($D$2:D797)</f>
        <v>1.006073672109008</v>
      </c>
      <c r="G797" s="15">
        <f t="shared" si="90"/>
        <v>796</v>
      </c>
      <c r="H797" s="17">
        <f t="shared" si="85"/>
        <v>67221.876311490472</v>
      </c>
      <c r="I797" s="2">
        <f t="shared" si="86"/>
        <v>0</v>
      </c>
      <c r="J797" s="2">
        <f t="shared" si="87"/>
        <v>4250259625.3930964</v>
      </c>
      <c r="M797" s="2">
        <f t="shared" si="88"/>
        <v>223670493.56432688</v>
      </c>
    </row>
    <row r="798" spans="1:13" x14ac:dyDescent="0.25">
      <c r="A798" s="10">
        <v>42491</v>
      </c>
      <c r="B798" s="11">
        <f t="shared" si="89"/>
        <v>2065.3000489999999</v>
      </c>
      <c r="C798" s="11">
        <v>2096.9499510000001</v>
      </c>
      <c r="D798" s="12">
        <f t="shared" si="84"/>
        <v>1.0153246023575726</v>
      </c>
      <c r="E798" s="19">
        <v>8333334</v>
      </c>
      <c r="F798" s="11">
        <f>GEOMEAN($D$2:D798)</f>
        <v>1.006085226325482</v>
      </c>
      <c r="G798" s="11">
        <f t="shared" si="90"/>
        <v>797</v>
      </c>
      <c r="H798" s="13">
        <f t="shared" si="85"/>
        <v>66207.276131596751</v>
      </c>
      <c r="I798" s="2">
        <f t="shared" si="86"/>
        <v>0</v>
      </c>
      <c r="J798" s="2">
        <f t="shared" si="87"/>
        <v>4307059830.0686913</v>
      </c>
      <c r="M798" s="2">
        <f t="shared" si="88"/>
        <v>215940935.35487059</v>
      </c>
    </row>
    <row r="799" spans="1:13" x14ac:dyDescent="0.25">
      <c r="A799" s="14">
        <v>42522</v>
      </c>
      <c r="B799" s="15">
        <f t="shared" si="89"/>
        <v>2096.9499510000001</v>
      </c>
      <c r="C799" s="15">
        <v>2098.860107</v>
      </c>
      <c r="D799" s="16">
        <f t="shared" si="84"/>
        <v>1.0009109211209781</v>
      </c>
      <c r="E799" s="19">
        <v>8333334</v>
      </c>
      <c r="F799" s="15">
        <f>GEOMEAN($D$2:D799)</f>
        <v>1.0060787255234882</v>
      </c>
      <c r="G799" s="15">
        <f t="shared" si="90"/>
        <v>798</v>
      </c>
      <c r="H799" s="17">
        <f t="shared" si="85"/>
        <v>66147.021412708564</v>
      </c>
      <c r="I799" s="2">
        <f t="shared" si="86"/>
        <v>0</v>
      </c>
      <c r="J799" s="2">
        <f t="shared" si="87"/>
        <v>4302649887.8372173</v>
      </c>
      <c r="M799" s="2">
        <f t="shared" si="88"/>
        <v>210916810.32190627</v>
      </c>
    </row>
    <row r="800" spans="1:13" x14ac:dyDescent="0.25">
      <c r="A800" s="10">
        <v>42552</v>
      </c>
      <c r="B800" s="11">
        <f t="shared" si="89"/>
        <v>2098.860107</v>
      </c>
      <c r="C800" s="11">
        <v>2173.6000979999999</v>
      </c>
      <c r="D800" s="12">
        <f t="shared" si="84"/>
        <v>1.0356098011252544</v>
      </c>
      <c r="E800" s="19">
        <v>8333334</v>
      </c>
      <c r="F800" s="11">
        <f>GEOMEAN($D$2:D800)</f>
        <v>1.0061151541762727</v>
      </c>
      <c r="G800" s="11">
        <f t="shared" si="90"/>
        <v>799</v>
      </c>
      <c r="H800" s="13">
        <f t="shared" si="85"/>
        <v>63872.533207809363</v>
      </c>
      <c r="I800" s="2">
        <f t="shared" si="86"/>
        <v>0</v>
      </c>
      <c r="J800" s="2">
        <f t="shared" si="87"/>
        <v>4447533060.6546984</v>
      </c>
      <c r="M800" s="2">
        <f t="shared" si="88"/>
        <v>202775604.89919782</v>
      </c>
    </row>
    <row r="801" spans="1:13" x14ac:dyDescent="0.25">
      <c r="A801" s="14">
        <v>42583</v>
      </c>
      <c r="B801" s="15">
        <f t="shared" si="89"/>
        <v>2173.6000979999999</v>
      </c>
      <c r="C801" s="15">
        <v>2170.9499510000001</v>
      </c>
      <c r="D801" s="16">
        <f t="shared" si="84"/>
        <v>0.99878075686395196</v>
      </c>
      <c r="E801" s="19">
        <v>8333334</v>
      </c>
      <c r="F801" s="15">
        <f>GEOMEAN($D$2:D801)</f>
        <v>1.0061059526418983</v>
      </c>
      <c r="G801" s="15">
        <f t="shared" si="90"/>
        <v>800</v>
      </c>
      <c r="H801" s="17">
        <f t="shared" si="85"/>
        <v>63950.504421372454</v>
      </c>
      <c r="I801" s="2">
        <f t="shared" si="86"/>
        <v>0</v>
      </c>
      <c r="J801" s="2">
        <f t="shared" si="87"/>
        <v>4433777102.498148</v>
      </c>
      <c r="M801" s="2">
        <f t="shared" si="88"/>
        <v>201663069.8627114</v>
      </c>
    </row>
    <row r="802" spans="1:13" x14ac:dyDescent="0.25">
      <c r="A802" s="10">
        <v>42614</v>
      </c>
      <c r="B802" s="11">
        <f t="shared" si="89"/>
        <v>2170.9499510000001</v>
      </c>
      <c r="C802" s="11">
        <v>2168.2700199999999</v>
      </c>
      <c r="D802" s="12">
        <f t="shared" si="84"/>
        <v>0.99876554915567461</v>
      </c>
      <c r="E802" s="19">
        <v>8333334</v>
      </c>
      <c r="F802" s="11">
        <f>GEOMEAN($D$2:D802)</f>
        <v>1.0060967550413604</v>
      </c>
      <c r="G802" s="11">
        <f t="shared" si="90"/>
        <v>801</v>
      </c>
      <c r="H802" s="13">
        <f t="shared" si="85"/>
        <v>64029.545748182107</v>
      </c>
      <c r="I802" s="2">
        <f t="shared" si="86"/>
        <v>0</v>
      </c>
      <c r="J802" s="2">
        <f t="shared" si="87"/>
        <v>4419970488.6104183</v>
      </c>
      <c r="M802" s="2">
        <f t="shared" si="88"/>
        <v>193083859.54898691</v>
      </c>
    </row>
    <row r="803" spans="1:13" x14ac:dyDescent="0.25">
      <c r="A803" s="14">
        <v>42644</v>
      </c>
      <c r="B803" s="15">
        <f t="shared" si="89"/>
        <v>2168.2700199999999</v>
      </c>
      <c r="C803" s="15">
        <v>2126.1499020000001</v>
      </c>
      <c r="D803" s="16">
        <f t="shared" si="84"/>
        <v>0.98057432072044248</v>
      </c>
      <c r="E803" s="19">
        <v>8333334</v>
      </c>
      <c r="F803" s="15">
        <f>GEOMEAN($D$2:D803)</f>
        <v>1.0060645214691077</v>
      </c>
      <c r="G803" s="15">
        <f t="shared" si="90"/>
        <v>802</v>
      </c>
      <c r="H803" s="17">
        <f t="shared" si="85"/>
        <v>65298.003828141016</v>
      </c>
      <c r="I803" s="2">
        <f t="shared" si="86"/>
        <v>0</v>
      </c>
      <c r="J803" s="2">
        <f t="shared" si="87"/>
        <v>4325776225.4735632</v>
      </c>
      <c r="M803" s="2">
        <f t="shared" si="88"/>
        <v>184512173.01554105</v>
      </c>
    </row>
    <row r="804" spans="1:13" x14ac:dyDescent="0.25">
      <c r="A804" s="10">
        <v>42675</v>
      </c>
      <c r="B804" s="11">
        <f t="shared" si="89"/>
        <v>2126.1499020000001</v>
      </c>
      <c r="C804" s="11">
        <v>2198.8100589999999</v>
      </c>
      <c r="D804" s="12">
        <f t="shared" si="84"/>
        <v>1.0341745221875704</v>
      </c>
      <c r="E804" s="19">
        <v>8333334</v>
      </c>
      <c r="F804" s="11">
        <f>GEOMEAN($D$2:D804)</f>
        <v>1.0060990481651535</v>
      </c>
      <c r="G804" s="11">
        <f t="shared" si="90"/>
        <v>803</v>
      </c>
      <c r="H804" s="13">
        <f t="shared" si="85"/>
        <v>63140.217078656759</v>
      </c>
      <c r="I804" s="2">
        <f t="shared" si="86"/>
        <v>0</v>
      </c>
      <c r="J804" s="2">
        <f t="shared" si="87"/>
        <v>4465274227.0694742</v>
      </c>
      <c r="M804" s="2">
        <f t="shared" si="88"/>
        <v>172594564.71936691</v>
      </c>
    </row>
    <row r="805" spans="1:13" x14ac:dyDescent="0.25">
      <c r="A805" s="14">
        <v>42705</v>
      </c>
      <c r="B805" s="15">
        <f t="shared" si="89"/>
        <v>2198.8100589999999</v>
      </c>
      <c r="C805" s="15">
        <v>2238.830078</v>
      </c>
      <c r="D805" s="16">
        <f t="shared" si="84"/>
        <v>1.0182007621968951</v>
      </c>
      <c r="E805" s="19">
        <v>8333334</v>
      </c>
      <c r="F805" s="15">
        <f>GEOMEAN($D$2:D805)</f>
        <v>1.0061140103542754</v>
      </c>
      <c r="G805" s="15">
        <f t="shared" si="90"/>
        <v>804</v>
      </c>
      <c r="H805" s="17">
        <f t="shared" si="85"/>
        <v>62011.559431979367</v>
      </c>
      <c r="I805" s="2">
        <f t="shared" si="86"/>
        <v>0</v>
      </c>
      <c r="J805" s="2">
        <f t="shared" si="87"/>
        <v>4538212287.4202909</v>
      </c>
      <c r="M805" s="2">
        <f t="shared" si="88"/>
        <v>170159567.50082296</v>
      </c>
    </row>
    <row r="806" spans="1:13" x14ac:dyDescent="0.25">
      <c r="A806" s="10">
        <v>42736</v>
      </c>
      <c r="B806" s="11">
        <f t="shared" si="89"/>
        <v>2238.830078</v>
      </c>
      <c r="C806" s="11">
        <v>2278.8701169999999</v>
      </c>
      <c r="D806" s="12">
        <f t="shared" si="84"/>
        <v>1.0178843581714645</v>
      </c>
      <c r="E806" s="19">
        <v>8333334</v>
      </c>
      <c r="F806" s="11">
        <f>GEOMEAN($D$2:D806)</f>
        <v>1.006128547143174</v>
      </c>
      <c r="G806" s="11">
        <f t="shared" si="90"/>
        <v>805</v>
      </c>
      <c r="H806" s="13">
        <f t="shared" si="85"/>
        <v>60922.008412993637</v>
      </c>
      <c r="I806" s="2">
        <f t="shared" si="86"/>
        <v>100000000</v>
      </c>
      <c r="J806" s="2">
        <f t="shared" si="87"/>
        <v>4711041967.4266567</v>
      </c>
      <c r="M806" s="2">
        <f t="shared" si="88"/>
        <v>164923267.32443196</v>
      </c>
    </row>
    <row r="807" spans="1:13" x14ac:dyDescent="0.25">
      <c r="A807" s="14">
        <v>42767</v>
      </c>
      <c r="B807" s="15">
        <f t="shared" si="89"/>
        <v>2278.8701169999999</v>
      </c>
      <c r="C807" s="15">
        <v>2363.639893</v>
      </c>
      <c r="D807" s="16">
        <f t="shared" si="84"/>
        <v>1.0371981603372791</v>
      </c>
      <c r="E807" s="19">
        <v>8333334</v>
      </c>
      <c r="F807" s="15">
        <f>GEOMEAN($D$2:D807)</f>
        <v>1.0061665125560912</v>
      </c>
      <c r="G807" s="15">
        <f t="shared" si="90"/>
        <v>806</v>
      </c>
      <c r="H807" s="17">
        <f t="shared" si="85"/>
        <v>58737.096480370645</v>
      </c>
      <c r="I807" s="2">
        <f t="shared" si="86"/>
        <v>0</v>
      </c>
      <c r="J807" s="2">
        <f t="shared" si="87"/>
        <v>4877950727.8866444</v>
      </c>
      <c r="M807" s="2">
        <f t="shared" si="88"/>
        <v>159539480.10807028</v>
      </c>
    </row>
    <row r="808" spans="1:13" x14ac:dyDescent="0.25">
      <c r="A808" s="10">
        <v>42795</v>
      </c>
      <c r="B808" s="11">
        <f t="shared" si="89"/>
        <v>2363.639893</v>
      </c>
      <c r="C808" s="11">
        <v>2362.719971</v>
      </c>
      <c r="D808" s="12">
        <f t="shared" si="84"/>
        <v>0.9996108028119155</v>
      </c>
      <c r="E808" s="19">
        <v>8333334</v>
      </c>
      <c r="F808" s="11">
        <f>GEOMEAN($D$2:D808)</f>
        <v>1.0061583624528732</v>
      </c>
      <c r="G808" s="11">
        <f t="shared" si="90"/>
        <v>807</v>
      </c>
      <c r="H808" s="13">
        <f t="shared" si="85"/>
        <v>58759.965693794205</v>
      </c>
      <c r="I808" s="2">
        <f t="shared" si="86"/>
        <v>0</v>
      </c>
      <c r="J808" s="2">
        <f t="shared" si="87"/>
        <v>4867718909.1797361</v>
      </c>
      <c r="M808" s="2">
        <f t="shared" si="88"/>
        <v>157140721.26925644</v>
      </c>
    </row>
    <row r="809" spans="1:13" x14ac:dyDescent="0.25">
      <c r="A809" s="14">
        <v>42826</v>
      </c>
      <c r="B809" s="15">
        <f t="shared" si="89"/>
        <v>2362.719971</v>
      </c>
      <c r="C809" s="15">
        <v>2384.1999510000001</v>
      </c>
      <c r="D809" s="16">
        <f t="shared" si="84"/>
        <v>1.0090912085493182</v>
      </c>
      <c r="E809" s="19">
        <v>8333334</v>
      </c>
      <c r="F809" s="15">
        <f>GEOMEAN($D$2:D809)</f>
        <v>1.0061619869394947</v>
      </c>
      <c r="G809" s="15">
        <f t="shared" si="90"/>
        <v>808</v>
      </c>
      <c r="H809" s="17">
        <f t="shared" si="85"/>
        <v>58230.579352951514</v>
      </c>
      <c r="I809" s="2">
        <f t="shared" si="86"/>
        <v>0</v>
      </c>
      <c r="J809" s="2">
        <f t="shared" si="87"/>
        <v>4903639022.9425488</v>
      </c>
      <c r="M809" s="2">
        <f t="shared" si="88"/>
        <v>148746228.54240489</v>
      </c>
    </row>
    <row r="810" spans="1:13" x14ac:dyDescent="0.25">
      <c r="A810" s="10">
        <v>42856</v>
      </c>
      <c r="B810" s="11">
        <f t="shared" si="89"/>
        <v>2384.1999510000001</v>
      </c>
      <c r="C810" s="11">
        <v>2411.8000489999999</v>
      </c>
      <c r="D810" s="12">
        <f t="shared" si="84"/>
        <v>1.0115762513913413</v>
      </c>
      <c r="E810" s="19">
        <v>8333334</v>
      </c>
      <c r="F810" s="11">
        <f>GEOMEAN($D$2:D810)</f>
        <v>1.0061686615588337</v>
      </c>
      <c r="G810" s="11">
        <f t="shared" si="90"/>
        <v>809</v>
      </c>
      <c r="H810" s="13">
        <f t="shared" si="85"/>
        <v>57564.201683122446</v>
      </c>
      <c r="I810" s="2">
        <f t="shared" si="86"/>
        <v>0</v>
      </c>
      <c r="J810" s="2">
        <f t="shared" si="87"/>
        <v>4952071447.0045233</v>
      </c>
      <c r="M810" s="2">
        <f t="shared" si="88"/>
        <v>141765177.52700844</v>
      </c>
    </row>
    <row r="811" spans="1:13" x14ac:dyDescent="0.25">
      <c r="A811" s="14">
        <v>42887</v>
      </c>
      <c r="B811" s="15">
        <f t="shared" si="89"/>
        <v>2411.8000489999999</v>
      </c>
      <c r="C811" s="15">
        <v>2423.4099120000001</v>
      </c>
      <c r="D811" s="16">
        <f t="shared" si="84"/>
        <v>1.0048137750908555</v>
      </c>
      <c r="E811" s="19">
        <v>8333334</v>
      </c>
      <c r="F811" s="15">
        <f>GEOMEAN($D$2:D811)</f>
        <v>1.0061669877336592</v>
      </c>
      <c r="G811" s="15">
        <f t="shared" si="90"/>
        <v>810</v>
      </c>
      <c r="H811" s="17">
        <f t="shared" si="85"/>
        <v>57288.428075054209</v>
      </c>
      <c r="I811" s="2">
        <f t="shared" si="86"/>
        <v>0</v>
      </c>
      <c r="J811" s="2">
        <f t="shared" si="87"/>
        <v>4967576271.1842499</v>
      </c>
      <c r="M811" s="2">
        <f t="shared" si="88"/>
        <v>135072952.86059922</v>
      </c>
    </row>
    <row r="812" spans="1:13" x14ac:dyDescent="0.25">
      <c r="A812" s="10">
        <v>42917</v>
      </c>
      <c r="B812" s="11">
        <f t="shared" si="89"/>
        <v>2423.4099120000001</v>
      </c>
      <c r="C812" s="11">
        <v>2470.3000489999999</v>
      </c>
      <c r="D812" s="12">
        <f t="shared" si="84"/>
        <v>1.0193488261180306</v>
      </c>
      <c r="E812" s="19">
        <v>8333334</v>
      </c>
      <c r="F812" s="11">
        <f>GEOMEAN($D$2:D812)</f>
        <v>1.0061831361213094</v>
      </c>
      <c r="G812" s="11">
        <f t="shared" si="90"/>
        <v>811</v>
      </c>
      <c r="H812" s="13">
        <f t="shared" si="85"/>
        <v>56201.004609222378</v>
      </c>
      <c r="I812" s="2">
        <f t="shared" si="86"/>
        <v>0</v>
      </c>
      <c r="J812" s="2">
        <f t="shared" si="87"/>
        <v>5055359706.6834488</v>
      </c>
      <c r="M812" s="2">
        <f t="shared" si="88"/>
        <v>127389829.67652786</v>
      </c>
    </row>
    <row r="813" spans="1:13" x14ac:dyDescent="0.25">
      <c r="A813" s="14">
        <v>42948</v>
      </c>
      <c r="B813" s="15">
        <f t="shared" si="89"/>
        <v>2470.3000489999999</v>
      </c>
      <c r="C813" s="15">
        <v>2471.6499020000001</v>
      </c>
      <c r="D813" s="16">
        <f t="shared" si="84"/>
        <v>1.0005464328110856</v>
      </c>
      <c r="E813" s="19">
        <v>8333334</v>
      </c>
      <c r="F813" s="15">
        <f>GEOMEAN($D$2:D813)</f>
        <v>1.0061761748755453</v>
      </c>
      <c r="G813" s="15">
        <f t="shared" si="90"/>
        <v>812</v>
      </c>
      <c r="H813" s="17">
        <f t="shared" si="85"/>
        <v>56170.31130810867</v>
      </c>
      <c r="I813" s="2">
        <f t="shared" si="86"/>
        <v>0</v>
      </c>
      <c r="J813" s="2">
        <f t="shared" si="87"/>
        <v>5049788787.099021</v>
      </c>
      <c r="M813" s="2">
        <f t="shared" si="88"/>
        <v>121521339.34014453</v>
      </c>
    </row>
    <row r="814" spans="1:13" x14ac:dyDescent="0.25">
      <c r="A814" s="10">
        <v>42979</v>
      </c>
      <c r="B814" s="11">
        <f t="shared" si="89"/>
        <v>2471.6499020000001</v>
      </c>
      <c r="C814" s="11">
        <v>2519.360107</v>
      </c>
      <c r="D814" s="12">
        <f t="shared" si="84"/>
        <v>1.0193029785332437</v>
      </c>
      <c r="E814" s="19">
        <v>8333334</v>
      </c>
      <c r="F814" s="11">
        <f>GEOMEAN($D$2:D814)</f>
        <v>1.0061922167175144</v>
      </c>
      <c r="G814" s="11">
        <f t="shared" si="90"/>
        <v>813</v>
      </c>
      <c r="H814" s="13">
        <f t="shared" si="85"/>
        <v>55106.589984599508</v>
      </c>
      <c r="I814" s="2">
        <f t="shared" si="86"/>
        <v>0</v>
      </c>
      <c r="J814" s="2">
        <f t="shared" si="87"/>
        <v>5138931417.6538076</v>
      </c>
      <c r="M814" s="2">
        <f t="shared" si="88"/>
        <v>113254408.58720705</v>
      </c>
    </row>
    <row r="815" spans="1:13" x14ac:dyDescent="0.25">
      <c r="A815" s="14">
        <v>43009</v>
      </c>
      <c r="B815" s="15">
        <f t="shared" si="89"/>
        <v>2519.360107</v>
      </c>
      <c r="C815" s="15">
        <v>2575.26001</v>
      </c>
      <c r="D815" s="16">
        <f t="shared" si="84"/>
        <v>1.0221881353303497</v>
      </c>
      <c r="E815" s="19">
        <v>8333334</v>
      </c>
      <c r="F815" s="15">
        <f>GEOMEAN($D$2:D815)</f>
        <v>1.0062117133473278</v>
      </c>
      <c r="G815" s="15">
        <f t="shared" si="90"/>
        <v>814</v>
      </c>
      <c r="H815" s="17">
        <f t="shared" si="85"/>
        <v>53910.4183270414</v>
      </c>
      <c r="I815" s="2">
        <f t="shared" si="86"/>
        <v>0</v>
      </c>
      <c r="J815" s="2">
        <f t="shared" si="87"/>
        <v>5244621389.4020958</v>
      </c>
      <c r="M815" s="2">
        <f t="shared" si="88"/>
        <v>107107222.00496112</v>
      </c>
    </row>
    <row r="816" spans="1:13" x14ac:dyDescent="0.25">
      <c r="A816" s="10">
        <v>43040</v>
      </c>
      <c r="B816" s="11">
        <f t="shared" si="89"/>
        <v>2575.26001</v>
      </c>
      <c r="C816" s="11">
        <v>2584.8400879999999</v>
      </c>
      <c r="D816" s="12">
        <f t="shared" si="84"/>
        <v>1.0037200430103366</v>
      </c>
      <c r="E816" s="19">
        <v>8333334</v>
      </c>
      <c r="F816" s="11">
        <f>GEOMEAN($D$2:D816)</f>
        <v>1.0062086522961722</v>
      </c>
      <c r="G816" s="11">
        <f t="shared" si="90"/>
        <v>815</v>
      </c>
      <c r="H816" s="13">
        <f t="shared" si="85"/>
        <v>53710.612538288398</v>
      </c>
      <c r="I816" s="2">
        <f t="shared" si="86"/>
        <v>0</v>
      </c>
      <c r="J816" s="2">
        <f t="shared" si="87"/>
        <v>5255798272.5436029</v>
      </c>
      <c r="M816" s="2">
        <f t="shared" si="88"/>
        <v>101150397.541665</v>
      </c>
    </row>
    <row r="817" spans="1:13" x14ac:dyDescent="0.25">
      <c r="A817" s="14">
        <v>43070</v>
      </c>
      <c r="B817" s="15">
        <f t="shared" si="89"/>
        <v>2584.8400879999999</v>
      </c>
      <c r="C817" s="15">
        <v>2673.610107</v>
      </c>
      <c r="D817" s="16">
        <f t="shared" si="84"/>
        <v>1.0343425573644229</v>
      </c>
      <c r="E817" s="19">
        <v>8333334</v>
      </c>
      <c r="F817" s="15">
        <f>GEOMEAN($D$2:D817)</f>
        <v>1.0062426574906711</v>
      </c>
      <c r="G817" s="15">
        <f t="shared" si="90"/>
        <v>816</v>
      </c>
      <c r="H817" s="17">
        <f t="shared" si="85"/>
        <v>51927.296383462177</v>
      </c>
      <c r="I817" s="2">
        <f t="shared" si="86"/>
        <v>0</v>
      </c>
      <c r="J817" s="2">
        <f t="shared" si="87"/>
        <v>5427962492.2142668</v>
      </c>
      <c r="M817" s="2">
        <f t="shared" si="88"/>
        <v>93193347.37103264</v>
      </c>
    </row>
    <row r="818" spans="1:13" x14ac:dyDescent="0.25">
      <c r="A818" s="10">
        <v>43101</v>
      </c>
      <c r="B818" s="11">
        <f t="shared" si="89"/>
        <v>2673.610107</v>
      </c>
      <c r="C818" s="11">
        <v>2823.8100589999999</v>
      </c>
      <c r="D818" s="12">
        <f t="shared" si="84"/>
        <v>1.0561787044441331</v>
      </c>
      <c r="E818" s="19">
        <v>8333334</v>
      </c>
      <c r="F818" s="11">
        <f>GEOMEAN($D$2:D818)</f>
        <v>1.0063023122621189</v>
      </c>
      <c r="G818" s="11">
        <f t="shared" si="90"/>
        <v>817</v>
      </c>
      <c r="H818" s="13">
        <f t="shared" si="85"/>
        <v>49165.255997831584</v>
      </c>
      <c r="I818" s="2">
        <f t="shared" si="86"/>
        <v>100000000</v>
      </c>
      <c r="J818" s="2">
        <f t="shared" si="87"/>
        <v>5824565058.7982121</v>
      </c>
      <c r="M818" s="2">
        <f t="shared" si="88"/>
        <v>88060511.249104917</v>
      </c>
    </row>
    <row r="819" spans="1:13" x14ac:dyDescent="0.25">
      <c r="A819" s="14">
        <v>43132</v>
      </c>
      <c r="B819" s="15">
        <f t="shared" si="89"/>
        <v>2823.8100589999999</v>
      </c>
      <c r="C819" s="15">
        <v>2713.830078</v>
      </c>
      <c r="D819" s="16">
        <f t="shared" si="84"/>
        <v>0.96105262793810309</v>
      </c>
      <c r="E819" s="19">
        <v>8333334</v>
      </c>
      <c r="F819" s="15">
        <f>GEOMEAN($D$2:D819)</f>
        <v>1.0062457140929841</v>
      </c>
      <c r="G819" s="15">
        <f t="shared" si="90"/>
        <v>818</v>
      </c>
      <c r="H819" s="17">
        <f t="shared" si="85"/>
        <v>51157.714539856046</v>
      </c>
      <c r="I819" s="2">
        <f t="shared" si="86"/>
        <v>0</v>
      </c>
      <c r="J819" s="2">
        <f t="shared" si="87"/>
        <v>5589380222.3544741</v>
      </c>
      <c r="M819" s="2">
        <f t="shared" si="88"/>
        <v>84674302.683767647</v>
      </c>
    </row>
    <row r="820" spans="1:13" x14ac:dyDescent="0.25">
      <c r="A820" s="10">
        <v>43160</v>
      </c>
      <c r="B820" s="11">
        <f t="shared" si="89"/>
        <v>2713.830078</v>
      </c>
      <c r="C820" s="11">
        <v>2640.8701169999999</v>
      </c>
      <c r="D820" s="12">
        <f t="shared" si="84"/>
        <v>0.97311550137517489</v>
      </c>
      <c r="E820" s="19">
        <v>8333334</v>
      </c>
      <c r="F820" s="11">
        <f>GEOMEAN($D$2:D820)</f>
        <v>1.0062045819827854</v>
      </c>
      <c r="G820" s="11">
        <f t="shared" si="90"/>
        <v>819</v>
      </c>
      <c r="H820" s="13">
        <f t="shared" si="85"/>
        <v>52571.06116135294</v>
      </c>
      <c r="I820" s="2">
        <f t="shared" si="86"/>
        <v>0</v>
      </c>
      <c r="J820" s="2">
        <f t="shared" si="87"/>
        <v>5430779203.452961</v>
      </c>
      <c r="M820" s="2">
        <f t="shared" si="88"/>
        <v>73043127.113061279</v>
      </c>
    </row>
    <row r="821" spans="1:13" x14ac:dyDescent="0.25">
      <c r="A821" s="14">
        <v>43191</v>
      </c>
      <c r="B821" s="15">
        <f t="shared" si="89"/>
        <v>2640.8701169999999</v>
      </c>
      <c r="C821" s="15">
        <v>2648.0500489999999</v>
      </c>
      <c r="D821" s="16">
        <f t="shared" si="84"/>
        <v>1.0027187751316435</v>
      </c>
      <c r="E821" s="19">
        <v>8333334</v>
      </c>
      <c r="F821" s="15">
        <f>GEOMEAN($D$2:D821)</f>
        <v>1.0062003236274133</v>
      </c>
      <c r="G821" s="15">
        <f t="shared" si="90"/>
        <v>820</v>
      </c>
      <c r="H821" s="17">
        <f t="shared" si="85"/>
        <v>52428.519805514283</v>
      </c>
      <c r="I821" s="2">
        <f t="shared" si="86"/>
        <v>0</v>
      </c>
      <c r="J821" s="2">
        <f t="shared" si="87"/>
        <v>5437210936.8967562</v>
      </c>
      <c r="M821" s="2">
        <f t="shared" si="88"/>
        <v>62746065.262637258</v>
      </c>
    </row>
    <row r="822" spans="1:13" x14ac:dyDescent="0.25">
      <c r="A822" s="10">
        <v>43221</v>
      </c>
      <c r="B822" s="11">
        <f t="shared" si="89"/>
        <v>2648.0500489999999</v>
      </c>
      <c r="C822" s="11">
        <v>2705.2700199999999</v>
      </c>
      <c r="D822" s="12">
        <f t="shared" si="84"/>
        <v>1.0216083419652919</v>
      </c>
      <c r="E822" s="19">
        <v>8333334</v>
      </c>
      <c r="F822" s="11">
        <f>GEOMEAN($D$2:D822)</f>
        <v>1.0062189489361721</v>
      </c>
      <c r="G822" s="11">
        <f t="shared" si="90"/>
        <v>821</v>
      </c>
      <c r="H822" s="13">
        <f t="shared" si="85"/>
        <v>51319.588585833699</v>
      </c>
      <c r="I822" s="2">
        <f t="shared" si="86"/>
        <v>0</v>
      </c>
      <c r="J822" s="2">
        <f t="shared" si="87"/>
        <v>5546366716.1586466</v>
      </c>
      <c r="M822" s="2">
        <f t="shared" si="88"/>
        <v>54583323.704481795</v>
      </c>
    </row>
    <row r="823" spans="1:13" x14ac:dyDescent="0.25">
      <c r="A823" s="14">
        <v>43252</v>
      </c>
      <c r="B823" s="15">
        <f t="shared" si="89"/>
        <v>2705.2700199999999</v>
      </c>
      <c r="C823" s="15">
        <v>2718.3701169999999</v>
      </c>
      <c r="D823" s="16">
        <f t="shared" si="84"/>
        <v>1.0048424360241865</v>
      </c>
      <c r="E823" s="19">
        <v>8333334</v>
      </c>
      <c r="F823" s="15">
        <f>GEOMEAN($D$2:D823)</f>
        <v>1.0062172732011805</v>
      </c>
      <c r="G823" s="15">
        <f t="shared" si="90"/>
        <v>822</v>
      </c>
      <c r="H823" s="17">
        <f t="shared" si="85"/>
        <v>51072.274364614743</v>
      </c>
      <c r="I823" s="2">
        <f t="shared" si="86"/>
        <v>0</v>
      </c>
      <c r="J823" s="2">
        <f t="shared" si="87"/>
        <v>5564891308.1483221</v>
      </c>
      <c r="M823" s="2">
        <f t="shared" si="88"/>
        <v>47429444.828690462</v>
      </c>
    </row>
    <row r="824" spans="1:13" x14ac:dyDescent="0.25">
      <c r="A824" s="10">
        <v>43282</v>
      </c>
      <c r="B824" s="11">
        <f t="shared" si="89"/>
        <v>2718.3701169999999</v>
      </c>
      <c r="C824" s="11">
        <v>2816.290039</v>
      </c>
      <c r="D824" s="12">
        <f t="shared" si="84"/>
        <v>1.0360215562213673</v>
      </c>
      <c r="E824" s="19">
        <v>8333334</v>
      </c>
      <c r="F824" s="11">
        <f>GEOMEAN($D$2:D824)</f>
        <v>1.0062529620562264</v>
      </c>
      <c r="G824" s="11">
        <f t="shared" si="90"/>
        <v>823</v>
      </c>
      <c r="H824" s="13">
        <f t="shared" si="85"/>
        <v>49296.536406918196</v>
      </c>
      <c r="I824" s="2">
        <f t="shared" si="86"/>
        <v>0</v>
      </c>
      <c r="J824" s="2">
        <f t="shared" si="87"/>
        <v>5757014019.2705851</v>
      </c>
      <c r="M824" s="2">
        <f t="shared" si="88"/>
        <v>39325784.880936079</v>
      </c>
    </row>
    <row r="825" spans="1:13" x14ac:dyDescent="0.25">
      <c r="A825" s="14">
        <v>43313</v>
      </c>
      <c r="B825" s="15">
        <f t="shared" si="89"/>
        <v>2816.290039</v>
      </c>
      <c r="C825" s="15">
        <v>2901.5200199999999</v>
      </c>
      <c r="D825" s="16">
        <f t="shared" si="84"/>
        <v>1.0302632114660546</v>
      </c>
      <c r="E825" s="19">
        <v>8333334</v>
      </c>
      <c r="F825" s="15">
        <f>GEOMEAN($D$2:D825)</f>
        <v>1.006281758914005</v>
      </c>
      <c r="G825" s="15">
        <f t="shared" si="90"/>
        <v>824</v>
      </c>
      <c r="H825" s="17">
        <f t="shared" si="85"/>
        <v>47848.487511035179</v>
      </c>
      <c r="I825" s="2">
        <f t="shared" si="86"/>
        <v>0</v>
      </c>
      <c r="J825" s="2">
        <f t="shared" si="87"/>
        <v>5922906417.9488115</v>
      </c>
      <c r="M825" s="2">
        <f t="shared" si="88"/>
        <v>32409026.851974115</v>
      </c>
    </row>
    <row r="826" spans="1:13" x14ac:dyDescent="0.25">
      <c r="A826" s="10">
        <v>43344</v>
      </c>
      <c r="B826" s="11">
        <f t="shared" si="89"/>
        <v>2901.5200199999999</v>
      </c>
      <c r="C826" s="11">
        <v>2913.9799800000001</v>
      </c>
      <c r="D826" s="12">
        <f t="shared" si="84"/>
        <v>1.0042942871026614</v>
      </c>
      <c r="E826" s="19">
        <v>8333334</v>
      </c>
      <c r="F826" s="11">
        <f>GEOMEAN($D$2:D826)</f>
        <v>1.0062793474779943</v>
      </c>
      <c r="G826" s="11">
        <f t="shared" si="90"/>
        <v>825</v>
      </c>
      <c r="H826" s="13">
        <f t="shared" si="85"/>
        <v>47643.890964550381</v>
      </c>
      <c r="I826" s="2">
        <f t="shared" si="86"/>
        <v>0</v>
      </c>
      <c r="J826" s="2">
        <f t="shared" si="87"/>
        <v>5940007744.5896797</v>
      </c>
      <c r="M826" s="2">
        <f t="shared" si="88"/>
        <v>25056494.085004449</v>
      </c>
    </row>
    <row r="827" spans="1:13" x14ac:dyDescent="0.25">
      <c r="A827" s="14">
        <v>43374</v>
      </c>
      <c r="B827" s="15">
        <f t="shared" si="89"/>
        <v>2913.9799800000001</v>
      </c>
      <c r="C827" s="15">
        <v>2885.570068</v>
      </c>
      <c r="D827" s="16">
        <f t="shared" si="84"/>
        <v>0.99025047797342791</v>
      </c>
      <c r="E827" s="19">
        <v>8333334</v>
      </c>
      <c r="F827" s="15">
        <f>GEOMEAN($D$2:D827)</f>
        <v>1.0062597860431028</v>
      </c>
      <c r="G827" s="15">
        <f t="shared" si="90"/>
        <v>826</v>
      </c>
      <c r="H827" s="17">
        <f t="shared" si="85"/>
        <v>48112.969419665518</v>
      </c>
      <c r="I827" s="2">
        <f t="shared" si="86"/>
        <v>0</v>
      </c>
      <c r="J827" s="2">
        <f t="shared" si="87"/>
        <v>5873762174.2457943</v>
      </c>
      <c r="M827" s="2">
        <f t="shared" si="88"/>
        <v>16830759.864391595</v>
      </c>
    </row>
    <row r="828" spans="1:13" x14ac:dyDescent="0.25">
      <c r="A828" s="3">
        <v>43378</v>
      </c>
      <c r="B828" s="4">
        <f t="shared" si="89"/>
        <v>2885.570068</v>
      </c>
      <c r="C828" s="4">
        <v>2885.570068</v>
      </c>
      <c r="D828" s="5">
        <f t="shared" si="84"/>
        <v>1</v>
      </c>
      <c r="E828" s="19">
        <v>8333334</v>
      </c>
      <c r="F828" s="4">
        <f>GEOMEAN($D$2:D828)</f>
        <v>1.006252193160323</v>
      </c>
      <c r="G828" s="4">
        <f t="shared" si="90"/>
        <v>827</v>
      </c>
      <c r="H828" s="6">
        <f t="shared" si="85"/>
        <v>48112.969419674504</v>
      </c>
      <c r="I828" s="2">
        <f t="shared" si="86"/>
        <v>0</v>
      </c>
      <c r="J828" s="2">
        <f t="shared" si="87"/>
        <v>5865428840.2457943</v>
      </c>
      <c r="M828" s="2">
        <f t="shared" si="88"/>
        <v>8333334.000369763</v>
      </c>
    </row>
    <row r="829" spans="1:13" x14ac:dyDescent="0.25">
      <c r="D829" s="1"/>
      <c r="E829" s="2">
        <f>SUM(E2:E828)</f>
        <v>6891667218</v>
      </c>
      <c r="H829" s="2">
        <f>SUM(H2:H828)</f>
        <v>1076995400.9631929</v>
      </c>
      <c r="I829" s="2">
        <f>SUM(I2:I828)</f>
        <v>6900000000</v>
      </c>
      <c r="J829" s="2">
        <f>J828</f>
        <v>5865428840.2457943</v>
      </c>
      <c r="M829" s="2">
        <f t="shared" si="88"/>
        <v>3.6976300179958344E-4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S&amp;P500 Insurance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Ishmael</dc:creator>
  <cp:lastModifiedBy>L</cp:lastModifiedBy>
  <dcterms:created xsi:type="dcterms:W3CDTF">2018-10-08T15:15:55Z</dcterms:created>
  <dcterms:modified xsi:type="dcterms:W3CDTF">2018-10-11T10:33:31Z</dcterms:modified>
</cp:coreProperties>
</file>