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Bpartners\MyProjects\BarsGL_Interface\"/>
    </mc:Choice>
  </mc:AlternateContent>
  <bookViews>
    <workbookView xWindow="2220" yWindow="0" windowWidth="24000" windowHeight="11175"/>
  </bookViews>
  <sheets>
    <sheet name="v3.9_1" sheetId="1" r:id="rId1"/>
    <sheet name="v3.9" sheetId="2" r:id="rId2"/>
  </sheets>
  <definedNames>
    <definedName name="_xlnm._FilterDatabase" localSheetId="1" hidden="1">v3.9!$A$1:$G$35</definedName>
    <definedName name="_xlnm._FilterDatabase" localSheetId="0" hidden="1">v3.9_1!$A$2:$J$49</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1" l="1"/>
  <c r="A41" i="1" s="1"/>
  <c r="A44" i="1" s="1"/>
  <c r="A45" i="1" s="1"/>
  <c r="A46" i="1" s="1"/>
  <c r="A47" i="1" s="1"/>
  <c r="A48" i="1" s="1"/>
  <c r="A49" i="1" s="1"/>
  <c r="A33" i="1" l="1"/>
  <c r="A4" i="1" l="1"/>
  <c r="A10" i="1" s="1"/>
  <c r="A13" i="1" s="1"/>
  <c r="A14" i="1" s="1"/>
  <c r="A15" i="1" l="1"/>
  <c r="A20" i="1" s="1"/>
  <c r="A21" i="1" s="1"/>
  <c r="A22" i="1" s="1"/>
  <c r="A27" i="1" s="1"/>
  <c r="A29" i="1" s="1"/>
  <c r="A30" i="1" s="1"/>
  <c r="A34" i="1" l="1"/>
  <c r="A35" i="1" s="1"/>
  <c r="A36" i="1" s="1"/>
  <c r="A31" i="1"/>
</calcChain>
</file>

<file path=xl/sharedStrings.xml><?xml version="1.0" encoding="utf-8"?>
<sst xmlns="http://schemas.openxmlformats.org/spreadsheetml/2006/main" count="416" uniqueCount="210">
  <si>
    <t>№</t>
  </si>
  <si>
    <t>Задача</t>
  </si>
  <si>
    <t>Заказ</t>
  </si>
  <si>
    <t>Сделано</t>
  </si>
  <si>
    <t xml:space="preserve"> Комментарий</t>
  </si>
  <si>
    <t>1.2</t>
  </si>
  <si>
    <t>1.5</t>
  </si>
  <si>
    <t>Добавление в проводку поля "Профит центр"</t>
  </si>
  <si>
    <t>Добавление в проводку поля "Исправительная проводка"</t>
  </si>
  <si>
    <t>55.4 и 5 этапы</t>
  </si>
  <si>
    <t>1.6</t>
  </si>
  <si>
    <t>Добавление в интеграционный слой поля "event_ID"</t>
  </si>
  <si>
    <t>формат файла согласован</t>
  </si>
  <si>
    <t>№ задачи</t>
  </si>
  <si>
    <t>Загрузка проводок из файла</t>
  </si>
  <si>
    <t xml:space="preserve">Поддержка ролей доступа к данным системы </t>
  </si>
  <si>
    <t>1.8</t>
  </si>
  <si>
    <t>Описание</t>
  </si>
  <si>
    <t>Авторизация проводки с помощью 2-й и 3-й руки</t>
  </si>
  <si>
    <t>2</t>
  </si>
  <si>
    <t>- согласовать с банком концепцию
- уточнить "Счета не из Барса (запрос-ответ в мастер систему FC12, Midas, FCC6.3)"
- уточнить "интеграция с AD или BO"</t>
  </si>
  <si>
    <t>- уточнить у банка список полей
- редактирование признака исправительной проводки остается под вопросом (п.3)</t>
  </si>
  <si>
    <t>список полей шаблона согласован</t>
  </si>
  <si>
    <t>Визуализация реконциляционного отчёта на BO</t>
  </si>
  <si>
    <t>- разработка формы</t>
  </si>
  <si>
    <t>3</t>
  </si>
  <si>
    <t>новый заказ</t>
  </si>
  <si>
    <t>4</t>
  </si>
  <si>
    <t>уточнить детали ?</t>
  </si>
  <si>
    <t>39</t>
  </si>
  <si>
    <t>Открытие на одном символе ОФР разных 20-зн счетов ЦБ с разными Accounting Type</t>
  </si>
  <si>
    <t>42</t>
  </si>
  <si>
    <t>Разработка  документа "Операционный регламент по работе с BARS GL"</t>
  </si>
  <si>
    <t>44</t>
  </si>
  <si>
    <t>Доработка системы оповещения</t>
  </si>
  <si>
    <t>48</t>
  </si>
  <si>
    <t>51</t>
  </si>
  <si>
    <t>50</t>
  </si>
  <si>
    <t>16</t>
  </si>
  <si>
    <t>23</t>
  </si>
  <si>
    <t>32</t>
  </si>
  <si>
    <t>1.9</t>
  </si>
  <si>
    <t>45</t>
  </si>
  <si>
    <t>35</t>
  </si>
  <si>
    <t>34</t>
  </si>
  <si>
    <t>22</t>
  </si>
  <si>
    <t>17</t>
  </si>
  <si>
    <t>15</t>
  </si>
  <si>
    <t>49</t>
  </si>
  <si>
    <t xml:space="preserve">1.2
</t>
  </si>
  <si>
    <t>согласовать витрину с STAMT/DWH</t>
  </si>
  <si>
    <t>Контроль соответствия между источником сделки и Accounting Type при открытии счета</t>
  </si>
  <si>
    <t>Ведение справочников настройки Accounting Type</t>
  </si>
  <si>
    <t>Реализация интерфейса просмотра ошибок загрузки/выгрузки в BARS GL</t>
  </si>
  <si>
    <t>Интеграция с сервисом SRVAcc и получение информации о новых номерах счетов из Midas/FCC6.3 в on-line</t>
  </si>
  <si>
    <t>- регистрация новых номеров счетов в ACCRLN и BSAACC в режиме ON LINE</t>
  </si>
  <si>
    <t>Ведение настроечной таблицы по Accounting Type (GL_ACTPARM) с учетом отсутствия в BRD данных по ACOD и SQ</t>
  </si>
  <si>
    <t>- согласовать концепцию
- возможно потребуется создание буферной таблицы, хранящей проводки, ожидающие окончательную авторизацию</t>
  </si>
  <si>
    <t>Создание шаблонов и ввод операций по шаблону</t>
  </si>
  <si>
    <t>- требует согласование с банком
- нужны списки ACOD, PLCODE и другие списки, участвующие в формировании Accounting Type</t>
  </si>
  <si>
    <t>Ведение параметрической таблицы определения контролируемых счетов</t>
  </si>
  <si>
    <t>Изменение принципа поиска родительской проводки для СТОРНО (не для K+TP)</t>
  </si>
  <si>
    <t>после добавления в GL_ETLPST и PD.EXT5 необходимо согласование загрузки из AE и передачи другим подсистемам</t>
  </si>
  <si>
    <t>- необходимо согласование с банком требования редактирования поля: редактирование повлечет перегенерацию МО
- необходимо согласование передачи другим подсистемам</t>
  </si>
  <si>
    <t>от Банка требуется соответствие Accounting Type и источников сделок</t>
  </si>
  <si>
    <t>- добавление в Excel файл загрузки,
- добавление в таблицу GL_ETLPST и PD.EXT5
- добавление в форму ввода и редактирования операции
- загрузка из AE 
- передача в BARS Rep/DWH</t>
  </si>
  <si>
    <t>- добавление в Excel файл загрузки,
- добавление в таблицу PD.EXT5
- добавление в форму ввода и редактирования операции
- обновление автоматом проводок "сторно" для операций из AE
- передача в BARS Rep/DWH</t>
  </si>
  <si>
    <t>- добавление в таблицу PD.EXT5 (значение взять из из GL_OPER.EVT_ID)
- передача в BARS Rep/STAMT/DWH</t>
  </si>
  <si>
    <t>Проверка номера сделки и субсделки</t>
  </si>
  <si>
    <t>-проверку выполнять при вводе и редактировании счетов и операций</t>
  </si>
  <si>
    <t>- согласовать с банком требование
- уточнить какие операции можно редактировать
- уточнить необходимость жесткой привязки номера сделки в проводке с номером сделки по одному из счетов в проводке</t>
  </si>
  <si>
    <t>- разработка роли в соответствии с требованием банка в разрезе источников сделки и возможно филиалов
- разработка роли 2-й и 3-й руки для подтверждения проводок
- разработка интерфейса для ведения учетной записи пользователя с возможностью добавления и изменения ролей, сброса и смены пароля, удаления учетной записи</t>
  </si>
  <si>
    <t xml:space="preserve">  разработка механизма подтверждения 
- 2-й рукой текущих операций и
- 3-й рукой операций с датой валютирования назад</t>
  </si>
  <si>
    <t>- разработка формы для вывода ошибочных сообщений из таблицы аудита</t>
  </si>
  <si>
    <t>- загрузка из AE проводок с признаком веера, включив сумму в оригинальной валюте и бук.код оригинальной валюты
- выгрузка в DWH проводок с признаком веера, включив сумму в оригинальной валюте и код валюты со счета клиента</t>
  </si>
  <si>
    <t>Выгрузка веерных проводок в DWH с сохранением сумм в оригинальной валюте для проводок доходов-расходов</t>
  </si>
  <si>
    <t>- уточнить возможность заполнения полей оригинальной валюты и суммы в данной валюте для всех проводок: с признаком веера, без веера, независимо от вида проводок (доходов-расходов)</t>
  </si>
  <si>
    <t>- добавление в справочник источников сделки настройки по отключению или включению в поик родительской проводки для СТОРНО значение даты проводки</t>
  </si>
  <si>
    <t>43</t>
  </si>
  <si>
    <t>47</t>
  </si>
  <si>
    <t>52</t>
  </si>
  <si>
    <t>- создание дополнительных таблиц для хранения Accounting Type по BRD с  acod = XXXX и Sq = XXX и связи с новыми значениями, созданными по счетчику ACOD с 0001 по 0999
- добавление функции ручного запуска задачи обновления Accounting Type</t>
  </si>
  <si>
    <t>- блокировка суммы проводки через сервис АБС при ручном вводе</t>
  </si>
  <si>
    <t>Проводки по счетам, мастер система которых не BARS GL</t>
  </si>
  <si>
    <t>Интеграция BARS GL с сервисами, которые предоставляют клиентам в каналы информацию по счетам</t>
  </si>
  <si>
    <t xml:space="preserve">Повторная выгрузка данных из BARS GL в DWH &lt;-Все апдейты проводок, счетов, остатков выгружать в DWH, как бы они не делалаись SQL или интерфейсом;
&lt;-истории остатоков счетов, после выполнения  проводок BBD
</t>
  </si>
  <si>
    <t>выгрузка переоценки из BARS GL в DWH</t>
  </si>
  <si>
    <t xml:space="preserve">Необходио разработать форму по отмене проводки (установка признака инвизибл)
</t>
  </si>
  <si>
    <t>Нужно добавить новое поле в PDEXT2 - 300 знаков "содеражание операциина анг.яз" заполнять, которое нужно из поля PNAR (Нератив - 30 зн.) из АЕ или из формы ввода проводки, куда это поле также нужно добавить. При этом поле PNAR нужно убрать с экрана ввода проводки и при ручных операциях заполнять автоматически значениями из полей DEAL_ID + SUBDEAL_ID</t>
  </si>
  <si>
    <t>53</t>
  </si>
  <si>
    <t>54</t>
  </si>
  <si>
    <t>55</t>
  </si>
  <si>
    <t>56</t>
  </si>
  <si>
    <t>57</t>
  </si>
  <si>
    <t>Изменение алгоритма формирования поля PNAR для ручных проводок</t>
  </si>
  <si>
    <t>- создание настройки для контролируемых счетов
- обеспечение репликации в GL_ACC, добавив поле для признака принадлежности к контролируемым счетам
- выгрузка настроечной таблицы в DWH при ее изменении с добаввлением задания, позволяющего определить необходимость выгрузки</t>
  </si>
  <si>
    <t>- запрет ручного открытия контролируемых счетов в BARS GL</t>
  </si>
  <si>
    <t>Разработка формы</t>
  </si>
  <si>
    <t>Новый заказ</t>
  </si>
  <si>
    <t>Реализация плана счетов:
* Реализация таблицы с набором текущих планов счетов
* Визуализация таблицы с возможностью корректировки</t>
  </si>
  <si>
    <t>GL_ACTPARM, GL_ACTNAME</t>
  </si>
  <si>
    <t xml:space="preserve">Добавить поле "профит центр" на проводке для выгрузки в BARS Rep/DWH. Для операций из АЕ заполнение из АЕ на строне продуктовых систем. На ручных проводках - заполнение руками. Редактирование любых проводок - руками. </t>
  </si>
  <si>
    <t>Редактирование профит-центрах на ручных проводках реализовано.</t>
  </si>
  <si>
    <t xml:space="preserve">Добавить поле/признак "исправительная проводка" на проводке и выгружать его в BARS Rep/DWH. Для операций из АЕ заполнения для всех "сторно" автоматом. На ручных проводках - заполнение руками. Редактирование любых проводок - руками. </t>
  </si>
  <si>
    <t>При этом в процедуру генерации номеров 20-зн.счетов для доходов и расходов, наравне с "Типом собственности", определяющим "Категорию дохода/расхода" должен быть добавлен "Accounting Type". Также не должно быть ограничением, что соответствующий счет Midas не открыт. Если при технической реализацией будет принято решение открывать счет Мидас, которого там нет, то его не нужно копировать в Мидас.</t>
  </si>
  <si>
    <t>Доработка по пользователям
1. изменения роли доступа
2. сброса пароля.
3. удаления пользователя
4. интеграция с AD или BO</t>
  </si>
  <si>
    <t xml:space="preserve">Очевидно срок относится к п.4. Некоторые другие пункты сделаны, прошу отметить какие. </t>
  </si>
  <si>
    <t>Внести ограничение по полю "источник сделки" в процедуре открытия счетов для новых ролей пользователей, например:
-Открыватель счетов для MZO
-Открыватель счетов для К+ТР</t>
  </si>
  <si>
    <t>Письмо от А.Шмонина от Чт 28.01.2016  18:57:00</t>
  </si>
  <si>
    <t>Внести ограничение по полю "источник сделки" в процедуре выполнения проводок для новых ролей пользователей, например:
-Выполнятель проводок для MZO
-Выполнятель проводок для К+ТР</t>
  </si>
  <si>
    <t>По заппосу ТБО (А.Егоров от 09.02.2016)</t>
  </si>
  <si>
    <t>Нужно разработать следующие шаблоны проводок:
*Шаблон по постановке обеспечения на внебаланс (для залога) 
*Шаблон по постановке обеспечения на внебаланс (для поручителя) 
*Шаблон для снятия обеспечения (для залога) 
*Шаблон для снятия обеспечения (для поручителя) 
В указанных шаблонах предусмотреть:
1.Выбор филиала вручную (филиал не должен выбираться по умолчанию, сейчас по умолчанию стоит MOS) 
2.Источник сделки должен быть по умолчанию MZO 
3. При выборе Филиала в конкретном шаблоне необходимо, чтобы подтягивался счет подходящий по смыслу  99999/99998. 
4. Обоснование должно быть заполнено текстом (приложен ниже) с возможность коррекции (внесения/изменения информации) на англ и на русском языках. 
Основание RUS  Narrative (Rus)  "Постановка обеспечения на внебаланс. Договор залога № «Номер договора залога» от «Дата заключения ДЗ» по кредитному соглашению № «Номер кредитного соглашения» от «Дата заключения кредитного соглашения»"
Основание ENG  Narrative (Eng)  "Recognition of the collateral on the off-balance account under agreement №«Номер договора залога» as of «Дата заключения ДЗ» under loan agreement «Номер кредитного соглашения» as of «Дата заключения кредитного соглашения»"</t>
  </si>
  <si>
    <t xml:space="preserve">Проводки по счетам, мастер система которых не BARS GL (запрос через сервис в АБС с блокировокой суммы на контролируемом счете)  </t>
  </si>
  <si>
    <t>25.02.2016 от И.Андреевой получена спецификация по сервису</t>
  </si>
  <si>
    <t>Запрет ручного открытия клиентских (контролируемых) счетов в BARS GL, мастер система которых - АБС</t>
  </si>
  <si>
    <t>В таблице ACC.GL.??? у вас будет признак клиентский счет "Y/N" - на него и можно полагаться</t>
  </si>
  <si>
    <t xml:space="preserve">Для бизнес-пользователей, которые будут разбирать ошибки загрузки/выгрузки в BARS GL, необходимо из всех соообщений аудита выбирать и выводить на экран (возможно отдельная форма - на усмотрение разработчика) - только сообщения об ошибках.  </t>
  </si>
  <si>
    <t>Необхимо реализовать функцию открытия разных номеров 20-зн.счетов доходов на разных Accounting Type, но на одном сим.ф.102 (категория дохода/расхода).</t>
  </si>
  <si>
    <t>Интеграция с сервисом SRVAcc и получение информации об новых номерах счетов из Midas/FCC6.3 в on-line</t>
  </si>
  <si>
    <t>Слишком поздно. Пусть хотя бы промежуточная версия будет готова, в которой часть функционала, которая еще не реализована, не будет не описана</t>
  </si>
  <si>
    <t>Для случаев, когда ACOD не указа в явном виде в BRD (например, acod = XXXX и Sq = XXX)" необходлимо при настройке таблицы ACC.GL реализовать счетчик в диапазоне ACOD от 0001 до 0999, выбирая следующий свободный номер для каждой следующей записи</t>
  </si>
  <si>
    <t>Не устраивает дата</t>
  </si>
  <si>
    <t xml:space="preserve">Таблица Accountuing Code: 
1) нужно добавить в таблицу поле "Клиент?" со значениями "Y/N". 
2) заполнить все строки значением "N" кроме депозитов ТБО, по депозитам ТБО нужно установить "N". 
3) реализовать выгрузку таблицы в интеграционный слой DWH в случае, если в ней были изменения с поднятием флага готовности в DWH, что таблица изменена. 
</t>
  </si>
  <si>
    <t>Уточнение требований</t>
  </si>
  <si>
    <t>под вопросом</t>
  </si>
  <si>
    <t>Требуется для сервиса</t>
  </si>
  <si>
    <t>Необходимо обеспечить репликацию проводок из BarsGL в BarsRep в 06-00 первого рабочего дня после не рабочего</t>
  </si>
  <si>
    <t>Отвязка от текущего дня противоречит задаче репликации проводок в 6.00 - можно сделать либо отвязку либо репликацию.</t>
  </si>
  <si>
    <t xml:space="preserve">Если при реализации отвязки проводок от загрузки Мидас автоматически реализeтся репликация проводлок за субботу/воскресение утром понедельника, а не в ночь, то задача может быть снята. Прошу подтвердить. </t>
  </si>
  <si>
    <t>Доработать систему оповещений (alarm BARS GL) по требованиям Михаила Иванова (см.письмо от Ивана Севастьянова)</t>
  </si>
  <si>
    <t>Слишком поздно.</t>
  </si>
  <si>
    <t xml:space="preserve">Для всех проводок нужно загрузить из AE в BARS GL поля:   "Evt_Id  (код события)", "профит центр"; 
Для веерных проводок необходимо реализовать загрузку из AE в BARS GL DWH полей разновалютной проводки, входящей в веер, в случае доходов и расходов, в частности: "признака веерной проводки", "суммы" и "буквенного кода оригинальной валюты". </t>
  </si>
  <si>
    <t>Evt_Id  (код события) загружается. Профит центр из продуктовых систем не приходит.</t>
  </si>
  <si>
    <t>Необходмо добавить в выгрузку из BARS GL в DWH поля :
- Evt_Id  (код события).
- профит центр,
- признак веера,
- сумма в оригинальной валюте по доходам и расходам от валютных операций при веере
- код оригинальной валюты (со счета клиента) по доходам и расходам от валютных операций при веере</t>
  </si>
  <si>
    <t>Нужно менять принцип формирования СТОРНО для других систем (не K+TP).</t>
  </si>
  <si>
    <t>март</t>
  </si>
  <si>
    <t xml:space="preserve">
</t>
  </si>
  <si>
    <t>Для Шмонина: -  Согласовать список атрибутов для исправления в разбивке по группам:
 - атрибуты правим Янисом SQL ём
 - можно править через интерфейс , в т.ч. ставить признак invisible</t>
  </si>
  <si>
    <t>Коммент</t>
  </si>
  <si>
    <t>Приоритет</t>
  </si>
  <si>
    <t xml:space="preserve">Косметика по открытию счетов и выполнению проводок (к задаче 1):
</t>
  </si>
  <si>
    <t>*Необходимо реализовать загрузку проводок из файла, включая профит центр и признак "исправительной проводки"</t>
  </si>
  <si>
    <t xml:space="preserve">55. 4 и 5 Этапы. </t>
  </si>
  <si>
    <t xml:space="preserve">*создать xls-файл шаблон для ввода операций, включая "профит центр" и признак исправительной проводки, для загрузки в BARS GL через интерфейс
</t>
  </si>
  <si>
    <t>1.3</t>
  </si>
  <si>
    <t>*Добавить профайл + ФИО пользователя открывшего счет в карточке работы со счетом.</t>
  </si>
  <si>
    <t>*добавить поле ФИО в GL_User
*заполнить поле USER_NAME в таблице GL_AUDIT значением login, под которым открывался счет
*роль Администратор переименовать на Администратор системы
*убрать из таблицы GL_USER имена User и Admin</t>
  </si>
  <si>
    <t>*добавить в витрину для выгрузки в DWH
*проверить наличия поля в выгрузке в BARS GL Rep/STAMT</t>
  </si>
  <si>
    <t xml:space="preserve">-deal/subdeal (с учетом проверок в п.5), дата открытия, дата закрытия в счете
'-deal/subdeal (с учетом проверок в п.5), профит центр в проводке
</t>
  </si>
  <si>
    <t>Изменение правил выдачи ролей в соответствии с требованиями Банка (смотри п.17,22,23)</t>
  </si>
  <si>
    <t>*объединить с задачей "Поддержка ролей доступа к данным системы" в соответствии с требованиями Банка
*от Банка требуется соответствие Accounting Type (счетов 2-го порядка) и Источников сделок для реализации прав доступа к работе с определенным списком счетов</t>
  </si>
  <si>
    <t>Доработки по ручным проводкам (реализация совместно с вводом новых ролей)</t>
  </si>
  <si>
    <t>* 2я рука
* 3я рука
* Счета не из Барса (запрос-ответ в мастер систему FC12, Midas, FCC6.3)</t>
  </si>
  <si>
    <t>Вторая рука для текущих операций.  Третья рука для операций с датой валютирования назад.   Повесить возможность подтверждения второй и третьей руки на отдельные роли.</t>
  </si>
  <si>
    <r>
      <t xml:space="preserve">*Добавить поле "event_ID" (событие из продуктовой системы в АЕ) в интеграционный слой AE-&gt;BARS GL и  протаскивать его через BARS GL в BARS Rep/STAMT/DWH в качестве атрибута проводки.
</t>
    </r>
    <r>
      <rPr>
        <sz val="10"/>
        <color indexed="17"/>
        <rFont val="Calibri"/>
        <family val="2"/>
        <charset val="204"/>
      </rPr>
      <t>*Добавить поле "профит центр" на экран ввода проводки/редактирования, после добавления его атрибутом проводки.</t>
    </r>
    <r>
      <rPr>
        <sz val="10"/>
        <color theme="1"/>
        <rFont val="Calibri"/>
        <family val="2"/>
        <charset val="204"/>
        <scheme val="minor"/>
      </rPr>
      <t xml:space="preserve">
</t>
    </r>
    <r>
      <rPr>
        <sz val="10"/>
        <color indexed="17"/>
        <rFont val="Calibri"/>
        <family val="2"/>
        <charset val="204"/>
      </rPr>
      <t>*Добавить поле/признак "исправительная проводка" на экран ввода/редактирования проводки, после добавления его атрибутом проводки</t>
    </r>
  </si>
  <si>
    <r>
      <rPr>
        <sz val="10"/>
        <color indexed="17"/>
        <rFont val="Calibri"/>
        <family val="2"/>
        <charset val="204"/>
      </rPr>
      <t>*по полям deal/subdeal проверяем наличие записи в таблице, при отсутствии - предупреждение</t>
    </r>
    <r>
      <rPr>
        <sz val="10"/>
        <color theme="1"/>
        <rFont val="Calibri"/>
        <family val="2"/>
        <charset val="204"/>
        <scheme val="minor"/>
      </rPr>
      <t xml:space="preserve">
*уточнить список полей, допустимых к редактированию при открытии счета и вводе операции</t>
    </r>
  </si>
  <si>
    <r>
      <t xml:space="preserve">*добавить роли "закрыватель баланса", "открываетль счетов для MZO", "открываетль счетов для K+TP", "выполнятель проводок для MZO", "выполнятель проводок для K+TP".
</t>
    </r>
    <r>
      <rPr>
        <sz val="10"/>
        <color indexed="17"/>
        <rFont val="Calibri"/>
        <family val="2"/>
        <charset val="204"/>
      </rPr>
      <t>*Доп.контроль между данными в полях. Если для Account Type выбран "источник сделки" не соответствующий ему - предупреждение.</t>
    </r>
    <r>
      <rPr>
        <sz val="10"/>
        <color theme="1"/>
        <rFont val="Calibri"/>
        <family val="2"/>
        <charset val="204"/>
        <scheme val="minor"/>
      </rPr>
      <t xml:space="preserve">
</t>
    </r>
  </si>
  <si>
    <r>
      <t xml:space="preserve">Поле "Профит центр" добавлено. Заполняется при ручном вводе. </t>
    </r>
    <r>
      <rPr>
        <b/>
        <sz val="10"/>
        <color indexed="10"/>
        <rFont val="Calibri"/>
        <family val="2"/>
        <charset val="204"/>
      </rPr>
      <t>Нет возможности отредактировать. Выгрузка не реализована.</t>
    </r>
    <r>
      <rPr>
        <b/>
        <sz val="10"/>
        <color indexed="39"/>
        <rFont val="Calibri"/>
        <family val="2"/>
        <charset val="204"/>
      </rPr>
      <t xml:space="preserve"> Надо делать.</t>
    </r>
  </si>
  <si>
    <r>
      <t xml:space="preserve">Поле  "Исправительная проводка" добавлено. </t>
    </r>
    <r>
      <rPr>
        <b/>
        <sz val="10"/>
        <color indexed="10"/>
        <rFont val="Calibri"/>
        <family val="2"/>
        <charset val="204"/>
      </rPr>
      <t xml:space="preserve">Редактирование повлечет за собой перегенерацию МО.  </t>
    </r>
    <r>
      <rPr>
        <b/>
        <sz val="10"/>
        <color indexed="39"/>
        <rFont val="Calibri"/>
        <family val="2"/>
        <charset val="204"/>
      </rPr>
      <t>Надо делать.</t>
    </r>
  </si>
  <si>
    <t>Создание шаблона операций (к задаче 32)</t>
  </si>
  <si>
    <t>*Возможность сохранения шаблона проводки и ввода проводок по шаблону.</t>
  </si>
  <si>
    <t>55. 3 Этап</t>
  </si>
  <si>
    <t>- разработка механизма создания шаблонов и использования их для ввода операций</t>
  </si>
  <si>
    <t>- разработка шаблонов по постановке и снятию с внебаланса обеспечения в виде залога и поручительства</t>
  </si>
  <si>
    <t>Редактирование отдельных полей в счетах</t>
  </si>
  <si>
    <t>Редактирование отдельных полей в проводках</t>
  </si>
  <si>
    <t>46</t>
  </si>
  <si>
    <t xml:space="preserve">Добавление поля в таблицу GL_ACC и выгрузка этой таблицы в DWH": 
1) нужно добавить в таблицу GL_ACC поле "GL Account?" со значениями "Y/N". 
2) заполнить все строки значением "Y" кроме депозитов ТБО, по депозитам ТБО нужно установить "N". 
3) реализовать выгрузку таблицы GL_ACC в интеграционный слой DWH в случае, если в ней были изменения с поднятием флага готовности в DWH, что таблица изменена. 
</t>
  </si>
  <si>
    <t>отмена</t>
  </si>
  <si>
    <t>дублирует 50</t>
  </si>
  <si>
    <t>31.05.2016
отмена</t>
  </si>
  <si>
    <t>№ New</t>
  </si>
  <si>
    <t>1.6_1</t>
  </si>
  <si>
    <t>17+22+23</t>
  </si>
  <si>
    <t>15+16</t>
  </si>
  <si>
    <t>1.6_2</t>
  </si>
  <si>
    <t>1.9+32</t>
  </si>
  <si>
    <t>35+47</t>
  </si>
  <si>
    <t>50+51</t>
  </si>
  <si>
    <t>1.2(1)</t>
  </si>
  <si>
    <t xml:space="preserve">1.2(2)
</t>
  </si>
  <si>
    <t>1.5(1)</t>
  </si>
  <si>
    <t>1.8(1)</t>
  </si>
  <si>
    <t>15(1)</t>
  </si>
  <si>
    <t>50(1)</t>
  </si>
  <si>
    <t>51(1)</t>
  </si>
  <si>
    <t>1.5(2)</t>
  </si>
  <si>
    <t>16(1)</t>
  </si>
  <si>
    <t>1.5(3)</t>
  </si>
  <si>
    <t>1.6(1)</t>
  </si>
  <si>
    <t xml:space="preserve">1.8(2)
</t>
  </si>
  <si>
    <t>2(1)</t>
  </si>
  <si>
    <t>2(2)</t>
  </si>
  <si>
    <t>1.8(3)</t>
  </si>
  <si>
    <t xml:space="preserve">1.5(4)
</t>
  </si>
  <si>
    <t>1.6(2)</t>
  </si>
  <si>
    <t>15(2)</t>
  </si>
  <si>
    <t>16(2)</t>
  </si>
  <si>
    <t>1.6(3)</t>
  </si>
  <si>
    <t>50(2)</t>
  </si>
  <si>
    <t>51(2)</t>
  </si>
  <si>
    <t>Трудоемкость (старая)</t>
  </si>
  <si>
    <t>Аналитик</t>
  </si>
  <si>
    <t>Программист</t>
  </si>
  <si>
    <t>Ссылка</t>
  </si>
  <si>
    <t xml:space="preserve">DEAL/SUBDEAL
профит центр, признак исправительной проводки </t>
  </si>
  <si>
    <t>DEAL/SUBDEAL
дата открытия, дата закрытия</t>
  </si>
  <si>
    <t>1</t>
  </si>
  <si>
    <t>0</t>
  </si>
  <si>
    <t>Репликация проводок из BarsGL в BarsRep в 06-00 первого рабочего дня после нерабочего</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</si>
</sst>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04"/>
      <scheme val="minor"/>
    </font>
    <font>
      <sz val="10"/>
      <color theme="1"/>
      <name val="Calibri"/>
      <family val="2"/>
      <charset val="204"/>
      <scheme val="minor"/>
    </font>
    <font>
      <sz val="10"/>
      <color theme="1"/>
      <name val="Calibri"/>
      <family val="2"/>
      <charset val="204"/>
      <scheme val="minor"/>
    </font>
    <font>
      <sz val="10"/>
      <color theme="1"/>
      <name val="Calibri"/>
      <family val="2"/>
      <charset val="204"/>
      <scheme val="minor"/>
    </font>
    <font>
      <sz val="8"/>
      <color theme="1"/>
      <name val="Calibri"/>
      <family val="2"/>
      <charset val="204"/>
      <scheme val="minor"/>
    </font>
    <font>
      <b/>
      <sz val="10"/>
      <color theme="1"/>
      <name val="Calibri"/>
      <family val="2"/>
      <charset val="204"/>
      <scheme val="minor"/>
    </font>
    <font>
      <sz val="10"/>
      <name val="Calibri"/>
      <family val="2"/>
      <charset val="204"/>
      <scheme val="minor"/>
    </font>
    <font>
      <sz val="10"/>
      <color rgb="FF00B050"/>
      <name val="Calibri"/>
      <family val="2"/>
      <charset val="204"/>
      <scheme val="minor"/>
    </font>
    <font>
      <sz val="10"/>
      <color indexed="17"/>
      <name val="Calibri"/>
      <family val="2"/>
      <charset val="204"/>
    </font>
    <font>
      <sz val="10"/>
      <color rgb="FFFF0000"/>
      <name val="Calibri"/>
      <family val="2"/>
      <charset val="204"/>
      <scheme val="minor"/>
    </font>
    <font>
      <b/>
      <sz val="10"/>
      <color indexed="10"/>
      <name val="Calibri"/>
      <family val="2"/>
      <charset val="204"/>
    </font>
    <font>
      <b/>
      <sz val="10"/>
      <color indexed="39"/>
      <name val="Calibri"/>
      <family val="2"/>
      <charset val="204"/>
    </font>
    <font>
      <b/>
      <sz val="10"/>
      <color rgb="FF0000FF"/>
      <name val="Calibri"/>
      <family val="2"/>
      <charset val="204"/>
      <scheme val="minor"/>
    </font>
    <font>
      <sz val="10"/>
      <color rgb="FF7030A0"/>
      <name val="Calibri"/>
      <family val="2"/>
      <charset val="204"/>
      <scheme val="minor"/>
    </font>
    <font>
      <b/>
      <sz val="10"/>
      <color rgb="FFFF0000"/>
      <name val="Calibri"/>
      <family val="2"/>
      <charset val="204"/>
      <scheme val="minor"/>
    </font>
    <font>
      <sz val="10"/>
      <color rgb="FF0000FF"/>
      <name val="Calibri"/>
      <family val="2"/>
      <charset val="204"/>
      <scheme val="minor"/>
    </font>
    <font>
      <u/>
      <sz val="11"/>
      <color theme="10"/>
      <name val="Calibri"/>
      <family val="2"/>
      <charset val="204"/>
      <scheme val="minor"/>
    </font>
    <font>
      <u/>
      <sz val="10"/>
      <color theme="10"/>
      <name val="Calibri"/>
      <family val="2"/>
      <charset val="204"/>
      <scheme val="minor"/>
    </font>
    <font>
      <b/>
      <u/>
      <sz val="10"/>
      <color theme="10"/>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6" fillId="0" borderId="0" applyNumberFormat="0" applyFill="0" applyBorder="0" applyAlignment="0" applyProtection="0"/>
  </cellStyleXfs>
  <cellXfs count="141">
    <xf numFmtId="0" fontId="0" fillId="0" borderId="0" xfId="0"/>
    <xf numFmtId="49" fontId="0" fillId="0" borderId="0" xfId="0" applyNumberFormat="1" applyAlignment="1">
      <alignment horizontal="left" vertical="top" wrapText="1"/>
    </xf>
    <xf numFmtId="0" fontId="0" fillId="0" borderId="0" xfId="0" applyAlignment="1">
      <alignment vertical="center"/>
    </xf>
    <xf numFmtId="0" fontId="3" fillId="0" borderId="0" xfId="0" applyFont="1" applyAlignment="1">
      <alignment horizontal="left" vertical="top"/>
    </xf>
    <xf numFmtId="49" fontId="3"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49" fontId="2" fillId="0" borderId="1" xfId="0" applyNumberFormat="1" applyFont="1" applyBorder="1" applyAlignment="1">
      <alignment horizontal="left" vertical="top" wrapText="1"/>
    </xf>
    <xf numFmtId="0" fontId="3" fillId="0" borderId="1" xfId="0" applyFont="1" applyBorder="1" applyAlignment="1">
      <alignment vertical="top"/>
    </xf>
    <xf numFmtId="0" fontId="0" fillId="0" borderId="0" xfId="0" applyAlignment="1">
      <alignment vertical="top"/>
    </xf>
    <xf numFmtId="0" fontId="3" fillId="0" borderId="3" xfId="0" applyFont="1" applyBorder="1" applyAlignment="1">
      <alignment vertical="top"/>
    </xf>
    <xf numFmtId="49" fontId="1" fillId="0" borderId="1" xfId="0" applyNumberFormat="1" applyFont="1" applyBorder="1" applyAlignment="1">
      <alignment horizontal="left" vertical="top" wrapText="1"/>
    </xf>
    <xf numFmtId="49" fontId="3" fillId="0" borderId="1" xfId="0" applyNumberFormat="1" applyFont="1" applyBorder="1" applyAlignment="1">
      <alignment vertical="top" wrapText="1"/>
    </xf>
    <xf numFmtId="49" fontId="1" fillId="0" borderId="3" xfId="0" applyNumberFormat="1" applyFont="1" applyBorder="1" applyAlignment="1">
      <alignment vertical="top" wrapText="1"/>
    </xf>
    <xf numFmtId="49" fontId="3" fillId="0" borderId="3" xfId="0" applyNumberFormat="1" applyFont="1" applyBorder="1" applyAlignment="1">
      <alignment vertical="top" wrapText="1"/>
    </xf>
    <xf numFmtId="49" fontId="1" fillId="0" borderId="4" xfId="0" applyNumberFormat="1" applyFont="1" applyFill="1" applyBorder="1" applyAlignment="1">
      <alignment vertical="top" wrapText="1"/>
    </xf>
    <xf numFmtId="49" fontId="3" fillId="0" borderId="1" xfId="0" applyNumberFormat="1" applyFont="1" applyFill="1" applyBorder="1" applyAlignment="1">
      <alignment horizontal="left" vertical="top" wrapText="1"/>
    </xf>
    <xf numFmtId="0" fontId="3" fillId="0" borderId="0" xfId="0" applyFont="1" applyFill="1" applyAlignment="1">
      <alignment horizontal="left" vertical="top"/>
    </xf>
    <xf numFmtId="0" fontId="0" fillId="0" borderId="0" xfId="0" applyFill="1"/>
    <xf numFmtId="49" fontId="1" fillId="0" borderId="3" xfId="0" applyNumberFormat="1" applyFont="1" applyFill="1" applyBorder="1" applyAlignment="1">
      <alignment vertical="top" wrapText="1"/>
    </xf>
    <xf numFmtId="49" fontId="1" fillId="0" borderId="2" xfId="0" applyNumberFormat="1" applyFont="1" applyFill="1" applyBorder="1" applyAlignment="1">
      <alignment vertical="top" wrapText="1"/>
    </xf>
    <xf numFmtId="0" fontId="5"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6" fillId="0" borderId="1" xfId="0" applyFont="1" applyBorder="1" applyAlignment="1">
      <alignment horizontal="left" vertical="top"/>
    </xf>
    <xf numFmtId="0" fontId="7" fillId="0" borderId="1" xfId="0" applyFont="1" applyFill="1" applyBorder="1" applyAlignment="1">
      <alignment horizontal="left" vertical="top" wrapText="1"/>
    </xf>
    <xf numFmtId="0" fontId="7" fillId="0" borderId="1" xfId="0" applyFont="1" applyBorder="1" applyAlignment="1">
      <alignment horizontal="left" vertical="top"/>
    </xf>
    <xf numFmtId="0" fontId="1" fillId="0" borderId="2" xfId="0" applyFont="1" applyFill="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6" fillId="2" borderId="1" xfId="0" applyFont="1" applyFill="1" applyBorder="1" applyAlignment="1">
      <alignment horizontal="left" vertical="top" wrapText="1"/>
    </xf>
    <xf numFmtId="0" fontId="6" fillId="0" borderId="1" xfId="0" applyFont="1" applyFill="1" applyBorder="1" applyAlignment="1">
      <alignment horizontal="left" vertical="top" wrapText="1"/>
    </xf>
    <xf numFmtId="14" fontId="5" fillId="0" borderId="1" xfId="0" applyNumberFormat="1" applyFont="1" applyBorder="1" applyAlignment="1">
      <alignment horizontal="left" vertical="top" wrapText="1"/>
    </xf>
    <xf numFmtId="14" fontId="1" fillId="4" borderId="1" xfId="0" applyNumberFormat="1" applyFont="1" applyFill="1" applyBorder="1" applyAlignment="1">
      <alignment horizontal="left" vertical="top"/>
    </xf>
    <xf numFmtId="14" fontId="7" fillId="4" borderId="1" xfId="0" applyNumberFormat="1" applyFont="1" applyFill="1" applyBorder="1" applyAlignment="1">
      <alignment horizontal="left" vertical="top"/>
    </xf>
    <xf numFmtId="0" fontId="7" fillId="0" borderId="1" xfId="0" applyFont="1" applyBorder="1" applyAlignment="1">
      <alignment horizontal="left" vertical="top" wrapText="1"/>
    </xf>
    <xf numFmtId="14" fontId="1" fillId="0" borderId="1" xfId="0" applyNumberFormat="1" applyFont="1" applyBorder="1" applyAlignment="1">
      <alignment horizontal="left" vertical="top"/>
    </xf>
    <xf numFmtId="14" fontId="9" fillId="4" borderId="1" xfId="0" applyNumberFormat="1" applyFont="1" applyFill="1" applyBorder="1" applyAlignment="1">
      <alignment horizontal="left" vertical="top"/>
    </xf>
    <xf numFmtId="14" fontId="1" fillId="0" borderId="1" xfId="0" applyNumberFormat="1" applyFont="1" applyFill="1" applyBorder="1" applyAlignment="1">
      <alignment horizontal="left" vertical="top"/>
    </xf>
    <xf numFmtId="0" fontId="1" fillId="4" borderId="1" xfId="0" applyFont="1" applyFill="1" applyBorder="1" applyAlignment="1">
      <alignment horizontal="left" vertical="top" wrapText="1"/>
    </xf>
    <xf numFmtId="0" fontId="12" fillId="4" borderId="1" xfId="0" applyFont="1" applyFill="1" applyBorder="1" applyAlignment="1">
      <alignment horizontal="left" vertical="top" wrapText="1"/>
    </xf>
    <xf numFmtId="14" fontId="6" fillId="0" borderId="1" xfId="0" applyNumberFormat="1" applyFont="1" applyFill="1" applyBorder="1" applyAlignment="1">
      <alignment horizontal="left" vertical="top"/>
    </xf>
    <xf numFmtId="14" fontId="6" fillId="2" borderId="1" xfId="0" applyNumberFormat="1" applyFont="1" applyFill="1" applyBorder="1" applyAlignment="1">
      <alignment horizontal="left" vertical="top" wrapText="1"/>
    </xf>
    <xf numFmtId="0" fontId="1" fillId="2" borderId="1" xfId="0" applyFont="1" applyFill="1" applyBorder="1" applyAlignment="1">
      <alignment horizontal="left" vertical="top" wrapText="1"/>
    </xf>
    <xf numFmtId="14" fontId="6" fillId="0" borderId="1" xfId="0" applyNumberFormat="1" applyFont="1" applyFill="1" applyBorder="1" applyAlignment="1">
      <alignment horizontal="left" vertical="top" wrapText="1"/>
    </xf>
    <xf numFmtId="14" fontId="14" fillId="4" borderId="1" xfId="0" applyNumberFormat="1" applyFont="1" applyFill="1" applyBorder="1" applyAlignment="1">
      <alignment horizontal="left" vertical="top"/>
    </xf>
    <xf numFmtId="14" fontId="9" fillId="0" borderId="1" xfId="0" applyNumberFormat="1" applyFont="1" applyFill="1" applyBorder="1" applyAlignment="1">
      <alignment horizontal="left" vertical="top"/>
    </xf>
    <xf numFmtId="14" fontId="9" fillId="2" borderId="1" xfId="0" applyNumberFormat="1" applyFont="1" applyFill="1" applyBorder="1" applyAlignment="1">
      <alignment horizontal="left" vertical="top"/>
    </xf>
    <xf numFmtId="49" fontId="5" fillId="0" borderId="1" xfId="0" applyNumberFormat="1" applyFont="1" applyBorder="1" applyAlignment="1">
      <alignment horizontal="left" vertical="top" wrapText="1"/>
    </xf>
    <xf numFmtId="0" fontId="0" fillId="0" borderId="0" xfId="0" applyAlignment="1">
      <alignment horizontal="left" vertical="top"/>
    </xf>
    <xf numFmtId="49" fontId="1" fillId="0" borderId="1" xfId="0" applyNumberFormat="1" applyFont="1" applyBorder="1" applyAlignment="1">
      <alignment horizontal="left" vertical="top"/>
    </xf>
    <xf numFmtId="49" fontId="7" fillId="0" borderId="1" xfId="0" applyNumberFormat="1" applyFont="1" applyBorder="1" applyAlignment="1">
      <alignment horizontal="left" vertical="top"/>
    </xf>
    <xf numFmtId="49" fontId="6" fillId="0" borderId="1" xfId="0" applyNumberFormat="1" applyFont="1" applyBorder="1" applyAlignment="1">
      <alignment horizontal="left" vertical="top"/>
    </xf>
    <xf numFmtId="49" fontId="13" fillId="0" borderId="1" xfId="0" applyNumberFormat="1" applyFont="1" applyBorder="1" applyAlignment="1">
      <alignment horizontal="left" vertical="top"/>
    </xf>
    <xf numFmtId="0" fontId="6" fillId="2" borderId="1" xfId="0" applyFont="1" applyFill="1" applyBorder="1" applyAlignment="1">
      <alignment horizontal="left" vertical="top"/>
    </xf>
    <xf numFmtId="49" fontId="6" fillId="2" borderId="1" xfId="0" applyNumberFormat="1" applyFont="1" applyFill="1" applyBorder="1" applyAlignment="1">
      <alignment horizontal="left" vertical="top"/>
    </xf>
    <xf numFmtId="0" fontId="15" fillId="4" borderId="1" xfId="0" applyFont="1" applyFill="1" applyBorder="1" applyAlignment="1">
      <alignment horizontal="left" vertical="top" wrapText="1"/>
    </xf>
    <xf numFmtId="49" fontId="1" fillId="2" borderId="1" xfId="0" applyNumberFormat="1" applyFont="1" applyFill="1" applyBorder="1" applyAlignment="1">
      <alignment horizontal="left" vertical="top"/>
    </xf>
    <xf numFmtId="0" fontId="1" fillId="2" borderId="1" xfId="0" applyFont="1" applyFill="1" applyBorder="1" applyAlignment="1">
      <alignment horizontal="left" vertical="top"/>
    </xf>
    <xf numFmtId="14" fontId="14" fillId="2" borderId="1" xfId="0" applyNumberFormat="1" applyFont="1" applyFill="1" applyBorder="1" applyAlignment="1">
      <alignment horizontal="left" vertical="top"/>
    </xf>
    <xf numFmtId="0" fontId="12" fillId="2" borderId="1" xfId="0" applyFont="1" applyFill="1" applyBorder="1" applyAlignment="1">
      <alignment horizontal="left" vertical="top" wrapText="1"/>
    </xf>
    <xf numFmtId="49" fontId="1" fillId="3" borderId="1" xfId="0" applyNumberFormat="1" applyFont="1" applyFill="1" applyBorder="1" applyAlignment="1">
      <alignment horizontal="left" vertical="top"/>
    </xf>
    <xf numFmtId="0" fontId="1" fillId="3" borderId="1" xfId="0" applyFont="1" applyFill="1" applyBorder="1" applyAlignment="1">
      <alignment horizontal="left" vertical="top" wrapText="1"/>
    </xf>
    <xf numFmtId="0" fontId="1" fillId="3" borderId="1" xfId="0" applyFont="1" applyFill="1" applyBorder="1" applyAlignment="1">
      <alignment horizontal="left" vertical="top"/>
    </xf>
    <xf numFmtId="0" fontId="6" fillId="3" borderId="1" xfId="0" applyFont="1" applyFill="1" applyBorder="1" applyAlignment="1">
      <alignment horizontal="left" vertical="top"/>
    </xf>
    <xf numFmtId="14" fontId="14" fillId="3" borderId="1" xfId="0" applyNumberFormat="1" applyFont="1" applyFill="1" applyBorder="1" applyAlignment="1">
      <alignment horizontal="left" vertical="top"/>
    </xf>
    <xf numFmtId="0" fontId="12" fillId="3" borderId="1" xfId="0" applyFont="1" applyFill="1" applyBorder="1" applyAlignment="1">
      <alignment horizontal="left" vertical="top" wrapText="1"/>
    </xf>
    <xf numFmtId="49" fontId="1" fillId="2" borderId="0" xfId="0" applyNumberFormat="1" applyFont="1" applyFill="1" applyBorder="1" applyAlignment="1">
      <alignment horizontal="left" vertical="top"/>
    </xf>
    <xf numFmtId="0" fontId="1" fillId="2" borderId="0" xfId="0" applyFont="1" applyFill="1" applyBorder="1" applyAlignment="1">
      <alignment horizontal="left" vertical="top" wrapText="1"/>
    </xf>
    <xf numFmtId="0" fontId="1" fillId="2" borderId="0" xfId="0" applyFont="1" applyFill="1" applyBorder="1" applyAlignment="1">
      <alignment horizontal="left" vertical="top"/>
    </xf>
    <xf numFmtId="0" fontId="6" fillId="2" borderId="0" xfId="0" applyFont="1" applyFill="1" applyBorder="1" applyAlignment="1">
      <alignment horizontal="left" vertical="top"/>
    </xf>
    <xf numFmtId="14" fontId="14" fillId="2" borderId="0" xfId="0" applyNumberFormat="1" applyFont="1" applyFill="1" applyBorder="1" applyAlignment="1">
      <alignment horizontal="left" vertical="top"/>
    </xf>
    <xf numFmtId="0" fontId="12" fillId="2" borderId="0" xfId="0" applyFont="1" applyFill="1" applyBorder="1" applyAlignment="1">
      <alignment horizontal="left" vertical="top"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14" fontId="1" fillId="0" borderId="0" xfId="0" applyNumberFormat="1" applyFont="1" applyFill="1" applyAlignment="1">
      <alignment horizontal="left" vertical="top"/>
    </xf>
    <xf numFmtId="0" fontId="1" fillId="0" borderId="0" xfId="0" applyFont="1" applyFill="1" applyBorder="1" applyAlignment="1">
      <alignment horizontal="left" vertical="top" wrapText="1"/>
    </xf>
    <xf numFmtId="49" fontId="1" fillId="0" borderId="1" xfId="0" applyNumberFormat="1" applyFont="1" applyBorder="1" applyAlignment="1">
      <alignment vertical="top" wrapText="1"/>
    </xf>
    <xf numFmtId="0" fontId="3" fillId="0" borderId="1" xfId="0" applyFont="1" applyBorder="1" applyAlignment="1">
      <alignment vertical="top"/>
    </xf>
    <xf numFmtId="49" fontId="3" fillId="0" borderId="1" xfId="0" applyNumberFormat="1" applyFont="1" applyBorder="1" applyAlignment="1">
      <alignment horizontal="left" vertical="top" wrapText="1"/>
    </xf>
    <xf numFmtId="0" fontId="3" fillId="0" borderId="2" xfId="0" applyFont="1" applyFill="1" applyBorder="1" applyAlignment="1">
      <alignment vertical="top"/>
    </xf>
    <xf numFmtId="14" fontId="14" fillId="0" borderId="1" xfId="0" applyNumberFormat="1" applyFont="1" applyFill="1" applyBorder="1" applyAlignment="1">
      <alignment horizontal="left" vertical="top"/>
    </xf>
    <xf numFmtId="0" fontId="12" fillId="0" borderId="1" xfId="0" applyFont="1" applyFill="1" applyBorder="1" applyAlignment="1">
      <alignment horizontal="left" vertical="top" wrapText="1"/>
    </xf>
    <xf numFmtId="14" fontId="14" fillId="0" borderId="1" xfId="0" applyNumberFormat="1" applyFont="1" applyFill="1" applyBorder="1" applyAlignment="1">
      <alignment horizontal="left" vertical="top" wrapText="1"/>
    </xf>
    <xf numFmtId="49" fontId="1" fillId="0" borderId="3" xfId="0" applyNumberFormat="1" applyFont="1" applyBorder="1" applyAlignment="1">
      <alignment horizontal="left" vertical="top"/>
    </xf>
    <xf numFmtId="49" fontId="1" fillId="0" borderId="2" xfId="0" applyNumberFormat="1" applyFont="1" applyFill="1" applyBorder="1" applyAlignment="1">
      <alignment horizontal="left" vertical="top"/>
    </xf>
    <xf numFmtId="49" fontId="0" fillId="0" borderId="0" xfId="0" applyNumberFormat="1" applyAlignment="1">
      <alignment horizontal="left" vertical="top"/>
    </xf>
    <xf numFmtId="49" fontId="1" fillId="4" borderId="1" xfId="0" applyNumberFormat="1" applyFont="1" applyFill="1" applyBorder="1" applyAlignment="1">
      <alignment horizontal="left" vertical="top" wrapText="1"/>
    </xf>
    <xf numFmtId="49" fontId="1" fillId="0"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0" fillId="2" borderId="1" xfId="0" applyNumberFormat="1" applyFill="1" applyBorder="1" applyAlignment="1">
      <alignment horizontal="left" vertical="top"/>
    </xf>
    <xf numFmtId="49" fontId="0" fillId="3" borderId="1" xfId="0" applyNumberFormat="1" applyFill="1" applyBorder="1" applyAlignment="1">
      <alignment horizontal="left" vertical="top"/>
    </xf>
    <xf numFmtId="49" fontId="1" fillId="0" borderId="0" xfId="0" applyNumberFormat="1" applyFont="1" applyFill="1" applyAlignment="1">
      <alignment horizontal="left" vertical="top"/>
    </xf>
    <xf numFmtId="49" fontId="17" fillId="0" borderId="1" xfId="1" applyNumberFormat="1" applyFont="1" applyBorder="1" applyAlignment="1">
      <alignment horizontal="left" vertical="top" wrapText="1"/>
    </xf>
    <xf numFmtId="49" fontId="17" fillId="0" borderId="1" xfId="1" applyNumberFormat="1" applyFont="1" applyFill="1" applyBorder="1" applyAlignment="1">
      <alignment horizontal="left" vertical="top" wrapText="1"/>
    </xf>
    <xf numFmtId="49" fontId="17" fillId="2" borderId="1" xfId="1" applyNumberFormat="1" applyFont="1" applyFill="1" applyBorder="1" applyAlignment="1">
      <alignment horizontal="left" vertical="top"/>
    </xf>
    <xf numFmtId="49" fontId="18" fillId="0" borderId="1" xfId="1" applyNumberFormat="1" applyFont="1" applyFill="1" applyBorder="1" applyAlignment="1">
      <alignment horizontal="left" vertical="top"/>
    </xf>
    <xf numFmtId="49" fontId="17" fillId="0" borderId="1" xfId="1" applyNumberFormat="1" applyFont="1" applyFill="1" applyBorder="1" applyAlignment="1">
      <alignment horizontal="left" vertical="top"/>
    </xf>
    <xf numFmtId="49" fontId="1" fillId="0" borderId="0" xfId="0" applyNumberFormat="1" applyFont="1" applyAlignment="1">
      <alignment horizontal="left" vertical="top" wrapText="1"/>
    </xf>
    <xf numFmtId="0" fontId="1" fillId="0" borderId="0" xfId="0" applyNumberFormat="1" applyFont="1" applyAlignment="1">
      <alignment horizontal="left" vertical="top"/>
    </xf>
    <xf numFmtId="0" fontId="1" fillId="0" borderId="0" xfId="0" applyNumberFormat="1" applyFont="1" applyFill="1" applyAlignment="1">
      <alignment horizontal="left" vertical="top"/>
    </xf>
    <xf numFmtId="49" fontId="1" fillId="4" borderId="0" xfId="0" applyNumberFormat="1" applyFont="1" applyFill="1" applyAlignment="1">
      <alignment horizontal="left" vertical="top"/>
    </xf>
    <xf numFmtId="0" fontId="1" fillId="4" borderId="0" xfId="0" applyNumberFormat="1" applyFont="1" applyFill="1" applyAlignment="1">
      <alignment horizontal="left" vertical="top"/>
    </xf>
    <xf numFmtId="49" fontId="1" fillId="0" borderId="5" xfId="0" applyNumberFormat="1" applyFont="1" applyBorder="1" applyAlignment="1">
      <alignment horizontal="center" vertical="top"/>
    </xf>
    <xf numFmtId="49" fontId="1" fillId="0" borderId="0" xfId="0" applyNumberFormat="1" applyFont="1" applyAlignment="1">
      <alignment horizontal="center" vertical="top"/>
    </xf>
    <xf numFmtId="49" fontId="2" fillId="0" borderId="3" xfId="0" applyNumberFormat="1" applyFont="1" applyBorder="1" applyAlignment="1">
      <alignment vertical="top" wrapText="1"/>
    </xf>
    <xf numFmtId="49" fontId="2" fillId="0" borderId="4" xfId="0" applyNumberFormat="1" applyFont="1" applyBorder="1" applyAlignment="1">
      <alignment vertical="top" wrapText="1"/>
    </xf>
    <xf numFmtId="49" fontId="2" fillId="0" borderId="2" xfId="0" applyNumberFormat="1" applyFont="1" applyBorder="1" applyAlignment="1">
      <alignment vertical="top" wrapText="1"/>
    </xf>
    <xf numFmtId="0" fontId="3" fillId="0" borderId="3" xfId="0" applyFont="1" applyBorder="1" applyAlignment="1">
      <alignment vertical="top"/>
    </xf>
    <xf numFmtId="0" fontId="3" fillId="0" borderId="4" xfId="0" applyFont="1" applyBorder="1" applyAlignment="1">
      <alignment vertical="top"/>
    </xf>
    <xf numFmtId="0" fontId="3" fillId="0" borderId="2" xfId="0" applyFont="1" applyBorder="1" applyAlignment="1">
      <alignment vertical="top"/>
    </xf>
    <xf numFmtId="49" fontId="2" fillId="0" borderId="3" xfId="0" applyNumberFormat="1" applyFont="1" applyFill="1" applyBorder="1" applyAlignment="1">
      <alignment vertical="top" wrapText="1"/>
    </xf>
    <xf numFmtId="49" fontId="2" fillId="0" borderId="4" xfId="0" applyNumberFormat="1" applyFont="1" applyFill="1" applyBorder="1" applyAlignment="1">
      <alignment vertical="top" wrapText="1"/>
    </xf>
    <xf numFmtId="49" fontId="2" fillId="0" borderId="2" xfId="0" applyNumberFormat="1" applyFont="1" applyFill="1" applyBorder="1" applyAlignment="1">
      <alignment vertical="top" wrapText="1"/>
    </xf>
    <xf numFmtId="49" fontId="1" fillId="0" borderId="3"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xf>
    <xf numFmtId="49" fontId="1" fillId="0" borderId="4"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Fill="1" applyBorder="1" applyAlignment="1">
      <alignment horizontal="left" vertical="top"/>
    </xf>
    <xf numFmtId="49" fontId="1" fillId="0" borderId="2" xfId="0" applyNumberFormat="1" applyFont="1" applyFill="1" applyBorder="1" applyAlignment="1">
      <alignment horizontal="left" vertical="top"/>
    </xf>
    <xf numFmtId="49" fontId="1" fillId="0" borderId="1"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0" fontId="3" fillId="0" borderId="1" xfId="0" applyFont="1" applyBorder="1" applyAlignment="1">
      <alignment vertical="top"/>
    </xf>
    <xf numFmtId="49" fontId="3" fillId="0" borderId="1" xfId="0" applyNumberFormat="1" applyFont="1" applyBorder="1" applyAlignment="1">
      <alignment vertical="top" wrapText="1"/>
    </xf>
    <xf numFmtId="49" fontId="3" fillId="0" borderId="1" xfId="0" applyNumberFormat="1" applyFont="1" applyBorder="1" applyAlignment="1">
      <alignment horizontal="center" vertical="top" wrapText="1"/>
    </xf>
    <xf numFmtId="0" fontId="3" fillId="0" borderId="3" xfId="0" applyFont="1" applyFill="1" applyBorder="1" applyAlignment="1">
      <alignment vertical="top"/>
    </xf>
    <xf numFmtId="0" fontId="3" fillId="0" borderId="2" xfId="0" applyFont="1" applyFill="1" applyBorder="1" applyAlignment="1">
      <alignment vertical="top"/>
    </xf>
    <xf numFmtId="49" fontId="3" fillId="0" borderId="3" xfId="0" applyNumberFormat="1" applyFont="1" applyFill="1" applyBorder="1" applyAlignment="1">
      <alignment horizontal="left" vertical="top" wrapText="1"/>
    </xf>
    <xf numFmtId="49" fontId="3" fillId="0" borderId="2" xfId="0" applyNumberFormat="1" applyFont="1" applyFill="1" applyBorder="1" applyAlignment="1">
      <alignment horizontal="left" vertical="top" wrapText="1"/>
    </xf>
    <xf numFmtId="49" fontId="1" fillId="0" borderId="3" xfId="0" applyNumberFormat="1" applyFont="1" applyFill="1" applyBorder="1" applyAlignment="1">
      <alignment horizontal="left" vertical="top" wrapText="1"/>
    </xf>
    <xf numFmtId="49" fontId="1" fillId="0" borderId="2" xfId="0" applyNumberFormat="1" applyFont="1" applyFill="1" applyBorder="1" applyAlignment="1">
      <alignment horizontal="left" vertical="top" wrapText="1"/>
    </xf>
    <xf numFmtId="49" fontId="2" fillId="0" borderId="1" xfId="0" applyNumberFormat="1" applyFont="1" applyBorder="1" applyAlignment="1">
      <alignment horizontal="left" vertical="top" wrapText="1"/>
    </xf>
    <xf numFmtId="49" fontId="1" fillId="0" borderId="1" xfId="0" applyNumberFormat="1" applyFont="1" applyBorder="1" applyAlignment="1">
      <alignment horizontal="center" vertical="top" wrapText="1"/>
    </xf>
    <xf numFmtId="49" fontId="1" fillId="0" borderId="1" xfId="0" applyNumberFormat="1" applyFont="1" applyBorder="1" applyAlignment="1">
      <alignment horizontal="center" vertical="top" wrapText="1"/>
    </xf>
    <xf numFmtId="49" fontId="1" fillId="0" borderId="4" xfId="0" applyNumberFormat="1" applyFont="1" applyFill="1" applyBorder="1" applyAlignment="1">
      <alignment horizontal="center" vertical="top" wrapText="1"/>
    </xf>
    <xf numFmtId="49" fontId="1" fillId="0" borderId="3" xfId="0" applyNumberFormat="1" applyFont="1" applyFill="1" applyBorder="1" applyAlignment="1">
      <alignment horizontal="center" vertical="top" wrapText="1"/>
    </xf>
    <xf numFmtId="49" fontId="1" fillId="0" borderId="2" xfId="0" applyNumberFormat="1" applyFont="1" applyFill="1" applyBorder="1" applyAlignment="1">
      <alignment horizontal="center" vertical="top" wrapText="1"/>
    </xf>
    <xf numFmtId="49" fontId="2" fillId="0" borderId="4"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49" fontId="0" fillId="0" borderId="0" xfId="0" applyNumberFormat="1" applyAlignment="1">
      <alignment horizontal="center" vertical="top"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2867025</xdr:colOff>
          <xdr:row>21</xdr:row>
          <xdr:rowOff>104775</xdr:rowOff>
        </xdr:from>
        <xdr:to>
          <xdr:col>3</xdr:col>
          <xdr:colOff>85725</xdr:colOff>
          <xdr:row>21</xdr:row>
          <xdr:rowOff>533400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21</xdr:row>
          <xdr:rowOff>104775</xdr:rowOff>
        </xdr:from>
        <xdr:to>
          <xdr:col>3</xdr:col>
          <xdr:colOff>85725</xdr:colOff>
          <xdr:row>22</xdr:row>
          <xdr:rowOff>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zoomScale="93" zoomScaleNormal="93" workbookViewId="0">
      <pane ySplit="2" topLeftCell="A3" activePane="bottomLeft" state="frozen"/>
      <selection pane="bottomLeft" activeCell="C4" sqref="C4:C9"/>
    </sheetView>
  </sheetViews>
  <sheetFormatPr defaultRowHeight="15" x14ac:dyDescent="0.25"/>
  <cols>
    <col min="1" max="1" width="4.5703125" style="8" customWidth="1"/>
    <col min="2" max="2" width="9.140625" style="86" customWidth="1"/>
    <col min="3" max="3" width="35" style="1" customWidth="1"/>
    <col min="4" max="4" width="50" style="1" customWidth="1"/>
    <col min="5" max="5" width="9.85546875" style="140" bestFit="1" customWidth="1"/>
    <col min="6" max="6" width="7.42578125" style="1" customWidth="1"/>
    <col min="7" max="7" width="7.5703125" style="98" customWidth="1"/>
    <col min="8" max="8" width="13" style="1" customWidth="1"/>
    <col min="9" max="9" width="12.85546875" style="1" customWidth="1"/>
    <col min="10" max="10" width="44.140625" style="1" customWidth="1"/>
    <col min="11" max="11" width="9" style="72" customWidth="1"/>
    <col min="12" max="12" width="11.7109375" style="99" customWidth="1"/>
  </cols>
  <sheetData>
    <row r="1" spans="1:12" s="2" customFormat="1" x14ac:dyDescent="0.25">
      <c r="A1" s="124" t="s">
        <v>0</v>
      </c>
      <c r="B1" s="114" t="s">
        <v>171</v>
      </c>
      <c r="C1" s="125" t="s">
        <v>1</v>
      </c>
      <c r="D1" s="125" t="s">
        <v>17</v>
      </c>
      <c r="E1" s="133" t="s">
        <v>139</v>
      </c>
      <c r="F1" s="79"/>
      <c r="G1" s="133" t="s">
        <v>2</v>
      </c>
      <c r="H1" s="133"/>
      <c r="I1" s="125" t="s">
        <v>3</v>
      </c>
      <c r="J1" s="125" t="s">
        <v>4</v>
      </c>
      <c r="K1" s="103" t="s">
        <v>201</v>
      </c>
      <c r="L1" s="104"/>
    </row>
    <row r="2" spans="1:12" s="2" customFormat="1" ht="15" customHeight="1" x14ac:dyDescent="0.25">
      <c r="A2" s="124"/>
      <c r="B2" s="115"/>
      <c r="C2" s="125"/>
      <c r="D2" s="125"/>
      <c r="E2" s="125"/>
      <c r="F2" s="89" t="s">
        <v>13</v>
      </c>
      <c r="G2" s="89" t="s">
        <v>204</v>
      </c>
      <c r="H2" s="5" t="s">
        <v>2</v>
      </c>
      <c r="I2" s="125"/>
      <c r="J2" s="125"/>
      <c r="K2" s="72" t="s">
        <v>202</v>
      </c>
      <c r="L2" s="99" t="s">
        <v>203</v>
      </c>
    </row>
    <row r="3" spans="1:12" s="3" customFormat="1" ht="15" customHeight="1" x14ac:dyDescent="0.25">
      <c r="A3" s="7">
        <v>1</v>
      </c>
      <c r="B3" s="49" t="s">
        <v>5</v>
      </c>
      <c r="C3" s="4" t="s">
        <v>14</v>
      </c>
      <c r="D3" s="4"/>
      <c r="E3" s="134" t="s">
        <v>207</v>
      </c>
      <c r="F3" s="10" t="s">
        <v>179</v>
      </c>
      <c r="G3" s="93" t="s">
        <v>5</v>
      </c>
      <c r="H3" s="4" t="s">
        <v>9</v>
      </c>
      <c r="I3" s="32">
        <v>42433</v>
      </c>
      <c r="J3" s="4" t="s">
        <v>12</v>
      </c>
      <c r="K3" s="72"/>
      <c r="L3" s="99"/>
    </row>
    <row r="4" spans="1:12" s="3" customFormat="1" ht="15.75" customHeight="1" x14ac:dyDescent="0.25">
      <c r="A4" s="123">
        <f>A3+1</f>
        <v>2</v>
      </c>
      <c r="B4" s="116" t="s">
        <v>47</v>
      </c>
      <c r="C4" s="122" t="s">
        <v>7</v>
      </c>
      <c r="D4" s="132" t="s">
        <v>65</v>
      </c>
      <c r="E4" s="134" t="s">
        <v>207</v>
      </c>
      <c r="F4" s="10" t="s">
        <v>180</v>
      </c>
      <c r="G4" s="93" t="s">
        <v>49</v>
      </c>
      <c r="H4" s="4" t="s">
        <v>9</v>
      </c>
      <c r="I4" s="32">
        <v>42433</v>
      </c>
      <c r="J4" s="132" t="s">
        <v>62</v>
      </c>
      <c r="K4" s="72"/>
      <c r="L4" s="99"/>
    </row>
    <row r="5" spans="1:12" x14ac:dyDescent="0.25">
      <c r="A5" s="123"/>
      <c r="B5" s="117"/>
      <c r="C5" s="122"/>
      <c r="D5" s="122"/>
      <c r="E5" s="134" t="s">
        <v>207</v>
      </c>
      <c r="F5" s="10" t="s">
        <v>181</v>
      </c>
      <c r="G5" s="93" t="s">
        <v>6</v>
      </c>
      <c r="H5" s="4" t="s">
        <v>9</v>
      </c>
      <c r="I5" s="35">
        <v>42444</v>
      </c>
      <c r="J5" s="122"/>
    </row>
    <row r="6" spans="1:12" x14ac:dyDescent="0.25">
      <c r="A6" s="123"/>
      <c r="B6" s="117"/>
      <c r="C6" s="122"/>
      <c r="D6" s="122"/>
      <c r="E6" s="134" t="s">
        <v>19</v>
      </c>
      <c r="F6" s="10" t="s">
        <v>182</v>
      </c>
      <c r="G6" s="93" t="s">
        <v>16</v>
      </c>
      <c r="H6" s="4" t="s">
        <v>9</v>
      </c>
      <c r="I6" s="35">
        <v>42489</v>
      </c>
      <c r="J6" s="122"/>
    </row>
    <row r="7" spans="1:12" x14ac:dyDescent="0.25">
      <c r="A7" s="123"/>
      <c r="B7" s="117"/>
      <c r="C7" s="122"/>
      <c r="D7" s="122"/>
      <c r="E7" s="134" t="s">
        <v>207</v>
      </c>
      <c r="F7" s="87" t="s">
        <v>183</v>
      </c>
      <c r="G7" s="93" t="s">
        <v>47</v>
      </c>
      <c r="H7" s="4" t="s">
        <v>26</v>
      </c>
      <c r="I7" s="37">
        <v>42489</v>
      </c>
      <c r="J7" s="122"/>
      <c r="K7" s="101">
        <v>2</v>
      </c>
      <c r="L7" s="102">
        <v>4</v>
      </c>
    </row>
    <row r="8" spans="1:12" x14ac:dyDescent="0.25">
      <c r="A8" s="123"/>
      <c r="B8" s="117"/>
      <c r="C8" s="122"/>
      <c r="D8" s="122"/>
      <c r="E8" s="134" t="s">
        <v>207</v>
      </c>
      <c r="F8" s="10" t="s">
        <v>184</v>
      </c>
      <c r="G8" s="93" t="s">
        <v>37</v>
      </c>
      <c r="H8" s="4" t="s">
        <v>26</v>
      </c>
      <c r="I8" s="44">
        <v>42551</v>
      </c>
      <c r="J8" s="122"/>
    </row>
    <row r="9" spans="1:12" x14ac:dyDescent="0.25">
      <c r="A9" s="123"/>
      <c r="B9" s="118"/>
      <c r="C9" s="122"/>
      <c r="D9" s="122"/>
      <c r="E9" s="134" t="s">
        <v>207</v>
      </c>
      <c r="F9" s="10" t="s">
        <v>185</v>
      </c>
      <c r="G9" s="93" t="s">
        <v>36</v>
      </c>
      <c r="H9" s="4" t="s">
        <v>26</v>
      </c>
      <c r="I9" s="44">
        <v>42551</v>
      </c>
      <c r="J9" s="122"/>
    </row>
    <row r="10" spans="1:12" s="3" customFormat="1" ht="15" customHeight="1" x14ac:dyDescent="0.25">
      <c r="A10" s="123">
        <f>A4+1</f>
        <v>3</v>
      </c>
      <c r="B10" s="116" t="s">
        <v>38</v>
      </c>
      <c r="C10" s="122" t="s">
        <v>8</v>
      </c>
      <c r="D10" s="132" t="s">
        <v>66</v>
      </c>
      <c r="E10" s="134" t="s">
        <v>207</v>
      </c>
      <c r="F10" s="10" t="s">
        <v>180</v>
      </c>
      <c r="G10" s="93" t="s">
        <v>5</v>
      </c>
      <c r="H10" s="4" t="s">
        <v>9</v>
      </c>
      <c r="I10" s="32">
        <v>42433</v>
      </c>
      <c r="J10" s="132" t="s">
        <v>63</v>
      </c>
      <c r="K10" s="72"/>
      <c r="L10" s="99"/>
    </row>
    <row r="11" spans="1:12" x14ac:dyDescent="0.25">
      <c r="A11" s="123"/>
      <c r="B11" s="117"/>
      <c r="C11" s="122"/>
      <c r="D11" s="122"/>
      <c r="E11" s="134" t="s">
        <v>207</v>
      </c>
      <c r="F11" s="10" t="s">
        <v>186</v>
      </c>
      <c r="G11" s="93" t="s">
        <v>6</v>
      </c>
      <c r="H11" s="4" t="s">
        <v>9</v>
      </c>
      <c r="I11" s="35">
        <v>42444</v>
      </c>
      <c r="J11" s="122"/>
    </row>
    <row r="12" spans="1:12" ht="51.75" customHeight="1" x14ac:dyDescent="0.25">
      <c r="A12" s="123"/>
      <c r="B12" s="118"/>
      <c r="C12" s="122"/>
      <c r="D12" s="122"/>
      <c r="E12" s="134" t="s">
        <v>19</v>
      </c>
      <c r="F12" s="87" t="s">
        <v>187</v>
      </c>
      <c r="G12" s="93" t="s">
        <v>38</v>
      </c>
      <c r="H12" s="4" t="s">
        <v>26</v>
      </c>
      <c r="I12" s="37">
        <v>42521</v>
      </c>
      <c r="J12" s="122"/>
      <c r="K12" s="101">
        <v>2</v>
      </c>
      <c r="L12" s="102">
        <v>3</v>
      </c>
    </row>
    <row r="13" spans="1:12" s="3" customFormat="1" ht="42.75" customHeight="1" x14ac:dyDescent="0.25">
      <c r="A13" s="7">
        <f>A10+1</f>
        <v>4</v>
      </c>
      <c r="B13" s="49" t="s">
        <v>6</v>
      </c>
      <c r="C13" s="4" t="s">
        <v>11</v>
      </c>
      <c r="D13" s="6" t="s">
        <v>67</v>
      </c>
      <c r="E13" s="134" t="s">
        <v>207</v>
      </c>
      <c r="F13" s="10" t="s">
        <v>188</v>
      </c>
      <c r="G13" s="93" t="s">
        <v>6</v>
      </c>
      <c r="H13" s="4" t="s">
        <v>9</v>
      </c>
      <c r="I13" s="35">
        <v>42444</v>
      </c>
      <c r="J13" s="4" t="s">
        <v>50</v>
      </c>
      <c r="K13" s="72"/>
      <c r="L13" s="99"/>
    </row>
    <row r="14" spans="1:12" s="3" customFormat="1" ht="67.5" customHeight="1" x14ac:dyDescent="0.25">
      <c r="A14" s="7">
        <f t="shared" ref="A14:A31" si="0">A13+1</f>
        <v>5</v>
      </c>
      <c r="B14" s="49" t="s">
        <v>172</v>
      </c>
      <c r="C14" s="6" t="s">
        <v>68</v>
      </c>
      <c r="D14" s="6" t="s">
        <v>69</v>
      </c>
      <c r="E14" s="134" t="s">
        <v>207</v>
      </c>
      <c r="F14" s="10" t="s">
        <v>189</v>
      </c>
      <c r="G14" s="93" t="s">
        <v>10</v>
      </c>
      <c r="H14" s="4" t="s">
        <v>9</v>
      </c>
      <c r="I14" s="35">
        <v>42444</v>
      </c>
      <c r="J14" s="6" t="s">
        <v>70</v>
      </c>
      <c r="K14" s="72"/>
      <c r="L14" s="99"/>
    </row>
    <row r="15" spans="1:12" s="3" customFormat="1" ht="15" customHeight="1" x14ac:dyDescent="0.25">
      <c r="A15" s="123">
        <f t="shared" si="0"/>
        <v>6</v>
      </c>
      <c r="B15" s="116" t="s">
        <v>173</v>
      </c>
      <c r="C15" s="122" t="s">
        <v>15</v>
      </c>
      <c r="D15" s="132" t="s">
        <v>71</v>
      </c>
      <c r="E15" s="134" t="s">
        <v>19</v>
      </c>
      <c r="F15" s="10" t="s">
        <v>190</v>
      </c>
      <c r="G15" s="93" t="s">
        <v>16</v>
      </c>
      <c r="H15" s="4" t="s">
        <v>9</v>
      </c>
      <c r="I15" s="35">
        <v>42489</v>
      </c>
      <c r="J15" s="122" t="s">
        <v>20</v>
      </c>
      <c r="K15" s="72"/>
      <c r="L15" s="99"/>
    </row>
    <row r="16" spans="1:12" x14ac:dyDescent="0.25">
      <c r="A16" s="123"/>
      <c r="B16" s="117"/>
      <c r="C16" s="122"/>
      <c r="D16" s="122"/>
      <c r="E16" s="134" t="s">
        <v>207</v>
      </c>
      <c r="F16" s="10" t="s">
        <v>191</v>
      </c>
      <c r="G16" s="93" t="s">
        <v>19</v>
      </c>
      <c r="H16" s="4" t="s">
        <v>9</v>
      </c>
      <c r="I16" s="35">
        <v>42489</v>
      </c>
      <c r="J16" s="122"/>
    </row>
    <row r="17" spans="1:12" x14ac:dyDescent="0.25">
      <c r="A17" s="123"/>
      <c r="B17" s="117"/>
      <c r="C17" s="122"/>
      <c r="D17" s="122"/>
      <c r="E17" s="134" t="s">
        <v>19</v>
      </c>
      <c r="F17" s="10" t="s">
        <v>46</v>
      </c>
      <c r="G17" s="93" t="s">
        <v>46</v>
      </c>
      <c r="H17" s="4" t="s">
        <v>26</v>
      </c>
      <c r="I17" s="37">
        <v>42489</v>
      </c>
      <c r="J17" s="122"/>
      <c r="K17" s="72">
        <v>3</v>
      </c>
      <c r="L17" s="99">
        <v>15</v>
      </c>
    </row>
    <row r="18" spans="1:12" x14ac:dyDescent="0.25">
      <c r="A18" s="123"/>
      <c r="B18" s="117"/>
      <c r="C18" s="122"/>
      <c r="D18" s="122"/>
      <c r="E18" s="134" t="s">
        <v>19</v>
      </c>
      <c r="F18" s="10" t="s">
        <v>45</v>
      </c>
      <c r="G18" s="93" t="s">
        <v>45</v>
      </c>
      <c r="H18" s="4" t="s">
        <v>26</v>
      </c>
      <c r="I18" s="37">
        <v>42521</v>
      </c>
      <c r="J18" s="122"/>
      <c r="K18" s="72">
        <v>2</v>
      </c>
      <c r="L18" s="99">
        <v>5</v>
      </c>
    </row>
    <row r="19" spans="1:12" ht="31.5" customHeight="1" x14ac:dyDescent="0.25">
      <c r="A19" s="123"/>
      <c r="B19" s="118"/>
      <c r="C19" s="122"/>
      <c r="D19" s="122"/>
      <c r="E19" s="134" t="s">
        <v>19</v>
      </c>
      <c r="F19" s="10" t="s">
        <v>39</v>
      </c>
      <c r="G19" s="93" t="s">
        <v>39</v>
      </c>
      <c r="H19" s="4" t="s">
        <v>26</v>
      </c>
      <c r="I19" s="37">
        <v>42521</v>
      </c>
      <c r="J19" s="122"/>
      <c r="K19" s="72">
        <v>2</v>
      </c>
      <c r="L19" s="99">
        <v>5</v>
      </c>
    </row>
    <row r="20" spans="1:12" s="3" customFormat="1" ht="54" customHeight="1" x14ac:dyDescent="0.25">
      <c r="A20" s="7">
        <f>A15+1</f>
        <v>7</v>
      </c>
      <c r="B20" s="49">
        <v>2</v>
      </c>
      <c r="C20" s="4" t="s">
        <v>18</v>
      </c>
      <c r="D20" s="6" t="s">
        <v>72</v>
      </c>
      <c r="E20" s="134" t="s">
        <v>207</v>
      </c>
      <c r="F20" s="10" t="s">
        <v>192</v>
      </c>
      <c r="G20" s="93" t="s">
        <v>19</v>
      </c>
      <c r="H20" s="4" t="s">
        <v>9</v>
      </c>
      <c r="I20" s="35">
        <v>42489</v>
      </c>
      <c r="J20" s="4" t="s">
        <v>57</v>
      </c>
      <c r="K20" s="72"/>
      <c r="L20" s="99"/>
    </row>
    <row r="21" spans="1:12" s="3" customFormat="1" ht="29.25" customHeight="1" x14ac:dyDescent="0.25">
      <c r="A21" s="7">
        <f t="shared" si="0"/>
        <v>8</v>
      </c>
      <c r="B21" s="49" t="s">
        <v>16</v>
      </c>
      <c r="C21" s="4" t="s">
        <v>51</v>
      </c>
      <c r="D21" s="4"/>
      <c r="E21" s="134" t="s">
        <v>19</v>
      </c>
      <c r="F21" s="10" t="s">
        <v>193</v>
      </c>
      <c r="G21" s="93" t="s">
        <v>16</v>
      </c>
      <c r="H21" s="4" t="s">
        <v>9</v>
      </c>
      <c r="I21" s="35">
        <v>42489</v>
      </c>
      <c r="J21" s="6" t="s">
        <v>64</v>
      </c>
      <c r="K21" s="72"/>
      <c r="L21" s="99"/>
    </row>
    <row r="22" spans="1:12" s="3" customFormat="1" ht="15.75" customHeight="1" x14ac:dyDescent="0.25">
      <c r="A22" s="123">
        <f t="shared" si="0"/>
        <v>9</v>
      </c>
      <c r="B22" s="116" t="s">
        <v>174</v>
      </c>
      <c r="C22" s="121" t="s">
        <v>165</v>
      </c>
      <c r="D22" s="121" t="s">
        <v>205</v>
      </c>
      <c r="E22" s="134" t="s">
        <v>207</v>
      </c>
      <c r="F22" s="10" t="s">
        <v>194</v>
      </c>
      <c r="G22" s="93" t="s">
        <v>6</v>
      </c>
      <c r="H22" s="4" t="s">
        <v>9</v>
      </c>
      <c r="I22" s="35">
        <v>42444</v>
      </c>
      <c r="J22" s="122" t="s">
        <v>21</v>
      </c>
      <c r="K22" s="72"/>
      <c r="L22" s="99"/>
    </row>
    <row r="23" spans="1:12" x14ac:dyDescent="0.25">
      <c r="A23" s="123"/>
      <c r="B23" s="117"/>
      <c r="C23" s="122"/>
      <c r="D23" s="122"/>
      <c r="E23" s="134" t="s">
        <v>207</v>
      </c>
      <c r="F23" s="10" t="s">
        <v>195</v>
      </c>
      <c r="G23" s="93" t="s">
        <v>10</v>
      </c>
      <c r="H23" s="4" t="s">
        <v>9</v>
      </c>
      <c r="I23" s="35">
        <v>42444</v>
      </c>
      <c r="J23" s="122"/>
    </row>
    <row r="24" spans="1:12" x14ac:dyDescent="0.25">
      <c r="A24" s="123"/>
      <c r="B24" s="117"/>
      <c r="C24" s="122"/>
      <c r="D24" s="122"/>
      <c r="E24" s="134" t="s">
        <v>207</v>
      </c>
      <c r="F24" s="10" t="s">
        <v>196</v>
      </c>
      <c r="G24" s="93" t="s">
        <v>47</v>
      </c>
      <c r="H24" s="4" t="s">
        <v>26</v>
      </c>
      <c r="I24" s="37">
        <v>42489</v>
      </c>
      <c r="J24" s="122"/>
    </row>
    <row r="25" spans="1:12" x14ac:dyDescent="0.25">
      <c r="A25" s="123"/>
      <c r="B25" s="118"/>
      <c r="C25" s="122"/>
      <c r="D25" s="122"/>
      <c r="E25" s="134" t="s">
        <v>19</v>
      </c>
      <c r="F25" s="10" t="s">
        <v>197</v>
      </c>
      <c r="G25" s="93" t="s">
        <v>38</v>
      </c>
      <c r="H25" s="4" t="s">
        <v>26</v>
      </c>
      <c r="I25" s="37">
        <v>42521</v>
      </c>
      <c r="J25" s="122"/>
    </row>
    <row r="26" spans="1:12" s="3" customFormat="1" ht="30" customHeight="1" x14ac:dyDescent="0.25">
      <c r="A26" s="78">
        <v>9</v>
      </c>
      <c r="B26" s="84" t="s">
        <v>175</v>
      </c>
      <c r="C26" s="79" t="s">
        <v>164</v>
      </c>
      <c r="D26" s="10" t="s">
        <v>206</v>
      </c>
      <c r="E26" s="134" t="s">
        <v>207</v>
      </c>
      <c r="F26" s="10" t="s">
        <v>198</v>
      </c>
      <c r="G26" s="93" t="s">
        <v>10</v>
      </c>
      <c r="H26" s="79" t="s">
        <v>9</v>
      </c>
      <c r="I26" s="35">
        <v>42444</v>
      </c>
      <c r="J26" s="79"/>
      <c r="K26" s="72"/>
      <c r="L26" s="99"/>
    </row>
    <row r="27" spans="1:12" s="3" customFormat="1" ht="27.75" customHeight="1" x14ac:dyDescent="0.25">
      <c r="A27" s="123">
        <f>A22+1</f>
        <v>10</v>
      </c>
      <c r="B27" s="116" t="s">
        <v>176</v>
      </c>
      <c r="C27" s="122" t="s">
        <v>58</v>
      </c>
      <c r="D27" s="77" t="s">
        <v>162</v>
      </c>
      <c r="E27" s="134" t="s">
        <v>207</v>
      </c>
      <c r="F27" s="10" t="s">
        <v>41</v>
      </c>
      <c r="G27" s="93" t="s">
        <v>41</v>
      </c>
      <c r="H27" s="26" t="s">
        <v>161</v>
      </c>
      <c r="I27" s="37">
        <v>42489</v>
      </c>
      <c r="J27" s="122" t="s">
        <v>22</v>
      </c>
      <c r="K27" s="72"/>
      <c r="L27" s="99"/>
    </row>
    <row r="28" spans="1:12" ht="26.25" customHeight="1" x14ac:dyDescent="0.25">
      <c r="A28" s="123"/>
      <c r="B28" s="118"/>
      <c r="C28" s="122"/>
      <c r="D28" s="11" t="s">
        <v>163</v>
      </c>
      <c r="E28" s="134" t="s">
        <v>207</v>
      </c>
      <c r="F28" s="10" t="s">
        <v>40</v>
      </c>
      <c r="G28" s="93" t="s">
        <v>40</v>
      </c>
      <c r="H28" s="4" t="s">
        <v>26</v>
      </c>
      <c r="I28" s="37">
        <v>42489</v>
      </c>
      <c r="J28" s="122"/>
    </row>
    <row r="29" spans="1:12" s="3" customFormat="1" ht="27.75" customHeight="1" x14ac:dyDescent="0.25">
      <c r="A29" s="7">
        <f>A27+1</f>
        <v>11</v>
      </c>
      <c r="B29" s="49">
        <v>3</v>
      </c>
      <c r="C29" s="4" t="s">
        <v>23</v>
      </c>
      <c r="D29" s="4" t="s">
        <v>24</v>
      </c>
      <c r="E29" s="134" t="s">
        <v>207</v>
      </c>
      <c r="F29" s="10" t="s">
        <v>25</v>
      </c>
      <c r="G29" s="93" t="s">
        <v>25</v>
      </c>
      <c r="H29" s="4" t="s">
        <v>26</v>
      </c>
      <c r="I29" s="36">
        <v>42551</v>
      </c>
      <c r="J29" s="4" t="s">
        <v>28</v>
      </c>
      <c r="K29" s="72">
        <v>3</v>
      </c>
      <c r="L29" s="99">
        <v>10</v>
      </c>
    </row>
    <row r="30" spans="1:12" s="3" customFormat="1" ht="42.75" customHeight="1" x14ac:dyDescent="0.25">
      <c r="A30" s="7">
        <f t="shared" si="0"/>
        <v>12</v>
      </c>
      <c r="B30" s="49">
        <v>4</v>
      </c>
      <c r="C30" s="4" t="s">
        <v>52</v>
      </c>
      <c r="D30" s="4"/>
      <c r="E30" s="134" t="s">
        <v>25</v>
      </c>
      <c r="F30" s="10" t="s">
        <v>27</v>
      </c>
      <c r="G30" s="93" t="s">
        <v>27</v>
      </c>
      <c r="H30" s="4" t="s">
        <v>26</v>
      </c>
      <c r="I30" s="36">
        <v>42551</v>
      </c>
      <c r="J30" s="4" t="s">
        <v>59</v>
      </c>
      <c r="K30" s="72">
        <v>5</v>
      </c>
      <c r="L30" s="99">
        <v>10</v>
      </c>
    </row>
    <row r="31" spans="1:12" s="3" customFormat="1" ht="31.5" customHeight="1" x14ac:dyDescent="0.25">
      <c r="A31" s="9">
        <f t="shared" si="0"/>
        <v>13</v>
      </c>
      <c r="B31" s="84">
        <v>34</v>
      </c>
      <c r="C31" s="12" t="s">
        <v>83</v>
      </c>
      <c r="D31" s="14" t="s">
        <v>82</v>
      </c>
      <c r="E31" s="135" t="s">
        <v>207</v>
      </c>
      <c r="F31" s="10" t="s">
        <v>44</v>
      </c>
      <c r="G31" s="93" t="s">
        <v>44</v>
      </c>
      <c r="H31" s="4" t="s">
        <v>26</v>
      </c>
      <c r="I31" s="40">
        <v>42489</v>
      </c>
      <c r="J31" s="13"/>
      <c r="K31" s="72">
        <v>5</v>
      </c>
      <c r="L31" s="99">
        <v>10</v>
      </c>
    </row>
    <row r="32" spans="1:12" s="3" customFormat="1" ht="30" customHeight="1" x14ac:dyDescent="0.25">
      <c r="A32" s="7">
        <v>14</v>
      </c>
      <c r="B32" s="49">
        <v>39</v>
      </c>
      <c r="C32" s="4" t="s">
        <v>53</v>
      </c>
      <c r="D32" s="6" t="s">
        <v>73</v>
      </c>
      <c r="E32" s="134" t="s">
        <v>208</v>
      </c>
      <c r="F32" s="10" t="s">
        <v>29</v>
      </c>
      <c r="G32" s="93" t="s">
        <v>29</v>
      </c>
      <c r="H32" s="4" t="s">
        <v>26</v>
      </c>
      <c r="I32" s="40">
        <v>42444</v>
      </c>
      <c r="J32" s="4"/>
      <c r="K32" s="72">
        <v>1</v>
      </c>
      <c r="L32" s="99">
        <v>2</v>
      </c>
    </row>
    <row r="33" spans="1:12" s="3" customFormat="1" ht="43.5" customHeight="1" x14ac:dyDescent="0.25">
      <c r="A33" s="7">
        <f>A32+1</f>
        <v>15</v>
      </c>
      <c r="B33" s="49">
        <v>42</v>
      </c>
      <c r="C33" s="4" t="s">
        <v>30</v>
      </c>
      <c r="D33" s="4"/>
      <c r="E33" s="134" t="s">
        <v>208</v>
      </c>
      <c r="F33" s="10" t="s">
        <v>31</v>
      </c>
      <c r="G33" s="93" t="s">
        <v>31</v>
      </c>
      <c r="H33" s="4" t="s">
        <v>26</v>
      </c>
      <c r="I33" s="41">
        <v>42460</v>
      </c>
      <c r="J33" s="4"/>
      <c r="K33" s="72">
        <v>5</v>
      </c>
      <c r="L33" s="99">
        <v>8</v>
      </c>
    </row>
    <row r="34" spans="1:12" s="3" customFormat="1" ht="42" customHeight="1" x14ac:dyDescent="0.25">
      <c r="A34" s="7">
        <f>A33+1</f>
        <v>16</v>
      </c>
      <c r="B34" s="49">
        <v>43</v>
      </c>
      <c r="C34" s="4" t="s">
        <v>54</v>
      </c>
      <c r="D34" s="4" t="s">
        <v>55</v>
      </c>
      <c r="E34" s="134" t="s">
        <v>208</v>
      </c>
      <c r="F34" s="10" t="s">
        <v>78</v>
      </c>
      <c r="G34" s="93" t="s">
        <v>78</v>
      </c>
      <c r="H34" s="4" t="s">
        <v>26</v>
      </c>
      <c r="I34" s="43">
        <v>42460</v>
      </c>
      <c r="J34" s="4"/>
      <c r="K34" s="72">
        <v>5</v>
      </c>
      <c r="L34" s="99">
        <v>10</v>
      </c>
    </row>
    <row r="35" spans="1:12" s="3" customFormat="1" ht="28.5" customHeight="1" x14ac:dyDescent="0.25">
      <c r="A35" s="7">
        <f>A34+1</f>
        <v>17</v>
      </c>
      <c r="B35" s="49">
        <v>44</v>
      </c>
      <c r="C35" s="4" t="s">
        <v>32</v>
      </c>
      <c r="D35" s="4"/>
      <c r="E35" s="134" t="s">
        <v>207</v>
      </c>
      <c r="F35" s="10" t="s">
        <v>33</v>
      </c>
      <c r="G35" s="93" t="s">
        <v>33</v>
      </c>
      <c r="H35" s="4" t="s">
        <v>26</v>
      </c>
      <c r="I35" s="44">
        <v>42566</v>
      </c>
      <c r="J35" s="4"/>
      <c r="K35" s="72"/>
      <c r="L35" s="99"/>
    </row>
    <row r="36" spans="1:12" s="3" customFormat="1" ht="81" customHeight="1" x14ac:dyDescent="0.25">
      <c r="A36" s="7">
        <f>A35+1</f>
        <v>18</v>
      </c>
      <c r="B36" s="49">
        <v>45</v>
      </c>
      <c r="C36" s="10" t="s">
        <v>56</v>
      </c>
      <c r="D36" s="10" t="s">
        <v>81</v>
      </c>
      <c r="E36" s="134" t="s">
        <v>25</v>
      </c>
      <c r="F36" s="10" t="s">
        <v>42</v>
      </c>
      <c r="G36" s="93" t="s">
        <v>42</v>
      </c>
      <c r="H36" s="4" t="s">
        <v>26</v>
      </c>
      <c r="I36" s="44">
        <v>42551</v>
      </c>
      <c r="J36" s="4"/>
      <c r="K36" s="72">
        <v>5</v>
      </c>
      <c r="L36" s="99">
        <v>5</v>
      </c>
    </row>
    <row r="37" spans="1:12" s="16" customFormat="1" ht="78.75" customHeight="1" x14ac:dyDescent="0.25">
      <c r="A37" s="126">
        <v>19</v>
      </c>
      <c r="B37" s="119" t="s">
        <v>177</v>
      </c>
      <c r="C37" s="128" t="s">
        <v>60</v>
      </c>
      <c r="D37" s="18" t="s">
        <v>95</v>
      </c>
      <c r="E37" s="136" t="s">
        <v>208</v>
      </c>
      <c r="F37" s="88" t="s">
        <v>79</v>
      </c>
      <c r="G37" s="94" t="s">
        <v>79</v>
      </c>
      <c r="H37" s="15" t="s">
        <v>26</v>
      </c>
      <c r="I37" s="45" t="s">
        <v>124</v>
      </c>
      <c r="J37" s="130"/>
      <c r="K37" s="92">
        <v>2</v>
      </c>
      <c r="L37" s="100">
        <v>5</v>
      </c>
    </row>
    <row r="38" spans="1:12" s="17" customFormat="1" ht="15.75" customHeight="1" x14ac:dyDescent="0.25">
      <c r="A38" s="127"/>
      <c r="B38" s="120"/>
      <c r="C38" s="129"/>
      <c r="D38" s="19" t="s">
        <v>96</v>
      </c>
      <c r="E38" s="137" t="s">
        <v>19</v>
      </c>
      <c r="F38" s="88" t="s">
        <v>43</v>
      </c>
      <c r="G38" s="94" t="s">
        <v>43</v>
      </c>
      <c r="H38" s="15" t="s">
        <v>26</v>
      </c>
      <c r="I38" s="37">
        <v>42521</v>
      </c>
      <c r="J38" s="131"/>
      <c r="K38" s="92">
        <v>1</v>
      </c>
      <c r="L38" s="100">
        <v>3</v>
      </c>
    </row>
    <row r="39" spans="1:12" s="17" customFormat="1" ht="44.25" customHeight="1" x14ac:dyDescent="0.25">
      <c r="A39" s="80"/>
      <c r="B39" s="85" t="s">
        <v>35</v>
      </c>
      <c r="C39" s="30" t="s">
        <v>209</v>
      </c>
      <c r="D39" s="19"/>
      <c r="E39" s="137" t="s">
        <v>208</v>
      </c>
      <c r="F39" s="88" t="s">
        <v>35</v>
      </c>
      <c r="G39" s="94" t="s">
        <v>35</v>
      </c>
      <c r="H39" s="15" t="s">
        <v>26</v>
      </c>
      <c r="I39" s="45" t="s">
        <v>124</v>
      </c>
      <c r="J39" s="30" t="s">
        <v>127</v>
      </c>
      <c r="K39" s="101"/>
      <c r="L39" s="102"/>
    </row>
    <row r="40" spans="1:12" s="3" customFormat="1" ht="15.75" customHeight="1" x14ac:dyDescent="0.25">
      <c r="A40" s="7">
        <f>A37+1</f>
        <v>20</v>
      </c>
      <c r="B40" s="49">
        <v>49</v>
      </c>
      <c r="C40" s="4" t="s">
        <v>34</v>
      </c>
      <c r="D40" s="4"/>
      <c r="E40" s="134" t="s">
        <v>207</v>
      </c>
      <c r="F40" s="10" t="s">
        <v>48</v>
      </c>
      <c r="G40" s="93" t="s">
        <v>48</v>
      </c>
      <c r="H40" s="4" t="s">
        <v>26</v>
      </c>
      <c r="I40" s="44">
        <v>42551</v>
      </c>
      <c r="J40" s="4"/>
      <c r="K40" s="72"/>
      <c r="L40" s="99"/>
    </row>
    <row r="41" spans="1:12" s="3" customFormat="1" ht="17.25" customHeight="1" x14ac:dyDescent="0.25">
      <c r="A41" s="108">
        <f>A40+1</f>
        <v>21</v>
      </c>
      <c r="B41" s="116" t="s">
        <v>178</v>
      </c>
      <c r="C41" s="105" t="s">
        <v>75</v>
      </c>
      <c r="D41" s="111" t="s">
        <v>74</v>
      </c>
      <c r="E41" s="134" t="s">
        <v>207</v>
      </c>
      <c r="F41" s="10" t="s">
        <v>199</v>
      </c>
      <c r="G41" s="93" t="s">
        <v>37</v>
      </c>
      <c r="H41" s="4" t="s">
        <v>26</v>
      </c>
      <c r="I41" s="44">
        <v>42551</v>
      </c>
      <c r="J41" s="105" t="s">
        <v>76</v>
      </c>
      <c r="K41" s="72">
        <v>1</v>
      </c>
      <c r="L41" s="99">
        <v>2</v>
      </c>
    </row>
    <row r="42" spans="1:12" s="3" customFormat="1" ht="17.25" customHeight="1" x14ac:dyDescent="0.25">
      <c r="A42" s="109"/>
      <c r="B42" s="117"/>
      <c r="C42" s="106"/>
      <c r="D42" s="112"/>
      <c r="E42" s="138"/>
      <c r="F42" s="10" t="s">
        <v>166</v>
      </c>
      <c r="G42" s="93" t="s">
        <v>166</v>
      </c>
      <c r="H42" s="79" t="s">
        <v>26</v>
      </c>
      <c r="I42" s="81" t="s">
        <v>168</v>
      </c>
      <c r="J42" s="106"/>
      <c r="K42" s="72">
        <v>5</v>
      </c>
      <c r="L42" s="99">
        <v>5</v>
      </c>
    </row>
    <row r="43" spans="1:12" ht="46.5" customHeight="1" x14ac:dyDescent="0.25">
      <c r="A43" s="110"/>
      <c r="B43" s="118"/>
      <c r="C43" s="107"/>
      <c r="D43" s="113"/>
      <c r="E43" s="134" t="s">
        <v>207</v>
      </c>
      <c r="F43" s="10" t="s">
        <v>200</v>
      </c>
      <c r="G43" s="93" t="s">
        <v>36</v>
      </c>
      <c r="H43" s="4" t="s">
        <v>26</v>
      </c>
      <c r="I43" s="44">
        <v>42551</v>
      </c>
      <c r="J43" s="107"/>
      <c r="K43" s="72">
        <v>1</v>
      </c>
      <c r="L43" s="99">
        <v>2</v>
      </c>
    </row>
    <row r="44" spans="1:12" s="3" customFormat="1" ht="44.25" customHeight="1" x14ac:dyDescent="0.25">
      <c r="A44" s="7">
        <f>A41+1</f>
        <v>22</v>
      </c>
      <c r="B44" s="49">
        <v>52</v>
      </c>
      <c r="C44" s="4" t="s">
        <v>61</v>
      </c>
      <c r="D44" s="6" t="s">
        <v>77</v>
      </c>
      <c r="E44" s="134" t="s">
        <v>208</v>
      </c>
      <c r="F44" s="10" t="s">
        <v>80</v>
      </c>
      <c r="G44" s="93" t="s">
        <v>80</v>
      </c>
      <c r="H44" s="4" t="s">
        <v>26</v>
      </c>
      <c r="I44" s="44">
        <v>42475</v>
      </c>
      <c r="J44" s="4"/>
      <c r="K44" s="72">
        <v>5</v>
      </c>
      <c r="L44" s="99">
        <v>8</v>
      </c>
    </row>
    <row r="45" spans="1:12" ht="44.25" customHeight="1" x14ac:dyDescent="0.25">
      <c r="A45" s="26">
        <f>A44+1</f>
        <v>23</v>
      </c>
      <c r="B45" s="49">
        <v>53</v>
      </c>
      <c r="C45" s="42" t="s">
        <v>84</v>
      </c>
      <c r="D45" s="10"/>
      <c r="E45" s="134" t="s">
        <v>208</v>
      </c>
      <c r="F45" s="90" t="s">
        <v>89</v>
      </c>
      <c r="G45" s="95" t="s">
        <v>89</v>
      </c>
      <c r="H45" s="10" t="s">
        <v>26</v>
      </c>
      <c r="I45" s="10"/>
      <c r="J45" s="10"/>
    </row>
    <row r="46" spans="1:12" ht="89.25" x14ac:dyDescent="0.25">
      <c r="A46" s="26">
        <f>A45+1</f>
        <v>24</v>
      </c>
      <c r="B46" s="49">
        <v>54</v>
      </c>
      <c r="C46" s="61" t="s">
        <v>85</v>
      </c>
      <c r="D46" s="10"/>
      <c r="E46" s="134" t="s">
        <v>208</v>
      </c>
      <c r="F46" s="91" t="s">
        <v>90</v>
      </c>
      <c r="G46" s="96" t="s">
        <v>90</v>
      </c>
      <c r="H46" s="10" t="s">
        <v>26</v>
      </c>
      <c r="I46" s="10"/>
      <c r="J46" s="10"/>
    </row>
    <row r="47" spans="1:12" x14ac:dyDescent="0.25">
      <c r="A47" s="26">
        <f t="shared" ref="A47:A49" si="1">A46+1</f>
        <v>25</v>
      </c>
      <c r="B47" s="49">
        <v>55</v>
      </c>
      <c r="C47" s="42" t="s">
        <v>86</v>
      </c>
      <c r="D47" s="10"/>
      <c r="E47" s="134" t="s">
        <v>208</v>
      </c>
      <c r="F47" s="90" t="s">
        <v>91</v>
      </c>
      <c r="G47" s="97" t="s">
        <v>91</v>
      </c>
      <c r="H47" s="10" t="s">
        <v>26</v>
      </c>
      <c r="I47" s="10"/>
      <c r="J47" s="10"/>
    </row>
    <row r="48" spans="1:12" ht="51" x14ac:dyDescent="0.25">
      <c r="A48" s="26">
        <f t="shared" si="1"/>
        <v>26</v>
      </c>
      <c r="B48" s="49">
        <v>56</v>
      </c>
      <c r="C48" s="42" t="s">
        <v>87</v>
      </c>
      <c r="D48" s="10"/>
      <c r="E48" s="134" t="s">
        <v>208</v>
      </c>
      <c r="F48" s="90" t="s">
        <v>92</v>
      </c>
      <c r="G48" s="97" t="s">
        <v>92</v>
      </c>
      <c r="H48" s="10" t="s">
        <v>26</v>
      </c>
      <c r="I48" s="10"/>
      <c r="J48" s="10"/>
    </row>
    <row r="49" spans="1:10" ht="89.25" x14ac:dyDescent="0.25">
      <c r="A49" s="26">
        <f t="shared" si="1"/>
        <v>27</v>
      </c>
      <c r="B49" s="49">
        <v>57</v>
      </c>
      <c r="C49" s="42" t="s">
        <v>94</v>
      </c>
      <c r="D49" s="42" t="s">
        <v>88</v>
      </c>
      <c r="E49" s="139">
        <v>2</v>
      </c>
      <c r="F49" s="90" t="s">
        <v>93</v>
      </c>
      <c r="G49" s="97" t="s">
        <v>93</v>
      </c>
      <c r="H49" s="10" t="s">
        <v>26</v>
      </c>
      <c r="I49" s="10"/>
      <c r="J49" s="10"/>
    </row>
  </sheetData>
  <autoFilter ref="A2:J49"/>
  <mergeCells count="42">
    <mergeCell ref="A37:A38"/>
    <mergeCell ref="C37:C38"/>
    <mergeCell ref="J37:J38"/>
    <mergeCell ref="D4:D9"/>
    <mergeCell ref="C4:C9"/>
    <mergeCell ref="A4:A9"/>
    <mergeCell ref="J4:J9"/>
    <mergeCell ref="A10:A12"/>
    <mergeCell ref="C10:C12"/>
    <mergeCell ref="D10:D12"/>
    <mergeCell ref="J10:J12"/>
    <mergeCell ref="A15:A19"/>
    <mergeCell ref="C15:C19"/>
    <mergeCell ref="D15:D19"/>
    <mergeCell ref="J15:J19"/>
    <mergeCell ref="A22:A25"/>
    <mergeCell ref="A27:A28"/>
    <mergeCell ref="C27:C28"/>
    <mergeCell ref="J27:J28"/>
    <mergeCell ref="G1:H1"/>
    <mergeCell ref="A1:A2"/>
    <mergeCell ref="C1:C2"/>
    <mergeCell ref="I1:I2"/>
    <mergeCell ref="J1:J2"/>
    <mergeCell ref="D1:D2"/>
    <mergeCell ref="E1:E2"/>
    <mergeCell ref="K1:L1"/>
    <mergeCell ref="J41:J43"/>
    <mergeCell ref="C41:C43"/>
    <mergeCell ref="A41:A43"/>
    <mergeCell ref="D41:D43"/>
    <mergeCell ref="B1:B2"/>
    <mergeCell ref="B4:B9"/>
    <mergeCell ref="B10:B12"/>
    <mergeCell ref="B15:B19"/>
    <mergeCell ref="B22:B25"/>
    <mergeCell ref="B27:B28"/>
    <mergeCell ref="B37:B38"/>
    <mergeCell ref="B41:B43"/>
    <mergeCell ref="C22:C25"/>
    <mergeCell ref="D22:D25"/>
    <mergeCell ref="J22:J25"/>
  </mergeCells>
  <hyperlinks>
    <hyperlink ref="G3" location="v3.9!A2" display="1.2"/>
    <hyperlink ref="G4" location="v3.9!A2" display="v3.9!A2"/>
    <hyperlink ref="G5" location="v3.9!A4" display="1.5"/>
    <hyperlink ref="G6" location="v3.9!A6" display="1.8"/>
    <hyperlink ref="G10" location="v3.9!A2" display="1.2"/>
    <hyperlink ref="G11" location="v3.9!A4" display="1.5"/>
    <hyperlink ref="G13" location="v3.9!A4" display="1.5"/>
    <hyperlink ref="G15" location="v3.9!A6" display="1.8"/>
    <hyperlink ref="G21" location="v3.9!A6" display="1.8"/>
    <hyperlink ref="G22" location="v3.9!A4" display="1.5"/>
    <hyperlink ref="G14" location="v3.9!A5" display="1.6"/>
    <hyperlink ref="G23" location="v3.9!A5" display="1.6"/>
    <hyperlink ref="G27" location="v3.9!A7" display="1.9"/>
    <hyperlink ref="G16" location="v3.9!A8" display="2"/>
    <hyperlink ref="G17" location="v3.9!A13" display="17"/>
    <hyperlink ref="G24" location="v3.9!A11" display="15"/>
    <hyperlink ref="G25" location="v3.9!A12" display="16"/>
    <hyperlink ref="G12" location="v3.9!A12" display="16"/>
    <hyperlink ref="G7" location="v3.9!A11" display="15"/>
    <hyperlink ref="G8" location="v3.9!A27" display="50"/>
    <hyperlink ref="G9" location="v3.9!A28" display="51"/>
    <hyperlink ref="G20" location="v3.9!A8" display="2"/>
    <hyperlink ref="G18" location="v3.9!A14" display="22"/>
    <hyperlink ref="G19" location="v3.9!A15" display="23"/>
    <hyperlink ref="G29" location="v3.9!A9" display="3"/>
    <hyperlink ref="G30" location="v3.9!A10" display="4"/>
    <hyperlink ref="G31" location="v3.9!A17" display="34"/>
    <hyperlink ref="G32" location="v3.9!A19" display="39"/>
    <hyperlink ref="G33" location="v3.9!A20" display="42"/>
    <hyperlink ref="G34" location="v3.9!A21" display="43"/>
    <hyperlink ref="G35" location="v3.9!A22" display="44"/>
    <hyperlink ref="G36" location="v3.9!A23" display="45"/>
    <hyperlink ref="G37" location="v3.9!A24" display="47"/>
    <hyperlink ref="G38" location="v3.9!A18" display="35"/>
    <hyperlink ref="G40" location="v3.9!A26" display="49"/>
    <hyperlink ref="G41" location="v3.9!A27" display="50"/>
    <hyperlink ref="G43" location="v3.9!A28" display="51"/>
    <hyperlink ref="G44" location="v3.9!A29" display="52"/>
    <hyperlink ref="G45" location="v3.9!A30" display="53"/>
    <hyperlink ref="G46" location="v3.9!A31" display="54"/>
    <hyperlink ref="G47:G49" location="v3.9!A31" display="54"/>
    <hyperlink ref="G47" location="v3.9!A32" display="55"/>
    <hyperlink ref="G48" location="v3.9!A33" display="56"/>
    <hyperlink ref="G49" location="v3.9!A34" display="57"/>
    <hyperlink ref="G28" location="v3.9!A16" display="32"/>
    <hyperlink ref="G26" location="v3.9!A5" display="1.6"/>
    <hyperlink ref="G42" location="v3.9!A24" display="46"/>
    <hyperlink ref="G39" location="v3.9!A26" display="4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9"/>
  <sheetViews>
    <sheetView workbookViewId="0">
      <pane ySplit="1" topLeftCell="A2" activePane="bottomLeft" state="frozen"/>
      <selection pane="bottomLeft" activeCell="A2" sqref="A2"/>
    </sheetView>
  </sheetViews>
  <sheetFormatPr defaultRowHeight="15" x14ac:dyDescent="0.25"/>
  <cols>
    <col min="1" max="1" width="9.28515625" bestFit="1" customWidth="1"/>
    <col min="2" max="2" width="37.140625" customWidth="1"/>
    <col min="3" max="3" width="44.5703125" customWidth="1"/>
    <col min="4" max="4" width="9.28515625" bestFit="1" customWidth="1"/>
    <col min="5" max="5" width="14.140625" bestFit="1" customWidth="1"/>
    <col min="6" max="6" width="12.42578125" bestFit="1" customWidth="1"/>
    <col min="7" max="7" width="44.42578125" customWidth="1"/>
  </cols>
  <sheetData>
    <row r="1" spans="1:7" s="48" customFormat="1" ht="25.5" x14ac:dyDescent="0.25">
      <c r="A1" s="47" t="s">
        <v>0</v>
      </c>
      <c r="B1" s="20" t="s">
        <v>1</v>
      </c>
      <c r="C1" s="20" t="s">
        <v>138</v>
      </c>
      <c r="D1" s="20" t="s">
        <v>139</v>
      </c>
      <c r="E1" s="20" t="s">
        <v>2</v>
      </c>
      <c r="F1" s="31" t="s">
        <v>3</v>
      </c>
      <c r="G1" s="27" t="s">
        <v>4</v>
      </c>
    </row>
    <row r="2" spans="1:7" s="48" customFormat="1" ht="51" x14ac:dyDescent="0.25">
      <c r="A2" s="49" t="s">
        <v>5</v>
      </c>
      <c r="B2" s="21" t="s">
        <v>140</v>
      </c>
      <c r="C2" s="21" t="s">
        <v>141</v>
      </c>
      <c r="D2" s="26">
        <v>1</v>
      </c>
      <c r="E2" s="22" t="s">
        <v>142</v>
      </c>
      <c r="F2" s="32">
        <v>42433</v>
      </c>
      <c r="G2" s="27" t="s">
        <v>143</v>
      </c>
    </row>
    <row r="3" spans="1:7" s="48" customFormat="1" ht="76.5" x14ac:dyDescent="0.25">
      <c r="A3" s="50" t="s">
        <v>144</v>
      </c>
      <c r="B3" s="23" t="s">
        <v>140</v>
      </c>
      <c r="C3" s="23" t="s">
        <v>145</v>
      </c>
      <c r="D3" s="24">
        <v>1</v>
      </c>
      <c r="E3" s="24" t="s">
        <v>142</v>
      </c>
      <c r="F3" s="33">
        <v>42429</v>
      </c>
      <c r="G3" s="34" t="s">
        <v>146</v>
      </c>
    </row>
    <row r="4" spans="1:7" s="48" customFormat="1" ht="140.25" x14ac:dyDescent="0.25">
      <c r="A4" s="49" t="s">
        <v>6</v>
      </c>
      <c r="B4" s="21" t="s">
        <v>140</v>
      </c>
      <c r="C4" s="25" t="s">
        <v>154</v>
      </c>
      <c r="D4" s="26">
        <v>1</v>
      </c>
      <c r="E4" s="26" t="s">
        <v>142</v>
      </c>
      <c r="F4" s="35">
        <v>42444</v>
      </c>
      <c r="G4" s="27" t="s">
        <v>147</v>
      </c>
    </row>
    <row r="5" spans="1:7" s="48" customFormat="1" ht="63.75" x14ac:dyDescent="0.25">
      <c r="A5" s="49" t="s">
        <v>10</v>
      </c>
      <c r="B5" s="21" t="s">
        <v>140</v>
      </c>
      <c r="C5" s="21" t="s">
        <v>148</v>
      </c>
      <c r="D5" s="26">
        <v>1</v>
      </c>
      <c r="E5" s="26" t="s">
        <v>142</v>
      </c>
      <c r="F5" s="35">
        <v>42444</v>
      </c>
      <c r="G5" s="27" t="s">
        <v>155</v>
      </c>
    </row>
    <row r="6" spans="1:7" s="48" customFormat="1" ht="102" x14ac:dyDescent="0.25">
      <c r="A6" s="49" t="s">
        <v>16</v>
      </c>
      <c r="B6" s="21" t="s">
        <v>149</v>
      </c>
      <c r="C6" s="21" t="s">
        <v>156</v>
      </c>
      <c r="D6" s="26">
        <v>2</v>
      </c>
      <c r="E6" s="26" t="s">
        <v>142</v>
      </c>
      <c r="F6" s="35">
        <v>42489</v>
      </c>
      <c r="G6" s="27" t="s">
        <v>150</v>
      </c>
    </row>
    <row r="7" spans="1:7" s="74" customFormat="1" ht="25.5" x14ac:dyDescent="0.25">
      <c r="A7" s="49" t="s">
        <v>41</v>
      </c>
      <c r="B7" s="21" t="s">
        <v>159</v>
      </c>
      <c r="C7" s="76" t="s">
        <v>160</v>
      </c>
      <c r="D7" s="26">
        <v>1</v>
      </c>
      <c r="E7" s="26" t="s">
        <v>161</v>
      </c>
      <c r="F7" s="37">
        <v>42489</v>
      </c>
      <c r="G7" s="27"/>
    </row>
    <row r="8" spans="1:7" s="48" customFormat="1" ht="51" x14ac:dyDescent="0.25">
      <c r="A8" s="49">
        <v>2</v>
      </c>
      <c r="B8" s="21" t="s">
        <v>151</v>
      </c>
      <c r="C8" s="21" t="s">
        <v>152</v>
      </c>
      <c r="D8" s="27">
        <v>1</v>
      </c>
      <c r="E8" s="26" t="s">
        <v>142</v>
      </c>
      <c r="F8" s="35">
        <v>42489</v>
      </c>
      <c r="G8" s="27" t="s">
        <v>153</v>
      </c>
    </row>
    <row r="9" spans="1:7" s="48" customFormat="1" ht="25.5" x14ac:dyDescent="0.25">
      <c r="A9" s="49">
        <v>3</v>
      </c>
      <c r="B9" s="21" t="s">
        <v>23</v>
      </c>
      <c r="C9" s="26" t="s">
        <v>97</v>
      </c>
      <c r="D9" s="26">
        <v>1</v>
      </c>
      <c r="E9" s="26" t="s">
        <v>98</v>
      </c>
      <c r="F9" s="36">
        <v>42551</v>
      </c>
      <c r="G9" s="27"/>
    </row>
    <row r="10" spans="1:7" s="48" customFormat="1" ht="63.75" x14ac:dyDescent="0.25">
      <c r="A10" s="49">
        <v>4</v>
      </c>
      <c r="B10" s="27" t="s">
        <v>99</v>
      </c>
      <c r="C10" s="27" t="s">
        <v>100</v>
      </c>
      <c r="D10" s="26">
        <v>3</v>
      </c>
      <c r="E10" s="26" t="s">
        <v>98</v>
      </c>
      <c r="F10" s="36">
        <v>42551</v>
      </c>
      <c r="G10" s="27"/>
    </row>
    <row r="11" spans="1:7" s="48" customFormat="1" ht="76.5" x14ac:dyDescent="0.25">
      <c r="A11" s="49">
        <v>15</v>
      </c>
      <c r="B11" s="27" t="s">
        <v>101</v>
      </c>
      <c r="C11" s="27" t="s">
        <v>102</v>
      </c>
      <c r="D11" s="26">
        <v>1</v>
      </c>
      <c r="E11" s="26" t="s">
        <v>98</v>
      </c>
      <c r="F11" s="37">
        <v>42489</v>
      </c>
      <c r="G11" s="38" t="s">
        <v>157</v>
      </c>
    </row>
    <row r="12" spans="1:7" s="48" customFormat="1" ht="114.75" x14ac:dyDescent="0.25">
      <c r="A12" s="49">
        <v>16</v>
      </c>
      <c r="B12" s="27" t="s">
        <v>103</v>
      </c>
      <c r="C12" s="27" t="s">
        <v>104</v>
      </c>
      <c r="D12" s="26">
        <v>2</v>
      </c>
      <c r="E12" s="26" t="s">
        <v>98</v>
      </c>
      <c r="F12" s="37">
        <v>42521</v>
      </c>
      <c r="G12" s="38" t="s">
        <v>158</v>
      </c>
    </row>
    <row r="13" spans="1:7" s="48" customFormat="1" ht="63.75" x14ac:dyDescent="0.25">
      <c r="A13" s="51">
        <v>17</v>
      </c>
      <c r="B13" s="28" t="s">
        <v>105</v>
      </c>
      <c r="C13" s="28"/>
      <c r="D13" s="26">
        <v>2</v>
      </c>
      <c r="E13" s="26" t="s">
        <v>98</v>
      </c>
      <c r="F13" s="37">
        <v>42489</v>
      </c>
      <c r="G13" s="39" t="s">
        <v>106</v>
      </c>
    </row>
    <row r="14" spans="1:7" s="48" customFormat="1" ht="63.75" x14ac:dyDescent="0.25">
      <c r="A14" s="49">
        <v>22</v>
      </c>
      <c r="B14" s="27" t="s">
        <v>107</v>
      </c>
      <c r="C14" s="27" t="s">
        <v>108</v>
      </c>
      <c r="D14" s="26">
        <v>2</v>
      </c>
      <c r="E14" s="26" t="s">
        <v>26</v>
      </c>
      <c r="F14" s="37">
        <v>42521</v>
      </c>
      <c r="G14" s="27"/>
    </row>
    <row r="15" spans="1:7" s="48" customFormat="1" ht="76.5" x14ac:dyDescent="0.25">
      <c r="A15" s="49">
        <v>23</v>
      </c>
      <c r="B15" s="27" t="s">
        <v>109</v>
      </c>
      <c r="C15" s="27" t="s">
        <v>110</v>
      </c>
      <c r="D15" s="26">
        <v>2</v>
      </c>
      <c r="E15" s="26" t="s">
        <v>26</v>
      </c>
      <c r="F15" s="37">
        <v>42521</v>
      </c>
      <c r="G15" s="27"/>
    </row>
    <row r="16" spans="1:7" s="48" customFormat="1" ht="409.5" x14ac:dyDescent="0.25">
      <c r="A16" s="49">
        <v>32</v>
      </c>
      <c r="B16" s="27" t="s">
        <v>111</v>
      </c>
      <c r="C16" s="27"/>
      <c r="D16" s="26">
        <v>1</v>
      </c>
      <c r="E16" s="26" t="s">
        <v>26</v>
      </c>
      <c r="F16" s="37">
        <v>42489</v>
      </c>
      <c r="G16" s="27"/>
    </row>
    <row r="17" spans="1:7" s="48" customFormat="1" ht="51" x14ac:dyDescent="0.25">
      <c r="A17" s="52">
        <v>34</v>
      </c>
      <c r="B17" s="29" t="s">
        <v>112</v>
      </c>
      <c r="C17" s="29" t="s">
        <v>113</v>
      </c>
      <c r="D17" s="53">
        <v>1</v>
      </c>
      <c r="E17" s="53" t="s">
        <v>26</v>
      </c>
      <c r="F17" s="40">
        <v>42489</v>
      </c>
      <c r="G17" s="27"/>
    </row>
    <row r="18" spans="1:7" s="48" customFormat="1" ht="38.25" x14ac:dyDescent="0.25">
      <c r="A18" s="51">
        <v>35</v>
      </c>
      <c r="B18" s="28" t="s">
        <v>114</v>
      </c>
      <c r="C18" s="28"/>
      <c r="D18" s="22">
        <v>2</v>
      </c>
      <c r="E18" s="22" t="s">
        <v>26</v>
      </c>
      <c r="F18" s="37">
        <v>42521</v>
      </c>
      <c r="G18" s="39" t="s">
        <v>115</v>
      </c>
    </row>
    <row r="19" spans="1:7" s="48" customFormat="1" ht="89.25" x14ac:dyDescent="0.25">
      <c r="A19" s="54">
        <v>39</v>
      </c>
      <c r="B19" s="29" t="s">
        <v>116</v>
      </c>
      <c r="C19" s="29"/>
      <c r="D19" s="53">
        <v>0</v>
      </c>
      <c r="E19" s="53" t="s">
        <v>26</v>
      </c>
      <c r="F19" s="40">
        <v>42444</v>
      </c>
      <c r="G19" s="29"/>
    </row>
    <row r="20" spans="1:7" s="48" customFormat="1" ht="51" x14ac:dyDescent="0.25">
      <c r="A20" s="54">
        <v>42</v>
      </c>
      <c r="B20" s="29" t="s">
        <v>117</v>
      </c>
      <c r="C20" s="29"/>
      <c r="D20" s="29">
        <v>0</v>
      </c>
      <c r="E20" s="53" t="s">
        <v>26</v>
      </c>
      <c r="F20" s="41">
        <v>42460</v>
      </c>
      <c r="G20" s="42"/>
    </row>
    <row r="21" spans="1:7" s="48" customFormat="1" ht="38.25" x14ac:dyDescent="0.25">
      <c r="A21" s="54">
        <v>43</v>
      </c>
      <c r="B21" s="29" t="s">
        <v>118</v>
      </c>
      <c r="C21" s="29"/>
      <c r="D21" s="29">
        <v>0</v>
      </c>
      <c r="E21" s="53" t="s">
        <v>26</v>
      </c>
      <c r="F21" s="43">
        <v>42460</v>
      </c>
      <c r="G21" s="27"/>
    </row>
    <row r="22" spans="1:7" s="48" customFormat="1" ht="38.25" x14ac:dyDescent="0.25">
      <c r="A22" s="49" t="s">
        <v>33</v>
      </c>
      <c r="B22" s="27" t="s">
        <v>32</v>
      </c>
      <c r="C22" s="27"/>
      <c r="D22" s="39">
        <v>1</v>
      </c>
      <c r="E22" s="27" t="s">
        <v>26</v>
      </c>
      <c r="F22" s="44">
        <v>42566</v>
      </c>
      <c r="G22" s="39" t="s">
        <v>119</v>
      </c>
    </row>
    <row r="23" spans="1:7" s="48" customFormat="1" ht="89.25" x14ac:dyDescent="0.25">
      <c r="A23" s="49" t="s">
        <v>42</v>
      </c>
      <c r="B23" s="30" t="s">
        <v>120</v>
      </c>
      <c r="C23" s="30"/>
      <c r="D23" s="26">
        <v>3</v>
      </c>
      <c r="E23" s="26" t="s">
        <v>26</v>
      </c>
      <c r="F23" s="44">
        <v>42551</v>
      </c>
      <c r="G23" s="39" t="s">
        <v>121</v>
      </c>
    </row>
    <row r="24" spans="1:7" s="48" customFormat="1" ht="144.75" customHeight="1" x14ac:dyDescent="0.25">
      <c r="A24" s="49">
        <v>46</v>
      </c>
      <c r="B24" s="27" t="s">
        <v>167</v>
      </c>
      <c r="C24" s="27" t="s">
        <v>169</v>
      </c>
      <c r="D24" s="26"/>
      <c r="E24" s="26" t="s">
        <v>26</v>
      </c>
      <c r="F24" s="83" t="s">
        <v>170</v>
      </c>
      <c r="G24" s="82"/>
    </row>
    <row r="25" spans="1:7" s="48" customFormat="1" ht="140.25" x14ac:dyDescent="0.25">
      <c r="A25" s="49" t="s">
        <v>79</v>
      </c>
      <c r="B25" s="55" t="s">
        <v>122</v>
      </c>
      <c r="C25" s="27" t="s">
        <v>123</v>
      </c>
      <c r="D25" s="26">
        <v>0</v>
      </c>
      <c r="E25" s="26" t="s">
        <v>26</v>
      </c>
      <c r="F25" s="45" t="s">
        <v>124</v>
      </c>
      <c r="G25" s="27" t="s">
        <v>125</v>
      </c>
    </row>
    <row r="26" spans="1:7" s="48" customFormat="1" ht="63.75" x14ac:dyDescent="0.25">
      <c r="A26" s="54" t="s">
        <v>35</v>
      </c>
      <c r="B26" s="29" t="s">
        <v>126</v>
      </c>
      <c r="C26" s="29" t="s">
        <v>127</v>
      </c>
      <c r="D26" s="53">
        <v>0</v>
      </c>
      <c r="E26" s="53" t="s">
        <v>26</v>
      </c>
      <c r="F26" s="46" t="s">
        <v>124</v>
      </c>
      <c r="G26" s="39" t="s">
        <v>128</v>
      </c>
    </row>
    <row r="27" spans="1:7" s="48" customFormat="1" ht="38.25" x14ac:dyDescent="0.25">
      <c r="A27" s="54" t="s">
        <v>48</v>
      </c>
      <c r="B27" s="29" t="s">
        <v>129</v>
      </c>
      <c r="C27" s="29"/>
      <c r="D27" s="53">
        <v>1</v>
      </c>
      <c r="E27" s="53" t="s">
        <v>26</v>
      </c>
      <c r="F27" s="44">
        <v>42551</v>
      </c>
      <c r="G27" s="39" t="s">
        <v>130</v>
      </c>
    </row>
    <row r="28" spans="1:7" s="48" customFormat="1" ht="127.5" x14ac:dyDescent="0.25">
      <c r="A28" s="54" t="s">
        <v>37</v>
      </c>
      <c r="B28" s="29" t="s">
        <v>131</v>
      </c>
      <c r="C28" s="29" t="s">
        <v>132</v>
      </c>
      <c r="D28" s="53">
        <v>1</v>
      </c>
      <c r="E28" s="53" t="s">
        <v>26</v>
      </c>
      <c r="F28" s="44">
        <v>42551</v>
      </c>
      <c r="G28" s="39" t="s">
        <v>130</v>
      </c>
    </row>
    <row r="29" spans="1:7" s="48" customFormat="1" ht="140.25" x14ac:dyDescent="0.25">
      <c r="A29" s="56" t="s">
        <v>36</v>
      </c>
      <c r="B29" s="42" t="s">
        <v>133</v>
      </c>
      <c r="C29" s="57"/>
      <c r="D29" s="57">
        <v>1</v>
      </c>
      <c r="E29" s="53" t="s">
        <v>26</v>
      </c>
      <c r="F29" s="44">
        <v>42551</v>
      </c>
      <c r="G29" s="39" t="s">
        <v>130</v>
      </c>
    </row>
    <row r="30" spans="1:7" s="48" customFormat="1" ht="25.5" x14ac:dyDescent="0.25">
      <c r="A30" s="56" t="s">
        <v>80</v>
      </c>
      <c r="B30" s="42" t="s">
        <v>134</v>
      </c>
      <c r="C30" s="57"/>
      <c r="D30" s="57">
        <v>0</v>
      </c>
      <c r="E30" s="53" t="s">
        <v>26</v>
      </c>
      <c r="F30" s="44">
        <v>42475</v>
      </c>
      <c r="G30" s="39" t="s">
        <v>130</v>
      </c>
    </row>
    <row r="31" spans="1:7" s="48" customFormat="1" ht="38.25" x14ac:dyDescent="0.25">
      <c r="A31" s="56" t="s">
        <v>89</v>
      </c>
      <c r="B31" s="42" t="s">
        <v>84</v>
      </c>
      <c r="C31" s="57"/>
      <c r="D31" s="57">
        <v>0</v>
      </c>
      <c r="E31" s="53" t="s">
        <v>26</v>
      </c>
      <c r="F31" s="58"/>
      <c r="G31" s="59"/>
    </row>
    <row r="32" spans="1:7" s="48" customFormat="1" ht="89.25" x14ac:dyDescent="0.25">
      <c r="A32" s="60" t="s">
        <v>90</v>
      </c>
      <c r="B32" s="61" t="s">
        <v>85</v>
      </c>
      <c r="C32" s="62"/>
      <c r="D32" s="62">
        <v>0</v>
      </c>
      <c r="E32" s="63" t="s">
        <v>26</v>
      </c>
      <c r="F32" s="64"/>
      <c r="G32" s="65"/>
    </row>
    <row r="33" spans="1:7" s="48" customFormat="1" x14ac:dyDescent="0.25">
      <c r="A33" s="56" t="s">
        <v>91</v>
      </c>
      <c r="B33" s="42" t="s">
        <v>86</v>
      </c>
      <c r="C33" s="57"/>
      <c r="D33" s="57">
        <v>0</v>
      </c>
      <c r="E33" s="53" t="s">
        <v>26</v>
      </c>
      <c r="F33" s="58"/>
      <c r="G33" s="59" t="s">
        <v>135</v>
      </c>
    </row>
    <row r="34" spans="1:7" s="48" customFormat="1" ht="38.25" x14ac:dyDescent="0.25">
      <c r="A34" s="56" t="s">
        <v>92</v>
      </c>
      <c r="B34" s="42" t="s">
        <v>87</v>
      </c>
      <c r="C34" s="57"/>
      <c r="D34" s="57">
        <v>0</v>
      </c>
      <c r="E34" s="53" t="s">
        <v>26</v>
      </c>
      <c r="F34" s="58"/>
      <c r="G34" s="59" t="s">
        <v>135</v>
      </c>
    </row>
    <row r="35" spans="1:7" ht="127.5" x14ac:dyDescent="0.25">
      <c r="A35" s="56" t="s">
        <v>93</v>
      </c>
      <c r="B35" s="42" t="s">
        <v>88</v>
      </c>
      <c r="C35" s="57"/>
      <c r="D35" s="57">
        <v>2</v>
      </c>
      <c r="E35" s="53" t="s">
        <v>26</v>
      </c>
      <c r="F35" s="58"/>
      <c r="G35" s="59"/>
    </row>
    <row r="36" spans="1:7" x14ac:dyDescent="0.25">
      <c r="A36" s="56"/>
      <c r="B36" s="42"/>
      <c r="C36" s="57"/>
      <c r="D36" s="57"/>
      <c r="E36" s="53"/>
      <c r="F36" s="58"/>
      <c r="G36" s="59"/>
    </row>
    <row r="37" spans="1:7" x14ac:dyDescent="0.25">
      <c r="A37" s="66"/>
      <c r="B37" s="67"/>
      <c r="C37" s="68"/>
      <c r="D37" s="68"/>
      <c r="E37" s="69"/>
      <c r="F37" s="70"/>
      <c r="G37" s="71"/>
    </row>
    <row r="38" spans="1:7" ht="25.5" x14ac:dyDescent="0.25">
      <c r="A38" s="72"/>
      <c r="B38" s="73"/>
      <c r="C38" s="73" t="s">
        <v>136</v>
      </c>
      <c r="D38" s="74"/>
      <c r="E38" s="74"/>
      <c r="F38" s="75"/>
      <c r="G38" s="73"/>
    </row>
    <row r="39" spans="1:7" ht="76.5" x14ac:dyDescent="0.25">
      <c r="A39" s="72"/>
      <c r="B39" s="73" t="s">
        <v>137</v>
      </c>
      <c r="C39" s="74"/>
      <c r="D39" s="74"/>
      <c r="E39" s="74"/>
      <c r="F39" s="75"/>
      <c r="G39" s="73"/>
    </row>
  </sheetData>
  <autoFilter ref="A1:G35"/>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 shapeId="2050" r:id="rId4">
          <objectPr defaultSize="0" autoPict="0" r:id="rId5">
            <anchor moveWithCells="1" sizeWithCells="1">
              <from>
                <xdr:col>1</xdr:col>
                <xdr:colOff>2867025</xdr:colOff>
                <xdr:row>21</xdr:row>
                <xdr:rowOff>104775</xdr:rowOff>
              </from>
              <to>
                <xdr:col>3</xdr:col>
                <xdr:colOff>85725</xdr:colOff>
                <xdr:row>21</xdr:row>
                <xdr:rowOff>533400</xdr:rowOff>
              </to>
            </anchor>
          </objectPr>
        </oleObject>
      </mc:Choice>
      <mc:Fallback>
        <oleObject progId="Package" shapeId="2050" r:id="rId4"/>
      </mc:Fallback>
    </mc:AlternateContent>
    <mc:AlternateContent xmlns:mc="http://schemas.openxmlformats.org/markup-compatibility/2006">
      <mc:Choice Requires="x14">
        <oleObject progId="Package" shapeId="2051" r:id="rId6">
          <objectPr defaultSize="0" autoPict="0" r:id="rId7">
            <anchor moveWithCells="1" sizeWithCells="1">
              <from>
                <xdr:col>2</xdr:col>
                <xdr:colOff>0</xdr:colOff>
                <xdr:row>21</xdr:row>
                <xdr:rowOff>104775</xdr:rowOff>
              </from>
              <to>
                <xdr:col>3</xdr:col>
                <xdr:colOff>85725</xdr:colOff>
                <xdr:row>22</xdr:row>
                <xdr:rowOff>0</xdr:rowOff>
              </to>
            </anchor>
          </objectPr>
        </oleObject>
      </mc:Choice>
      <mc:Fallback>
        <oleObject progId="Package" shapeId="2051"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v3.9_1</vt:lpstr>
      <vt:lpstr>v3.9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2016-03-03T14:41:31Z</dcterms:created>
  <dcterms:modified xsi:type="dcterms:W3CDTF">2016-03-10T07:55:41Z</dcterms:modified>
</cp:coreProperties>
</file>