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1BD0C98-4DDD-48BA-8D32-6A417ABEE6F3}" xr6:coauthVersionLast="46" xr6:coauthVersionMax="47" xr10:uidLastSave="{00000000-0000-0000-0000-000000000000}"/>
  <bookViews>
    <workbookView xWindow="3345" yWindow="3195" windowWidth="10395" windowHeight="7875" xr2:uid="{D87DF820-F6BC-44EE-9729-1088ACA7AFEE}"/>
  </bookViews>
  <sheets>
    <sheet name="Data Keuang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<sst xmlns="http://schemas.openxmlformats.org/spreadsheetml/2006/main" count="34" uniqueCount="22">
  <si>
    <t>No</t>
  </si>
  <si>
    <t>Nama Barang</t>
  </si>
  <si>
    <t>Harga Satuan</t>
  </si>
  <si>
    <t>Jumlah Beli</t>
  </si>
  <si>
    <t>Total</t>
  </si>
  <si>
    <t>Tabel Data Barang</t>
  </si>
  <si>
    <t>Laptop</t>
  </si>
  <si>
    <t>Notebook</t>
  </si>
  <si>
    <t>Handphone</t>
  </si>
  <si>
    <t>Headset</t>
  </si>
  <si>
    <t>Charger</t>
  </si>
  <si>
    <t>USB</t>
  </si>
  <si>
    <t>Mouse</t>
  </si>
  <si>
    <t>Keyboard</t>
  </si>
  <si>
    <t>CPU</t>
  </si>
  <si>
    <t>Printer</t>
  </si>
  <si>
    <t>Barang</t>
  </si>
  <si>
    <t>Harga</t>
  </si>
  <si>
    <t>Tanggal</t>
  </si>
  <si>
    <t>PPN 5%</t>
  </si>
  <si>
    <t>Jumlah</t>
  </si>
  <si>
    <t>Admin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</si>
</sst>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[$-13809]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Yu Gothic UI Semibold"/>
      <family val="2"/>
    </font>
    <font>
      <sz val="10"/>
      <name val="Yu Gothic UI Semibold"/>
      <family val="2"/>
    </font>
    <font>
      <sz val="10"/>
      <color theme="0"/>
      <name val="Yu Gothic UI Semi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00C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2" fontId="4" fillId="3" borderId="1" xfId="0" applyNumberFormat="1" applyFont="1" applyFill="1" applyBorder="1" applyAlignment="1">
      <alignment horizontal="center"/>
    </xf>
    <xf numFmtId="41" fontId="2" fillId="0" borderId="1" xfId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42" fontId="3" fillId="0" borderId="1" xfId="1" applyNumberFormat="1" applyFont="1" applyBorder="1" applyAlignment="1">
      <alignment horizontal="left"/>
    </xf>
    <xf numFmtId="42" fontId="3" fillId="0" borderId="1" xfId="0" applyNumberFormat="1" applyFont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0000FF"/>
      <color rgb="FF0000CC"/>
      <color rgb="FF0000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A0A0-13AD-42C2-81AB-829C16959F28}">
  <sheetPr>
    <tabColor theme="0"/>
  </sheetPr>
  <dimension ref="B1:L14"/>
  <sheetViews>
    <sheetView tabSelected="1" topLeftCell="E1" zoomScale="130" zoomScaleNormal="130" workbookViewId="0">
      <selection activeCell="I3" sqref="I3:I14"/>
    </sheetView>
  </sheetViews>
  <sheetFormatPr defaultRowHeight="14.25" x14ac:dyDescent="0.25"/>
  <cols>
    <col min="1" max="1" width="1.7109375" style="1" customWidth="1"/>
    <col min="2" max="2" width="4.28515625" style="13" bestFit="1" customWidth="1"/>
    <col min="3" max="3" width="10.140625" style="1" customWidth="1"/>
    <col min="4" max="4" width="14.5703125" style="1" customWidth="1"/>
    <col min="5" max="5" width="14.85546875" style="1" bestFit="1" customWidth="1"/>
    <col min="6" max="6" width="12.42578125" style="5" bestFit="1" customWidth="1"/>
    <col min="7" max="7" width="13.42578125" style="5" bestFit="1" customWidth="1"/>
    <col min="8" max="8" width="11.85546875" style="1" customWidth="1"/>
    <col min="9" max="9" width="15.42578125" style="1" customWidth="1"/>
    <col min="10" max="10" width="5.5703125" style="1" customWidth="1"/>
    <col min="11" max="11" width="15.85546875" style="1" customWidth="1"/>
    <col min="12" max="12" width="15.42578125" style="2" customWidth="1"/>
    <col min="13" max="16384" width="9.140625" style="1"/>
  </cols>
  <sheetData>
    <row r="1" spans="2:12" ht="25.5" customHeight="1" x14ac:dyDescent="0.25">
      <c r="B1" s="15" t="s">
        <v>21</v>
      </c>
      <c r="C1" s="15"/>
      <c r="D1" s="15"/>
      <c r="E1" s="15"/>
      <c r="F1" s="15"/>
      <c r="G1" s="15"/>
      <c r="H1" s="15"/>
      <c r="I1" s="15"/>
    </row>
    <row r="2" spans="2:12" x14ac:dyDescent="0.25">
      <c r="B2" s="3" t="s">
        <v>0</v>
      </c>
      <c r="C2" s="4" t="s">
        <v>18</v>
      </c>
      <c r="D2" s="4" t="s">
        <v>1</v>
      </c>
      <c r="E2" s="4" t="s">
        <v>2</v>
      </c>
      <c r="F2" s="4" t="s">
        <v>3</v>
      </c>
      <c r="G2" s="4" t="s">
        <v>20</v>
      </c>
      <c r="H2" s="4" t="s">
        <v>19</v>
      </c>
      <c r="I2" s="4" t="s">
        <v>4</v>
      </c>
      <c r="K2" s="14" t="s">
        <v>5</v>
      </c>
      <c r="L2" s="14"/>
    </row>
    <row r="3" spans="2:12" x14ac:dyDescent="0.25">
      <c r="B3" s="6">
        <v>1</v>
      </c>
      <c r="C3" s="7">
        <v>44228</v>
      </c>
      <c r="D3" s="8" t="s">
        <v>6</v>
      </c>
      <c r="E3" s="16">
        <f>VLOOKUP(D3,$K$3:$L$13,2,FALSE)</f>
        <v>5000000</v>
      </c>
      <c r="F3" s="9">
        <v>2</v>
      </c>
      <c r="G3" s="17">
        <f>E3*F3</f>
        <v>10000000</v>
      </c>
      <c r="H3" s="16">
        <f>G3*5%</f>
        <v>500000</v>
      </c>
      <c r="I3" s="17">
        <f>SUM(G3:H3)</f>
        <v>10500000</v>
      </c>
      <c r="K3" s="10" t="s">
        <v>16</v>
      </c>
      <c r="L3" s="11" t="s">
        <v>17</v>
      </c>
    </row>
    <row r="4" spans="2:12" x14ac:dyDescent="0.25">
      <c r="B4" s="6">
        <v>2</v>
      </c>
      <c r="C4" s="7">
        <v>44228</v>
      </c>
      <c r="D4" s="8" t="s">
        <v>11</v>
      </c>
      <c r="E4" s="16">
        <f t="shared" ref="E4:E14" si="0">VLOOKUP(D4,$K$3:$L$13,2,FALSE)</f>
        <v>30000</v>
      </c>
      <c r="F4" s="9">
        <v>20</v>
      </c>
      <c r="G4" s="17">
        <f t="shared" ref="G4:G14" si="1">E4*F4</f>
        <v>600000</v>
      </c>
      <c r="H4" s="16">
        <f t="shared" ref="H4:H14" si="2">G4*5%</f>
        <v>30000</v>
      </c>
      <c r="I4" s="17">
        <f t="shared" ref="I4:I14" si="3">SUM(G4:H4)</f>
        <v>630000</v>
      </c>
      <c r="K4" s="8" t="s">
        <v>6</v>
      </c>
      <c r="L4" s="12">
        <v>5000000</v>
      </c>
    </row>
    <row r="5" spans="2:12" x14ac:dyDescent="0.25">
      <c r="B5" s="6">
        <v>3</v>
      </c>
      <c r="C5" s="7">
        <v>44228</v>
      </c>
      <c r="D5" s="8" t="s">
        <v>14</v>
      </c>
      <c r="E5" s="16">
        <f t="shared" si="0"/>
        <v>1500000</v>
      </c>
      <c r="F5" s="9">
        <v>3</v>
      </c>
      <c r="G5" s="17">
        <f t="shared" si="1"/>
        <v>4500000</v>
      </c>
      <c r="H5" s="16">
        <f t="shared" si="2"/>
        <v>225000</v>
      </c>
      <c r="I5" s="17">
        <f t="shared" si="3"/>
        <v>4725000</v>
      </c>
      <c r="K5" s="8" t="s">
        <v>7</v>
      </c>
      <c r="L5" s="12">
        <v>3000000</v>
      </c>
    </row>
    <row r="6" spans="2:12" x14ac:dyDescent="0.25">
      <c r="B6" s="6">
        <v>4</v>
      </c>
      <c r="C6" s="7">
        <v>44228</v>
      </c>
      <c r="D6" s="8" t="s">
        <v>15</v>
      </c>
      <c r="E6" s="16">
        <f t="shared" si="0"/>
        <v>300000</v>
      </c>
      <c r="F6" s="9">
        <v>5</v>
      </c>
      <c r="G6" s="17">
        <f t="shared" si="1"/>
        <v>1500000</v>
      </c>
      <c r="H6" s="16">
        <f t="shared" si="2"/>
        <v>75000</v>
      </c>
      <c r="I6" s="17">
        <f t="shared" si="3"/>
        <v>1575000</v>
      </c>
      <c r="K6" s="8" t="s">
        <v>8</v>
      </c>
      <c r="L6" s="12">
        <v>2500000</v>
      </c>
    </row>
    <row r="7" spans="2:12" x14ac:dyDescent="0.25">
      <c r="B7" s="6">
        <v>5</v>
      </c>
      <c r="C7" s="7">
        <v>44228</v>
      </c>
      <c r="D7" s="8" t="s">
        <v>13</v>
      </c>
      <c r="E7" s="16">
        <f t="shared" si="0"/>
        <v>150000</v>
      </c>
      <c r="F7" s="9">
        <v>10</v>
      </c>
      <c r="G7" s="17">
        <f t="shared" si="1"/>
        <v>1500000</v>
      </c>
      <c r="H7" s="16">
        <f t="shared" si="2"/>
        <v>75000</v>
      </c>
      <c r="I7" s="17">
        <f t="shared" si="3"/>
        <v>1575000</v>
      </c>
      <c r="K7" s="8" t="s">
        <v>9</v>
      </c>
      <c r="L7" s="12">
        <v>50000</v>
      </c>
    </row>
    <row r="8" spans="2:12" x14ac:dyDescent="0.25">
      <c r="B8" s="6">
        <v>6</v>
      </c>
      <c r="C8" s="7">
        <v>44228</v>
      </c>
      <c r="D8" s="8" t="s">
        <v>11</v>
      </c>
      <c r="E8" s="16">
        <f t="shared" si="0"/>
        <v>30000</v>
      </c>
      <c r="F8" s="9">
        <v>33</v>
      </c>
      <c r="G8" s="17">
        <f t="shared" si="1"/>
        <v>990000</v>
      </c>
      <c r="H8" s="16">
        <f t="shared" si="2"/>
        <v>49500</v>
      </c>
      <c r="I8" s="17">
        <f t="shared" si="3"/>
        <v>1039500</v>
      </c>
      <c r="K8" s="8" t="s">
        <v>10</v>
      </c>
      <c r="L8" s="12">
        <v>50000</v>
      </c>
    </row>
    <row r="9" spans="2:12" x14ac:dyDescent="0.25">
      <c r="B9" s="6">
        <v>7</v>
      </c>
      <c r="C9" s="7">
        <v>44229</v>
      </c>
      <c r="D9" s="8" t="s">
        <v>6</v>
      </c>
      <c r="E9" s="16">
        <f t="shared" si="0"/>
        <v>5000000</v>
      </c>
      <c r="F9" s="9">
        <v>1</v>
      </c>
      <c r="G9" s="17">
        <f t="shared" si="1"/>
        <v>5000000</v>
      </c>
      <c r="H9" s="16">
        <f t="shared" si="2"/>
        <v>250000</v>
      </c>
      <c r="I9" s="17">
        <f t="shared" si="3"/>
        <v>5250000</v>
      </c>
      <c r="K9" s="8" t="s">
        <v>11</v>
      </c>
      <c r="L9" s="12">
        <v>30000</v>
      </c>
    </row>
    <row r="10" spans="2:12" x14ac:dyDescent="0.25">
      <c r="B10" s="6">
        <v>8</v>
      </c>
      <c r="C10" s="7">
        <v>44229</v>
      </c>
      <c r="D10" s="8" t="s">
        <v>11</v>
      </c>
      <c r="E10" s="16">
        <f t="shared" si="0"/>
        <v>30000</v>
      </c>
      <c r="F10" s="9">
        <v>2</v>
      </c>
      <c r="G10" s="17">
        <f t="shared" si="1"/>
        <v>60000</v>
      </c>
      <c r="H10" s="16">
        <f t="shared" si="2"/>
        <v>3000</v>
      </c>
      <c r="I10" s="17">
        <f t="shared" si="3"/>
        <v>63000</v>
      </c>
      <c r="K10" s="8" t="s">
        <v>12</v>
      </c>
      <c r="L10" s="12">
        <v>50000</v>
      </c>
    </row>
    <row r="11" spans="2:12" x14ac:dyDescent="0.25">
      <c r="B11" s="6">
        <v>9</v>
      </c>
      <c r="C11" s="7">
        <v>44229</v>
      </c>
      <c r="D11" s="8" t="s">
        <v>14</v>
      </c>
      <c r="E11" s="16">
        <f t="shared" si="0"/>
        <v>1500000</v>
      </c>
      <c r="F11" s="9">
        <v>3</v>
      </c>
      <c r="G11" s="17">
        <f t="shared" si="1"/>
        <v>4500000</v>
      </c>
      <c r="H11" s="16">
        <f t="shared" si="2"/>
        <v>225000</v>
      </c>
      <c r="I11" s="17">
        <f t="shared" si="3"/>
        <v>4725000</v>
      </c>
      <c r="K11" s="8" t="s">
        <v>13</v>
      </c>
      <c r="L11" s="12">
        <v>150000</v>
      </c>
    </row>
    <row r="12" spans="2:12" x14ac:dyDescent="0.25">
      <c r="B12" s="6">
        <v>10</v>
      </c>
      <c r="C12" s="7">
        <v>44229</v>
      </c>
      <c r="D12" s="8" t="s">
        <v>15</v>
      </c>
      <c r="E12" s="16">
        <f t="shared" si="0"/>
        <v>300000</v>
      </c>
      <c r="F12" s="9">
        <v>4</v>
      </c>
      <c r="G12" s="17">
        <f t="shared" si="1"/>
        <v>1200000</v>
      </c>
      <c r="H12" s="16">
        <f t="shared" si="2"/>
        <v>60000</v>
      </c>
      <c r="I12" s="17">
        <f t="shared" si="3"/>
        <v>1260000</v>
      </c>
      <c r="K12" s="8" t="s">
        <v>14</v>
      </c>
      <c r="L12" s="12">
        <v>1500000</v>
      </c>
    </row>
    <row r="13" spans="2:12" x14ac:dyDescent="0.25">
      <c r="B13" s="6">
        <v>11</v>
      </c>
      <c r="C13" s="7">
        <v>44229</v>
      </c>
      <c r="D13" s="8" t="s">
        <v>13</v>
      </c>
      <c r="E13" s="16">
        <f t="shared" si="0"/>
        <v>150000</v>
      </c>
      <c r="F13" s="9">
        <v>5</v>
      </c>
      <c r="G13" s="17">
        <f t="shared" si="1"/>
        <v>750000</v>
      </c>
      <c r="H13" s="16">
        <f t="shared" si="2"/>
        <v>37500</v>
      </c>
      <c r="I13" s="17">
        <f t="shared" si="3"/>
        <v>787500</v>
      </c>
      <c r="K13" s="8" t="s">
        <v>15</v>
      </c>
      <c r="L13" s="12">
        <v>300000</v>
      </c>
    </row>
    <row r="14" spans="2:12" x14ac:dyDescent="0.25">
      <c r="B14" s="6">
        <v>12</v>
      </c>
      <c r="C14" s="7">
        <v>44229</v>
      </c>
      <c r="D14" s="8" t="s">
        <v>11</v>
      </c>
      <c r="E14" s="16">
        <f t="shared" si="0"/>
        <v>30000</v>
      </c>
      <c r="F14" s="9">
        <v>6</v>
      </c>
      <c r="G14" s="17">
        <f t="shared" si="1"/>
        <v>180000</v>
      </c>
      <c r="H14" s="16">
        <f t="shared" si="2"/>
        <v>9000</v>
      </c>
      <c r="I14" s="17">
        <f t="shared" si="3"/>
        <v>189000</v>
      </c>
    </row>
  </sheetData>
  <mergeCells count="2">
    <mergeCell ref="K2:L2"/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Keuangan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2021-06-04T06:57:56Z</dcterms:created>
  <dcterms:modified xsi:type="dcterms:W3CDTF">2024-06-13T01:57:31Z</dcterms:modified>
</cp:coreProperties>
</file>