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MTN " sheetId="2" r:id="rId5"/>
    <sheet state="visible" name="Vodafone" sheetId="3" r:id="rId6"/>
    <sheet state="visible" name="AirtelTigo" sheetId="4" r:id="rId7"/>
    <sheet state="visible" name="data_mika" sheetId="5" r:id="rId8"/>
  </sheets>
  <definedNames/>
  <calcPr/>
</workbook>
</file>

<file path=xl/sharedStrings.xml><?xml version="1.0" encoding="utf-8"?>
<sst xmlns="http://schemas.openxmlformats.org/spreadsheetml/2006/main" count="3121" uniqueCount="485">
  <si>
    <t>Timestamp</t>
  </si>
  <si>
    <t>PoaInitials of Author</t>
  </si>
  <si>
    <t>Location</t>
  </si>
  <si>
    <t/>
  </si>
  <si>
    <t>MTN Signal Strength take 1</t>
  </si>
  <si>
    <t>MTN Signal Strength take 2</t>
  </si>
  <si>
    <t>MTN Signal Strength take 3</t>
  </si>
  <si>
    <t>Average</t>
  </si>
  <si>
    <t>Vodafone Signal Strength take 1</t>
  </si>
  <si>
    <t>Vodafone Signal Strength take 2</t>
  </si>
  <si>
    <t>Vodafone Signal Strength take 3</t>
  </si>
  <si>
    <t xml:space="preserve">Average </t>
  </si>
  <si>
    <t>AirtelTigo Signal Strength take 1</t>
  </si>
  <si>
    <t>AirtelTigo Signal Strength take 2</t>
  </si>
  <si>
    <t>AirtelTigo Signal Strength take 3</t>
  </si>
  <si>
    <t>Average of set 1</t>
  </si>
  <si>
    <t>Average of set 2</t>
  </si>
  <si>
    <t>Average of set 3</t>
  </si>
  <si>
    <t>all average</t>
  </si>
  <si>
    <t>GeoStamp</t>
  </si>
  <si>
    <t>GeoCode</t>
  </si>
  <si>
    <t>GeoAddress</t>
  </si>
  <si>
    <t>POA</t>
  </si>
  <si>
    <t>Akuafo Hall</t>
  </si>
  <si>
    <t>5.650540552798147,-0.18475612313272635</t>
  </si>
  <si>
    <t>Doutor J. B. Danquah Avenue, Accra, Ghana</t>
  </si>
  <si>
    <t>5.649326703044268,-0.18492869523799638</t>
  </si>
  <si>
    <t>Crop Science Department, Noguchie Link, Accra, Ghana</t>
  </si>
  <si>
    <t>5.649474913737255,-0.18574042217183012</t>
  </si>
  <si>
    <t>Akuafo Tutorial Office, Agyei Barimah Cres, Accra, Ghana</t>
  </si>
  <si>
    <t>5.649685229186574,-0.18617984184026695</t>
  </si>
  <si>
    <t>5.649456887120347,-0.1859789455690933</t>
  </si>
  <si>
    <t>5.649736305681525,-0.18608125943257742</t>
  </si>
  <si>
    <t>5.648850383739952,-0.1860716433093744</t>
  </si>
  <si>
    <t>Agyei Barimah Cres, Accra, Ghana</t>
  </si>
  <si>
    <t>5.651135852436402,-0.18974527141993663</t>
  </si>
  <si>
    <t>5.648870464362093,-0.1851627235898381</t>
  </si>
  <si>
    <t>Noguchie Link, Accra, Ghana</t>
  </si>
  <si>
    <t>5.6488715247249575,-0.1851324668200929</t>
  </si>
  <si>
    <t>5.649140270173301,-0.18538531610823844</t>
  </si>
  <si>
    <t>5.649413139572098,-0.18494264901917912</t>
  </si>
  <si>
    <t>5.649373265496792,-0.18519562715436114</t>
  </si>
  <si>
    <t>5.649630013825229,-0.18624685085646991</t>
  </si>
  <si>
    <t>5.650102635882354,-0.18658873888581645</t>
  </si>
  <si>
    <t>MR27+37F, Accra, Ghana</t>
  </si>
  <si>
    <t>5.649534549514637,-0.1862390647712922</t>
  </si>
  <si>
    <t>5.650505609298392,-0.18622726071725743</t>
  </si>
  <si>
    <t>MR27+594, Accra, Ghana</t>
  </si>
  <si>
    <t>5.650196645321673,-0.18619583622213792</t>
  </si>
  <si>
    <t>5.650113923732254,-0.186227372305603</t>
  </si>
  <si>
    <t>5.650365928901406,-0.1859889564077221</t>
  </si>
  <si>
    <t>MR27+3JQ, Accra, Ghana</t>
  </si>
  <si>
    <t>5.65055764714821,-0.1899312155502582</t>
  </si>
  <si>
    <t>5.650345726182297,-0.1866561126322672</t>
  </si>
  <si>
    <t>5.649554023957275,-0.1863826751911267</t>
  </si>
  <si>
    <t>5.64893070409774,-0.1863615341566315</t>
  </si>
  <si>
    <t>5.648377253679231,-0.18619576469081098</t>
  </si>
  <si>
    <t>JRX7+7FM, Accra, Ghana</t>
  </si>
  <si>
    <t>5.650604206249721,-0.18982712496781984</t>
  </si>
  <si>
    <t>5.647865484275935,-0.18517507445373205</t>
  </si>
  <si>
    <t>JRX7+5R5, Accra, Ghana</t>
  </si>
  <si>
    <t>AAA</t>
  </si>
  <si>
    <t>OAY</t>
  </si>
  <si>
    <t>Alexander Kwapong Hall</t>
  </si>
  <si>
    <t>5.6633252,-0.17995</t>
  </si>
  <si>
    <t>MR7C+728, Accra, Ghana</t>
  </si>
  <si>
    <t>5.6361963,-0.1881027</t>
  </si>
  <si>
    <t>JRP6+GRP, Accra, Ghana</t>
  </si>
  <si>
    <t>5.636514361654181,-0.18801257273922592</t>
  </si>
  <si>
    <t>5.636350873186641,-0.1879960110038202</t>
  </si>
  <si>
    <t>5.636393521123958,-0.18715656483387513</t>
  </si>
  <si>
    <t>Unnamed Road, Accra, Ghana</t>
  </si>
  <si>
    <t>5.636607130112313,-0.18669272672413925</t>
  </si>
  <si>
    <t>Alexander kwapong hall Dr Dr hilla lihman hall, Accra, Ghana</t>
  </si>
  <si>
    <t>5.636356307801415,-0.18660000983132707</t>
  </si>
  <si>
    <t>5.635852898062102,-0.18645370243793633</t>
  </si>
  <si>
    <t>University Of Ghana, Accra, Ghana</t>
  </si>
  <si>
    <t>5.6358924725476305,-0.18696571187566383</t>
  </si>
  <si>
    <t>5.635936370253183,-0.1866362468042152</t>
  </si>
  <si>
    <t>5.635767981510828,-0.18688782514678703</t>
  </si>
  <si>
    <t>5.636480774087122,-0.18698366870137645</t>
  </si>
  <si>
    <t>5.636075346490477,-0.1866812887515802</t>
  </si>
  <si>
    <t>5.637679891941763,-0.18600936517531938</t>
  </si>
  <si>
    <t>5.637467933761324,-0.18579511952396932</t>
  </si>
  <si>
    <t xml:space="preserve">POA </t>
  </si>
  <si>
    <t>5.63755295780303,-0.18532770771688245</t>
  </si>
  <si>
    <t>5.637756243541129,-0.18539515513163246</t>
  </si>
  <si>
    <t>5.6376477606393545,-0.18543044144256296</t>
  </si>
  <si>
    <t>5.636869700942339,-0.18522452221506827</t>
  </si>
  <si>
    <t>JRP7+VXX, Accra, Ghana</t>
  </si>
  <si>
    <t>5.6367253628912275,-0.18562292301800698</t>
  </si>
  <si>
    <t>JRP7+GMQ, Accra, Ghana</t>
  </si>
  <si>
    <t>5.636818858355755,-0.1854240570649082</t>
  </si>
  <si>
    <t>5.6367892313558405,-0.18545470248975404</t>
  </si>
  <si>
    <t>5.636828023301743,-0.1853566471106893</t>
  </si>
  <si>
    <t>5.636613487760674,-0.18518113714933657</t>
  </si>
  <si>
    <t>5.636414291035717,-0.18539372467030293</t>
  </si>
  <si>
    <t>5.63654696147209,-0.18555898254927594</t>
  </si>
  <si>
    <t>5.63633012871442,-0.18558720470045256</t>
  </si>
  <si>
    <t>Poa</t>
  </si>
  <si>
    <t>5.6362191410468565,-0.1858010123702138</t>
  </si>
  <si>
    <t>5.636417206438443,-0.1859678368878907</t>
  </si>
  <si>
    <t>5.636430170289842,-0.18658241828319846</t>
  </si>
  <si>
    <t>5.636365013951114,-0.18674413273622323</t>
  </si>
  <si>
    <t>5.636448517238367,-0.18655163520657195</t>
  </si>
  <si>
    <t>5.636496799714155,-0.18628788603957167</t>
  </si>
  <si>
    <t>5.636740412333519,-0.1862614026384697</t>
  </si>
  <si>
    <t>5.636750284158202,-0.1862495847120272</t>
  </si>
  <si>
    <t>5.636797898789574,-0.186261161603365</t>
  </si>
  <si>
    <t>5.6373389407156935,-0.1861182451359934</t>
  </si>
  <si>
    <t>5.637286153851938,-0.18593355765268552</t>
  </si>
  <si>
    <t>5.637474732266348,-0.18607448774896543</t>
  </si>
  <si>
    <t>5.637455280336248,-0.18597835119425635</t>
  </si>
  <si>
    <t>5.637673083946068,-0.18569404243380633</t>
  </si>
  <si>
    <t>5.637246789512418,-0.18544216898900245</t>
  </si>
  <si>
    <t>5.6372150455262,-0.18550106643057881</t>
  </si>
  <si>
    <t>5.637211892444679,-0.18540192073957235</t>
  </si>
  <si>
    <t>Commonwealth  Hall</t>
  </si>
  <si>
    <t>5.650106566650053,-0.19046356186389335</t>
  </si>
  <si>
    <t>Bacchus Garden, Legon Boundary, Accra, Ghana</t>
  </si>
  <si>
    <t>5.649817640657806,-0.1909364208996203</t>
  </si>
  <si>
    <t>JRX5+W99, Accra, Ghana</t>
  </si>
  <si>
    <t>5.650161363602846,-0.19044784497507133</t>
  </si>
  <si>
    <t>5.650191206408199,-0.19005269629734006</t>
  </si>
  <si>
    <t>5.650395098944148,-0.19026816765073035</t>
  </si>
  <si>
    <t>POa</t>
  </si>
  <si>
    <t>5.65046768999051,-0.1896103973981367</t>
  </si>
  <si>
    <t>JD</t>
  </si>
  <si>
    <t>5.650203510839641,-0.19103473829176054</t>
  </si>
  <si>
    <t>University of Ghana, Accra, Ghana</t>
  </si>
  <si>
    <t>5.656894295391538,-0.18163216400248627</t>
  </si>
  <si>
    <t>Electricity Company Limited (Ga South-East District Office), Legon E Rd, Accra, Ghana</t>
  </si>
  <si>
    <t>5.650381377441726,-0.19068361147464305</t>
  </si>
  <si>
    <t>5.650892197253454,-0.1911879326584927</t>
  </si>
  <si>
    <t>J.K.M. Hodasi Rd, Accra, Ghana</t>
  </si>
  <si>
    <t>5.650754384993734,-0.19067694557305234</t>
  </si>
  <si>
    <t>5.650753136784352,-0.1909792692430529</t>
  </si>
  <si>
    <t>MR25+6FW, Accra, Ghana</t>
  </si>
  <si>
    <t>5.65064708937215,-0.19101046323907106</t>
  </si>
  <si>
    <t>5.6507499614669126,-0.1907531279698165</t>
  </si>
  <si>
    <t>5.650704936526344,-0.19154420501983985</t>
  </si>
  <si>
    <t>Commonwealth Hall, University of, Accra, Ghana</t>
  </si>
  <si>
    <t>5.650806942365377,-0.19146660436221064</t>
  </si>
  <si>
    <t>5.650837371297194,-0.1904118749946551</t>
  </si>
  <si>
    <t>5.650916990651231,-0.1903971757086804</t>
  </si>
  <si>
    <t>VOLTA HALL, J.K.M. Hodasi Rd, Accra, Ghana</t>
  </si>
  <si>
    <t>EAG</t>
  </si>
  <si>
    <t>5.650707036748371,-0.19133689054935954</t>
  </si>
  <si>
    <t>71 Ansah Nunoo Rd, Accra, Ghana</t>
  </si>
  <si>
    <t>5.650673370761062,-0.19152766962949028</t>
  </si>
  <si>
    <t>MR25+6CV, Accra, Ghana</t>
  </si>
  <si>
    <t>5.65070213334272,-0.19129627964502813</t>
  </si>
  <si>
    <t>5.650581931532683,-0.1912155608017232</t>
  </si>
  <si>
    <t>5.650661585374875,-0.1914006168320177</t>
  </si>
  <si>
    <t>5.65067682879548,-0.1914665551866914</t>
  </si>
  <si>
    <t>5.650121675066685,-0.18888422113267042</t>
  </si>
  <si>
    <t>MR26+4F8, Accra, Ghana</t>
  </si>
  <si>
    <t>5.65065457445842,-0.19129554880181704</t>
  </si>
  <si>
    <t>5.650663277753756,-0.19132563980403183</t>
  </si>
  <si>
    <t>5.650656130395957,-0.19135241822849686</t>
  </si>
  <si>
    <t>Dr. Hilla Limann Hall</t>
  </si>
  <si>
    <t>5.637372513392279,-0.18509952128199034</t>
  </si>
  <si>
    <t>5.637245328553565,-0.18502224523509553</t>
  </si>
  <si>
    <t>5.637167817948643,-0.1850152794605019</t>
  </si>
  <si>
    <t>5.637099917086237,-0.18495849824648264</t>
  </si>
  <si>
    <t>University of, Accra, Ghana</t>
  </si>
  <si>
    <t>5.637223830748968,-0.18505663097432004</t>
  </si>
  <si>
    <t>5.6372238350556,-0.18505663305288123</t>
  </si>
  <si>
    <t>5.637145158615806,-0.18495830216927542</t>
  </si>
  <si>
    <t>5.637078155361858,-0.18464850955511872</t>
  </si>
  <si>
    <t>5.637070967806086,-0.184799518613164</t>
  </si>
  <si>
    <t>5.637050526565598,-0.18467722591494867</t>
  </si>
  <si>
    <t>POW</t>
  </si>
  <si>
    <t>5.637059838519942,-0.18468202200709377</t>
  </si>
  <si>
    <t>5.637124957794387,-0.18466286441490343</t>
  </si>
  <si>
    <t>5.636997028056804,-0.1846739565943119</t>
  </si>
  <si>
    <t>5.63709957266305,-0.18470055538072344</t>
  </si>
  <si>
    <t>5.6370958584862745,-0.18448281869568908</t>
  </si>
  <si>
    <t>5.637451126308773,-0.18455720412449705</t>
  </si>
  <si>
    <t>5.63754141710635,-0.18460915952873497</t>
  </si>
  <si>
    <t>5.637777854362367,-0.18468316580602986</t>
  </si>
  <si>
    <t>JRQ8+539, Accra, Ghana</t>
  </si>
  <si>
    <t>5.6380487644403265,-0.18474063261978213</t>
  </si>
  <si>
    <t>5.637964690234837,-0.184914219663616</t>
  </si>
  <si>
    <t>5.638020536500096,-0.18495392415267375</t>
  </si>
  <si>
    <t>5.637376753965426,-0.18509478964685883</t>
  </si>
  <si>
    <t>5.637504145992129,-0.1848975774522755</t>
  </si>
  <si>
    <t>5.637757965282201,-0.18480056234948605</t>
  </si>
  <si>
    <t>5.637295177775383,-0.18508535979232293</t>
  </si>
  <si>
    <t>Elizabeth Frances Sey Hall</t>
  </si>
  <si>
    <t>5.63552838952498,-0.18773636363266172</t>
  </si>
  <si>
    <t>Elizabeth Frances Sey Hall Room B 2054, University of Ghana, Accra, Ghana</t>
  </si>
  <si>
    <t>5.635424458403956,-0.18817372298095011</t>
  </si>
  <si>
    <t>RTA</t>
  </si>
  <si>
    <t>5.638162771840432,-0.18670046944771154</t>
  </si>
  <si>
    <t>5.638802999820951,-0.18558107028695317</t>
  </si>
  <si>
    <t>Jubilee Dr, Accra, Ghana</t>
  </si>
  <si>
    <t>5.637311980960895,-0.18653777947351446</t>
  </si>
  <si>
    <t>5.637359600303618,-0.18659255328369342</t>
  </si>
  <si>
    <t>5.636704548555958,-0.1869372478704113</t>
  </si>
  <si>
    <t>5.63628779400856,-0.18801829992911787</t>
  </si>
  <si>
    <t>5.635720745687025,-0.1877887975541326</t>
  </si>
  <si>
    <t>Rta</t>
  </si>
  <si>
    <t>5.6354907,-0.1874568</t>
  </si>
  <si>
    <t>5.6353014,-0.1873893</t>
  </si>
  <si>
    <t>5.6353924,-0.1873529</t>
  </si>
  <si>
    <t>5.6355013,-0.1872041</t>
  </si>
  <si>
    <t>5.6355691,-0.1871612</t>
  </si>
  <si>
    <t>5.6359465,-0.1874018</t>
  </si>
  <si>
    <t>5.6361193,-0.1874278</t>
  </si>
  <si>
    <t>5.6359452,-0.1874933</t>
  </si>
  <si>
    <t>5.6359558,-0.1874931</t>
  </si>
  <si>
    <t>5.6361498,-0.1873796</t>
  </si>
  <si>
    <t>5.6364579,-0.1874222</t>
  </si>
  <si>
    <t>F. K. Apatoo Cres, Accra, Ghana</t>
  </si>
  <si>
    <t>5.6364173,-0.1878183</t>
  </si>
  <si>
    <t>Jean Nelson Hall</t>
  </si>
  <si>
    <t>5.6359829,-0.1877408</t>
  </si>
  <si>
    <t>5.6360167,-0.1877736</t>
  </si>
  <si>
    <t>5.6363274,-0.1877405</t>
  </si>
  <si>
    <t>5.6324155,-0.1868427</t>
  </si>
  <si>
    <t>5.6362908,-0.1879374</t>
  </si>
  <si>
    <t>5.6359624,-0.1877657</t>
  </si>
  <si>
    <t>5.6358814,-0.1876549</t>
  </si>
  <si>
    <t xml:space="preserve">Rta </t>
  </si>
  <si>
    <t>5.6357637,-0.1876223</t>
  </si>
  <si>
    <t>5.6355993,-0.1882497</t>
  </si>
  <si>
    <t>5.6356489,-0.1883151</t>
  </si>
  <si>
    <t>JRP6+8H6, Accra, Ghana</t>
  </si>
  <si>
    <t>5.6357733,-0.1885696</t>
  </si>
  <si>
    <t>5.6358073,-0.188802</t>
  </si>
  <si>
    <t>5.6357922,-0.1888319</t>
  </si>
  <si>
    <t>5.6357342,-0.1888792</t>
  </si>
  <si>
    <t>JRP6+6GP, Accra, Ghana</t>
  </si>
  <si>
    <t>5.6357345,-0.1888744</t>
  </si>
  <si>
    <t>5.6356154,-0.1888162</t>
  </si>
  <si>
    <t>5.6355748,-0.1888168</t>
  </si>
  <si>
    <t>5.6352042,-0.188739</t>
  </si>
  <si>
    <t>5.6357983,-0.1876449</t>
  </si>
  <si>
    <t>5.634744,-0.1883544</t>
  </si>
  <si>
    <t>5.6350169,-0.1881951</t>
  </si>
  <si>
    <t>5.635469,-0.1882119</t>
  </si>
  <si>
    <t>5.6354739,-0.1882203</t>
  </si>
  <si>
    <t>5.6353982,-0.1881715</t>
  </si>
  <si>
    <t>5.6350388,-0.1880323</t>
  </si>
  <si>
    <t>5.635385,-0.1881715</t>
  </si>
  <si>
    <t>5.6354252,-0.1882161</t>
  </si>
  <si>
    <t>5.6353514,-0.1881776</t>
  </si>
  <si>
    <t>5.6354133,-0.1881729</t>
  </si>
  <si>
    <t>5.6354484,-0.1882353</t>
  </si>
  <si>
    <t>Jubilee Hall</t>
  </si>
  <si>
    <t>5.6402618,-0.1859301</t>
  </si>
  <si>
    <t>JRR7+4GJ, Accra, Ghana</t>
  </si>
  <si>
    <t>5.6408528,-0.1861235</t>
  </si>
  <si>
    <t>JRR7+8F7, Accra, Ghana</t>
  </si>
  <si>
    <t>5.6402661,-0.1864374</t>
  </si>
  <si>
    <t>5.6423153,-0.1853537</t>
  </si>
  <si>
    <t>JRV7+3P2, Accra, Ghana</t>
  </si>
  <si>
    <t>5.6479206,-0.1883466</t>
  </si>
  <si>
    <t>Annex A, E A. Boateng Rd, Accra, Ghana</t>
  </si>
  <si>
    <t>5.6401732,-0.1864182</t>
  </si>
  <si>
    <t>5.6403014,-0.1864416</t>
  </si>
  <si>
    <t>5.6405204,-0.1864174</t>
  </si>
  <si>
    <t>5.6407812,-0.186048</t>
  </si>
  <si>
    <t>5.6409014,-0.1861362</t>
  </si>
  <si>
    <t>5.64033,-0.1864598</t>
  </si>
  <si>
    <t>5.6401168,-0.1863779</t>
  </si>
  <si>
    <t>5.6402096,-0.1864376</t>
  </si>
  <si>
    <t>5.6401404,-0.18616</t>
  </si>
  <si>
    <t>5.6407255,-0.1860742</t>
  </si>
  <si>
    <t>5.6400965,-0.1858971</t>
  </si>
  <si>
    <t>5.6401196,-0.1859454</t>
  </si>
  <si>
    <t>Legon Hall</t>
  </si>
  <si>
    <t>5.649929491894081,-0.1858076795443315</t>
  </si>
  <si>
    <t>5.649929520020504,-0.18580689943122697</t>
  </si>
  <si>
    <t>5.647472024560816,-0.1882582875332132</t>
  </si>
  <si>
    <t>5.647383039434126,-0.18831535513004316</t>
  </si>
  <si>
    <t>Mensah Sarbah Cres, Accra, Ghana</t>
  </si>
  <si>
    <t>5.647625913719278,-0.1883002944920716</t>
  </si>
  <si>
    <t>5.6476713791639925,-0.1883147554781422</t>
  </si>
  <si>
    <t>5.64738208542943,-0.18831527267913345</t>
  </si>
  <si>
    <t>5.647326761808789,-0.18831217426693506</t>
  </si>
  <si>
    <t>5.647339592552914,-0.1883150979135851</t>
  </si>
  <si>
    <t>5.6472638166200495,-0.18828846606769967</t>
  </si>
  <si>
    <t>5.647213720215722,-0.18828645398152757</t>
  </si>
  <si>
    <t>5.647306332623885,-0.18830764982605996</t>
  </si>
  <si>
    <t>5.647559231633915,-0.18830809001654486</t>
  </si>
  <si>
    <t>5.647612158040494,-0.18831080217612464</t>
  </si>
  <si>
    <t>5.6472633453317815,-0.18828839445593107</t>
  </si>
  <si>
    <t>5.647613180969587,-0.18831087108989117</t>
  </si>
  <si>
    <t>5.647329894109717,-0.18831194883884975</t>
  </si>
  <si>
    <t>5.647418281054547,-0.18831456470599983</t>
  </si>
  <si>
    <t>5.647657662816418,-0.18831365690192964</t>
  </si>
  <si>
    <t>5.647568472537936,-0.18830799736688722</t>
  </si>
  <si>
    <t>5.654777267549122,-0.18855695565750835</t>
  </si>
  <si>
    <t>Ebenezer Laing Rd, Accra, Ghana</t>
  </si>
  <si>
    <t>5.654782414748458,-0.18855707665544638</t>
  </si>
  <si>
    <t>5.647641816873129,-0.1883143170151791</t>
  </si>
  <si>
    <t>5.6476719999892655,-0.18831412020590432</t>
  </si>
  <si>
    <t>5.647206124557967,-0.18828471472778943</t>
  </si>
  <si>
    <t>5.647339534616449,-0.18831507853129112</t>
  </si>
  <si>
    <t>5.6473239272269105,-0.18831153628366568</t>
  </si>
  <si>
    <t>5.647779245767313,-0.1886500978513677</t>
  </si>
  <si>
    <t>5.64761356042361,-0.1883109104883814</t>
  </si>
  <si>
    <t>5.647751401406409,-0.18861557616783187</t>
  </si>
  <si>
    <t>5.647234846515719,-0.18828656390228998</t>
  </si>
  <si>
    <t>RTa</t>
  </si>
  <si>
    <t>5.64751278061651,-0.18853468967423162</t>
  </si>
  <si>
    <t>5.6474566692539,-0.18854814581590568</t>
  </si>
  <si>
    <t>5.647258529672264,-0.18856373584293978</t>
  </si>
  <si>
    <t>Barimah Rd, Accra, Ghana</t>
  </si>
  <si>
    <t>5.647150277568238,-0.18836569635679726</t>
  </si>
  <si>
    <t>5.646530643599577,-0.18844119145122457</t>
  </si>
  <si>
    <t>JRW6+PH6, Accra, Ghana</t>
  </si>
  <si>
    <t>Mensah Sabarh Hall</t>
  </si>
  <si>
    <t>5.635291899050461,-0.18802434489452222</t>
  </si>
  <si>
    <t>5.6472207,-0.1877857</t>
  </si>
  <si>
    <t>SRC Union Building, Accra, Ghana</t>
  </si>
  <si>
    <t>5.6350265,-0.1886048</t>
  </si>
  <si>
    <t>5.6441304,-0.187007</t>
  </si>
  <si>
    <t>5.6456617,-0.1868221</t>
  </si>
  <si>
    <t>Block E, Mensah Sarbah Cres, Accra, Ghana</t>
  </si>
  <si>
    <t>Mika</t>
  </si>
  <si>
    <t>5.6460128,-0.1871375</t>
  </si>
  <si>
    <t>Block B, Mensah Sarbah Cres, Accra, Ghana</t>
  </si>
  <si>
    <t>5.6455249,-0.1866302</t>
  </si>
  <si>
    <t>5.6447832,-0.1868572</t>
  </si>
  <si>
    <t>5.6459944,-0.1863294</t>
  </si>
  <si>
    <t>Block F, Mensah Sarbah Cres, Accra, Ghana</t>
  </si>
  <si>
    <t>5.6459629,-0.1863385</t>
  </si>
  <si>
    <t>5.6460609,-0.1871892</t>
  </si>
  <si>
    <t>5.6458624,-0.1877359</t>
  </si>
  <si>
    <t>5.6449111,-0.1868928</t>
  </si>
  <si>
    <t>5.6468717,-0.1876258</t>
  </si>
  <si>
    <t>5.6468876,-0.188228</t>
  </si>
  <si>
    <t>5.6471142,-0.1886677</t>
  </si>
  <si>
    <t>5.6470864,-0.18713</t>
  </si>
  <si>
    <t>5.6472805,-0.1859316</t>
  </si>
  <si>
    <t>5.6473517,-0.1859379</t>
  </si>
  <si>
    <t>5.6467668,-0.1861426</t>
  </si>
  <si>
    <t>5.6462435,-0.1865573</t>
  </si>
  <si>
    <t>AJD</t>
  </si>
  <si>
    <t>Mensah Sarbah Hall</t>
  </si>
  <si>
    <t>5.643868711782288,-0.1860772445799653</t>
  </si>
  <si>
    <t>5.643870332145924,-0.18656917831398026</t>
  </si>
  <si>
    <t>5.6443116681544385,-0.18670299361572418</t>
  </si>
  <si>
    <t>5.644781506616128,-0.18593326277443314</t>
  </si>
  <si>
    <t>JRV7+WRM, Accra, Ghana</t>
  </si>
  <si>
    <t>5.644846145666627,-0.1864258286411758</t>
  </si>
  <si>
    <t>Ghana Hostels, University Of Ghana, Legon, Mensah Sarbah Cres, Accra, Ghana</t>
  </si>
  <si>
    <t>5.645163447981384,-0.1857969116296489</t>
  </si>
  <si>
    <t>JRW7+5MX, Accra, Ghana</t>
  </si>
  <si>
    <t>Isaac</t>
  </si>
  <si>
    <t>5.645107931269003,-0.185726952195542</t>
  </si>
  <si>
    <t xml:space="preserve">John </t>
  </si>
  <si>
    <t>5.64590595187067,-0.18571151792262372</t>
  </si>
  <si>
    <t>John</t>
  </si>
  <si>
    <t>5.646317999488702,-0.18583402618954328</t>
  </si>
  <si>
    <t xml:space="preserve">Isaac </t>
  </si>
  <si>
    <t>5.646714280707881,-0.18582021904536059</t>
  </si>
  <si>
    <t>5.646968077505395,-0.18521294112051456</t>
  </si>
  <si>
    <t>5.6466534000839586,-0.1850871323700868</t>
  </si>
  <si>
    <t>5.645793126488142,-0.18513399372221293</t>
  </si>
  <si>
    <t>5.645940809293365,-0.18523179927295988</t>
  </si>
  <si>
    <t>5.6443373409190025,-0.18531940871924782</t>
  </si>
  <si>
    <t>5.64359560076267,-0.18571777989157023</t>
  </si>
  <si>
    <t>JRV7+8PM, Accra, Ghana</t>
  </si>
  <si>
    <t>OAY, EAG, RTA</t>
  </si>
  <si>
    <t>Volta Hall</t>
  </si>
  <si>
    <t>5.6505337501911255,-0.18757493509687717</t>
  </si>
  <si>
    <t>R Block, J. B. Danquah Rd, Accra, Ghana</t>
  </si>
  <si>
    <t>5.650660345794665,-0.18836281004901176</t>
  </si>
  <si>
    <t>MR26+8QC, Accra, Ghana</t>
  </si>
  <si>
    <t>5.6510379065087,-0.18905139314415223</t>
  </si>
  <si>
    <t>Department of Modern Languages, J. B. Danquah Rd, Accra, Ghana</t>
  </si>
  <si>
    <t>5.65117952512762,-0.1889411665301705</t>
  </si>
  <si>
    <t>5.651300217457908,-0.18973663889432704</t>
  </si>
  <si>
    <t>5.651260839854751,-0.18976922959824472</t>
  </si>
  <si>
    <t>5.650836631006826,-0.18977727485682702</t>
  </si>
  <si>
    <t>5.6505596578585715,-0.18630943115509066</t>
  </si>
  <si>
    <t>5.650670967805758,-0.19009001975076287</t>
  </si>
  <si>
    <t>RTA, EAG, OAY</t>
  </si>
  <si>
    <t>5.64798971889821,-0.1860453866624901</t>
  </si>
  <si>
    <t>Akuafo Hall Annex A, Agyei Barimah Cres, Accra, Ghana</t>
  </si>
  <si>
    <t>5.65057628042716,-0.18959309004247824</t>
  </si>
  <si>
    <t>5.650652311587656,-0.18973858273514818</t>
  </si>
  <si>
    <t>5.650621575059142,-0.189684187778983</t>
  </si>
  <si>
    <t>5.650644967956283,-0.18964312459484814</t>
  </si>
  <si>
    <t>5.650674704558304,-0.1896733169423796</t>
  </si>
  <si>
    <t>5.6506101272522455,-0.1895763732604564</t>
  </si>
  <si>
    <t>5.650317265186041,-0.18724945570312312</t>
  </si>
  <si>
    <t>5.650572466520159,-0.1896354838479499</t>
  </si>
  <si>
    <t>5.650595669059338,-0.1896235653283581</t>
  </si>
  <si>
    <t>5.6506893359843895,-0.18960232721521098</t>
  </si>
  <si>
    <t>5.65059811941852,-0.18928358476055018</t>
  </si>
  <si>
    <t>5.650601065488625,-0.18953342304652973</t>
  </si>
  <si>
    <t>5.650610591698702,-0.18952674121094615</t>
  </si>
  <si>
    <t>MR26+44M, Accra, Ghana</t>
  </si>
  <si>
    <t>5.650590171946724,-0.1896193416821221</t>
  </si>
  <si>
    <t>5.6510385283751425,-0.18907806336585037</t>
  </si>
  <si>
    <t>5.650877201533436,-0.1891447211487355</t>
  </si>
  <si>
    <t>5.651066265212755,-0.18902683242232454</t>
  </si>
  <si>
    <t>5.650890900713815,-0.18918904505090386</t>
  </si>
  <si>
    <t>5.6515206922827455,-0.18869028686705597</t>
  </si>
  <si>
    <t>5.651549250528835,-0.18887571053853597</t>
  </si>
  <si>
    <t>5.651670641422925,-0.18892503516382486</t>
  </si>
  <si>
    <t>5.651312091501436,-0.18914974812581087</t>
  </si>
  <si>
    <t>5.651634560636056,-0.1892451061181297</t>
  </si>
  <si>
    <t>Volta Rd, Accra, Ghana</t>
  </si>
  <si>
    <t>5.651973463494106,-0.18926608138304493</t>
  </si>
  <si>
    <t>5.651807948963524,-0.18898194072720156</t>
  </si>
  <si>
    <t>5.65177448554722,-0.18933932757720953</t>
  </si>
  <si>
    <t>5.651820897606515,-0.18918840896058017</t>
  </si>
  <si>
    <t>5.651989688225921,-0.18948517553112842</t>
  </si>
  <si>
    <t>5.658376931147099,-0.18131686144652623</t>
  </si>
  <si>
    <t>Blk C Wing D, Accra, Ghana</t>
  </si>
  <si>
    <t>P.O.A</t>
  </si>
  <si>
    <t>5.658375874027197,-0.1813994261764562</t>
  </si>
  <si>
    <t>5.6634988651988865,-0.1798967853659349</t>
  </si>
  <si>
    <t>5.657754621867807,-0.18090286318053841</t>
  </si>
  <si>
    <t>Blk C Wing A, Accra, Ghana</t>
  </si>
  <si>
    <t>5.6629265347769655,-0.18000129247096786</t>
  </si>
  <si>
    <t>5.662909955058343,-0.17977825235202277</t>
  </si>
  <si>
    <t>5.662790760641198,-0.18001566803983599</t>
  </si>
  <si>
    <t>5.662485918497946,-0.17982889912497926</t>
  </si>
  <si>
    <t>MR7C+459, Accra, Ghana</t>
  </si>
  <si>
    <t>5.657531777038119,-0.18086378913475493</t>
  </si>
  <si>
    <t>MR59+5PM, Accra, Ghana</t>
  </si>
  <si>
    <t>5.662828285603334,-0.1799992639078316</t>
  </si>
  <si>
    <t>5.662814616915708,-0.18100276136314997</t>
  </si>
  <si>
    <t>5.662899828811545,-0.18066061111450551</t>
  </si>
  <si>
    <t>5.662784134352445,-0.1818173853152836</t>
  </si>
  <si>
    <t>5.662775986367934,-0.18184050247079564</t>
  </si>
  <si>
    <t>5.662791427748929,-0.18170318440942873</t>
  </si>
  <si>
    <t>5.662782611555395,-0.18184044106498118</t>
  </si>
  <si>
    <t>5.657825203932542,-0.18126860305382367</t>
  </si>
  <si>
    <t>Blk C Wing B, Accra, Ghana</t>
  </si>
  <si>
    <t>5.657333819392298,-0.18116850079572355</t>
  </si>
  <si>
    <t>Annie Jiagge Rd, Accra, Ghana</t>
  </si>
  <si>
    <t>5.657053116445198,-0.18105050212421553</t>
  </si>
  <si>
    <t>MR49+VFH, Accra, Ghana</t>
  </si>
  <si>
    <t>5.657272469722721,-0.18157492881225848</t>
  </si>
  <si>
    <t>Excelent</t>
  </si>
  <si>
    <t>Good</t>
  </si>
  <si>
    <t>Fair</t>
  </si>
  <si>
    <t>Poor</t>
  </si>
  <si>
    <t>Noo Signal</t>
  </si>
  <si>
    <t>Median</t>
  </si>
  <si>
    <t>Averg</t>
  </si>
  <si>
    <t>Min</t>
  </si>
  <si>
    <t>Max</t>
  </si>
  <si>
    <t>mtn_signal_reading_one</t>
  </si>
  <si>
    <t>mtn_signal_reading_two</t>
  </si>
  <si>
    <t>mtn_signal_reading_three</t>
  </si>
  <si>
    <t>vodafone_signal_reading_one</t>
  </si>
  <si>
    <t>vodafone_signal_reading_two</t>
  </si>
  <si>
    <t>vodafone_signal_reading_three</t>
  </si>
  <si>
    <t>airteltigo_signal_reading_one</t>
  </si>
  <si>
    <t>airteltigo_signal_reading_two</t>
  </si>
  <si>
    <t>signal_reading_three</t>
  </si>
  <si>
    <t>vodafone_signal_reading_average</t>
  </si>
  <si>
    <t>mtn_signal_reading_average</t>
  </si>
  <si>
    <t>airteltigo_signal_reading_average</t>
  </si>
  <si>
    <t>coordinates</t>
  </si>
  <si>
    <t>location</t>
  </si>
  <si>
    <t>Legon hall</t>
  </si>
  <si>
    <t>Legon</t>
  </si>
  <si>
    <t xml:space="preserve">Legon hall </t>
  </si>
  <si>
    <t xml:space="preserve">Legon </t>
  </si>
  <si>
    <t>Legon hall annex A</t>
  </si>
  <si>
    <t>Legon hall annex c</t>
  </si>
  <si>
    <t>legon hall annex c</t>
  </si>
  <si>
    <t>Legon Annex B</t>
  </si>
  <si>
    <t xml:space="preserve">legon annex b </t>
  </si>
  <si>
    <t xml:space="preserve">Sey </t>
  </si>
  <si>
    <t>Sey</t>
  </si>
  <si>
    <t>SEY</t>
  </si>
  <si>
    <t xml:space="preserve">Limann </t>
  </si>
  <si>
    <t>Limann</t>
  </si>
  <si>
    <t>Kwapong</t>
  </si>
  <si>
    <t xml:space="preserve">Kwapong </t>
  </si>
  <si>
    <t xml:space="preserve">Commonwealth </t>
  </si>
  <si>
    <t>Volta</t>
  </si>
  <si>
    <t>Voltal</t>
  </si>
  <si>
    <t xml:space="preserve">Volta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</si>
</sst>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m/dd/yyyy h:mm:ss"/>
    <numFmt numFmtId="166" formatCode="0.0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color rgb="FFFF0000"/>
      <name val="Arial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1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5" fontId="1" numFmtId="1" xfId="0" applyAlignment="1" applyFont="1" applyNumberFormat="1">
      <alignment readingOrder="0"/>
    </xf>
    <xf borderId="0" fillId="2" fontId="2" numFmtId="3" xfId="0" applyAlignment="1" applyFont="1" applyNumberFormat="1">
      <alignment horizontal="left" readingOrder="0"/>
    </xf>
    <xf borderId="0" fillId="2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5" fontId="1" numFmtId="1" xfId="0" applyFont="1" applyNumberFormat="1"/>
    <xf borderId="0" fillId="5" fontId="1" numFmtId="1" xfId="0" applyFont="1" applyNumberFormat="1"/>
    <xf borderId="0" fillId="0" fontId="1" numFmtId="0" xfId="0" applyAlignment="1" applyFont="1">
      <alignment readingOrder="0"/>
    </xf>
    <xf borderId="0" fillId="2" fontId="3" numFmtId="3" xfId="0" applyFont="1" applyNumberFormat="1"/>
    <xf borderId="0" fillId="0" fontId="1" numFmtId="3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7" fontId="2" numFmtId="0" xfId="0" applyAlignment="1" applyFill="1" applyFont="1">
      <alignment horizontal="left" readingOrder="0"/>
    </xf>
    <xf borderId="0" fillId="7" fontId="1" numFmtId="164" xfId="0" applyAlignment="1" applyFont="1" applyNumberForma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0" fillId="7" fontId="1" numFmtId="1" xfId="0" applyFont="1" applyNumberFormat="1"/>
    <xf borderId="0" fillId="7" fontId="1" numFmtId="1" xfId="0" applyFont="1" applyNumberFormat="1"/>
    <xf borderId="0" fillId="7" fontId="1" numFmtId="0" xfId="0" applyAlignment="1" applyFont="1">
      <alignment readingOrder="0"/>
    </xf>
    <xf borderId="0" fillId="7" fontId="1" numFmtId="1" xfId="0" applyAlignment="1" applyFont="1" applyNumberFormat="1">
      <alignment readingOrder="0"/>
    </xf>
    <xf borderId="0" fillId="7" fontId="1" numFmtId="3" xfId="0" applyAlignment="1" applyFont="1" applyNumberFormat="1">
      <alignment readingOrder="0"/>
    </xf>
    <xf borderId="0" fillId="7" fontId="3" numFmtId="3" xfId="0" applyFont="1" applyNumberFormat="1"/>
    <xf borderId="0" fillId="7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7" fontId="1" numFmtId="3" xfId="0" applyFont="1" applyNumberFormat="1"/>
    <xf borderId="0" fillId="8" fontId="0" numFmtId="164" xfId="0" applyAlignment="1" applyFill="1" applyFont="1" applyNumberFormat="1">
      <alignment readingOrder="0"/>
    </xf>
    <xf borderId="0" fillId="8" fontId="0" numFmtId="0" xfId="0" applyFont="1"/>
    <xf borderId="0" fillId="8" fontId="0" numFmtId="0" xfId="0" applyAlignment="1" applyFont="1">
      <alignment readingOrder="0"/>
    </xf>
    <xf borderId="0" fillId="8" fontId="0" numFmtId="0" xfId="0" applyAlignment="1" applyFont="1">
      <alignment shrinkToFit="0" wrapText="1"/>
    </xf>
    <xf borderId="0" fillId="7" fontId="0" numFmtId="0" xfId="0" applyAlignment="1" applyFont="1">
      <alignment shrinkToFit="0" wrapText="1"/>
    </xf>
    <xf borderId="0" fillId="8" fontId="3" numFmtId="0" xfId="0" applyAlignment="1" applyFont="1">
      <alignment readingOrder="0"/>
    </xf>
    <xf borderId="0" fillId="0" fontId="1" numFmtId="166" xfId="0" applyFont="1" applyNumberFormat="1"/>
    <xf borderId="0" fillId="8" fontId="1" numFmtId="164" xfId="0" applyAlignment="1" applyFont="1" applyNumberFormat="1">
      <alignment readingOrder="0"/>
    </xf>
    <xf borderId="0" fillId="8" fontId="1" numFmtId="0" xfId="0" applyFont="1"/>
    <xf borderId="0" fillId="8" fontId="1" numFmtId="0" xfId="0" applyAlignment="1" applyFont="1">
      <alignment readingOrder="0"/>
    </xf>
    <xf borderId="0" fillId="8" fontId="3" numFmtId="0" xfId="0" applyFont="1"/>
    <xf borderId="0" fillId="7" fontId="3" numFmtId="0" xfId="0" applyFont="1"/>
    <xf borderId="0" fillId="8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1" numFmtId="164" xfId="0" applyAlignment="1" applyFont="1" applyNumberFormat="1">
      <alignment vertical="bottom"/>
    </xf>
    <xf borderId="0" fillId="7" fontId="1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horizontal="right" shrinkToFit="0" vertical="bottom" wrapText="1"/>
    </xf>
    <xf borderId="0" fillId="7" fontId="1" numFmtId="1" xfId="0" applyAlignment="1" applyFont="1" applyNumberFormat="1">
      <alignment vertical="bottom"/>
    </xf>
    <xf borderId="0" fillId="7" fontId="1" numFmtId="1" xfId="0" applyAlignment="1" applyFont="1" applyNumberFormat="1">
      <alignment vertical="bottom"/>
    </xf>
    <xf borderId="0" fillId="7" fontId="2" numFmtId="3" xfId="0" applyAlignment="1" applyFont="1" applyNumberFormat="1">
      <alignment horizontal="right" shrinkToFit="0" vertical="bottom" wrapText="1"/>
    </xf>
    <xf borderId="0" fillId="7" fontId="3" numFmtId="0" xfId="0" applyAlignment="1" applyFont="1">
      <alignment horizontal="right" vertical="bottom"/>
    </xf>
    <xf borderId="0" fillId="7" fontId="3" numFmtId="3" xfId="0" applyAlignment="1" applyFont="1" applyNumberFormat="1">
      <alignment horizontal="right" vertical="bottom"/>
    </xf>
    <xf borderId="0" fillId="7" fontId="1" numFmtId="0" xfId="0" applyAlignment="1" applyFont="1">
      <alignment horizontal="right" vertical="bottom"/>
    </xf>
    <xf borderId="0" fillId="7" fontId="1" numFmtId="3" xfId="0" applyAlignment="1" applyFont="1" applyNumberFormat="1">
      <alignment horizontal="right" vertical="bottom"/>
    </xf>
    <xf borderId="0" fillId="2" fontId="1" numFmtId="3" xfId="0" applyFont="1" applyNumberFormat="1"/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3" fontId="1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0" fontId="1" numFmtId="164" xfId="0" applyAlignment="1" applyBorder="1" applyFont="1" applyNumberFormat="1">
      <alignment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" xfId="0" applyAlignment="1" applyFont="1" applyNumberFormat="1">
      <alignment horizontal="right" vertical="bottom"/>
    </xf>
    <xf borderId="0" fillId="8" fontId="1" numFmtId="164" xfId="0" applyAlignment="1" applyFont="1" applyNumberFormat="1">
      <alignment vertical="bottom"/>
    </xf>
    <xf borderId="0" fillId="8" fontId="1" numFmtId="0" xfId="0" applyAlignment="1" applyFont="1">
      <alignment horizontal="right" shrinkToFit="0" vertical="bottom" wrapText="1"/>
    </xf>
    <xf borderId="0" fillId="8" fontId="5" numFmtId="0" xfId="0" applyAlignment="1" applyFont="1">
      <alignment horizontal="right" vertical="bottom"/>
    </xf>
    <xf borderId="0" fillId="8" fontId="1" numFmtId="0" xfId="0" applyAlignment="1" applyFont="1">
      <alignment horizontal="right" vertical="bottom"/>
    </xf>
    <xf borderId="0" fillId="0" fontId="1" numFmtId="1" xfId="0" applyAlignment="1" applyFont="1" applyNumberFormat="1">
      <alignment vertical="bottom"/>
    </xf>
    <xf borderId="0" fillId="6" fontId="1" numFmtId="0" xfId="0" applyAlignment="1" applyFont="1">
      <alignment vertical="bottom"/>
    </xf>
    <xf borderId="0" fillId="5" fontId="1" numFmtId="1" xfId="0" applyAlignment="1" applyFont="1" applyNumberFormat="1">
      <alignment vertical="bottom"/>
    </xf>
    <xf borderId="0" fillId="7" fontId="1" numFmtId="1" xfId="0" applyAlignment="1" applyFont="1" applyNumberFormat="1">
      <alignment horizontal="right" vertical="bottom"/>
    </xf>
    <xf borderId="0" fillId="7" fontId="1" numFmtId="0" xfId="0" applyAlignment="1" applyFont="1">
      <alignment horizontal="right" shrinkToFit="0" vertical="bottom" wrapText="1"/>
    </xf>
    <xf borderId="0" fillId="7" fontId="5" numFmtId="0" xfId="0" applyAlignment="1" applyFont="1">
      <alignment horizontal="right" vertical="bottom"/>
    </xf>
    <xf borderId="0" fillId="6" fontId="2" numFmtId="0" xfId="0" applyAlignment="1" applyFont="1">
      <alignment horizontal="left" readingOrder="0"/>
    </xf>
    <xf borderId="0" fillId="9" fontId="1" numFmtId="1" xfId="0" applyAlignment="1" applyFill="1" applyFont="1" applyNumberFormat="1">
      <alignment readingOrder="0"/>
    </xf>
    <xf borderId="0" fillId="8" fontId="1" numFmtId="1" xfId="0" applyAlignment="1" applyFont="1" applyNumberFormat="1">
      <alignment readingOrder="0"/>
    </xf>
    <xf borderId="0" fillId="2" fontId="1" numFmtId="1" xfId="0" applyAlignment="1" applyFont="1" applyNumberFormat="1">
      <alignment readingOrder="0"/>
    </xf>
    <xf borderId="0" fillId="9" fontId="1" numFmtId="1" xfId="0" applyFont="1" applyNumberFormat="1"/>
    <xf borderId="0" fillId="8" fontId="1" numFmtId="1" xfId="0" applyFont="1" applyNumberFormat="1"/>
    <xf borderId="0" fillId="2" fontId="1" numFmtId="1" xfId="0" applyFont="1" applyNumberFormat="1"/>
    <xf borderId="0" fillId="9" fontId="1" numFmtId="0" xfId="0" applyFont="1"/>
    <xf borderId="0" fillId="2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209550</xdr:colOff>
      <xdr:row>416</xdr:row>
      <xdr:rowOff>133350</xdr:rowOff>
    </xdr:from>
    <xdr:ext cx="4800600" cy="3476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8.14"/>
    <col customWidth="1" min="3" max="3" width="15.29"/>
    <col customWidth="1" min="4" max="4" width="7.86"/>
    <col customWidth="1" min="5" max="5" width="13.71"/>
    <col customWidth="1" min="6" max="6" width="14.57"/>
    <col customWidth="1" min="7" max="7" width="13.0"/>
    <col customWidth="1" min="8" max="8" width="10.0"/>
    <col customWidth="1" min="9" max="9" width="9.0"/>
    <col customWidth="1" min="10" max="10" width="14.57"/>
    <col customWidth="1" min="11" max="11" width="13.86"/>
    <col customWidth="1" min="12" max="12" width="16.0"/>
    <col customWidth="1" min="13" max="13" width="11.43"/>
    <col customWidth="1" min="14" max="14" width="10.29"/>
    <col customWidth="1" min="15" max="15" width="18.71"/>
    <col customWidth="1" min="16" max="16" width="13.86"/>
    <col customWidth="1" min="17" max="17" width="17.57"/>
    <col customWidth="1" min="18" max="18" width="21.57"/>
    <col customWidth="1" min="19" max="19" width="9.86"/>
    <col customWidth="1" min="20" max="22" width="11.57"/>
    <col customWidth="1" min="23" max="23" width="20.14"/>
    <col customWidth="1" min="24" max="24" width="16.86"/>
    <col customWidth="1" min="25" max="25" width="24.29"/>
    <col customWidth="1" min="26" max="26" width="16.43"/>
    <col customWidth="1" min="27" max="27" width="18.43"/>
    <col customWidth="1" min="28" max="28" width="37.14"/>
    <col customWidth="1" min="29" max="29" width="35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4"/>
      <c r="J1" s="7" t="s">
        <v>8</v>
      </c>
      <c r="K1" s="7" t="s">
        <v>9</v>
      </c>
      <c r="L1" s="7" t="s">
        <v>10</v>
      </c>
      <c r="M1" s="8" t="s">
        <v>11</v>
      </c>
      <c r="N1" s="4"/>
      <c r="O1" s="3" t="s">
        <v>12</v>
      </c>
      <c r="P1" s="3" t="s">
        <v>13</v>
      </c>
      <c r="Q1" s="3" t="s">
        <v>14</v>
      </c>
      <c r="R1" s="3" t="s">
        <v>2</v>
      </c>
      <c r="S1" s="8" t="s">
        <v>7</v>
      </c>
      <c r="T1" s="4"/>
      <c r="U1" s="4"/>
      <c r="V1" s="4"/>
      <c r="W1" s="9" t="s">
        <v>15</v>
      </c>
      <c r="X1" s="9" t="s">
        <v>16</v>
      </c>
      <c r="Y1" s="10" t="s">
        <v>17</v>
      </c>
      <c r="Z1" s="4" t="s">
        <v>18</v>
      </c>
      <c r="AA1" s="4" t="s">
        <v>19</v>
      </c>
      <c r="AB1" s="4" t="s">
        <v>20</v>
      </c>
      <c r="AC1" s="4" t="s">
        <v>21</v>
      </c>
    </row>
    <row r="2">
      <c r="A2" s="11">
        <v>44425.501679699075</v>
      </c>
      <c r="B2" s="4" t="s">
        <v>22</v>
      </c>
      <c r="C2" s="4" t="s">
        <v>23</v>
      </c>
      <c r="E2" s="4">
        <v>-83.0</v>
      </c>
      <c r="F2" s="4">
        <v>-87.0</v>
      </c>
      <c r="G2" s="4">
        <v>-73.0</v>
      </c>
      <c r="H2" s="12">
        <f t="shared" ref="H2:H397" si="2">AVERAGE(E2:G2)</f>
        <v>-81</v>
      </c>
      <c r="J2" s="4">
        <v>-53.0</v>
      </c>
      <c r="K2" s="4">
        <v>-50.0</v>
      </c>
      <c r="L2" s="4">
        <v>-55.0</v>
      </c>
      <c r="M2" s="13">
        <f t="shared" ref="M2:M397" si="3">AVERAGE(J2:L2)</f>
        <v>-52.66666667</v>
      </c>
      <c r="O2" s="4">
        <v>-83.0</v>
      </c>
      <c r="P2" s="4">
        <v>-87.0</v>
      </c>
      <c r="Q2" s="4">
        <v>-91.0</v>
      </c>
      <c r="R2" s="14"/>
      <c r="S2" s="8">
        <f t="shared" ref="S2:S397" si="4">AVERAGE(O2:Q2)</f>
        <v>-87</v>
      </c>
      <c r="W2" s="10">
        <f t="shared" ref="W2:Y2" si="1">AVERAGE(O2,J2,E2)</f>
        <v>-73</v>
      </c>
      <c r="X2" s="10">
        <f t="shared" si="1"/>
        <v>-74.66666667</v>
      </c>
      <c r="Y2" s="15">
        <f t="shared" si="1"/>
        <v>-73</v>
      </c>
      <c r="Z2" s="16">
        <f t="shared" ref="Z2:Z397" si="6">AVERAGE(W2,X2,Y2)</f>
        <v>-73.55555556</v>
      </c>
    </row>
    <row r="3">
      <c r="A3" s="11">
        <v>44425.50318302083</v>
      </c>
      <c r="B3" s="4" t="s">
        <v>22</v>
      </c>
      <c r="C3" s="4" t="s">
        <v>23</v>
      </c>
      <c r="E3" s="4">
        <v>-79.0</v>
      </c>
      <c r="F3" s="4">
        <v>-75.0</v>
      </c>
      <c r="G3" s="4">
        <v>-83.0</v>
      </c>
      <c r="H3" s="12">
        <f t="shared" si="2"/>
        <v>-79</v>
      </c>
      <c r="J3" s="4">
        <v>-67.0</v>
      </c>
      <c r="K3" s="4">
        <v>-63.0</v>
      </c>
      <c r="L3" s="4">
        <v>-67.0</v>
      </c>
      <c r="M3" s="13">
        <f t="shared" si="3"/>
        <v>-65.66666667</v>
      </c>
      <c r="O3" s="4">
        <v>-73.0</v>
      </c>
      <c r="P3" s="4">
        <v>-77.0</v>
      </c>
      <c r="Q3" s="4">
        <v>-79.0</v>
      </c>
      <c r="R3" s="14"/>
      <c r="S3" s="8">
        <f t="shared" si="4"/>
        <v>-76.33333333</v>
      </c>
      <c r="W3" s="10">
        <f t="shared" ref="W3:Y3" si="5">AVERAGE(O3,J3,E3)</f>
        <v>-73</v>
      </c>
      <c r="X3" s="10">
        <f t="shared" si="5"/>
        <v>-71.66666667</v>
      </c>
      <c r="Y3" s="15">
        <f t="shared" si="5"/>
        <v>-76.33333333</v>
      </c>
      <c r="Z3" s="16">
        <f t="shared" si="6"/>
        <v>-73.66666667</v>
      </c>
    </row>
    <row r="4">
      <c r="A4" s="11">
        <v>44425.50518927083</v>
      </c>
      <c r="B4" s="4" t="s">
        <v>22</v>
      </c>
      <c r="C4" s="4" t="s">
        <v>23</v>
      </c>
      <c r="E4" s="4">
        <v>-79.0</v>
      </c>
      <c r="F4" s="4">
        <v>-75.0</v>
      </c>
      <c r="G4" s="4">
        <v>-83.0</v>
      </c>
      <c r="H4" s="12">
        <f t="shared" si="2"/>
        <v>-79</v>
      </c>
      <c r="J4" s="4">
        <v>-67.0</v>
      </c>
      <c r="K4" s="4">
        <v>-63.0</v>
      </c>
      <c r="L4" s="4">
        <v>-67.0</v>
      </c>
      <c r="M4" s="13">
        <f t="shared" si="3"/>
        <v>-65.66666667</v>
      </c>
      <c r="O4" s="4">
        <v>-73.0</v>
      </c>
      <c r="P4" s="4">
        <v>-77.0</v>
      </c>
      <c r="Q4" s="4">
        <v>-78.0</v>
      </c>
      <c r="R4" s="14"/>
      <c r="S4" s="8">
        <f t="shared" si="4"/>
        <v>-76</v>
      </c>
      <c r="W4" s="10">
        <f t="shared" ref="W4:Y4" si="7">AVERAGE(O4,J4,E4)</f>
        <v>-73</v>
      </c>
      <c r="X4" s="10">
        <f t="shared" si="7"/>
        <v>-71.66666667</v>
      </c>
      <c r="Y4" s="15">
        <f t="shared" si="7"/>
        <v>-76</v>
      </c>
      <c r="Z4" s="16">
        <f t="shared" si="6"/>
        <v>-73.55555556</v>
      </c>
      <c r="AA4" s="17">
        <v>44425.75530092593</v>
      </c>
      <c r="AB4" s="18" t="s">
        <v>24</v>
      </c>
      <c r="AC4" s="18" t="s">
        <v>25</v>
      </c>
    </row>
    <row r="5">
      <c r="A5" s="11">
        <v>44425.510530405096</v>
      </c>
      <c r="B5" s="4" t="s">
        <v>22</v>
      </c>
      <c r="C5" s="4" t="s">
        <v>23</v>
      </c>
      <c r="E5" s="4">
        <v>-61.0</v>
      </c>
      <c r="F5" s="4">
        <v>-63.0</v>
      </c>
      <c r="G5" s="4">
        <v>-61.0</v>
      </c>
      <c r="H5" s="12">
        <f t="shared" si="2"/>
        <v>-61.66666667</v>
      </c>
      <c r="J5" s="4">
        <v>-85.0</v>
      </c>
      <c r="K5" s="4">
        <v>-85.0</v>
      </c>
      <c r="L5" s="4">
        <v>-85.0</v>
      </c>
      <c r="M5" s="13">
        <f t="shared" si="3"/>
        <v>-85</v>
      </c>
      <c r="O5" s="4">
        <v>-75.0</v>
      </c>
      <c r="P5" s="4">
        <v>-79.0</v>
      </c>
      <c r="Q5" s="4">
        <v>-85.0</v>
      </c>
      <c r="R5" s="14"/>
      <c r="S5" s="8">
        <f t="shared" si="4"/>
        <v>-79.66666667</v>
      </c>
      <c r="W5" s="10">
        <f t="shared" ref="W5:Y5" si="8">AVERAGE(O5,J5,E5)</f>
        <v>-73.66666667</v>
      </c>
      <c r="X5" s="10">
        <f t="shared" si="8"/>
        <v>-75.66666667</v>
      </c>
      <c r="Y5" s="15">
        <f t="shared" si="8"/>
        <v>-77</v>
      </c>
      <c r="Z5" s="16">
        <f t="shared" si="6"/>
        <v>-75.44444444</v>
      </c>
    </row>
    <row r="6">
      <c r="A6" s="11">
        <v>44425.51147092592</v>
      </c>
      <c r="B6" s="4" t="s">
        <v>22</v>
      </c>
      <c r="C6" s="4" t="s">
        <v>23</v>
      </c>
      <c r="E6" s="4">
        <v>-79.0</v>
      </c>
      <c r="F6" s="4">
        <v>-77.0</v>
      </c>
      <c r="G6" s="4">
        <v>-77.0</v>
      </c>
      <c r="H6" s="12">
        <f t="shared" si="2"/>
        <v>-77.66666667</v>
      </c>
      <c r="J6" s="4">
        <v>-65.0</v>
      </c>
      <c r="K6" s="4">
        <v>-71.0</v>
      </c>
      <c r="L6" s="4">
        <v>-69.0</v>
      </c>
      <c r="M6" s="13">
        <f t="shared" si="3"/>
        <v>-68.33333333</v>
      </c>
      <c r="O6" s="4">
        <v>-75.0</v>
      </c>
      <c r="P6" s="4">
        <v>-79.0</v>
      </c>
      <c r="Q6" s="4">
        <v>-85.0</v>
      </c>
      <c r="R6" s="14"/>
      <c r="S6" s="8">
        <f t="shared" si="4"/>
        <v>-79.66666667</v>
      </c>
      <c r="W6" s="10">
        <f t="shared" ref="W6:Y6" si="9">AVERAGE(O6,J6,E6)</f>
        <v>-73</v>
      </c>
      <c r="X6" s="10">
        <f t="shared" si="9"/>
        <v>-75.66666667</v>
      </c>
      <c r="Y6" s="15">
        <f t="shared" si="9"/>
        <v>-77</v>
      </c>
      <c r="Z6" s="16">
        <f t="shared" si="6"/>
        <v>-75.22222222</v>
      </c>
      <c r="AA6" s="17">
        <v>44425.76157407407</v>
      </c>
      <c r="AB6" s="18" t="s">
        <v>26</v>
      </c>
      <c r="AC6" s="18" t="s">
        <v>27</v>
      </c>
    </row>
    <row r="7">
      <c r="A7" s="11">
        <v>44425.513571979165</v>
      </c>
      <c r="B7" s="4" t="s">
        <v>22</v>
      </c>
      <c r="C7" s="4" t="s">
        <v>23</v>
      </c>
      <c r="E7" s="4">
        <v>-91.0</v>
      </c>
      <c r="F7" s="4">
        <v>-87.0</v>
      </c>
      <c r="G7" s="4">
        <v>-87.0</v>
      </c>
      <c r="H7" s="12">
        <f t="shared" si="2"/>
        <v>-88.33333333</v>
      </c>
      <c r="J7" s="4">
        <v>-95.0</v>
      </c>
      <c r="K7" s="4">
        <v>-67.0</v>
      </c>
      <c r="L7" s="4">
        <v>-69.0</v>
      </c>
      <c r="M7" s="13">
        <f t="shared" si="3"/>
        <v>-77</v>
      </c>
      <c r="O7" s="4">
        <v>-77.0</v>
      </c>
      <c r="P7" s="4">
        <v>-79.0</v>
      </c>
      <c r="Q7" s="4">
        <v>-83.0</v>
      </c>
      <c r="R7" s="14"/>
      <c r="S7" s="8">
        <f t="shared" si="4"/>
        <v>-79.66666667</v>
      </c>
      <c r="W7" s="10">
        <f t="shared" ref="W7:Y7" si="10">AVERAGE(O7,J7,E7)</f>
        <v>-87.66666667</v>
      </c>
      <c r="X7" s="10">
        <f t="shared" si="10"/>
        <v>-77.66666667</v>
      </c>
      <c r="Y7" s="15">
        <f t="shared" si="10"/>
        <v>-79.66666667</v>
      </c>
      <c r="Z7" s="16">
        <f t="shared" si="6"/>
        <v>-81.66666667</v>
      </c>
      <c r="AA7" s="19">
        <v>44425.763645833336</v>
      </c>
      <c r="AB7" s="4" t="s">
        <v>28</v>
      </c>
      <c r="AC7" s="4" t="s">
        <v>29</v>
      </c>
    </row>
    <row r="8">
      <c r="A8" s="11">
        <v>44425.514798425924</v>
      </c>
      <c r="B8" s="4" t="s">
        <v>22</v>
      </c>
      <c r="C8" s="4" t="s">
        <v>23</v>
      </c>
      <c r="E8" s="4">
        <v>-77.0</v>
      </c>
      <c r="F8" s="4">
        <v>-81.0</v>
      </c>
      <c r="G8" s="4">
        <v>-81.0</v>
      </c>
      <c r="H8" s="12">
        <f t="shared" si="2"/>
        <v>-79.66666667</v>
      </c>
      <c r="J8" s="4">
        <v>-85.0</v>
      </c>
      <c r="K8" s="4">
        <v>-85.0</v>
      </c>
      <c r="L8" s="4">
        <v>-85.0</v>
      </c>
      <c r="M8" s="13">
        <f t="shared" si="3"/>
        <v>-85</v>
      </c>
      <c r="O8" s="4">
        <v>-79.0</v>
      </c>
      <c r="P8" s="4">
        <v>-81.0</v>
      </c>
      <c r="Q8" s="4">
        <v>-83.0</v>
      </c>
      <c r="R8" s="14"/>
      <c r="S8" s="8">
        <f t="shared" si="4"/>
        <v>-81</v>
      </c>
      <c r="W8" s="10">
        <f t="shared" ref="W8:Y8" si="11">AVERAGE(O8,J8,E8)</f>
        <v>-80.33333333</v>
      </c>
      <c r="X8" s="10">
        <f t="shared" si="11"/>
        <v>-82.33333333</v>
      </c>
      <c r="Y8" s="15">
        <f t="shared" si="11"/>
        <v>-83</v>
      </c>
      <c r="Z8" s="16">
        <f t="shared" si="6"/>
        <v>-81.88888889</v>
      </c>
      <c r="AA8" s="19">
        <v>44425.764861111114</v>
      </c>
      <c r="AB8" s="4" t="s">
        <v>30</v>
      </c>
      <c r="AC8" s="4" t="s">
        <v>29</v>
      </c>
    </row>
    <row r="9">
      <c r="A9" s="11">
        <v>44425.51786638889</v>
      </c>
      <c r="B9" s="4" t="s">
        <v>22</v>
      </c>
      <c r="C9" s="4" t="s">
        <v>23</v>
      </c>
      <c r="E9" s="4">
        <v>-79.0</v>
      </c>
      <c r="F9" s="4">
        <v>-81.0</v>
      </c>
      <c r="G9" s="4">
        <v>-91.0</v>
      </c>
      <c r="H9" s="12">
        <f t="shared" si="2"/>
        <v>-83.66666667</v>
      </c>
      <c r="J9" s="4">
        <v>-85.0</v>
      </c>
      <c r="K9" s="4">
        <v>-85.0</v>
      </c>
      <c r="L9" s="4">
        <v>-61.0</v>
      </c>
      <c r="M9" s="13">
        <f t="shared" si="3"/>
        <v>-77</v>
      </c>
      <c r="O9" s="4">
        <v>-83.0</v>
      </c>
      <c r="P9" s="4">
        <v>-87.0</v>
      </c>
      <c r="Q9" s="4">
        <v>-95.0</v>
      </c>
      <c r="R9" s="14"/>
      <c r="S9" s="8">
        <f t="shared" si="4"/>
        <v>-88.33333333</v>
      </c>
      <c r="W9" s="10">
        <f t="shared" ref="W9:Y9" si="12">AVERAGE(O9,J9,E9)</f>
        <v>-82.33333333</v>
      </c>
      <c r="X9" s="10">
        <f t="shared" si="12"/>
        <v>-84.33333333</v>
      </c>
      <c r="Y9" s="15">
        <f t="shared" si="12"/>
        <v>-82.33333333</v>
      </c>
      <c r="Z9" s="16">
        <f t="shared" si="6"/>
        <v>-83</v>
      </c>
      <c r="AA9" s="19">
        <v>44425.767962962964</v>
      </c>
      <c r="AB9" s="4" t="s">
        <v>31</v>
      </c>
      <c r="AC9" s="4" t="s">
        <v>29</v>
      </c>
    </row>
    <row r="10">
      <c r="A10" s="11">
        <v>44425.51929795139</v>
      </c>
      <c r="B10" s="4" t="s">
        <v>22</v>
      </c>
      <c r="C10" s="4" t="s">
        <v>23</v>
      </c>
      <c r="E10" s="4">
        <v>-85.0</v>
      </c>
      <c r="F10" s="4">
        <v>-85.0</v>
      </c>
      <c r="G10" s="4">
        <v>-67.0</v>
      </c>
      <c r="H10" s="12">
        <f t="shared" si="2"/>
        <v>-79</v>
      </c>
      <c r="J10" s="4">
        <v>-67.0</v>
      </c>
      <c r="K10" s="4">
        <v>-65.0</v>
      </c>
      <c r="L10" s="4">
        <v>-85.0</v>
      </c>
      <c r="M10" s="13">
        <f t="shared" si="3"/>
        <v>-72.33333333</v>
      </c>
      <c r="O10" s="4">
        <v>-59.0</v>
      </c>
      <c r="P10" s="4">
        <v>-65.0</v>
      </c>
      <c r="Q10" s="4">
        <v>-59.0</v>
      </c>
      <c r="R10" s="14"/>
      <c r="S10" s="8">
        <f t="shared" si="4"/>
        <v>-61</v>
      </c>
      <c r="W10" s="10">
        <f t="shared" ref="W10:Y10" si="13">AVERAGE(O10,J10,E10)</f>
        <v>-70.33333333</v>
      </c>
      <c r="X10" s="10">
        <f t="shared" si="13"/>
        <v>-71.66666667</v>
      </c>
      <c r="Y10" s="15">
        <f t="shared" si="13"/>
        <v>-70.33333333</v>
      </c>
      <c r="Z10" s="16">
        <f t="shared" si="6"/>
        <v>-70.77777778</v>
      </c>
      <c r="AA10" s="19">
        <v>44425.76938657407</v>
      </c>
      <c r="AB10" s="4" t="s">
        <v>32</v>
      </c>
      <c r="AC10" s="4" t="s">
        <v>29</v>
      </c>
    </row>
    <row r="11">
      <c r="A11" s="11">
        <v>44425.520635567125</v>
      </c>
      <c r="B11" s="4" t="s">
        <v>22</v>
      </c>
      <c r="C11" s="4" t="s">
        <v>23</v>
      </c>
      <c r="E11" s="4">
        <v>-101.0</v>
      </c>
      <c r="F11" s="4">
        <v>-97.0</v>
      </c>
      <c r="G11" s="4">
        <v>-101.0</v>
      </c>
      <c r="H11" s="12">
        <f t="shared" si="2"/>
        <v>-99.66666667</v>
      </c>
      <c r="J11" s="4">
        <v>-91.0</v>
      </c>
      <c r="K11" s="4">
        <v>-91.0</v>
      </c>
      <c r="L11" s="4">
        <v>-91.0</v>
      </c>
      <c r="M11" s="13">
        <f t="shared" si="3"/>
        <v>-91</v>
      </c>
      <c r="O11" s="4">
        <v>-89.0</v>
      </c>
      <c r="P11" s="4">
        <v>-91.0</v>
      </c>
      <c r="Q11" s="4">
        <v>-95.0</v>
      </c>
      <c r="R11" s="14"/>
      <c r="S11" s="8">
        <f t="shared" si="4"/>
        <v>-91.66666667</v>
      </c>
      <c r="W11" s="10">
        <f t="shared" ref="W11:Y11" si="14">AVERAGE(O11,J11,E11)</f>
        <v>-93.66666667</v>
      </c>
      <c r="X11" s="10">
        <f t="shared" si="14"/>
        <v>-93</v>
      </c>
      <c r="Y11" s="15">
        <f t="shared" si="14"/>
        <v>-95.66666667</v>
      </c>
      <c r="Z11" s="16">
        <f t="shared" si="6"/>
        <v>-94.11111111</v>
      </c>
      <c r="AA11" s="19">
        <v>44425.77069444444</v>
      </c>
      <c r="AB11" s="4" t="s">
        <v>33</v>
      </c>
      <c r="AC11" s="4" t="s">
        <v>34</v>
      </c>
    </row>
    <row r="12">
      <c r="A12" s="11">
        <v>44425.521728506945</v>
      </c>
      <c r="B12" s="4" t="s">
        <v>22</v>
      </c>
      <c r="C12" s="4" t="s">
        <v>23</v>
      </c>
      <c r="E12" s="4">
        <v>-81.0</v>
      </c>
      <c r="F12" s="4">
        <v>-81.0</v>
      </c>
      <c r="G12" s="4">
        <v>-79.0</v>
      </c>
      <c r="H12" s="12">
        <f t="shared" si="2"/>
        <v>-80.33333333</v>
      </c>
      <c r="J12" s="4">
        <v>-85.0</v>
      </c>
      <c r="K12" s="4">
        <v>-87.0</v>
      </c>
      <c r="L12" s="4">
        <v>-87.0</v>
      </c>
      <c r="M12" s="13">
        <f t="shared" si="3"/>
        <v>-86.33333333</v>
      </c>
      <c r="O12" s="4">
        <v>-87.0</v>
      </c>
      <c r="P12" s="4">
        <v>-91.0</v>
      </c>
      <c r="Q12" s="4">
        <v>-87.0</v>
      </c>
      <c r="R12" s="14"/>
      <c r="S12" s="8">
        <f t="shared" si="4"/>
        <v>-88.33333333</v>
      </c>
      <c r="W12" s="10">
        <f t="shared" ref="W12:Y12" si="15">AVERAGE(O12,J12,E12)</f>
        <v>-84.33333333</v>
      </c>
      <c r="X12" s="10">
        <f t="shared" si="15"/>
        <v>-86.33333333</v>
      </c>
      <c r="Y12" s="15">
        <f t="shared" si="15"/>
        <v>-84.33333333</v>
      </c>
      <c r="Z12" s="16">
        <f t="shared" si="6"/>
        <v>-85</v>
      </c>
      <c r="AA12" s="17">
        <v>44425.77179398148</v>
      </c>
      <c r="AB12" s="18" t="s">
        <v>35</v>
      </c>
      <c r="AC12" s="18" t="s">
        <v>25</v>
      </c>
    </row>
    <row r="13">
      <c r="A13" s="11">
        <v>44425.5231178588</v>
      </c>
      <c r="B13" s="4" t="s">
        <v>22</v>
      </c>
      <c r="C13" s="4" t="s">
        <v>23</v>
      </c>
      <c r="E13" s="4">
        <v>-93.0</v>
      </c>
      <c r="F13" s="4">
        <v>-93.0</v>
      </c>
      <c r="G13" s="4">
        <v>-93.0</v>
      </c>
      <c r="H13" s="12">
        <f t="shared" si="2"/>
        <v>-93</v>
      </c>
      <c r="J13" s="4">
        <v>-97.0</v>
      </c>
      <c r="K13" s="4">
        <v>-97.0</v>
      </c>
      <c r="L13" s="4">
        <v>-91.0</v>
      </c>
      <c r="M13" s="13">
        <f t="shared" si="3"/>
        <v>-95</v>
      </c>
      <c r="O13" s="4">
        <v>-101.0</v>
      </c>
      <c r="P13" s="4">
        <v>-101.0</v>
      </c>
      <c r="Q13" s="4">
        <v>-99.0</v>
      </c>
      <c r="R13" s="14"/>
      <c r="S13" s="8">
        <f t="shared" si="4"/>
        <v>-100.3333333</v>
      </c>
      <c r="W13" s="10">
        <f t="shared" ref="W13:Y13" si="16">AVERAGE(O13,J13,E13)</f>
        <v>-97</v>
      </c>
      <c r="X13" s="10">
        <f t="shared" si="16"/>
        <v>-97</v>
      </c>
      <c r="Y13" s="15">
        <f t="shared" si="16"/>
        <v>-94.33333333</v>
      </c>
      <c r="Z13" s="16">
        <f t="shared" si="6"/>
        <v>-96.11111111</v>
      </c>
      <c r="AA13" s="19">
        <v>44425.7731712963</v>
      </c>
      <c r="AB13" s="4" t="s">
        <v>36</v>
      </c>
      <c r="AC13" s="4" t="s">
        <v>37</v>
      </c>
    </row>
    <row r="14">
      <c r="A14" s="11">
        <v>44425.52450943287</v>
      </c>
      <c r="B14" s="4" t="s">
        <v>22</v>
      </c>
      <c r="C14" s="4" t="s">
        <v>23</v>
      </c>
      <c r="E14" s="4">
        <v>-85.0</v>
      </c>
      <c r="F14" s="4">
        <v>-81.0</v>
      </c>
      <c r="G14" s="4">
        <v>-81.0</v>
      </c>
      <c r="H14" s="12">
        <f t="shared" si="2"/>
        <v>-82.33333333</v>
      </c>
      <c r="J14" s="4">
        <v>-63.0</v>
      </c>
      <c r="K14" s="4">
        <v>-71.0</v>
      </c>
      <c r="L14" s="4">
        <v>-69.0</v>
      </c>
      <c r="M14" s="13">
        <f t="shared" si="3"/>
        <v>-67.66666667</v>
      </c>
      <c r="O14" s="4">
        <v>-91.0</v>
      </c>
      <c r="P14" s="4">
        <v>-93.0</v>
      </c>
      <c r="Q14" s="4">
        <v>-93.0</v>
      </c>
      <c r="R14" s="14"/>
      <c r="S14" s="8">
        <f t="shared" si="4"/>
        <v>-92.33333333</v>
      </c>
      <c r="W14" s="10">
        <f t="shared" ref="W14:Y14" si="17">AVERAGE(O14,J14,E14)</f>
        <v>-79.66666667</v>
      </c>
      <c r="X14" s="10">
        <f t="shared" si="17"/>
        <v>-81.66666667</v>
      </c>
      <c r="Y14" s="15">
        <f t="shared" si="17"/>
        <v>-81</v>
      </c>
      <c r="Z14" s="16">
        <f t="shared" si="6"/>
        <v>-80.77777778</v>
      </c>
      <c r="AA14" s="19">
        <v>44425.774560185186</v>
      </c>
      <c r="AB14" s="4" t="s">
        <v>38</v>
      </c>
      <c r="AC14" s="4" t="s">
        <v>37</v>
      </c>
    </row>
    <row r="15">
      <c r="A15" s="11">
        <v>44425.52541969907</v>
      </c>
      <c r="B15" s="4" t="s">
        <v>22</v>
      </c>
      <c r="C15" s="4" t="s">
        <v>23</v>
      </c>
      <c r="E15" s="4">
        <v>-87.0</v>
      </c>
      <c r="F15" s="4">
        <v>-87.0</v>
      </c>
      <c r="G15" s="4">
        <v>-81.0</v>
      </c>
      <c r="H15" s="12">
        <f t="shared" si="2"/>
        <v>-85</v>
      </c>
      <c r="J15" s="4">
        <v>-85.0</v>
      </c>
      <c r="K15" s="4">
        <v>-85.0</v>
      </c>
      <c r="L15" s="4">
        <v>-85.0</v>
      </c>
      <c r="M15" s="13">
        <f t="shared" si="3"/>
        <v>-85</v>
      </c>
      <c r="O15" s="4">
        <v>-85.0</v>
      </c>
      <c r="P15" s="4">
        <v>-87.0</v>
      </c>
      <c r="Q15" s="4">
        <v>-89.0</v>
      </c>
      <c r="R15" s="14"/>
      <c r="S15" s="8">
        <f t="shared" si="4"/>
        <v>-87</v>
      </c>
      <c r="W15" s="10">
        <f t="shared" ref="W15:Y15" si="18">AVERAGE(O15,J15,E15)</f>
        <v>-85.66666667</v>
      </c>
      <c r="X15" s="10">
        <f t="shared" si="18"/>
        <v>-86.33333333</v>
      </c>
      <c r="Y15" s="15">
        <f t="shared" si="18"/>
        <v>-85</v>
      </c>
      <c r="Z15" s="16">
        <f t="shared" si="6"/>
        <v>-85.66666667</v>
      </c>
      <c r="AA15" s="17">
        <v>44425.77552083333</v>
      </c>
      <c r="AB15" s="18" t="s">
        <v>39</v>
      </c>
      <c r="AC15" s="18" t="s">
        <v>37</v>
      </c>
    </row>
    <row r="16">
      <c r="A16" s="11">
        <v>44425.52766542824</v>
      </c>
      <c r="B16" s="4" t="s">
        <v>22</v>
      </c>
      <c r="C16" s="4" t="s">
        <v>23</v>
      </c>
      <c r="E16" s="4">
        <v>-93.0</v>
      </c>
      <c r="F16" s="4">
        <v>-89.0</v>
      </c>
      <c r="G16" s="4">
        <v>-89.0</v>
      </c>
      <c r="H16" s="12">
        <f t="shared" si="2"/>
        <v>-90.33333333</v>
      </c>
      <c r="J16" s="4">
        <v>-85.0</v>
      </c>
      <c r="K16" s="4">
        <v>-85.0</v>
      </c>
      <c r="L16" s="4">
        <v>-85.0</v>
      </c>
      <c r="M16" s="13">
        <f t="shared" si="3"/>
        <v>-85</v>
      </c>
      <c r="O16" s="4">
        <v>-85.0</v>
      </c>
      <c r="P16" s="4">
        <v>-95.0</v>
      </c>
      <c r="Q16" s="4">
        <v>-101.0</v>
      </c>
      <c r="R16" s="14"/>
      <c r="S16" s="8">
        <f t="shared" si="4"/>
        <v>-93.66666667</v>
      </c>
      <c r="W16" s="10">
        <f t="shared" ref="W16:Y16" si="19">AVERAGE(O16,J16,E16)</f>
        <v>-87.66666667</v>
      </c>
      <c r="X16" s="10">
        <f t="shared" si="19"/>
        <v>-89.66666667</v>
      </c>
      <c r="Y16" s="15">
        <f t="shared" si="19"/>
        <v>-91.66666667</v>
      </c>
      <c r="Z16" s="16">
        <f t="shared" si="6"/>
        <v>-89.66666667</v>
      </c>
      <c r="AA16" s="17">
        <v>44425.777719907404</v>
      </c>
      <c r="AB16" s="18" t="s">
        <v>40</v>
      </c>
      <c r="AC16" s="18" t="s">
        <v>27</v>
      </c>
    </row>
    <row r="17">
      <c r="A17" s="11">
        <v>44425.53302484954</v>
      </c>
      <c r="B17" s="4" t="s">
        <v>22</v>
      </c>
      <c r="C17" s="4" t="s">
        <v>23</v>
      </c>
      <c r="E17" s="4">
        <v>-87.0</v>
      </c>
      <c r="F17" s="4">
        <v>-91.0</v>
      </c>
      <c r="G17" s="4">
        <v>-87.0</v>
      </c>
      <c r="H17" s="12">
        <f t="shared" si="2"/>
        <v>-88.33333333</v>
      </c>
      <c r="J17" s="4">
        <v>-85.0</v>
      </c>
      <c r="K17" s="4">
        <v>-85.0</v>
      </c>
      <c r="L17" s="4">
        <v>-85.0</v>
      </c>
      <c r="M17" s="13">
        <f t="shared" si="3"/>
        <v>-85</v>
      </c>
      <c r="O17" s="4">
        <v>-97.0</v>
      </c>
      <c r="P17" s="4">
        <v>-95.0</v>
      </c>
      <c r="Q17" s="4">
        <v>-93.0</v>
      </c>
      <c r="R17" s="14"/>
      <c r="S17" s="8">
        <f t="shared" si="4"/>
        <v>-95</v>
      </c>
      <c r="W17" s="10">
        <f t="shared" ref="W17:Y17" si="20">AVERAGE(O17,J17,E17)</f>
        <v>-89.66666667</v>
      </c>
      <c r="X17" s="10">
        <f t="shared" si="20"/>
        <v>-90.33333333</v>
      </c>
      <c r="Y17" s="15">
        <f t="shared" si="20"/>
        <v>-88.33333333</v>
      </c>
      <c r="Z17" s="16">
        <f t="shared" si="6"/>
        <v>-89.44444444</v>
      </c>
      <c r="AA17" s="19">
        <v>44425.783113425925</v>
      </c>
      <c r="AB17" s="4" t="s">
        <v>41</v>
      </c>
      <c r="AC17" s="4" t="s">
        <v>27</v>
      </c>
    </row>
    <row r="18">
      <c r="A18" s="11">
        <v>44425.53652862269</v>
      </c>
      <c r="B18" s="4" t="s">
        <v>22</v>
      </c>
      <c r="C18" s="4" t="s">
        <v>23</v>
      </c>
      <c r="E18" s="4">
        <v>-51.0</v>
      </c>
      <c r="F18" s="4">
        <v>-51.0</v>
      </c>
      <c r="G18" s="4">
        <v>-51.0</v>
      </c>
      <c r="H18" s="12">
        <f t="shared" si="2"/>
        <v>-51</v>
      </c>
      <c r="J18" s="4">
        <v>-55.0</v>
      </c>
      <c r="K18" s="4">
        <v>-57.0</v>
      </c>
      <c r="L18" s="4">
        <v>-59.0</v>
      </c>
      <c r="M18" s="13">
        <f t="shared" si="3"/>
        <v>-57</v>
      </c>
      <c r="O18" s="4">
        <v>-69.0</v>
      </c>
      <c r="P18" s="4">
        <v>-65.0</v>
      </c>
      <c r="Q18" s="4">
        <v>-67.0</v>
      </c>
      <c r="R18" s="14"/>
      <c r="S18" s="8">
        <f t="shared" si="4"/>
        <v>-67</v>
      </c>
      <c r="W18" s="10">
        <f t="shared" ref="W18:Y18" si="21">AVERAGE(O18,J18,E18)</f>
        <v>-58.33333333</v>
      </c>
      <c r="X18" s="10">
        <f t="shared" si="21"/>
        <v>-57.66666667</v>
      </c>
      <c r="Y18" s="15">
        <f t="shared" si="21"/>
        <v>-59</v>
      </c>
      <c r="Z18" s="16">
        <f t="shared" si="6"/>
        <v>-58.33333333</v>
      </c>
      <c r="AA18" s="19">
        <v>44425.78662037037</v>
      </c>
      <c r="AB18" s="4" t="s">
        <v>42</v>
      </c>
      <c r="AC18" s="4" t="s">
        <v>29</v>
      </c>
    </row>
    <row r="19">
      <c r="A19" s="11">
        <v>44425.53794405093</v>
      </c>
      <c r="B19" s="4" t="s">
        <v>22</v>
      </c>
      <c r="C19" s="4" t="s">
        <v>23</v>
      </c>
      <c r="E19" s="4">
        <v>-79.0</v>
      </c>
      <c r="F19" s="4">
        <v>-79.0</v>
      </c>
      <c r="G19" s="4">
        <v>-81.0</v>
      </c>
      <c r="H19" s="12">
        <f t="shared" si="2"/>
        <v>-79.66666667</v>
      </c>
      <c r="J19" s="4">
        <v>-91.0</v>
      </c>
      <c r="K19" s="4">
        <v>-91.0</v>
      </c>
      <c r="L19" s="4">
        <v>-91.0</v>
      </c>
      <c r="M19" s="13">
        <f t="shared" si="3"/>
        <v>-91</v>
      </c>
      <c r="O19" s="4">
        <v>-85.0</v>
      </c>
      <c r="P19" s="4">
        <v>-89.0</v>
      </c>
      <c r="Q19" s="4">
        <v>-93.0</v>
      </c>
      <c r="R19" s="14"/>
      <c r="S19" s="8">
        <f t="shared" si="4"/>
        <v>-89</v>
      </c>
      <c r="W19" s="10">
        <f t="shared" ref="W19:Y19" si="22">AVERAGE(O19,J19,E19)</f>
        <v>-85</v>
      </c>
      <c r="X19" s="10">
        <f t="shared" si="22"/>
        <v>-86.33333333</v>
      </c>
      <c r="Y19" s="15">
        <f t="shared" si="22"/>
        <v>-88.33333333</v>
      </c>
      <c r="Z19" s="16">
        <f t="shared" si="6"/>
        <v>-86.55555556</v>
      </c>
      <c r="AA19" s="19">
        <v>44425.787997685184</v>
      </c>
      <c r="AB19" s="4" t="s">
        <v>43</v>
      </c>
      <c r="AC19" s="4" t="s">
        <v>44</v>
      </c>
    </row>
    <row r="20">
      <c r="A20" s="11">
        <v>44425.53943260417</v>
      </c>
      <c r="B20" s="4" t="s">
        <v>22</v>
      </c>
      <c r="C20" s="4" t="s">
        <v>23</v>
      </c>
      <c r="E20" s="4">
        <v>-87.0</v>
      </c>
      <c r="F20" s="4">
        <v>-93.0</v>
      </c>
      <c r="G20" s="4">
        <v>-97.0</v>
      </c>
      <c r="H20" s="12">
        <f t="shared" si="2"/>
        <v>-92.33333333</v>
      </c>
      <c r="J20" s="4">
        <v>-81.0</v>
      </c>
      <c r="K20" s="4">
        <v>-91.0</v>
      </c>
      <c r="L20" s="4">
        <v>-91.0</v>
      </c>
      <c r="M20" s="13">
        <f t="shared" si="3"/>
        <v>-87.66666667</v>
      </c>
      <c r="O20" s="4">
        <v>-99.0</v>
      </c>
      <c r="P20" s="4">
        <v>-101.0</v>
      </c>
      <c r="Q20" s="4">
        <v>-99.0</v>
      </c>
      <c r="R20" s="14"/>
      <c r="S20" s="8">
        <f t="shared" si="4"/>
        <v>-99.66666667</v>
      </c>
      <c r="W20" s="10">
        <f t="shared" ref="W20:Y20" si="23">AVERAGE(O20,J20,E20)</f>
        <v>-89</v>
      </c>
      <c r="X20" s="10">
        <f t="shared" si="23"/>
        <v>-95</v>
      </c>
      <c r="Y20" s="15">
        <f t="shared" si="23"/>
        <v>-95.66666667</v>
      </c>
      <c r="Z20" s="16">
        <f t="shared" si="6"/>
        <v>-93.22222222</v>
      </c>
      <c r="AA20" s="19">
        <v>44425.78947916667</v>
      </c>
      <c r="AB20" s="4" t="s">
        <v>45</v>
      </c>
      <c r="AC20" s="4" t="s">
        <v>29</v>
      </c>
    </row>
    <row r="21">
      <c r="A21" s="11">
        <v>44425.54088340278</v>
      </c>
      <c r="B21" s="4" t="s">
        <v>22</v>
      </c>
      <c r="C21" s="4" t="s">
        <v>23</v>
      </c>
      <c r="E21" s="4">
        <v>-77.0</v>
      </c>
      <c r="F21" s="4">
        <v>-87.0</v>
      </c>
      <c r="G21" s="4">
        <v>-87.0</v>
      </c>
      <c r="H21" s="12">
        <f t="shared" si="2"/>
        <v>-83.66666667</v>
      </c>
      <c r="J21" s="4">
        <v>-91.0</v>
      </c>
      <c r="K21" s="4">
        <v>-91.0</v>
      </c>
      <c r="L21" s="4">
        <v>-85.0</v>
      </c>
      <c r="M21" s="13">
        <f t="shared" si="3"/>
        <v>-89</v>
      </c>
      <c r="O21" s="4">
        <v>-91.0</v>
      </c>
      <c r="P21" s="4">
        <v>-95.0</v>
      </c>
      <c r="Q21" s="4">
        <v>-97.0</v>
      </c>
      <c r="R21" s="14"/>
      <c r="S21" s="8">
        <f t="shared" si="4"/>
        <v>-94.33333333</v>
      </c>
      <c r="W21" s="10">
        <f t="shared" ref="W21:Y21" si="24">AVERAGE(O21,J21,E21)</f>
        <v>-86.33333333</v>
      </c>
      <c r="X21" s="10">
        <f t="shared" si="24"/>
        <v>-91</v>
      </c>
      <c r="Y21" s="15">
        <f t="shared" si="24"/>
        <v>-89.66666667</v>
      </c>
      <c r="Z21" s="16">
        <f t="shared" si="6"/>
        <v>-89</v>
      </c>
      <c r="AA21" s="19">
        <v>44425.790925925925</v>
      </c>
      <c r="AB21" s="4" t="s">
        <v>46</v>
      </c>
      <c r="AC21" s="4" t="s">
        <v>47</v>
      </c>
    </row>
    <row r="22">
      <c r="A22" s="11">
        <v>44425.54240888889</v>
      </c>
      <c r="B22" s="4" t="s">
        <v>22</v>
      </c>
      <c r="C22" s="4" t="s">
        <v>23</v>
      </c>
      <c r="E22" s="4">
        <v>-89.0</v>
      </c>
      <c r="F22" s="4">
        <v>-85.0</v>
      </c>
      <c r="G22" s="4">
        <v>-85.0</v>
      </c>
      <c r="H22" s="12">
        <f t="shared" si="2"/>
        <v>-86.33333333</v>
      </c>
      <c r="J22" s="4">
        <v>-85.0</v>
      </c>
      <c r="K22" s="4">
        <v>-85.0</v>
      </c>
      <c r="L22" s="4">
        <v>-85.0</v>
      </c>
      <c r="M22" s="13">
        <f t="shared" si="3"/>
        <v>-85</v>
      </c>
      <c r="O22" s="4">
        <v>-81.0</v>
      </c>
      <c r="P22" s="4">
        <v>-83.0</v>
      </c>
      <c r="Q22" s="4">
        <v>-85.0</v>
      </c>
      <c r="R22" s="14"/>
      <c r="S22" s="8">
        <f t="shared" si="4"/>
        <v>-83</v>
      </c>
      <c r="W22" s="10">
        <f t="shared" ref="W22:Y22" si="25">AVERAGE(O22,J22,E22)</f>
        <v>-85</v>
      </c>
      <c r="X22" s="10">
        <f t="shared" si="25"/>
        <v>-84.33333333</v>
      </c>
      <c r="Y22" s="15">
        <f t="shared" si="25"/>
        <v>-85</v>
      </c>
      <c r="Z22" s="16">
        <f t="shared" si="6"/>
        <v>-84.77777778</v>
      </c>
      <c r="AA22" s="19">
        <v>44425.7924537037</v>
      </c>
      <c r="AB22" s="4" t="s">
        <v>48</v>
      </c>
      <c r="AC22" s="4" t="s">
        <v>29</v>
      </c>
    </row>
    <row r="23">
      <c r="A23" s="11">
        <v>44425.544165</v>
      </c>
      <c r="B23" s="4" t="s">
        <v>22</v>
      </c>
      <c r="C23" s="4" t="s">
        <v>23</v>
      </c>
      <c r="E23" s="4">
        <v>-77.0</v>
      </c>
      <c r="F23" s="4">
        <v>-79.0</v>
      </c>
      <c r="G23" s="4">
        <v>-85.0</v>
      </c>
      <c r="H23" s="12">
        <f t="shared" si="2"/>
        <v>-80.33333333</v>
      </c>
      <c r="J23" s="4">
        <v>-79.0</v>
      </c>
      <c r="K23" s="4">
        <v>-82.0</v>
      </c>
      <c r="L23" s="4">
        <v>-81.0</v>
      </c>
      <c r="M23" s="13">
        <f t="shared" si="3"/>
        <v>-80.66666667</v>
      </c>
      <c r="O23" s="4">
        <v>-79.0</v>
      </c>
      <c r="P23" s="4">
        <v>-83.0</v>
      </c>
      <c r="Q23" s="4">
        <v>-81.0</v>
      </c>
      <c r="R23" s="14"/>
      <c r="S23" s="8">
        <f t="shared" si="4"/>
        <v>-81</v>
      </c>
      <c r="W23" s="10">
        <f t="shared" ref="W23:Y23" si="26">AVERAGE(O23,J23,E23)</f>
        <v>-78.33333333</v>
      </c>
      <c r="X23" s="10">
        <f t="shared" si="26"/>
        <v>-81.33333333</v>
      </c>
      <c r="Y23" s="15">
        <f t="shared" si="26"/>
        <v>-82.33333333</v>
      </c>
      <c r="Z23" s="16">
        <f t="shared" si="6"/>
        <v>-80.66666667</v>
      </c>
      <c r="AA23" s="19">
        <v>44425.79423611111</v>
      </c>
      <c r="AB23" s="4" t="s">
        <v>49</v>
      </c>
      <c r="AC23" s="4" t="s">
        <v>29</v>
      </c>
    </row>
    <row r="24">
      <c r="A24" s="11">
        <v>44425.54668126158</v>
      </c>
      <c r="B24" s="4" t="s">
        <v>22</v>
      </c>
      <c r="C24" s="4" t="s">
        <v>23</v>
      </c>
      <c r="E24" s="4">
        <v>-83.0</v>
      </c>
      <c r="F24" s="4">
        <v>-87.0</v>
      </c>
      <c r="G24" s="4">
        <v>-73.0</v>
      </c>
      <c r="H24" s="12">
        <f t="shared" si="2"/>
        <v>-81</v>
      </c>
      <c r="J24" s="4">
        <v>-53.0</v>
      </c>
      <c r="K24" s="4">
        <v>-50.0</v>
      </c>
      <c r="L24" s="4">
        <v>-55.0</v>
      </c>
      <c r="M24" s="13">
        <f t="shared" si="3"/>
        <v>-52.66666667</v>
      </c>
      <c r="O24" s="4">
        <v>-83.0</v>
      </c>
      <c r="P24" s="4">
        <v>-87.0</v>
      </c>
      <c r="Q24" s="4">
        <v>-91.0</v>
      </c>
      <c r="R24" s="14"/>
      <c r="S24" s="8">
        <f t="shared" si="4"/>
        <v>-87</v>
      </c>
      <c r="W24" s="10">
        <f t="shared" ref="W24:Y24" si="27">AVERAGE(O24,J24,E24)</f>
        <v>-73</v>
      </c>
      <c r="X24" s="10">
        <f t="shared" si="27"/>
        <v>-74.66666667</v>
      </c>
      <c r="Y24" s="15">
        <f t="shared" si="27"/>
        <v>-73</v>
      </c>
      <c r="Z24" s="16">
        <f t="shared" si="6"/>
        <v>-73.55555556</v>
      </c>
      <c r="AA24" s="19">
        <v>44425.796747685185</v>
      </c>
      <c r="AB24" s="4" t="s">
        <v>50</v>
      </c>
      <c r="AC24" s="4" t="s">
        <v>51</v>
      </c>
    </row>
    <row r="25">
      <c r="A25" s="11">
        <v>44425.549576944446</v>
      </c>
      <c r="B25" s="4" t="s">
        <v>22</v>
      </c>
      <c r="C25" s="4" t="s">
        <v>23</v>
      </c>
      <c r="E25" s="4">
        <v>-75.0</v>
      </c>
      <c r="F25" s="4">
        <v>-75.0</v>
      </c>
      <c r="G25" s="4">
        <v>-69.0</v>
      </c>
      <c r="H25" s="12">
        <f t="shared" si="2"/>
        <v>-73</v>
      </c>
      <c r="J25" s="4">
        <v>-50.0</v>
      </c>
      <c r="K25" s="4">
        <v>-43.0</v>
      </c>
      <c r="L25" s="4">
        <v>-50.0</v>
      </c>
      <c r="M25" s="13">
        <f t="shared" si="3"/>
        <v>-47.66666667</v>
      </c>
      <c r="O25" s="4">
        <v>-81.0</v>
      </c>
      <c r="P25" s="4">
        <v>-83.0</v>
      </c>
      <c r="Q25" s="4">
        <v>-77.0</v>
      </c>
      <c r="R25" s="14"/>
      <c r="S25" s="8">
        <f t="shared" si="4"/>
        <v>-80.33333333</v>
      </c>
      <c r="W25" s="10">
        <f t="shared" ref="W25:Y25" si="28">AVERAGE(O25,J25,E25)</f>
        <v>-68.66666667</v>
      </c>
      <c r="X25" s="10">
        <f t="shared" si="28"/>
        <v>-67</v>
      </c>
      <c r="Y25" s="15">
        <f t="shared" si="28"/>
        <v>-65.33333333</v>
      </c>
      <c r="Z25" s="16">
        <f t="shared" si="6"/>
        <v>-67</v>
      </c>
      <c r="AA25" s="17">
        <v>44425.799675925926</v>
      </c>
      <c r="AB25" s="18" t="s">
        <v>52</v>
      </c>
      <c r="AC25" s="18" t="s">
        <v>25</v>
      </c>
    </row>
    <row r="26">
      <c r="A26" s="11">
        <v>44425.551579074076</v>
      </c>
      <c r="B26" s="4" t="s">
        <v>22</v>
      </c>
      <c r="C26" s="4" t="s">
        <v>23</v>
      </c>
      <c r="E26" s="4">
        <v>-75.0</v>
      </c>
      <c r="F26" s="4">
        <v>-69.0</v>
      </c>
      <c r="G26" s="4">
        <v>-65.0</v>
      </c>
      <c r="H26" s="12">
        <f t="shared" si="2"/>
        <v>-69.66666667</v>
      </c>
      <c r="J26" s="4">
        <v>-51.0</v>
      </c>
      <c r="K26" s="4">
        <v>-50.0</v>
      </c>
      <c r="L26" s="4">
        <v>-51.0</v>
      </c>
      <c r="M26" s="13">
        <f t="shared" si="3"/>
        <v>-50.66666667</v>
      </c>
      <c r="O26" s="4">
        <v>-65.0</v>
      </c>
      <c r="P26" s="4">
        <v>-69.0</v>
      </c>
      <c r="Q26" s="4">
        <v>-73.0</v>
      </c>
      <c r="R26" s="14"/>
      <c r="S26" s="8">
        <f t="shared" si="4"/>
        <v>-69</v>
      </c>
      <c r="W26" s="10">
        <f t="shared" ref="W26:Y26" si="29">AVERAGE(O26,J26,E26)</f>
        <v>-63.66666667</v>
      </c>
      <c r="X26" s="10">
        <f t="shared" si="29"/>
        <v>-62.66666667</v>
      </c>
      <c r="Y26" s="15">
        <f t="shared" si="29"/>
        <v>-63</v>
      </c>
      <c r="Z26" s="16">
        <f t="shared" si="6"/>
        <v>-63.11111111</v>
      </c>
      <c r="AA26" s="19">
        <v>44425.80168981481</v>
      </c>
      <c r="AB26" s="4" t="s">
        <v>53</v>
      </c>
      <c r="AC26" s="4" t="s">
        <v>25</v>
      </c>
    </row>
    <row r="27">
      <c r="A27" s="11">
        <v>44425.55370787037</v>
      </c>
      <c r="B27" s="4" t="s">
        <v>22</v>
      </c>
      <c r="C27" s="4" t="s">
        <v>23</v>
      </c>
      <c r="E27" s="4">
        <v>-51.0</v>
      </c>
      <c r="F27" s="4">
        <v>-51.0</v>
      </c>
      <c r="G27" s="4">
        <v>-57.0</v>
      </c>
      <c r="H27" s="12">
        <f t="shared" si="2"/>
        <v>-53</v>
      </c>
      <c r="J27" s="4">
        <v>-54.0</v>
      </c>
      <c r="K27" s="4">
        <v>-50.0</v>
      </c>
      <c r="L27" s="4">
        <v>-52.0</v>
      </c>
      <c r="M27" s="13">
        <f t="shared" si="3"/>
        <v>-52</v>
      </c>
      <c r="O27" s="4">
        <v>-63.0</v>
      </c>
      <c r="P27" s="4">
        <v>-65.0</v>
      </c>
      <c r="Q27" s="4">
        <v>-63.0</v>
      </c>
      <c r="R27" s="14"/>
      <c r="S27" s="8">
        <f t="shared" si="4"/>
        <v>-63.66666667</v>
      </c>
      <c r="W27" s="10">
        <f t="shared" ref="W27:Y27" si="30">AVERAGE(O27,J27,E27)</f>
        <v>-56</v>
      </c>
      <c r="X27" s="10">
        <f t="shared" si="30"/>
        <v>-55.33333333</v>
      </c>
      <c r="Y27" s="15">
        <f t="shared" si="30"/>
        <v>-57.33333333</v>
      </c>
      <c r="Z27" s="16">
        <f t="shared" si="6"/>
        <v>-56.22222222</v>
      </c>
      <c r="AA27" s="19">
        <v>44425.80378472222</v>
      </c>
      <c r="AB27" s="4" t="s">
        <v>54</v>
      </c>
      <c r="AC27" s="4" t="s">
        <v>29</v>
      </c>
    </row>
    <row r="28">
      <c r="A28" s="11">
        <v>44425.55645600695</v>
      </c>
      <c r="B28" s="4" t="s">
        <v>22</v>
      </c>
      <c r="C28" s="4" t="s">
        <v>23</v>
      </c>
      <c r="E28" s="4">
        <v>-67.0</v>
      </c>
      <c r="F28" s="4">
        <v>-51.0</v>
      </c>
      <c r="G28" s="4">
        <v>-51.0</v>
      </c>
      <c r="H28" s="12">
        <f t="shared" si="2"/>
        <v>-56.33333333</v>
      </c>
      <c r="J28" s="4">
        <v>-55.0</v>
      </c>
      <c r="K28" s="4">
        <v>-55.0</v>
      </c>
      <c r="L28" s="4">
        <v>-54.0</v>
      </c>
      <c r="M28" s="13">
        <f t="shared" si="3"/>
        <v>-54.66666667</v>
      </c>
      <c r="O28" s="4">
        <v>-59.0</v>
      </c>
      <c r="P28" s="4">
        <v>-55.0</v>
      </c>
      <c r="Q28" s="4">
        <v>-63.0</v>
      </c>
      <c r="R28" s="14"/>
      <c r="S28" s="8">
        <f t="shared" si="4"/>
        <v>-59</v>
      </c>
      <c r="W28" s="10">
        <f t="shared" ref="W28:Y28" si="31">AVERAGE(O28,J28,E28)</f>
        <v>-60.33333333</v>
      </c>
      <c r="X28" s="10">
        <f t="shared" si="31"/>
        <v>-53.66666667</v>
      </c>
      <c r="Y28" s="15">
        <f t="shared" si="31"/>
        <v>-56</v>
      </c>
      <c r="Z28" s="16">
        <f t="shared" si="6"/>
        <v>-56.66666667</v>
      </c>
      <c r="AA28" s="19">
        <v>44425.80652777778</v>
      </c>
      <c r="AB28" s="4" t="s">
        <v>55</v>
      </c>
      <c r="AC28" s="4" t="s">
        <v>29</v>
      </c>
    </row>
    <row r="29">
      <c r="A29" s="11">
        <v>44425.561440300924</v>
      </c>
      <c r="B29" s="4" t="s">
        <v>22</v>
      </c>
      <c r="C29" s="4" t="s">
        <v>23</v>
      </c>
      <c r="E29" s="4">
        <v>-51.0</v>
      </c>
      <c r="F29" s="4">
        <v>-51.0</v>
      </c>
      <c r="G29" s="4">
        <v>-51.0</v>
      </c>
      <c r="H29" s="12">
        <f t="shared" si="2"/>
        <v>-51</v>
      </c>
      <c r="J29" s="4">
        <v>-63.0</v>
      </c>
      <c r="K29" s="4">
        <v>-55.0</v>
      </c>
      <c r="L29" s="4">
        <v>-59.0</v>
      </c>
      <c r="M29" s="13">
        <f t="shared" si="3"/>
        <v>-59</v>
      </c>
      <c r="O29" s="4">
        <v>-51.0</v>
      </c>
      <c r="P29" s="4">
        <v>-51.0</v>
      </c>
      <c r="Q29" s="4">
        <v>-55.0</v>
      </c>
      <c r="R29" s="14"/>
      <c r="S29" s="8">
        <f t="shared" si="4"/>
        <v>-52.33333333</v>
      </c>
      <c r="W29" s="10">
        <f t="shared" ref="W29:Y29" si="32">AVERAGE(O29,J29,E29)</f>
        <v>-55</v>
      </c>
      <c r="X29" s="10">
        <f t="shared" si="32"/>
        <v>-52.33333333</v>
      </c>
      <c r="Y29" s="15">
        <f t="shared" si="32"/>
        <v>-55</v>
      </c>
      <c r="Z29" s="16">
        <f t="shared" si="6"/>
        <v>-54.11111111</v>
      </c>
      <c r="AA29" s="17">
        <v>44425.8116087963</v>
      </c>
      <c r="AB29" s="18" t="s">
        <v>56</v>
      </c>
      <c r="AC29" s="18" t="s">
        <v>57</v>
      </c>
    </row>
    <row r="30">
      <c r="A30" s="11">
        <v>44425.56261149306</v>
      </c>
      <c r="B30" s="4" t="s">
        <v>22</v>
      </c>
      <c r="C30" s="4" t="s">
        <v>23</v>
      </c>
      <c r="E30" s="4">
        <v>-77.0</v>
      </c>
      <c r="F30" s="4">
        <v>-81.0</v>
      </c>
      <c r="G30" s="4">
        <v>-79.0</v>
      </c>
      <c r="H30" s="12">
        <f t="shared" si="2"/>
        <v>-79</v>
      </c>
      <c r="J30" s="4">
        <v>-85.0</v>
      </c>
      <c r="K30" s="4">
        <v>-85.0</v>
      </c>
      <c r="L30" s="4">
        <v>-85.0</v>
      </c>
      <c r="M30" s="13">
        <f t="shared" si="3"/>
        <v>-85</v>
      </c>
      <c r="O30" s="4">
        <v>-73.0</v>
      </c>
      <c r="P30" s="4">
        <v>-75.0</v>
      </c>
      <c r="Q30" s="4">
        <v>-73.0</v>
      </c>
      <c r="R30" s="14"/>
      <c r="S30" s="8">
        <f t="shared" si="4"/>
        <v>-73.66666667</v>
      </c>
      <c r="W30" s="10">
        <f t="shared" ref="W30:Y30" si="33">AVERAGE(O30,J30,E30)</f>
        <v>-78.33333333</v>
      </c>
      <c r="X30" s="10">
        <f t="shared" si="33"/>
        <v>-80.33333333</v>
      </c>
      <c r="Y30" s="15">
        <f t="shared" si="33"/>
        <v>-79</v>
      </c>
      <c r="Z30" s="16">
        <f t="shared" si="6"/>
        <v>-79.22222222</v>
      </c>
      <c r="AA30" s="17">
        <v>44425.813368055555</v>
      </c>
      <c r="AB30" s="18" t="s">
        <v>58</v>
      </c>
      <c r="AC30" s="18" t="s">
        <v>25</v>
      </c>
    </row>
    <row r="31">
      <c r="A31" s="11">
        <v>44425.56420493056</v>
      </c>
      <c r="B31" s="4" t="s">
        <v>22</v>
      </c>
      <c r="C31" s="4" t="s">
        <v>23</v>
      </c>
      <c r="E31" s="4">
        <v>-81.0</v>
      </c>
      <c r="F31" s="4">
        <v>-73.0</v>
      </c>
      <c r="G31" s="4">
        <v>-79.0</v>
      </c>
      <c r="H31" s="12">
        <f t="shared" si="2"/>
        <v>-77.66666667</v>
      </c>
      <c r="J31" s="4">
        <v>-83.0</v>
      </c>
      <c r="K31" s="4">
        <v>-75.0</v>
      </c>
      <c r="L31" s="4">
        <v>-75.0</v>
      </c>
      <c r="M31" s="13">
        <f t="shared" si="3"/>
        <v>-77.66666667</v>
      </c>
      <c r="O31" s="4">
        <v>-73.0</v>
      </c>
      <c r="P31" s="4">
        <v>-75.0</v>
      </c>
      <c r="Q31" s="4">
        <v>-79.0</v>
      </c>
      <c r="R31" s="14"/>
      <c r="S31" s="8">
        <f t="shared" si="4"/>
        <v>-75.66666667</v>
      </c>
      <c r="W31" s="10">
        <f t="shared" ref="W31:Y31" si="34">AVERAGE(O31,J31,E31)</f>
        <v>-79</v>
      </c>
      <c r="X31" s="10">
        <f t="shared" si="34"/>
        <v>-74.33333333</v>
      </c>
      <c r="Y31" s="15">
        <f t="shared" si="34"/>
        <v>-77.66666667</v>
      </c>
      <c r="Z31" s="16">
        <f t="shared" si="6"/>
        <v>-77</v>
      </c>
      <c r="AA31" s="19">
        <v>44425.81427083333</v>
      </c>
      <c r="AB31" s="4" t="s">
        <v>59</v>
      </c>
      <c r="AC31" s="4" t="s">
        <v>60</v>
      </c>
    </row>
    <row r="32">
      <c r="A32" s="11">
        <v>44432.12931403935</v>
      </c>
      <c r="B32" s="4" t="s">
        <v>61</v>
      </c>
      <c r="C32" s="4" t="s">
        <v>23</v>
      </c>
      <c r="E32" s="4">
        <v>-73.0</v>
      </c>
      <c r="F32" s="4">
        <v>-63.0</v>
      </c>
      <c r="G32" s="4">
        <v>-63.0</v>
      </c>
      <c r="H32" s="12">
        <f t="shared" si="2"/>
        <v>-66.33333333</v>
      </c>
      <c r="J32" s="4">
        <v>-63.0</v>
      </c>
      <c r="K32" s="4">
        <v>-73.0</v>
      </c>
      <c r="L32" s="4">
        <v>-63.0</v>
      </c>
      <c r="M32" s="13">
        <f t="shared" si="3"/>
        <v>-66.33333333</v>
      </c>
      <c r="O32" s="4">
        <v>-63.0</v>
      </c>
      <c r="P32" s="4">
        <v>-73.0</v>
      </c>
      <c r="Q32" s="4">
        <v>-73.0</v>
      </c>
      <c r="R32" s="14"/>
      <c r="S32" s="8">
        <f t="shared" si="4"/>
        <v>-69.66666667</v>
      </c>
      <c r="W32" s="10">
        <f t="shared" ref="W32:Y32" si="35">AVERAGE(O32,J32,E32)</f>
        <v>-66.33333333</v>
      </c>
      <c r="X32" s="10">
        <f t="shared" si="35"/>
        <v>-69.66666667</v>
      </c>
      <c r="Y32" s="15">
        <f t="shared" si="35"/>
        <v>-66.33333333</v>
      </c>
      <c r="Z32" s="16">
        <f t="shared" si="6"/>
        <v>-67.44444444</v>
      </c>
    </row>
    <row r="33">
      <c r="A33" s="11">
        <v>44420.59718766204</v>
      </c>
      <c r="B33" s="4" t="s">
        <v>62</v>
      </c>
      <c r="C33" s="4" t="s">
        <v>63</v>
      </c>
      <c r="E33" s="4">
        <v>-81.0</v>
      </c>
      <c r="F33" s="4">
        <v>-86.0</v>
      </c>
      <c r="G33" s="4">
        <v>-84.0</v>
      </c>
      <c r="H33" s="12">
        <f t="shared" si="2"/>
        <v>-83.66666667</v>
      </c>
      <c r="J33" s="4">
        <v>-63.0</v>
      </c>
      <c r="K33" s="4">
        <v>-39.0</v>
      </c>
      <c r="L33" s="4">
        <v>-51.0</v>
      </c>
      <c r="M33" s="13">
        <f t="shared" si="3"/>
        <v>-51</v>
      </c>
      <c r="O33" s="4">
        <v>-54.0</v>
      </c>
      <c r="P33" s="4">
        <v>-53.0</v>
      </c>
      <c r="Q33" s="4">
        <v>-56.0</v>
      </c>
      <c r="R33" s="14"/>
      <c r="S33" s="8">
        <f t="shared" si="4"/>
        <v>-54.33333333</v>
      </c>
      <c r="T33" s="4"/>
      <c r="U33" s="4"/>
      <c r="V33" s="4"/>
      <c r="W33" s="10">
        <f t="shared" ref="W33:Y33" si="36">AVERAGE(O33,J33,E33)</f>
        <v>-66</v>
      </c>
      <c r="X33" s="10">
        <f t="shared" si="36"/>
        <v>-59.33333333</v>
      </c>
      <c r="Y33" s="15">
        <f t="shared" si="36"/>
        <v>-63.66666667</v>
      </c>
      <c r="Z33" s="16">
        <f t="shared" si="6"/>
        <v>-63</v>
      </c>
      <c r="AA33" s="17">
        <v>44420.9103125</v>
      </c>
      <c r="AB33" s="18" t="s">
        <v>64</v>
      </c>
      <c r="AC33" s="18" t="s">
        <v>65</v>
      </c>
    </row>
    <row r="34">
      <c r="A34" s="11">
        <v>44420.60874949074</v>
      </c>
      <c r="B34" s="4" t="s">
        <v>62</v>
      </c>
      <c r="C34" s="4" t="s">
        <v>63</v>
      </c>
      <c r="E34" s="4">
        <v>-71.0</v>
      </c>
      <c r="F34" s="4">
        <v>-70.0</v>
      </c>
      <c r="G34" s="4">
        <v>-69.0</v>
      </c>
      <c r="H34" s="12">
        <f t="shared" si="2"/>
        <v>-70</v>
      </c>
      <c r="J34" s="4">
        <v>-32.0</v>
      </c>
      <c r="K34" s="4">
        <v>-34.0</v>
      </c>
      <c r="L34" s="4">
        <v>-37.0</v>
      </c>
      <c r="M34" s="13">
        <f t="shared" si="3"/>
        <v>-34.33333333</v>
      </c>
      <c r="O34" s="4">
        <v>-60.0</v>
      </c>
      <c r="P34" s="4">
        <v>-55.0</v>
      </c>
      <c r="Q34" s="4">
        <v>-54.0</v>
      </c>
      <c r="R34" s="14"/>
      <c r="S34" s="8">
        <f t="shared" si="4"/>
        <v>-56.33333333</v>
      </c>
      <c r="T34" s="4"/>
      <c r="U34" s="4"/>
      <c r="V34" s="4"/>
      <c r="W34" s="10">
        <f t="shared" ref="W34:Y34" si="37">AVERAGE(O34,J34,E34)</f>
        <v>-54.33333333</v>
      </c>
      <c r="X34" s="10">
        <f t="shared" si="37"/>
        <v>-53</v>
      </c>
      <c r="Y34" s="15">
        <f t="shared" si="37"/>
        <v>-53.33333333</v>
      </c>
      <c r="Z34" s="16">
        <f t="shared" si="6"/>
        <v>-53.55555556</v>
      </c>
      <c r="AA34" s="17">
        <v>44420.858981481484</v>
      </c>
      <c r="AB34" s="18" t="s">
        <v>66</v>
      </c>
      <c r="AC34" s="18" t="s">
        <v>67</v>
      </c>
    </row>
    <row r="35">
      <c r="A35" s="11">
        <v>44420.61991782408</v>
      </c>
      <c r="B35" s="4" t="s">
        <v>62</v>
      </c>
      <c r="C35" s="4" t="s">
        <v>63</v>
      </c>
      <c r="E35" s="4">
        <v>-71.0</v>
      </c>
      <c r="F35" s="4">
        <v>-85.0</v>
      </c>
      <c r="G35" s="4">
        <v>-87.0</v>
      </c>
      <c r="H35" s="12">
        <f t="shared" si="2"/>
        <v>-81</v>
      </c>
      <c r="J35" s="4">
        <v>-75.0</v>
      </c>
      <c r="K35" s="4">
        <v>-63.0</v>
      </c>
      <c r="L35" s="4">
        <v>-66.0</v>
      </c>
      <c r="M35" s="13">
        <f t="shared" si="3"/>
        <v>-68</v>
      </c>
      <c r="O35" s="4">
        <v>-66.0</v>
      </c>
      <c r="P35" s="4">
        <v>-62.0</v>
      </c>
      <c r="Q35" s="4">
        <v>-63.0</v>
      </c>
      <c r="R35" s="14"/>
      <c r="S35" s="8">
        <f t="shared" si="4"/>
        <v>-63.66666667</v>
      </c>
      <c r="T35" s="4"/>
      <c r="U35" s="4"/>
      <c r="V35" s="4"/>
      <c r="W35" s="10">
        <f t="shared" ref="W35:Y35" si="38">AVERAGE(O35,J35,E35)</f>
        <v>-70.66666667</v>
      </c>
      <c r="X35" s="10">
        <f t="shared" si="38"/>
        <v>-70</v>
      </c>
      <c r="Y35" s="15">
        <f t="shared" si="38"/>
        <v>-72</v>
      </c>
      <c r="Z35" s="16">
        <f t="shared" si="6"/>
        <v>-70.88888889</v>
      </c>
      <c r="AA35" s="19">
        <v>44420.87006944444</v>
      </c>
      <c r="AB35" s="4" t="s">
        <v>68</v>
      </c>
      <c r="AC35" s="4" t="s">
        <v>67</v>
      </c>
    </row>
    <row r="36">
      <c r="A36" s="11">
        <v>44420.62117615741</v>
      </c>
      <c r="B36" s="4" t="s">
        <v>62</v>
      </c>
      <c r="C36" s="4" t="s">
        <v>63</v>
      </c>
      <c r="E36" s="4">
        <v>-82.0</v>
      </c>
      <c r="F36" s="4">
        <v>-80.0</v>
      </c>
      <c r="G36" s="4">
        <v>-81.0</v>
      </c>
      <c r="H36" s="12">
        <f t="shared" si="2"/>
        <v>-81</v>
      </c>
      <c r="J36" s="4">
        <v>-73.0</v>
      </c>
      <c r="K36" s="4">
        <v>-67.0</v>
      </c>
      <c r="L36" s="4">
        <v>-64.0</v>
      </c>
      <c r="M36" s="13">
        <f t="shared" si="3"/>
        <v>-68</v>
      </c>
      <c r="O36" s="4">
        <v>-49.0</v>
      </c>
      <c r="P36" s="4">
        <v>-46.0</v>
      </c>
      <c r="Q36" s="4">
        <v>-53.0</v>
      </c>
      <c r="R36" s="14"/>
      <c r="S36" s="8">
        <f t="shared" si="4"/>
        <v>-49.33333333</v>
      </c>
      <c r="T36" s="4"/>
      <c r="U36" s="4"/>
      <c r="V36" s="4"/>
      <c r="W36" s="10">
        <f t="shared" ref="W36:Y36" si="39">AVERAGE(O36,J36,E36)</f>
        <v>-68</v>
      </c>
      <c r="X36" s="10">
        <f t="shared" si="39"/>
        <v>-64.33333333</v>
      </c>
      <c r="Y36" s="15">
        <f t="shared" si="39"/>
        <v>-66</v>
      </c>
      <c r="Z36" s="16">
        <f t="shared" si="6"/>
        <v>-66.11111111</v>
      </c>
      <c r="AA36" s="19">
        <v>44420.87128472222</v>
      </c>
      <c r="AB36" s="4" t="s">
        <v>69</v>
      </c>
      <c r="AC36" s="4" t="s">
        <v>67</v>
      </c>
    </row>
    <row r="37">
      <c r="A37" s="11">
        <v>44420.622630439815</v>
      </c>
      <c r="B37" s="4" t="s">
        <v>62</v>
      </c>
      <c r="C37" s="4" t="s">
        <v>63</v>
      </c>
      <c r="E37" s="4">
        <v>-86.0</v>
      </c>
      <c r="F37" s="4">
        <v>-82.0</v>
      </c>
      <c r="G37" s="4">
        <v>-75.0</v>
      </c>
      <c r="H37" s="12">
        <f t="shared" si="2"/>
        <v>-81</v>
      </c>
      <c r="J37" s="4">
        <v>-73.0</v>
      </c>
      <c r="K37" s="4">
        <v>-76.0</v>
      </c>
      <c r="L37" s="4">
        <v>-70.0</v>
      </c>
      <c r="M37" s="13">
        <f t="shared" si="3"/>
        <v>-73</v>
      </c>
      <c r="O37" s="4">
        <v>-56.0</v>
      </c>
      <c r="P37" s="4">
        <v>-60.0</v>
      </c>
      <c r="Q37" s="4">
        <v>-49.0</v>
      </c>
      <c r="R37" s="14"/>
      <c r="S37" s="8">
        <f t="shared" si="4"/>
        <v>-55</v>
      </c>
      <c r="T37" s="4"/>
      <c r="U37" s="4"/>
      <c r="V37" s="4"/>
      <c r="W37" s="10">
        <f t="shared" ref="W37:Y37" si="40">AVERAGE(O37,J37,E37)</f>
        <v>-71.66666667</v>
      </c>
      <c r="X37" s="10">
        <f t="shared" si="40"/>
        <v>-72.66666667</v>
      </c>
      <c r="Y37" s="15">
        <f t="shared" si="40"/>
        <v>-64.66666667</v>
      </c>
      <c r="Z37" s="16">
        <f t="shared" si="6"/>
        <v>-69.66666667</v>
      </c>
      <c r="AA37" s="19">
        <v>44420.87268518518</v>
      </c>
      <c r="AB37" s="4" t="s">
        <v>70</v>
      </c>
      <c r="AC37" s="4" t="s">
        <v>71</v>
      </c>
    </row>
    <row r="38">
      <c r="A38" s="11">
        <v>44420.62516364583</v>
      </c>
      <c r="B38" s="4" t="s">
        <v>62</v>
      </c>
      <c r="C38" s="4" t="s">
        <v>63</v>
      </c>
      <c r="E38" s="4">
        <v>-95.0</v>
      </c>
      <c r="F38" s="4">
        <v>-100.0</v>
      </c>
      <c r="G38" s="4">
        <v>-98.0</v>
      </c>
      <c r="H38" s="12">
        <f t="shared" si="2"/>
        <v>-97.66666667</v>
      </c>
      <c r="J38" s="4">
        <v>-83.0</v>
      </c>
      <c r="K38" s="4">
        <v>-89.0</v>
      </c>
      <c r="L38" s="4">
        <v>-85.0</v>
      </c>
      <c r="M38" s="13">
        <f t="shared" si="3"/>
        <v>-85.66666667</v>
      </c>
      <c r="O38" s="4">
        <v>-65.0</v>
      </c>
      <c r="P38" s="4">
        <v>-68.0</v>
      </c>
      <c r="Q38" s="4">
        <v>-70.0</v>
      </c>
      <c r="R38" s="14"/>
      <c r="S38" s="8">
        <f t="shared" si="4"/>
        <v>-67.66666667</v>
      </c>
      <c r="T38" s="4"/>
      <c r="U38" s="4"/>
      <c r="V38" s="4"/>
      <c r="W38" s="10">
        <f t="shared" ref="W38:Y38" si="41">AVERAGE(O38,J38,E38)</f>
        <v>-81</v>
      </c>
      <c r="X38" s="10">
        <f t="shared" si="41"/>
        <v>-85.66666667</v>
      </c>
      <c r="Y38" s="15">
        <f t="shared" si="41"/>
        <v>-84.33333333</v>
      </c>
      <c r="Z38" s="16">
        <f t="shared" si="6"/>
        <v>-83.66666667</v>
      </c>
      <c r="AA38" s="19">
        <v>44420.875243055554</v>
      </c>
      <c r="AB38" s="4" t="s">
        <v>72</v>
      </c>
      <c r="AC38" s="4" t="s">
        <v>73</v>
      </c>
    </row>
    <row r="39">
      <c r="A39" s="11">
        <v>44420.62703966435</v>
      </c>
      <c r="B39" s="4" t="s">
        <v>62</v>
      </c>
      <c r="C39" s="4" t="s">
        <v>63</v>
      </c>
      <c r="E39" s="4">
        <v>-96.0</v>
      </c>
      <c r="F39" s="4">
        <v>-101.0</v>
      </c>
      <c r="G39" s="4">
        <v>-99.0</v>
      </c>
      <c r="H39" s="12">
        <f t="shared" si="2"/>
        <v>-98.66666667</v>
      </c>
      <c r="J39" s="4">
        <v>-85.0</v>
      </c>
      <c r="K39" s="4">
        <v>-85.0</v>
      </c>
      <c r="L39" s="4">
        <v>-85.0</v>
      </c>
      <c r="M39" s="13">
        <f t="shared" si="3"/>
        <v>-85</v>
      </c>
      <c r="O39" s="4">
        <v>-76.0</v>
      </c>
      <c r="P39" s="4">
        <v>-78.0</v>
      </c>
      <c r="Q39" s="4">
        <v>-79.0</v>
      </c>
      <c r="R39" s="14"/>
      <c r="S39" s="8">
        <f t="shared" si="4"/>
        <v>-77.66666667</v>
      </c>
      <c r="T39" s="4"/>
      <c r="U39" s="4"/>
      <c r="V39" s="4"/>
      <c r="W39" s="10">
        <f t="shared" ref="W39:Y39" si="42">AVERAGE(O39,J39,E39)</f>
        <v>-85.66666667</v>
      </c>
      <c r="X39" s="10">
        <f t="shared" si="42"/>
        <v>-88</v>
      </c>
      <c r="Y39" s="15">
        <f t="shared" si="42"/>
        <v>-87.66666667</v>
      </c>
      <c r="Z39" s="16">
        <f t="shared" si="6"/>
        <v>-87.11111111</v>
      </c>
      <c r="AA39" s="19">
        <v>44420.87712962963</v>
      </c>
      <c r="AB39" s="4" t="s">
        <v>74</v>
      </c>
      <c r="AC39" s="4" t="s">
        <v>71</v>
      </c>
    </row>
    <row r="40">
      <c r="A40" s="11">
        <v>44420.63326887731</v>
      </c>
      <c r="B40" s="4" t="s">
        <v>62</v>
      </c>
      <c r="C40" s="4" t="s">
        <v>63</v>
      </c>
      <c r="E40" s="4">
        <v>-95.0</v>
      </c>
      <c r="F40" s="4">
        <v>-96.0</v>
      </c>
      <c r="G40" s="4">
        <v>-97.0</v>
      </c>
      <c r="H40" s="12">
        <f t="shared" si="2"/>
        <v>-96</v>
      </c>
      <c r="J40" s="4">
        <v>-65.0</v>
      </c>
      <c r="K40" s="4">
        <v>-68.0</v>
      </c>
      <c r="L40" s="4">
        <v>-73.0</v>
      </c>
      <c r="M40" s="13">
        <f t="shared" si="3"/>
        <v>-68.66666667</v>
      </c>
      <c r="O40" s="4">
        <v>-79.0</v>
      </c>
      <c r="P40" s="4">
        <v>-78.0</v>
      </c>
      <c r="Q40" s="4">
        <v>-77.0</v>
      </c>
      <c r="R40" s="14"/>
      <c r="S40" s="8">
        <f t="shared" si="4"/>
        <v>-78</v>
      </c>
      <c r="T40" s="4"/>
      <c r="U40" s="4"/>
      <c r="V40" s="4"/>
      <c r="W40" s="10">
        <f t="shared" ref="W40:Y40" si="43">AVERAGE(O40,J40,E40)</f>
        <v>-79.66666667</v>
      </c>
      <c r="X40" s="10">
        <f t="shared" si="43"/>
        <v>-80.66666667</v>
      </c>
      <c r="Y40" s="15">
        <f t="shared" si="43"/>
        <v>-82.33333333</v>
      </c>
      <c r="Z40" s="16">
        <f t="shared" si="6"/>
        <v>-80.88888889</v>
      </c>
      <c r="AA40" s="19">
        <v>44420.88334490741</v>
      </c>
      <c r="AB40" s="4" t="s">
        <v>75</v>
      </c>
      <c r="AC40" s="4" t="s">
        <v>76</v>
      </c>
    </row>
    <row r="41">
      <c r="A41" s="11">
        <v>44420.634799618056</v>
      </c>
      <c r="B41" s="4" t="s">
        <v>62</v>
      </c>
      <c r="C41" s="4" t="s">
        <v>63</v>
      </c>
      <c r="E41" s="4">
        <v>-81.0</v>
      </c>
      <c r="F41" s="4">
        <v>-80.0</v>
      </c>
      <c r="G41" s="4">
        <v>-82.0</v>
      </c>
      <c r="H41" s="12">
        <f t="shared" si="2"/>
        <v>-81</v>
      </c>
      <c r="J41" s="4">
        <v>-81.0</v>
      </c>
      <c r="K41" s="4">
        <v>-77.0</v>
      </c>
      <c r="L41" s="4">
        <v>-76.0</v>
      </c>
      <c r="M41" s="13">
        <f t="shared" si="3"/>
        <v>-78</v>
      </c>
      <c r="O41" s="4">
        <v>-71.0</v>
      </c>
      <c r="P41" s="4">
        <v>-69.0</v>
      </c>
      <c r="Q41" s="4">
        <v>-67.0</v>
      </c>
      <c r="R41" s="14"/>
      <c r="S41" s="8">
        <f t="shared" si="4"/>
        <v>-69</v>
      </c>
      <c r="T41" s="4"/>
      <c r="U41" s="4"/>
      <c r="V41" s="4"/>
      <c r="W41" s="10">
        <f t="shared" ref="W41:Y41" si="44">AVERAGE(O41,J41,E41)</f>
        <v>-77.66666667</v>
      </c>
      <c r="X41" s="10">
        <f t="shared" si="44"/>
        <v>-75.33333333</v>
      </c>
      <c r="Y41" s="15">
        <f t="shared" si="44"/>
        <v>-75</v>
      </c>
      <c r="Z41" s="16">
        <f t="shared" si="6"/>
        <v>-76</v>
      </c>
      <c r="AA41" s="19">
        <v>44420.88496527778</v>
      </c>
      <c r="AB41" s="4" t="s">
        <v>77</v>
      </c>
      <c r="AC41" s="4" t="s">
        <v>71</v>
      </c>
    </row>
    <row r="42">
      <c r="A42" s="11">
        <v>44420.6360374537</v>
      </c>
      <c r="B42" s="4" t="s">
        <v>62</v>
      </c>
      <c r="C42" s="4" t="s">
        <v>63</v>
      </c>
      <c r="E42" s="4">
        <v>-91.0</v>
      </c>
      <c r="F42" s="4">
        <v>-92.0</v>
      </c>
      <c r="G42" s="4">
        <v>-90.0</v>
      </c>
      <c r="H42" s="12">
        <f t="shared" si="2"/>
        <v>-91</v>
      </c>
      <c r="J42" s="4">
        <v>-95.0</v>
      </c>
      <c r="K42" s="4">
        <v>-80.0</v>
      </c>
      <c r="L42" s="4">
        <v>-73.0</v>
      </c>
      <c r="M42" s="13">
        <f t="shared" si="3"/>
        <v>-82.66666667</v>
      </c>
      <c r="O42" s="4">
        <v>-68.0</v>
      </c>
      <c r="P42" s="4">
        <v>-69.0</v>
      </c>
      <c r="Q42" s="4">
        <v>-70.0</v>
      </c>
      <c r="R42" s="14"/>
      <c r="S42" s="8">
        <f t="shared" si="4"/>
        <v>-69</v>
      </c>
      <c r="T42" s="4"/>
      <c r="U42" s="4"/>
      <c r="V42" s="4"/>
      <c r="W42" s="10">
        <f t="shared" ref="W42:Y42" si="45">AVERAGE(O42,J42,E42)</f>
        <v>-84.66666667</v>
      </c>
      <c r="X42" s="10">
        <f t="shared" si="45"/>
        <v>-80.33333333</v>
      </c>
      <c r="Y42" s="15">
        <f t="shared" si="45"/>
        <v>-77.66666667</v>
      </c>
      <c r="Z42" s="16">
        <f t="shared" si="6"/>
        <v>-80.88888889</v>
      </c>
      <c r="AA42" s="19">
        <v>44420.88611111111</v>
      </c>
      <c r="AB42" s="4" t="s">
        <v>78</v>
      </c>
      <c r="AC42" s="4" t="s">
        <v>76</v>
      </c>
    </row>
    <row r="43">
      <c r="A43" s="11">
        <v>44420.63750099537</v>
      </c>
      <c r="B43" s="4" t="s">
        <v>62</v>
      </c>
      <c r="C43" s="4" t="s">
        <v>63</v>
      </c>
      <c r="E43" s="4">
        <v>-96.0</v>
      </c>
      <c r="F43" s="4">
        <v>-97.0</v>
      </c>
      <c r="G43" s="4">
        <v>-102.0</v>
      </c>
      <c r="H43" s="12">
        <f t="shared" si="2"/>
        <v>-98.33333333</v>
      </c>
      <c r="J43" s="4">
        <v>-86.0</v>
      </c>
      <c r="K43" s="4">
        <v>-87.0</v>
      </c>
      <c r="L43" s="4">
        <v>-88.0</v>
      </c>
      <c r="M43" s="13">
        <f t="shared" si="3"/>
        <v>-87</v>
      </c>
      <c r="O43" s="4">
        <v>-75.0</v>
      </c>
      <c r="P43" s="4">
        <v>-74.0</v>
      </c>
      <c r="Q43" s="4">
        <v>-71.0</v>
      </c>
      <c r="R43" s="14"/>
      <c r="S43" s="8">
        <f t="shared" si="4"/>
        <v>-73.33333333</v>
      </c>
      <c r="T43" s="4"/>
      <c r="U43" s="4"/>
      <c r="V43" s="4"/>
      <c r="W43" s="10">
        <f t="shared" ref="W43:Y43" si="46">AVERAGE(O43,J43,E43)</f>
        <v>-85.66666667</v>
      </c>
      <c r="X43" s="10">
        <f t="shared" si="46"/>
        <v>-86</v>
      </c>
      <c r="Y43" s="15">
        <f t="shared" si="46"/>
        <v>-87</v>
      </c>
      <c r="Z43" s="16">
        <f t="shared" si="6"/>
        <v>-86.22222222</v>
      </c>
      <c r="AA43" s="19">
        <v>44420.88758101852</v>
      </c>
      <c r="AB43" s="4" t="s">
        <v>79</v>
      </c>
      <c r="AC43" s="4" t="s">
        <v>76</v>
      </c>
    </row>
    <row r="44">
      <c r="A44" s="11">
        <v>44420.63883747685</v>
      </c>
      <c r="B44" s="4" t="s">
        <v>62</v>
      </c>
      <c r="C44" s="4" t="s">
        <v>63</v>
      </c>
      <c r="E44" s="4">
        <v>-101.0</v>
      </c>
      <c r="F44" s="4">
        <v>-100.0</v>
      </c>
      <c r="G44" s="4">
        <v>-99.0</v>
      </c>
      <c r="H44" s="12">
        <f t="shared" si="2"/>
        <v>-100</v>
      </c>
      <c r="J44" s="4">
        <v>-88.0</v>
      </c>
      <c r="K44" s="4">
        <v>-94.0</v>
      </c>
      <c r="L44" s="4">
        <v>-91.0</v>
      </c>
      <c r="M44" s="13">
        <f t="shared" si="3"/>
        <v>-91</v>
      </c>
      <c r="O44" s="4">
        <v>-77.0</v>
      </c>
      <c r="P44" s="4">
        <v>-74.0</v>
      </c>
      <c r="Q44" s="4">
        <v>-73.0</v>
      </c>
      <c r="R44" s="14"/>
      <c r="S44" s="8">
        <f t="shared" si="4"/>
        <v>-74.66666667</v>
      </c>
      <c r="T44" s="4"/>
      <c r="U44" s="4"/>
      <c r="V44" s="4"/>
      <c r="W44" s="10">
        <f t="shared" ref="W44:Y44" si="47">AVERAGE(O44,J44,E44)</f>
        <v>-88.66666667</v>
      </c>
      <c r="X44" s="10">
        <f t="shared" si="47"/>
        <v>-89.33333333</v>
      </c>
      <c r="Y44" s="15">
        <f t="shared" si="47"/>
        <v>-87.66666667</v>
      </c>
      <c r="Z44" s="16">
        <f t="shared" si="6"/>
        <v>-88.55555556</v>
      </c>
      <c r="AA44" s="19">
        <v>44420.88895833334</v>
      </c>
      <c r="AB44" s="4" t="s">
        <v>80</v>
      </c>
      <c r="AC44" s="4" t="s">
        <v>71</v>
      </c>
    </row>
    <row r="45">
      <c r="A45" s="11">
        <v>44420.64037033565</v>
      </c>
      <c r="B45" s="4" t="s">
        <v>62</v>
      </c>
      <c r="C45" s="4" t="s">
        <v>63</v>
      </c>
      <c r="E45" s="4">
        <v>-75.0</v>
      </c>
      <c r="F45" s="4">
        <v>-86.0</v>
      </c>
      <c r="G45" s="4">
        <v>-83.0</v>
      </c>
      <c r="H45" s="12">
        <f t="shared" si="2"/>
        <v>-81.33333333</v>
      </c>
      <c r="J45" s="4">
        <v>-82.0</v>
      </c>
      <c r="K45" s="4">
        <v>-85.0</v>
      </c>
      <c r="L45" s="4">
        <v>-71.0</v>
      </c>
      <c r="M45" s="13">
        <f t="shared" si="3"/>
        <v>-79.33333333</v>
      </c>
      <c r="O45" s="4">
        <v>-69.0</v>
      </c>
      <c r="P45" s="4">
        <v>-61.0</v>
      </c>
      <c r="Q45" s="4">
        <v>-58.0</v>
      </c>
      <c r="R45" s="14"/>
      <c r="S45" s="8">
        <f t="shared" si="4"/>
        <v>-62.66666667</v>
      </c>
      <c r="T45" s="4"/>
      <c r="U45" s="4"/>
      <c r="V45" s="4"/>
      <c r="W45" s="10">
        <f t="shared" ref="W45:Y45" si="48">AVERAGE(O45,J45,E45)</f>
        <v>-75.33333333</v>
      </c>
      <c r="X45" s="10">
        <f t="shared" si="48"/>
        <v>-77.33333333</v>
      </c>
      <c r="Y45" s="15">
        <f t="shared" si="48"/>
        <v>-70.66666667</v>
      </c>
      <c r="Z45" s="16">
        <f t="shared" si="6"/>
        <v>-74.44444444</v>
      </c>
      <c r="AA45" s="19">
        <v>44420.89045138889</v>
      </c>
      <c r="AB45" s="4" t="s">
        <v>81</v>
      </c>
      <c r="AC45" s="4" t="s">
        <v>71</v>
      </c>
    </row>
    <row r="46">
      <c r="A46" s="11">
        <v>44420.64163327546</v>
      </c>
      <c r="B46" s="4" t="s">
        <v>62</v>
      </c>
      <c r="C46" s="4" t="s">
        <v>63</v>
      </c>
      <c r="E46" s="4">
        <v>-83.0</v>
      </c>
      <c r="F46" s="4">
        <v>-80.0</v>
      </c>
      <c r="G46" s="4">
        <v>-87.0</v>
      </c>
      <c r="H46" s="12">
        <f t="shared" si="2"/>
        <v>-83.33333333</v>
      </c>
      <c r="J46" s="4">
        <v>-89.0</v>
      </c>
      <c r="K46" s="4">
        <v>-81.0</v>
      </c>
      <c r="L46" s="4">
        <v>-85.0</v>
      </c>
      <c r="M46" s="13">
        <f t="shared" si="3"/>
        <v>-85</v>
      </c>
      <c r="O46" s="4">
        <v>-62.0</v>
      </c>
      <c r="P46" s="4">
        <v>-65.0</v>
      </c>
      <c r="Q46" s="4">
        <v>-63.0</v>
      </c>
      <c r="R46" s="14"/>
      <c r="S46" s="8">
        <f t="shared" si="4"/>
        <v>-63.33333333</v>
      </c>
      <c r="T46" s="4"/>
      <c r="U46" s="4"/>
      <c r="V46" s="4"/>
      <c r="W46" s="10">
        <f t="shared" ref="W46:Y46" si="49">AVERAGE(O46,J46,E46)</f>
        <v>-78</v>
      </c>
      <c r="X46" s="10">
        <f t="shared" si="49"/>
        <v>-75.33333333</v>
      </c>
      <c r="Y46" s="15">
        <f t="shared" si="49"/>
        <v>-78.33333333</v>
      </c>
      <c r="Z46" s="16">
        <f t="shared" si="6"/>
        <v>-77.22222222</v>
      </c>
      <c r="AA46" s="19">
        <v>44420.89171296296</v>
      </c>
      <c r="AB46" s="4" t="s">
        <v>82</v>
      </c>
      <c r="AC46" s="4" t="s">
        <v>71</v>
      </c>
    </row>
    <row r="47">
      <c r="A47" s="11">
        <v>44420.64393305556</v>
      </c>
      <c r="B47" s="4" t="s">
        <v>62</v>
      </c>
      <c r="C47" s="4" t="s">
        <v>63</v>
      </c>
      <c r="E47" s="4">
        <v>-76.0</v>
      </c>
      <c r="F47" s="4">
        <v>-79.0</v>
      </c>
      <c r="G47" s="4">
        <v>-75.0</v>
      </c>
      <c r="H47" s="12">
        <f t="shared" si="2"/>
        <v>-76.66666667</v>
      </c>
      <c r="J47" s="4">
        <v>-80.0</v>
      </c>
      <c r="K47" s="4">
        <v>-62.0</v>
      </c>
      <c r="L47" s="4">
        <v>-68.0</v>
      </c>
      <c r="M47" s="13">
        <f t="shared" si="3"/>
        <v>-70</v>
      </c>
      <c r="O47" s="4">
        <v>-58.0</v>
      </c>
      <c r="P47" s="4">
        <v>-59.0</v>
      </c>
      <c r="Q47" s="4">
        <v>-60.0</v>
      </c>
      <c r="R47" s="14"/>
      <c r="S47" s="8">
        <f t="shared" si="4"/>
        <v>-59</v>
      </c>
      <c r="T47" s="4"/>
      <c r="U47" s="4"/>
      <c r="V47" s="4"/>
      <c r="W47" s="10">
        <f t="shared" ref="W47:Y47" si="50">AVERAGE(O47,J47,E47)</f>
        <v>-71.33333333</v>
      </c>
      <c r="X47" s="10">
        <f t="shared" si="50"/>
        <v>-66.66666667</v>
      </c>
      <c r="Y47" s="15">
        <f t="shared" si="50"/>
        <v>-67.66666667</v>
      </c>
      <c r="Z47" s="16">
        <f t="shared" si="6"/>
        <v>-68.55555556</v>
      </c>
      <c r="AA47" s="19">
        <v>44420.8940162037</v>
      </c>
      <c r="AB47" s="4" t="s">
        <v>83</v>
      </c>
      <c r="AC47" s="4" t="s">
        <v>71</v>
      </c>
    </row>
    <row r="48">
      <c r="A48" s="11">
        <v>44457.54331039352</v>
      </c>
      <c r="B48" s="4" t="s">
        <v>84</v>
      </c>
      <c r="C48" s="4" t="s">
        <v>63</v>
      </c>
      <c r="E48" s="4">
        <v>-67.0</v>
      </c>
      <c r="F48" s="4">
        <v>-72.0</v>
      </c>
      <c r="G48" s="4">
        <v>-74.0</v>
      </c>
      <c r="H48" s="12">
        <f t="shared" si="2"/>
        <v>-71</v>
      </c>
      <c r="J48" s="4">
        <v>-69.0</v>
      </c>
      <c r="K48" s="4">
        <v>-65.0</v>
      </c>
      <c r="L48" s="4">
        <v>-71.0</v>
      </c>
      <c r="M48" s="13">
        <f t="shared" si="3"/>
        <v>-68.33333333</v>
      </c>
      <c r="O48" s="4">
        <v>-74.0</v>
      </c>
      <c r="P48" s="4">
        <v>-75.0</v>
      </c>
      <c r="Q48" s="4">
        <v>-77.0</v>
      </c>
      <c r="R48" s="14"/>
      <c r="S48" s="8">
        <f t="shared" si="4"/>
        <v>-75.33333333</v>
      </c>
      <c r="W48" s="10">
        <f t="shared" ref="W48:Y48" si="51">AVERAGE(O48,J48,E48)</f>
        <v>-70</v>
      </c>
      <c r="X48" s="10">
        <f t="shared" si="51"/>
        <v>-70.66666667</v>
      </c>
      <c r="Y48" s="15">
        <f t="shared" si="51"/>
        <v>-74</v>
      </c>
      <c r="Z48" s="16">
        <f t="shared" si="6"/>
        <v>-71.55555556</v>
      </c>
      <c r="AA48" s="19">
        <v>44457.79350694444</v>
      </c>
      <c r="AB48" s="4" t="s">
        <v>85</v>
      </c>
      <c r="AC48" s="4" t="s">
        <v>71</v>
      </c>
    </row>
    <row r="49">
      <c r="A49" s="11">
        <v>44457.54431378472</v>
      </c>
      <c r="B49" s="4" t="s">
        <v>22</v>
      </c>
      <c r="C49" s="4" t="s">
        <v>63</v>
      </c>
      <c r="E49" s="4">
        <v>-76.0</v>
      </c>
      <c r="F49" s="4">
        <v>-70.0</v>
      </c>
      <c r="G49" s="4">
        <v>-72.0</v>
      </c>
      <c r="H49" s="12">
        <f t="shared" si="2"/>
        <v>-72.66666667</v>
      </c>
      <c r="J49" s="4">
        <v>-74.0</v>
      </c>
      <c r="K49" s="4">
        <v>-72.0</v>
      </c>
      <c r="L49" s="4">
        <v>-72.0</v>
      </c>
      <c r="M49" s="13">
        <f t="shared" si="3"/>
        <v>-72.66666667</v>
      </c>
      <c r="O49" s="4">
        <v>-74.0</v>
      </c>
      <c r="P49" s="4">
        <v>-75.0</v>
      </c>
      <c r="Q49" s="4">
        <v>-76.0</v>
      </c>
      <c r="R49" s="14"/>
      <c r="S49" s="8">
        <f t="shared" si="4"/>
        <v>-75</v>
      </c>
      <c r="W49" s="10">
        <f t="shared" ref="W49:Y49" si="52">AVERAGE(O49,J49,E49)</f>
        <v>-74.66666667</v>
      </c>
      <c r="X49" s="10">
        <f t="shared" si="52"/>
        <v>-72.33333333</v>
      </c>
      <c r="Y49" s="15">
        <f t="shared" si="52"/>
        <v>-73.33333333</v>
      </c>
      <c r="Z49" s="16">
        <f t="shared" si="6"/>
        <v>-73.44444444</v>
      </c>
      <c r="AA49" s="19">
        <v>44457.794444444444</v>
      </c>
      <c r="AB49" s="4" t="s">
        <v>86</v>
      </c>
      <c r="AC49" s="4" t="s">
        <v>71</v>
      </c>
    </row>
    <row r="50">
      <c r="A50" s="11">
        <v>44457.54586489583</v>
      </c>
      <c r="B50" s="4" t="s">
        <v>22</v>
      </c>
      <c r="C50" s="4" t="s">
        <v>63</v>
      </c>
      <c r="E50" s="4">
        <v>-82.0</v>
      </c>
      <c r="F50" s="4">
        <v>-90.0</v>
      </c>
      <c r="G50" s="4">
        <v>-92.0</v>
      </c>
      <c r="H50" s="12">
        <f t="shared" si="2"/>
        <v>-88</v>
      </c>
      <c r="J50" s="4">
        <v>-82.0</v>
      </c>
      <c r="K50" s="4">
        <v>-85.0</v>
      </c>
      <c r="L50" s="4">
        <v>-81.0</v>
      </c>
      <c r="M50" s="13">
        <f t="shared" si="3"/>
        <v>-82.66666667</v>
      </c>
      <c r="O50" s="4">
        <v>-100.0</v>
      </c>
      <c r="P50" s="4">
        <v>-90.0</v>
      </c>
      <c r="Q50" s="4">
        <v>-88.0</v>
      </c>
      <c r="R50" s="14"/>
      <c r="S50" s="8">
        <f t="shared" si="4"/>
        <v>-92.66666667</v>
      </c>
      <c r="W50" s="10">
        <f t="shared" ref="W50:Y50" si="53">AVERAGE(O50,J50,E50)</f>
        <v>-88</v>
      </c>
      <c r="X50" s="10">
        <f t="shared" si="53"/>
        <v>-88.33333333</v>
      </c>
      <c r="Y50" s="15">
        <f t="shared" si="53"/>
        <v>-87</v>
      </c>
      <c r="Z50" s="16">
        <f t="shared" si="6"/>
        <v>-87.77777778</v>
      </c>
      <c r="AA50" s="19">
        <v>44457.79592592592</v>
      </c>
      <c r="AB50" s="4" t="s">
        <v>87</v>
      </c>
      <c r="AC50" s="4" t="s">
        <v>71</v>
      </c>
    </row>
    <row r="51">
      <c r="A51" s="11">
        <v>44457.54664364584</v>
      </c>
      <c r="B51" s="4" t="s">
        <v>22</v>
      </c>
      <c r="C51" s="4" t="s">
        <v>63</v>
      </c>
      <c r="E51" s="4">
        <v>-88.0</v>
      </c>
      <c r="F51" s="4">
        <v>-89.0</v>
      </c>
      <c r="G51" s="4">
        <v>-90.0</v>
      </c>
      <c r="H51" s="12">
        <f t="shared" si="2"/>
        <v>-89</v>
      </c>
      <c r="J51" s="4">
        <v>-69.0</v>
      </c>
      <c r="K51" s="4">
        <v>-71.0</v>
      </c>
      <c r="L51" s="4">
        <v>-73.0</v>
      </c>
      <c r="M51" s="13">
        <f t="shared" si="3"/>
        <v>-71</v>
      </c>
      <c r="O51" s="4">
        <v>-90.0</v>
      </c>
      <c r="P51" s="4">
        <v>-89.0</v>
      </c>
      <c r="Q51" s="4">
        <v>-89.0</v>
      </c>
      <c r="R51" s="14"/>
      <c r="S51" s="8">
        <f t="shared" si="4"/>
        <v>-89.33333333</v>
      </c>
      <c r="W51" s="10">
        <f t="shared" ref="W51:Y51" si="54">AVERAGE(O51,J51,E51)</f>
        <v>-82.33333333</v>
      </c>
      <c r="X51" s="10">
        <f t="shared" si="54"/>
        <v>-83</v>
      </c>
      <c r="Y51" s="15">
        <f t="shared" si="54"/>
        <v>-84</v>
      </c>
      <c r="Z51" s="16">
        <f t="shared" si="6"/>
        <v>-83.11111111</v>
      </c>
      <c r="AA51" s="19">
        <v>44457.79670138889</v>
      </c>
      <c r="AB51" s="4" t="s">
        <v>88</v>
      </c>
      <c r="AC51" s="4" t="s">
        <v>89</v>
      </c>
    </row>
    <row r="52">
      <c r="A52" s="11">
        <v>44457.548681631946</v>
      </c>
      <c r="B52" s="4" t="s">
        <v>22</v>
      </c>
      <c r="C52" s="4" t="s">
        <v>63</v>
      </c>
      <c r="E52" s="4">
        <v>-88.0</v>
      </c>
      <c r="F52" s="4">
        <v>-86.0</v>
      </c>
      <c r="G52" s="4">
        <v>-87.0</v>
      </c>
      <c r="H52" s="12">
        <f t="shared" si="2"/>
        <v>-87</v>
      </c>
      <c r="J52" s="4">
        <v>-71.0</v>
      </c>
      <c r="K52" s="4">
        <v>-75.0</v>
      </c>
      <c r="L52" s="4">
        <v>-75.0</v>
      </c>
      <c r="M52" s="13">
        <f t="shared" si="3"/>
        <v>-73.66666667</v>
      </c>
      <c r="O52" s="4">
        <v>-89.0</v>
      </c>
      <c r="P52" s="4">
        <v>-90.0</v>
      </c>
      <c r="Q52" s="4">
        <v>-92.0</v>
      </c>
      <c r="R52" s="14"/>
      <c r="S52" s="8">
        <f t="shared" si="4"/>
        <v>-90.33333333</v>
      </c>
      <c r="W52" s="10">
        <f t="shared" ref="W52:Y52" si="55">AVERAGE(O52,J52,E52)</f>
        <v>-82.66666667</v>
      </c>
      <c r="X52" s="10">
        <f t="shared" si="55"/>
        <v>-83.66666667</v>
      </c>
      <c r="Y52" s="15">
        <f t="shared" si="55"/>
        <v>-84.66666667</v>
      </c>
      <c r="Z52" s="16">
        <f t="shared" si="6"/>
        <v>-83.66666667</v>
      </c>
      <c r="AA52" s="19">
        <v>44457.79876157407</v>
      </c>
      <c r="AB52" s="4" t="s">
        <v>90</v>
      </c>
      <c r="AC52" s="4" t="s">
        <v>91</v>
      </c>
    </row>
    <row r="53">
      <c r="A53" s="11">
        <v>44457.54947329861</v>
      </c>
      <c r="B53" s="4" t="s">
        <v>84</v>
      </c>
      <c r="C53" s="4" t="s">
        <v>63</v>
      </c>
      <c r="E53" s="4">
        <v>-92.0</v>
      </c>
      <c r="F53" s="4">
        <v>-91.0</v>
      </c>
      <c r="G53" s="4">
        <v>-89.0</v>
      </c>
      <c r="H53" s="12">
        <f t="shared" si="2"/>
        <v>-90.66666667</v>
      </c>
      <c r="J53" s="4">
        <v>-77.0</v>
      </c>
      <c r="K53" s="4">
        <v>-75.0</v>
      </c>
      <c r="L53" s="4">
        <v>-75.0</v>
      </c>
      <c r="M53" s="13">
        <f t="shared" si="3"/>
        <v>-75.66666667</v>
      </c>
      <c r="O53" s="4">
        <v>-95.0</v>
      </c>
      <c r="P53" s="4">
        <v>-97.0</v>
      </c>
      <c r="Q53" s="4">
        <v>-90.0</v>
      </c>
      <c r="R53" s="14"/>
      <c r="S53" s="8">
        <f t="shared" si="4"/>
        <v>-94</v>
      </c>
      <c r="W53" s="10">
        <f t="shared" ref="W53:Y53" si="56">AVERAGE(O53,J53,E53)</f>
        <v>-88</v>
      </c>
      <c r="X53" s="10">
        <f t="shared" si="56"/>
        <v>-87.66666667</v>
      </c>
      <c r="Y53" s="15">
        <f t="shared" si="56"/>
        <v>-84.66666667</v>
      </c>
      <c r="Z53" s="16">
        <f t="shared" si="6"/>
        <v>-86.77777778</v>
      </c>
      <c r="AA53" s="19">
        <v>44457.79958333333</v>
      </c>
      <c r="AB53" s="4" t="s">
        <v>92</v>
      </c>
      <c r="AC53" s="4" t="s">
        <v>71</v>
      </c>
    </row>
    <row r="54">
      <c r="A54" s="11">
        <v>44457.55056130787</v>
      </c>
      <c r="B54" s="4" t="s">
        <v>84</v>
      </c>
      <c r="C54" s="4" t="s">
        <v>63</v>
      </c>
      <c r="E54" s="4">
        <v>-90.0</v>
      </c>
      <c r="F54" s="4">
        <v>-89.0</v>
      </c>
      <c r="G54" s="4">
        <v>-92.0</v>
      </c>
      <c r="H54" s="12">
        <f t="shared" si="2"/>
        <v>-90.33333333</v>
      </c>
      <c r="J54" s="4">
        <v>-81.0</v>
      </c>
      <c r="K54" s="4">
        <v>-79.0</v>
      </c>
      <c r="L54" s="4">
        <v>-75.0</v>
      </c>
      <c r="M54" s="13">
        <f t="shared" si="3"/>
        <v>-78.33333333</v>
      </c>
      <c r="O54" s="4">
        <v>-90.0</v>
      </c>
      <c r="P54" s="4">
        <v>-91.0</v>
      </c>
      <c r="Q54" s="4">
        <v>-88.0</v>
      </c>
      <c r="R54" s="14"/>
      <c r="S54" s="8">
        <f t="shared" si="4"/>
        <v>-89.66666667</v>
      </c>
      <c r="W54" s="10">
        <f t="shared" ref="W54:Y54" si="57">AVERAGE(O54,J54,E54)</f>
        <v>-87</v>
      </c>
      <c r="X54" s="10">
        <f t="shared" si="57"/>
        <v>-86.33333333</v>
      </c>
      <c r="Y54" s="15">
        <f t="shared" si="57"/>
        <v>-85</v>
      </c>
      <c r="Z54" s="16">
        <f t="shared" si="6"/>
        <v>-86.11111111</v>
      </c>
      <c r="AA54" s="19">
        <v>44457.80061342593</v>
      </c>
      <c r="AB54" s="4" t="s">
        <v>93</v>
      </c>
      <c r="AC54" s="4" t="s">
        <v>71</v>
      </c>
    </row>
    <row r="55">
      <c r="A55" s="11">
        <v>44457.55128141204</v>
      </c>
      <c r="B55" s="4" t="s">
        <v>84</v>
      </c>
      <c r="C55" s="4" t="s">
        <v>63</v>
      </c>
      <c r="E55" s="4">
        <v>-81.0</v>
      </c>
      <c r="F55" s="4">
        <v>-83.0</v>
      </c>
      <c r="G55" s="4">
        <v>-84.0</v>
      </c>
      <c r="H55" s="12">
        <f t="shared" si="2"/>
        <v>-82.66666667</v>
      </c>
      <c r="J55" s="4">
        <v>-77.0</v>
      </c>
      <c r="K55" s="4">
        <v>-80.0</v>
      </c>
      <c r="L55" s="4">
        <v>-75.0</v>
      </c>
      <c r="M55" s="13">
        <f t="shared" si="3"/>
        <v>-77.33333333</v>
      </c>
      <c r="O55" s="4">
        <v>-90.0</v>
      </c>
      <c r="P55" s="4">
        <v>-85.0</v>
      </c>
      <c r="Q55" s="4">
        <v>-86.0</v>
      </c>
      <c r="R55" s="14"/>
      <c r="S55" s="8">
        <f t="shared" si="4"/>
        <v>-87</v>
      </c>
      <c r="W55" s="10">
        <f t="shared" ref="W55:Y55" si="58">AVERAGE(O55,J55,E55)</f>
        <v>-82.66666667</v>
      </c>
      <c r="X55" s="10">
        <f t="shared" si="58"/>
        <v>-82.66666667</v>
      </c>
      <c r="Y55" s="15">
        <f t="shared" si="58"/>
        <v>-81.66666667</v>
      </c>
      <c r="Z55" s="16">
        <f t="shared" si="6"/>
        <v>-82.33333333</v>
      </c>
      <c r="AA55" s="19">
        <v>44457.80134259259</v>
      </c>
      <c r="AB55" s="4" t="s">
        <v>94</v>
      </c>
      <c r="AC55" s="4" t="s">
        <v>71</v>
      </c>
    </row>
    <row r="56">
      <c r="A56" s="11">
        <v>44457.552132997684</v>
      </c>
      <c r="B56" s="4" t="s">
        <v>84</v>
      </c>
      <c r="C56" s="4" t="s">
        <v>63</v>
      </c>
      <c r="E56" s="4">
        <v>-85.0</v>
      </c>
      <c r="F56" s="4">
        <v>-84.0</v>
      </c>
      <c r="G56" s="4">
        <v>-82.0</v>
      </c>
      <c r="H56" s="12">
        <f t="shared" si="2"/>
        <v>-83.66666667</v>
      </c>
      <c r="J56" s="4">
        <v>-81.0</v>
      </c>
      <c r="K56" s="4">
        <v>-79.0</v>
      </c>
      <c r="L56" s="4">
        <v>-84.0</v>
      </c>
      <c r="M56" s="13">
        <f t="shared" si="3"/>
        <v>-81.33333333</v>
      </c>
      <c r="O56" s="4">
        <v>-93.0</v>
      </c>
      <c r="P56" s="4">
        <v>-92.0</v>
      </c>
      <c r="Q56" s="4">
        <v>-92.0</v>
      </c>
      <c r="R56" s="14"/>
      <c r="S56" s="8">
        <f t="shared" si="4"/>
        <v>-92.33333333</v>
      </c>
      <c r="W56" s="10">
        <f t="shared" ref="W56:Y56" si="59">AVERAGE(O56,J56,E56)</f>
        <v>-86.33333333</v>
      </c>
      <c r="X56" s="10">
        <f t="shared" si="59"/>
        <v>-85</v>
      </c>
      <c r="Y56" s="15">
        <f t="shared" si="59"/>
        <v>-86</v>
      </c>
      <c r="Z56" s="16">
        <f t="shared" si="6"/>
        <v>-85.77777778</v>
      </c>
      <c r="AA56" s="19">
        <v>44457.8021875</v>
      </c>
      <c r="AB56" s="4" t="s">
        <v>95</v>
      </c>
      <c r="AC56" s="4" t="s">
        <v>91</v>
      </c>
    </row>
    <row r="57">
      <c r="A57" s="11">
        <v>44457.553246678246</v>
      </c>
      <c r="B57" s="4" t="s">
        <v>84</v>
      </c>
      <c r="C57" s="4" t="s">
        <v>63</v>
      </c>
      <c r="E57" s="4">
        <v>-80.0</v>
      </c>
      <c r="F57" s="4">
        <v>-81.0</v>
      </c>
      <c r="G57" s="4">
        <v>-83.0</v>
      </c>
      <c r="H57" s="12">
        <f t="shared" si="2"/>
        <v>-81.33333333</v>
      </c>
      <c r="J57" s="4">
        <v>-69.0</v>
      </c>
      <c r="K57" s="4">
        <v>-63.0</v>
      </c>
      <c r="L57" s="4">
        <v>-61.0</v>
      </c>
      <c r="M57" s="13">
        <f t="shared" si="3"/>
        <v>-64.33333333</v>
      </c>
      <c r="O57" s="4">
        <v>-92.0</v>
      </c>
      <c r="P57" s="4">
        <v>-94.0</v>
      </c>
      <c r="Q57" s="4">
        <v>-91.0</v>
      </c>
      <c r="R57" s="14"/>
      <c r="S57" s="8">
        <f t="shared" si="4"/>
        <v>-92.33333333</v>
      </c>
      <c r="W57" s="10">
        <f t="shared" ref="W57:Y57" si="60">AVERAGE(O57,J57,E57)</f>
        <v>-80.33333333</v>
      </c>
      <c r="X57" s="10">
        <f t="shared" si="60"/>
        <v>-79.33333333</v>
      </c>
      <c r="Y57" s="15">
        <f t="shared" si="60"/>
        <v>-78.33333333</v>
      </c>
      <c r="Z57" s="16">
        <f t="shared" si="6"/>
        <v>-79.33333333</v>
      </c>
      <c r="AA57" s="19">
        <v>44457.80331018518</v>
      </c>
      <c r="AB57" s="4" t="s">
        <v>96</v>
      </c>
      <c r="AC57" s="4" t="s">
        <v>91</v>
      </c>
    </row>
    <row r="58">
      <c r="A58" s="11">
        <v>44457.55402840278</v>
      </c>
      <c r="B58" s="4" t="s">
        <v>84</v>
      </c>
      <c r="C58" s="4" t="s">
        <v>63</v>
      </c>
      <c r="E58" s="4">
        <v>-68.0</v>
      </c>
      <c r="F58" s="4">
        <v>-66.0</v>
      </c>
      <c r="G58" s="4">
        <v>-66.0</v>
      </c>
      <c r="H58" s="12">
        <f t="shared" si="2"/>
        <v>-66.66666667</v>
      </c>
      <c r="J58" s="4">
        <v>-63.0</v>
      </c>
      <c r="K58" s="4">
        <v>-65.0</v>
      </c>
      <c r="L58" s="4">
        <v>-67.0</v>
      </c>
      <c r="M58" s="13">
        <f t="shared" si="3"/>
        <v>-65</v>
      </c>
      <c r="O58" s="4">
        <v>-89.0</v>
      </c>
      <c r="P58" s="4">
        <v>-92.0</v>
      </c>
      <c r="Q58" s="4">
        <v>-92.0</v>
      </c>
      <c r="R58" s="14"/>
      <c r="S58" s="8">
        <f t="shared" si="4"/>
        <v>-91</v>
      </c>
      <c r="W58" s="10">
        <f t="shared" ref="W58:Y58" si="61">AVERAGE(O58,J58,E58)</f>
        <v>-73.33333333</v>
      </c>
      <c r="X58" s="10">
        <f t="shared" si="61"/>
        <v>-74.33333333</v>
      </c>
      <c r="Y58" s="15">
        <f t="shared" si="61"/>
        <v>-75</v>
      </c>
      <c r="Z58" s="16">
        <f t="shared" si="6"/>
        <v>-74.22222222</v>
      </c>
      <c r="AA58" s="19">
        <v>44457.804085648146</v>
      </c>
      <c r="AB58" s="4" t="s">
        <v>97</v>
      </c>
      <c r="AC58" s="4" t="s">
        <v>91</v>
      </c>
    </row>
    <row r="59">
      <c r="A59" s="11">
        <v>44457.55555217592</v>
      </c>
      <c r="B59" s="4" t="s">
        <v>22</v>
      </c>
      <c r="C59" s="4" t="s">
        <v>63</v>
      </c>
      <c r="E59" s="4">
        <v>-88.0</v>
      </c>
      <c r="F59" s="4">
        <v>-77.0</v>
      </c>
      <c r="G59" s="4">
        <v>-87.0</v>
      </c>
      <c r="H59" s="12">
        <f t="shared" si="2"/>
        <v>-84</v>
      </c>
      <c r="J59" s="4">
        <v>-83.0</v>
      </c>
      <c r="K59" s="4">
        <v>-85.0</v>
      </c>
      <c r="L59" s="4">
        <v>-85.0</v>
      </c>
      <c r="M59" s="13">
        <f t="shared" si="3"/>
        <v>-84.33333333</v>
      </c>
      <c r="O59" s="4">
        <v>-98.0</v>
      </c>
      <c r="P59" s="4">
        <v>-99.0</v>
      </c>
      <c r="Q59" s="4">
        <v>-95.0</v>
      </c>
      <c r="R59" s="14"/>
      <c r="S59" s="8">
        <f t="shared" si="4"/>
        <v>-97.33333333</v>
      </c>
      <c r="W59" s="10">
        <f t="shared" ref="W59:Y59" si="62">AVERAGE(O59,J59,E59)</f>
        <v>-89.66666667</v>
      </c>
      <c r="X59" s="10">
        <f t="shared" si="62"/>
        <v>-87</v>
      </c>
      <c r="Y59" s="15">
        <f t="shared" si="62"/>
        <v>-89</v>
      </c>
      <c r="Z59" s="16">
        <f t="shared" si="6"/>
        <v>-88.55555556</v>
      </c>
      <c r="AA59" s="19">
        <v>44457.805601851855</v>
      </c>
      <c r="AB59" s="4" t="s">
        <v>98</v>
      </c>
      <c r="AC59" s="4" t="s">
        <v>91</v>
      </c>
    </row>
    <row r="60">
      <c r="A60" s="11">
        <v>44457.55661115741</v>
      </c>
      <c r="B60" s="4" t="s">
        <v>99</v>
      </c>
      <c r="C60" s="4" t="s">
        <v>63</v>
      </c>
      <c r="E60" s="4">
        <v>-79.0</v>
      </c>
      <c r="F60" s="4">
        <v>-77.0</v>
      </c>
      <c r="G60" s="4">
        <v>-82.0</v>
      </c>
      <c r="H60" s="12">
        <f t="shared" si="2"/>
        <v>-79.33333333</v>
      </c>
      <c r="J60" s="4">
        <v>-75.0</v>
      </c>
      <c r="K60" s="4">
        <v>-75.0</v>
      </c>
      <c r="L60" s="4">
        <v>-75.0</v>
      </c>
      <c r="M60" s="13">
        <f t="shared" si="3"/>
        <v>-75</v>
      </c>
      <c r="O60" s="4">
        <v>-85.0</v>
      </c>
      <c r="P60" s="4">
        <v>-89.0</v>
      </c>
      <c r="Q60" s="4">
        <v>-90.0</v>
      </c>
      <c r="R60" s="14"/>
      <c r="S60" s="8">
        <f t="shared" si="4"/>
        <v>-88</v>
      </c>
      <c r="W60" s="10">
        <f t="shared" ref="W60:Y60" si="63">AVERAGE(O60,J60,E60)</f>
        <v>-79.66666667</v>
      </c>
      <c r="X60" s="10">
        <f t="shared" si="63"/>
        <v>-80.33333333</v>
      </c>
      <c r="Y60" s="15">
        <f t="shared" si="63"/>
        <v>-82.33333333</v>
      </c>
      <c r="Z60" s="16">
        <f t="shared" si="6"/>
        <v>-80.77777778</v>
      </c>
      <c r="AA60" s="19">
        <v>44457.80667824074</v>
      </c>
      <c r="AB60" s="4" t="s">
        <v>100</v>
      </c>
      <c r="AC60" s="4" t="s">
        <v>91</v>
      </c>
    </row>
    <row r="61">
      <c r="A61" s="11">
        <v>44457.558162002315</v>
      </c>
      <c r="B61" s="4" t="s">
        <v>84</v>
      </c>
      <c r="C61" s="4" t="s">
        <v>63</v>
      </c>
      <c r="E61" s="4">
        <v>-78.0</v>
      </c>
      <c r="F61" s="4">
        <v>-88.0</v>
      </c>
      <c r="G61" s="4">
        <v>-88.0</v>
      </c>
      <c r="H61" s="12">
        <f t="shared" si="2"/>
        <v>-84.66666667</v>
      </c>
      <c r="J61" s="4">
        <v>-89.0</v>
      </c>
      <c r="K61" s="4">
        <v>-85.0</v>
      </c>
      <c r="L61" s="4">
        <v>-87.0</v>
      </c>
      <c r="M61" s="13">
        <f t="shared" si="3"/>
        <v>-87</v>
      </c>
      <c r="O61" s="4">
        <v>-95.0</v>
      </c>
      <c r="P61" s="4">
        <v>-95.0</v>
      </c>
      <c r="Q61" s="4">
        <v>-94.0</v>
      </c>
      <c r="R61" s="14"/>
      <c r="S61" s="8">
        <f t="shared" si="4"/>
        <v>-94.66666667</v>
      </c>
      <c r="W61" s="10">
        <f t="shared" ref="W61:Y61" si="64">AVERAGE(O61,J61,E61)</f>
        <v>-87.33333333</v>
      </c>
      <c r="X61" s="10">
        <f t="shared" si="64"/>
        <v>-89.33333333</v>
      </c>
      <c r="Y61" s="15">
        <f t="shared" si="64"/>
        <v>-89.66666667</v>
      </c>
      <c r="Z61" s="16">
        <f t="shared" si="6"/>
        <v>-88.77777778</v>
      </c>
      <c r="AA61" s="19">
        <v>44457.80825231481</v>
      </c>
      <c r="AB61" s="4" t="s">
        <v>101</v>
      </c>
      <c r="AC61" s="4" t="s">
        <v>91</v>
      </c>
    </row>
    <row r="62">
      <c r="A62" s="11">
        <v>44457.56011928241</v>
      </c>
      <c r="B62" s="4" t="s">
        <v>84</v>
      </c>
      <c r="C62" s="4" t="s">
        <v>63</v>
      </c>
      <c r="E62" s="4">
        <v>-87.0</v>
      </c>
      <c r="F62" s="4">
        <v>-91.0</v>
      </c>
      <c r="G62" s="4">
        <v>-90.0</v>
      </c>
      <c r="H62" s="12">
        <f t="shared" si="2"/>
        <v>-89.33333333</v>
      </c>
      <c r="J62" s="4">
        <v>-81.0</v>
      </c>
      <c r="K62" s="4">
        <v>-95.0</v>
      </c>
      <c r="L62" s="4">
        <v>-97.0</v>
      </c>
      <c r="M62" s="13">
        <f t="shared" si="3"/>
        <v>-91</v>
      </c>
      <c r="O62" s="4">
        <v>-94.0</v>
      </c>
      <c r="P62" s="4">
        <v>-95.0</v>
      </c>
      <c r="Q62" s="4">
        <v>-96.0</v>
      </c>
      <c r="R62" s="14"/>
      <c r="S62" s="8">
        <f t="shared" si="4"/>
        <v>-95</v>
      </c>
      <c r="W62" s="10">
        <f t="shared" ref="W62:Y62" si="65">AVERAGE(O62,J62,E62)</f>
        <v>-87.33333333</v>
      </c>
      <c r="X62" s="10">
        <f t="shared" si="65"/>
        <v>-93.66666667</v>
      </c>
      <c r="Y62" s="15">
        <f t="shared" si="65"/>
        <v>-94.33333333</v>
      </c>
      <c r="Z62" s="16">
        <f t="shared" si="6"/>
        <v>-91.77777778</v>
      </c>
      <c r="AA62" s="19">
        <v>44457.81018518518</v>
      </c>
      <c r="AB62" s="4" t="s">
        <v>102</v>
      </c>
      <c r="AC62" s="4" t="s">
        <v>73</v>
      </c>
    </row>
    <row r="63">
      <c r="A63" s="11">
        <v>44457.56103996528</v>
      </c>
      <c r="B63" s="4" t="s">
        <v>22</v>
      </c>
      <c r="C63" s="4" t="s">
        <v>63</v>
      </c>
      <c r="E63" s="4">
        <v>-81.0</v>
      </c>
      <c r="F63" s="4">
        <v>-82.0</v>
      </c>
      <c r="G63" s="4">
        <v>-80.0</v>
      </c>
      <c r="H63" s="12">
        <f t="shared" si="2"/>
        <v>-81</v>
      </c>
      <c r="J63" s="4">
        <v>-87.0</v>
      </c>
      <c r="K63" s="4">
        <v>-89.0</v>
      </c>
      <c r="L63" s="4">
        <v>-97.0</v>
      </c>
      <c r="M63" s="13">
        <f t="shared" si="3"/>
        <v>-91</v>
      </c>
      <c r="O63" s="4">
        <v>-80.0</v>
      </c>
      <c r="P63" s="4">
        <v>-81.0</v>
      </c>
      <c r="Q63" s="4">
        <v>-81.0</v>
      </c>
      <c r="R63" s="14"/>
      <c r="S63" s="8">
        <f t="shared" si="4"/>
        <v>-80.66666667</v>
      </c>
      <c r="W63" s="10">
        <f t="shared" ref="W63:Y63" si="66">AVERAGE(O63,J63,E63)</f>
        <v>-82.66666667</v>
      </c>
      <c r="X63" s="10">
        <f t="shared" si="66"/>
        <v>-84</v>
      </c>
      <c r="Y63" s="15">
        <f t="shared" si="66"/>
        <v>-86</v>
      </c>
      <c r="Z63" s="16">
        <f t="shared" si="6"/>
        <v>-84.22222222</v>
      </c>
      <c r="AA63" s="19">
        <v>44457.81113425926</v>
      </c>
      <c r="AB63" s="4" t="s">
        <v>103</v>
      </c>
      <c r="AC63" s="4" t="s">
        <v>71</v>
      </c>
    </row>
    <row r="64">
      <c r="A64" s="11">
        <v>44457.562904895836</v>
      </c>
      <c r="B64" s="4" t="s">
        <v>84</v>
      </c>
      <c r="C64" s="4" t="s">
        <v>63</v>
      </c>
      <c r="E64" s="4">
        <v>-68.0</v>
      </c>
      <c r="F64" s="4">
        <v>-64.0</v>
      </c>
      <c r="G64" s="4">
        <v>-67.0</v>
      </c>
      <c r="H64" s="12">
        <f t="shared" si="2"/>
        <v>-66.33333333</v>
      </c>
      <c r="J64" s="4">
        <v>-83.0</v>
      </c>
      <c r="K64" s="4">
        <v>-83.0</v>
      </c>
      <c r="L64" s="4">
        <v>-89.0</v>
      </c>
      <c r="M64" s="13">
        <f t="shared" si="3"/>
        <v>-85</v>
      </c>
      <c r="O64" s="4">
        <v>-88.0</v>
      </c>
      <c r="P64" s="4">
        <v>-87.0</v>
      </c>
      <c r="Q64" s="4">
        <v>-84.0</v>
      </c>
      <c r="R64" s="14"/>
      <c r="S64" s="8">
        <f t="shared" si="4"/>
        <v>-86.33333333</v>
      </c>
      <c r="W64" s="10">
        <f t="shared" ref="W64:Y64" si="67">AVERAGE(O64,J64,E64)</f>
        <v>-79.66666667</v>
      </c>
      <c r="X64" s="10">
        <f t="shared" si="67"/>
        <v>-78</v>
      </c>
      <c r="Y64" s="15">
        <f t="shared" si="67"/>
        <v>-80</v>
      </c>
      <c r="Z64" s="16">
        <f t="shared" si="6"/>
        <v>-79.22222222</v>
      </c>
      <c r="AA64" s="19">
        <v>44457.81296296296</v>
      </c>
      <c r="AB64" s="4" t="s">
        <v>104</v>
      </c>
      <c r="AC64" s="4" t="s">
        <v>73</v>
      </c>
    </row>
    <row r="65">
      <c r="A65" s="11">
        <v>44457.5647613426</v>
      </c>
      <c r="B65" s="4" t="s">
        <v>22</v>
      </c>
      <c r="C65" s="4" t="s">
        <v>63</v>
      </c>
      <c r="E65" s="4">
        <v>-76.0</v>
      </c>
      <c r="F65" s="4">
        <v>-85.0</v>
      </c>
      <c r="G65" s="4">
        <v>-88.0</v>
      </c>
      <c r="H65" s="12">
        <f t="shared" si="2"/>
        <v>-83</v>
      </c>
      <c r="J65" s="4">
        <v>-95.0</v>
      </c>
      <c r="K65" s="4">
        <v>-99.0</v>
      </c>
      <c r="L65" s="4">
        <v>-97.0</v>
      </c>
      <c r="M65" s="13">
        <f t="shared" si="3"/>
        <v>-97</v>
      </c>
      <c r="O65" s="4">
        <v>-87.0</v>
      </c>
      <c r="P65" s="4">
        <v>-95.0</v>
      </c>
      <c r="Q65" s="4">
        <v>-91.0</v>
      </c>
      <c r="R65" s="14"/>
      <c r="S65" s="8">
        <f t="shared" si="4"/>
        <v>-91</v>
      </c>
      <c r="W65" s="10">
        <f t="shared" ref="W65:Y65" si="68">AVERAGE(O65,J65,E65)</f>
        <v>-86</v>
      </c>
      <c r="X65" s="10">
        <f t="shared" si="68"/>
        <v>-93</v>
      </c>
      <c r="Y65" s="15">
        <f t="shared" si="68"/>
        <v>-92</v>
      </c>
      <c r="Z65" s="16">
        <f t="shared" si="6"/>
        <v>-90.33333333</v>
      </c>
      <c r="AA65" s="19">
        <v>44457.81481481482</v>
      </c>
      <c r="AB65" s="4" t="s">
        <v>105</v>
      </c>
      <c r="AC65" s="4" t="s">
        <v>73</v>
      </c>
    </row>
    <row r="66">
      <c r="A66" s="11">
        <v>44457.56633479167</v>
      </c>
      <c r="B66" s="4" t="s">
        <v>22</v>
      </c>
      <c r="C66" s="4" t="s">
        <v>63</v>
      </c>
      <c r="E66" s="4">
        <v>-90.0</v>
      </c>
      <c r="F66" s="4">
        <v>-92.0</v>
      </c>
      <c r="G66" s="4">
        <v>-91.0</v>
      </c>
      <c r="H66" s="12">
        <f t="shared" si="2"/>
        <v>-91</v>
      </c>
      <c r="J66" s="4">
        <v>-95.0</v>
      </c>
      <c r="K66" s="4">
        <v>-97.0</v>
      </c>
      <c r="L66" s="4">
        <v>-95.0</v>
      </c>
      <c r="M66" s="13">
        <f t="shared" si="3"/>
        <v>-95.66666667</v>
      </c>
      <c r="O66" s="4">
        <v>-94.0</v>
      </c>
      <c r="P66" s="4">
        <v>-95.0</v>
      </c>
      <c r="Q66" s="4">
        <v>-94.0</v>
      </c>
      <c r="R66" s="14"/>
      <c r="S66" s="8">
        <f t="shared" si="4"/>
        <v>-94.33333333</v>
      </c>
      <c r="W66" s="10">
        <f t="shared" ref="W66:Y66" si="69">AVERAGE(O66,J66,E66)</f>
        <v>-93</v>
      </c>
      <c r="X66" s="10">
        <f t="shared" si="69"/>
        <v>-94.66666667</v>
      </c>
      <c r="Y66" s="15">
        <f t="shared" si="69"/>
        <v>-93.33333333</v>
      </c>
      <c r="Z66" s="16">
        <f t="shared" si="6"/>
        <v>-93.66666667</v>
      </c>
      <c r="AA66" s="19">
        <v>44457.81644675926</v>
      </c>
      <c r="AB66" s="4" t="s">
        <v>106</v>
      </c>
      <c r="AC66" s="4" t="s">
        <v>73</v>
      </c>
    </row>
    <row r="67">
      <c r="A67" s="11">
        <v>44457.56711741898</v>
      </c>
      <c r="B67" s="4" t="s">
        <v>84</v>
      </c>
      <c r="C67" s="4" t="s">
        <v>63</v>
      </c>
      <c r="E67" s="4">
        <v>-89.0</v>
      </c>
      <c r="F67" s="4">
        <v>-90.0</v>
      </c>
      <c r="G67" s="4">
        <v>-94.0</v>
      </c>
      <c r="H67" s="12">
        <f t="shared" si="2"/>
        <v>-91</v>
      </c>
      <c r="J67" s="4">
        <v>-99.0</v>
      </c>
      <c r="K67" s="4">
        <v>-97.0</v>
      </c>
      <c r="L67" s="4">
        <v>-95.0</v>
      </c>
      <c r="M67" s="13">
        <f t="shared" si="3"/>
        <v>-97</v>
      </c>
      <c r="O67" s="4">
        <v>-95.0</v>
      </c>
      <c r="P67" s="4">
        <v>-93.0</v>
      </c>
      <c r="Q67" s="4">
        <v>-94.0</v>
      </c>
      <c r="R67" s="14"/>
      <c r="S67" s="8">
        <f t="shared" si="4"/>
        <v>-94</v>
      </c>
      <c r="W67" s="10">
        <f t="shared" ref="W67:Y67" si="70">AVERAGE(O67,J67,E67)</f>
        <v>-94.33333333</v>
      </c>
      <c r="X67" s="10">
        <f t="shared" si="70"/>
        <v>-93.33333333</v>
      </c>
      <c r="Y67" s="15">
        <f t="shared" si="70"/>
        <v>-94.33333333</v>
      </c>
      <c r="Z67" s="16">
        <f t="shared" si="6"/>
        <v>-94</v>
      </c>
      <c r="AA67" s="19">
        <v>44457.81722222222</v>
      </c>
      <c r="AB67" s="4" t="s">
        <v>107</v>
      </c>
      <c r="AC67" s="4" t="s">
        <v>73</v>
      </c>
    </row>
    <row r="68">
      <c r="A68" s="11">
        <v>44457.56861513889</v>
      </c>
      <c r="B68" s="4" t="s">
        <v>84</v>
      </c>
      <c r="C68" s="4" t="s">
        <v>63</v>
      </c>
      <c r="E68" s="4">
        <v>-85.0</v>
      </c>
      <c r="F68" s="4">
        <v>-86.0</v>
      </c>
      <c r="G68" s="4">
        <v>-87.0</v>
      </c>
      <c r="H68" s="12">
        <f t="shared" si="2"/>
        <v>-86</v>
      </c>
      <c r="J68" s="4">
        <v>-95.0</v>
      </c>
      <c r="K68" s="4">
        <v>-93.0</v>
      </c>
      <c r="L68" s="4">
        <v>-91.0</v>
      </c>
      <c r="M68" s="13">
        <f t="shared" si="3"/>
        <v>-93</v>
      </c>
      <c r="O68" s="4">
        <v>-83.0</v>
      </c>
      <c r="P68" s="4">
        <v>-85.0</v>
      </c>
      <c r="Q68" s="4">
        <v>-86.0</v>
      </c>
      <c r="R68" s="14"/>
      <c r="S68" s="8">
        <f t="shared" si="4"/>
        <v>-84.66666667</v>
      </c>
      <c r="W68" s="10">
        <f t="shared" ref="W68:Y68" si="71">AVERAGE(O68,J68,E68)</f>
        <v>-87.66666667</v>
      </c>
      <c r="X68" s="10">
        <f t="shared" si="71"/>
        <v>-88</v>
      </c>
      <c r="Y68" s="15">
        <f t="shared" si="71"/>
        <v>-88</v>
      </c>
      <c r="Z68" s="16">
        <f t="shared" si="6"/>
        <v>-87.88888889</v>
      </c>
      <c r="AA68" s="19">
        <v>44457.81878472222</v>
      </c>
      <c r="AB68" s="4" t="s">
        <v>108</v>
      </c>
      <c r="AC68" s="4" t="s">
        <v>73</v>
      </c>
    </row>
    <row r="69">
      <c r="A69" s="11">
        <v>44457.570769143524</v>
      </c>
      <c r="B69" s="4" t="s">
        <v>84</v>
      </c>
      <c r="C69" s="4" t="s">
        <v>63</v>
      </c>
      <c r="E69" s="4">
        <v>-76.0</v>
      </c>
      <c r="F69" s="4">
        <v>-81.0</v>
      </c>
      <c r="G69" s="4">
        <v>-84.0</v>
      </c>
      <c r="H69" s="12">
        <f t="shared" si="2"/>
        <v>-80.33333333</v>
      </c>
      <c r="J69" s="4">
        <v>-83.0</v>
      </c>
      <c r="K69" s="4">
        <v>-79.0</v>
      </c>
      <c r="L69" s="4">
        <v>-77.0</v>
      </c>
      <c r="M69" s="13">
        <f t="shared" si="3"/>
        <v>-79.66666667</v>
      </c>
      <c r="O69" s="4">
        <v>-82.0</v>
      </c>
      <c r="P69" s="4">
        <v>-81.0</v>
      </c>
      <c r="Q69" s="4">
        <v>-82.0</v>
      </c>
      <c r="R69" s="14"/>
      <c r="S69" s="8">
        <f t="shared" si="4"/>
        <v>-81.66666667</v>
      </c>
      <c r="W69" s="10">
        <f t="shared" ref="W69:Y69" si="72">AVERAGE(O69,J69,E69)</f>
        <v>-80.33333333</v>
      </c>
      <c r="X69" s="10">
        <f t="shared" si="72"/>
        <v>-80.33333333</v>
      </c>
      <c r="Y69" s="15">
        <f t="shared" si="72"/>
        <v>-81</v>
      </c>
      <c r="Z69" s="16">
        <f t="shared" si="6"/>
        <v>-80.55555556</v>
      </c>
      <c r="AA69" s="19">
        <v>44457.82084490741</v>
      </c>
      <c r="AB69" s="4" t="s">
        <v>109</v>
      </c>
      <c r="AC69" s="4" t="s">
        <v>71</v>
      </c>
    </row>
    <row r="70">
      <c r="A70" s="11">
        <v>44457.57334494213</v>
      </c>
      <c r="B70" s="4" t="s">
        <v>84</v>
      </c>
      <c r="C70" s="4" t="s">
        <v>63</v>
      </c>
      <c r="E70" s="4">
        <v>-77.0</v>
      </c>
      <c r="F70" s="4">
        <v>-82.0</v>
      </c>
      <c r="G70" s="4">
        <v>-74.0</v>
      </c>
      <c r="H70" s="12">
        <f t="shared" si="2"/>
        <v>-77.66666667</v>
      </c>
      <c r="J70" s="4">
        <v>-83.0</v>
      </c>
      <c r="K70" s="4">
        <v>-85.0</v>
      </c>
      <c r="L70" s="4">
        <v>-83.0</v>
      </c>
      <c r="M70" s="13">
        <f t="shared" si="3"/>
        <v>-83.66666667</v>
      </c>
      <c r="O70" s="4">
        <v>-68.0</v>
      </c>
      <c r="P70" s="4">
        <v>-70.0</v>
      </c>
      <c r="Q70" s="4">
        <v>-69.0</v>
      </c>
      <c r="R70" s="14"/>
      <c r="S70" s="8">
        <f t="shared" si="4"/>
        <v>-69</v>
      </c>
      <c r="W70" s="10">
        <f t="shared" ref="W70:Y70" si="73">AVERAGE(O70,J70,E70)</f>
        <v>-76</v>
      </c>
      <c r="X70" s="10">
        <f t="shared" si="73"/>
        <v>-79</v>
      </c>
      <c r="Y70" s="15">
        <f t="shared" si="73"/>
        <v>-75.33333333</v>
      </c>
      <c r="Z70" s="16">
        <f t="shared" si="6"/>
        <v>-76.77777778</v>
      </c>
      <c r="AA70" s="19">
        <v>44457.82340277778</v>
      </c>
      <c r="AB70" s="4" t="s">
        <v>110</v>
      </c>
      <c r="AC70" s="4" t="s">
        <v>71</v>
      </c>
    </row>
    <row r="71">
      <c r="A71" s="11">
        <v>44457.57497622685</v>
      </c>
      <c r="B71" s="4" t="s">
        <v>84</v>
      </c>
      <c r="C71" s="4" t="s">
        <v>63</v>
      </c>
      <c r="E71" s="4">
        <v>-71.0</v>
      </c>
      <c r="F71" s="4">
        <v>-75.0</v>
      </c>
      <c r="G71" s="4">
        <v>-64.0</v>
      </c>
      <c r="H71" s="12">
        <f t="shared" si="2"/>
        <v>-70</v>
      </c>
      <c r="J71" s="4">
        <v>-85.0</v>
      </c>
      <c r="K71" s="4">
        <v>-85.0</v>
      </c>
      <c r="L71" s="4">
        <v>-87.0</v>
      </c>
      <c r="M71" s="13">
        <f t="shared" si="3"/>
        <v>-85.66666667</v>
      </c>
      <c r="O71" s="4">
        <v>-78.0</v>
      </c>
      <c r="P71" s="4">
        <v>-77.0</v>
      </c>
      <c r="Q71" s="4">
        <v>-80.0</v>
      </c>
      <c r="R71" s="14"/>
      <c r="S71" s="8">
        <f t="shared" si="4"/>
        <v>-78.33333333</v>
      </c>
      <c r="W71" s="10">
        <f t="shared" ref="W71:Y71" si="74">AVERAGE(O71,J71,E71)</f>
        <v>-78</v>
      </c>
      <c r="X71" s="10">
        <f t="shared" si="74"/>
        <v>-79</v>
      </c>
      <c r="Y71" s="15">
        <f t="shared" si="74"/>
        <v>-77</v>
      </c>
      <c r="Z71" s="16">
        <f t="shared" si="6"/>
        <v>-78</v>
      </c>
      <c r="AA71" s="19">
        <v>44457.82506944444</v>
      </c>
      <c r="AB71" s="4" t="s">
        <v>111</v>
      </c>
      <c r="AC71" s="4" t="s">
        <v>71</v>
      </c>
    </row>
    <row r="72">
      <c r="A72" s="11">
        <v>44457.57725672454</v>
      </c>
      <c r="B72" s="4" t="s">
        <v>84</v>
      </c>
      <c r="C72" s="4" t="s">
        <v>63</v>
      </c>
      <c r="E72" s="4">
        <v>-80.0</v>
      </c>
      <c r="F72" s="4">
        <v>-81.0</v>
      </c>
      <c r="G72" s="4">
        <v>-77.0</v>
      </c>
      <c r="H72" s="12">
        <f t="shared" si="2"/>
        <v>-79.33333333</v>
      </c>
      <c r="J72" s="4">
        <v>-85.0</v>
      </c>
      <c r="K72" s="4">
        <v>-83.0</v>
      </c>
      <c r="L72" s="4">
        <v>-89.0</v>
      </c>
      <c r="M72" s="13">
        <f t="shared" si="3"/>
        <v>-85.66666667</v>
      </c>
      <c r="O72" s="4">
        <v>-76.0</v>
      </c>
      <c r="P72" s="4">
        <v>-71.0</v>
      </c>
      <c r="Q72" s="4">
        <v>-75.0</v>
      </c>
      <c r="R72" s="14"/>
      <c r="S72" s="8">
        <f t="shared" si="4"/>
        <v>-74</v>
      </c>
      <c r="W72" s="10">
        <f t="shared" ref="W72:Y72" si="75">AVERAGE(O72,J72,E72)</f>
        <v>-80.33333333</v>
      </c>
      <c r="X72" s="10">
        <f t="shared" si="75"/>
        <v>-78.33333333</v>
      </c>
      <c r="Y72" s="15">
        <f t="shared" si="75"/>
        <v>-80.33333333</v>
      </c>
      <c r="Z72" s="16">
        <f t="shared" si="6"/>
        <v>-79.66666667</v>
      </c>
      <c r="AA72" s="19">
        <v>44457.82732638889</v>
      </c>
      <c r="AB72" s="4" t="s">
        <v>112</v>
      </c>
      <c r="AC72" s="4" t="s">
        <v>71</v>
      </c>
    </row>
    <row r="73">
      <c r="A73" s="11">
        <v>44457.57902262732</v>
      </c>
      <c r="B73" s="4" t="s">
        <v>84</v>
      </c>
      <c r="C73" s="4" t="s">
        <v>63</v>
      </c>
      <c r="E73" s="4">
        <v>-79.0</v>
      </c>
      <c r="F73" s="4">
        <v>-83.0</v>
      </c>
      <c r="G73" s="4">
        <v>-80.0</v>
      </c>
      <c r="H73" s="12">
        <f t="shared" si="2"/>
        <v>-80.66666667</v>
      </c>
      <c r="J73" s="4">
        <v>-81.0</v>
      </c>
      <c r="K73" s="4">
        <v>-81.0</v>
      </c>
      <c r="L73" s="4">
        <v>-89.0</v>
      </c>
      <c r="M73" s="13">
        <f t="shared" si="3"/>
        <v>-83.66666667</v>
      </c>
      <c r="O73" s="4">
        <v>-81.0</v>
      </c>
      <c r="P73" s="4">
        <v>-82.0</v>
      </c>
      <c r="Q73" s="4">
        <v>-80.0</v>
      </c>
      <c r="R73" s="14"/>
      <c r="S73" s="8">
        <f t="shared" si="4"/>
        <v>-81</v>
      </c>
      <c r="W73" s="10">
        <f t="shared" ref="W73:Y73" si="76">AVERAGE(O73,J73,E73)</f>
        <v>-80.33333333</v>
      </c>
      <c r="X73" s="10">
        <f t="shared" si="76"/>
        <v>-82</v>
      </c>
      <c r="Y73" s="15">
        <f t="shared" si="76"/>
        <v>-83</v>
      </c>
      <c r="Z73" s="16">
        <f t="shared" si="6"/>
        <v>-81.77777778</v>
      </c>
      <c r="AA73" s="19">
        <v>44457.829247685186</v>
      </c>
      <c r="AB73" s="4" t="s">
        <v>113</v>
      </c>
      <c r="AC73" s="4" t="s">
        <v>71</v>
      </c>
    </row>
    <row r="74">
      <c r="A74" s="11">
        <v>44457.579857523146</v>
      </c>
      <c r="B74" s="4" t="s">
        <v>84</v>
      </c>
      <c r="C74" s="4" t="s">
        <v>63</v>
      </c>
      <c r="E74" s="4">
        <v>-100.0</v>
      </c>
      <c r="F74" s="4">
        <v>-97.0</v>
      </c>
      <c r="G74" s="4">
        <v>-95.0</v>
      </c>
      <c r="H74" s="12">
        <f t="shared" si="2"/>
        <v>-97.33333333</v>
      </c>
      <c r="J74" s="4">
        <v>-79.0</v>
      </c>
      <c r="K74" s="4">
        <v>-83.0</v>
      </c>
      <c r="L74" s="4">
        <v>-85.0</v>
      </c>
      <c r="M74" s="13">
        <f t="shared" si="3"/>
        <v>-82.33333333</v>
      </c>
      <c r="O74" s="4">
        <v>-96.0</v>
      </c>
      <c r="P74" s="4">
        <v>-101.0</v>
      </c>
      <c r="Q74" s="4">
        <v>-100.0</v>
      </c>
      <c r="R74" s="14"/>
      <c r="S74" s="8">
        <f t="shared" si="4"/>
        <v>-99</v>
      </c>
      <c r="W74" s="10">
        <f t="shared" ref="W74:Y74" si="77">AVERAGE(O74,J74,E74)</f>
        <v>-91.66666667</v>
      </c>
      <c r="X74" s="10">
        <f t="shared" si="77"/>
        <v>-93.66666667</v>
      </c>
      <c r="Y74" s="15">
        <f t="shared" si="77"/>
        <v>-93.33333333</v>
      </c>
      <c r="Z74" s="16">
        <f t="shared" si="6"/>
        <v>-92.88888889</v>
      </c>
      <c r="AA74" s="19">
        <v>44457.82990740741</v>
      </c>
      <c r="AB74" s="4" t="s">
        <v>114</v>
      </c>
      <c r="AC74" s="4" t="s">
        <v>71</v>
      </c>
    </row>
    <row r="75">
      <c r="A75" s="11">
        <v>44457.580962175925</v>
      </c>
      <c r="B75" s="4" t="s">
        <v>84</v>
      </c>
      <c r="C75" s="4" t="s">
        <v>63</v>
      </c>
      <c r="E75" s="4">
        <v>-92.0</v>
      </c>
      <c r="F75" s="4">
        <v>-88.0</v>
      </c>
      <c r="G75" s="4">
        <v>-91.0</v>
      </c>
      <c r="H75" s="12">
        <f t="shared" si="2"/>
        <v>-90.33333333</v>
      </c>
      <c r="J75" s="4">
        <v>-75.0</v>
      </c>
      <c r="K75" s="4">
        <v>-77.0</v>
      </c>
      <c r="L75" s="4">
        <v>-79.0</v>
      </c>
      <c r="M75" s="13">
        <f t="shared" si="3"/>
        <v>-77</v>
      </c>
      <c r="O75" s="4">
        <v>-113.0</v>
      </c>
      <c r="P75" s="4">
        <v>-113.0</v>
      </c>
      <c r="Q75" s="4">
        <v>-113.0</v>
      </c>
      <c r="R75" s="14"/>
      <c r="S75" s="8">
        <f t="shared" si="4"/>
        <v>-113</v>
      </c>
      <c r="W75" s="10">
        <f t="shared" ref="W75:Y75" si="78">AVERAGE(O75,J75,E75)</f>
        <v>-93.33333333</v>
      </c>
      <c r="X75" s="10">
        <f t="shared" si="78"/>
        <v>-92.66666667</v>
      </c>
      <c r="Y75" s="15">
        <f t="shared" si="78"/>
        <v>-94.33333333</v>
      </c>
      <c r="Z75" s="16">
        <f t="shared" si="6"/>
        <v>-93.44444444</v>
      </c>
      <c r="AA75" s="19">
        <v>44457.831099537034</v>
      </c>
      <c r="AB75" s="4" t="s">
        <v>115</v>
      </c>
      <c r="AC75" s="4" t="s">
        <v>71</v>
      </c>
    </row>
    <row r="76">
      <c r="A76" s="11">
        <v>44457.58239555555</v>
      </c>
      <c r="B76" s="4" t="s">
        <v>84</v>
      </c>
      <c r="C76" s="4" t="s">
        <v>63</v>
      </c>
      <c r="E76" s="4">
        <v>-91.0</v>
      </c>
      <c r="F76" s="4">
        <v>-92.0</v>
      </c>
      <c r="G76" s="4">
        <v>-92.0</v>
      </c>
      <c r="H76" s="12">
        <f t="shared" si="2"/>
        <v>-91.66666667</v>
      </c>
      <c r="J76" s="4">
        <v>-79.0</v>
      </c>
      <c r="K76" s="4">
        <v>-81.0</v>
      </c>
      <c r="L76" s="4">
        <v>-79.0</v>
      </c>
      <c r="M76" s="13">
        <f t="shared" si="3"/>
        <v>-79.66666667</v>
      </c>
      <c r="O76" s="4">
        <v>-95.0</v>
      </c>
      <c r="P76" s="4">
        <v>-94.0</v>
      </c>
      <c r="Q76" s="4">
        <v>-95.0</v>
      </c>
      <c r="R76" s="14"/>
      <c r="S76" s="8">
        <f t="shared" si="4"/>
        <v>-94.66666667</v>
      </c>
      <c r="W76" s="10">
        <f t="shared" ref="W76:Y76" si="79">AVERAGE(O76,J76,E76)</f>
        <v>-88.33333333</v>
      </c>
      <c r="X76" s="10">
        <f t="shared" si="79"/>
        <v>-89</v>
      </c>
      <c r="Y76" s="15">
        <f t="shared" si="79"/>
        <v>-88.66666667</v>
      </c>
      <c r="Z76" s="16">
        <f t="shared" si="6"/>
        <v>-88.66666667</v>
      </c>
      <c r="AA76" s="19">
        <v>44457.8325</v>
      </c>
      <c r="AB76" s="4" t="s">
        <v>116</v>
      </c>
      <c r="AC76" s="4" t="s">
        <v>71</v>
      </c>
    </row>
    <row r="77">
      <c r="A77" s="11">
        <v>44457.61858094907</v>
      </c>
      <c r="B77" s="4" t="s">
        <v>84</v>
      </c>
      <c r="C77" s="4" t="s">
        <v>117</v>
      </c>
      <c r="E77" s="4">
        <v>-67.0</v>
      </c>
      <c r="F77" s="4">
        <v>-66.0</v>
      </c>
      <c r="G77" s="4">
        <v>-64.0</v>
      </c>
      <c r="H77" s="12">
        <f t="shared" si="2"/>
        <v>-65.66666667</v>
      </c>
      <c r="J77" s="4">
        <v>-73.0</v>
      </c>
      <c r="K77" s="4">
        <v>-61.0</v>
      </c>
      <c r="L77" s="4">
        <v>-65.0</v>
      </c>
      <c r="M77" s="13">
        <f t="shared" si="3"/>
        <v>-66.33333333</v>
      </c>
      <c r="O77" s="4">
        <v>-69.0</v>
      </c>
      <c r="P77" s="4">
        <v>-67.0</v>
      </c>
      <c r="Q77" s="4">
        <v>-68.0</v>
      </c>
      <c r="R77" s="14"/>
      <c r="S77" s="8">
        <f t="shared" si="4"/>
        <v>-68</v>
      </c>
      <c r="W77" s="10">
        <f t="shared" ref="W77:Y77" si="80">AVERAGE(O77,J77,E77)</f>
        <v>-69.66666667</v>
      </c>
      <c r="X77" s="10">
        <f t="shared" si="80"/>
        <v>-64.66666667</v>
      </c>
      <c r="Y77" s="15">
        <f t="shared" si="80"/>
        <v>-65.66666667</v>
      </c>
      <c r="Z77" s="16">
        <f t="shared" si="6"/>
        <v>-66.66666667</v>
      </c>
      <c r="AA77" s="19">
        <v>44457.86864583333</v>
      </c>
      <c r="AB77" s="4" t="s">
        <v>118</v>
      </c>
      <c r="AC77" s="4" t="s">
        <v>119</v>
      </c>
    </row>
    <row r="78">
      <c r="A78" s="11">
        <v>44457.61938737269</v>
      </c>
      <c r="B78" s="4" t="s">
        <v>84</v>
      </c>
      <c r="C78" s="4" t="s">
        <v>117</v>
      </c>
      <c r="E78" s="4">
        <v>-62.0</v>
      </c>
      <c r="F78" s="4">
        <v>-59.0</v>
      </c>
      <c r="G78" s="4">
        <v>-64.0</v>
      </c>
      <c r="H78" s="12">
        <f t="shared" si="2"/>
        <v>-61.66666667</v>
      </c>
      <c r="J78" s="4">
        <v>-66.0</v>
      </c>
      <c r="K78" s="4">
        <v>-74.0</v>
      </c>
      <c r="L78" s="4">
        <v>-66.0</v>
      </c>
      <c r="M78" s="13">
        <f t="shared" si="3"/>
        <v>-68.66666667</v>
      </c>
      <c r="O78" s="4">
        <v>-68.0</v>
      </c>
      <c r="P78" s="4">
        <v>-61.0</v>
      </c>
      <c r="Q78" s="4">
        <v>-70.0</v>
      </c>
      <c r="R78" s="14"/>
      <c r="S78" s="8">
        <f t="shared" si="4"/>
        <v>-66.33333333</v>
      </c>
      <c r="W78" s="10">
        <f t="shared" ref="W78:Y78" si="81">AVERAGE(O78,J78,E78)</f>
        <v>-65.33333333</v>
      </c>
      <c r="X78" s="10">
        <f t="shared" si="81"/>
        <v>-64.66666667</v>
      </c>
      <c r="Y78" s="15">
        <f t="shared" si="81"/>
        <v>-66.66666667</v>
      </c>
      <c r="Z78" s="16">
        <f t="shared" si="6"/>
        <v>-65.55555556</v>
      </c>
      <c r="AA78" s="19">
        <v>44457.86944444444</v>
      </c>
      <c r="AB78" s="4" t="s">
        <v>120</v>
      </c>
      <c r="AC78" s="4" t="s">
        <v>121</v>
      </c>
    </row>
    <row r="79">
      <c r="A79" s="11">
        <v>44457.62003694444</v>
      </c>
      <c r="B79" s="4" t="s">
        <v>84</v>
      </c>
      <c r="C79" s="4" t="s">
        <v>117</v>
      </c>
      <c r="E79" s="4">
        <v>-69.0</v>
      </c>
      <c r="F79" s="4">
        <v>-70.0</v>
      </c>
      <c r="G79" s="4">
        <v>-67.0</v>
      </c>
      <c r="H79" s="12">
        <f t="shared" si="2"/>
        <v>-68.66666667</v>
      </c>
      <c r="J79" s="4">
        <v>-57.0</v>
      </c>
      <c r="K79" s="4">
        <v>-59.0</v>
      </c>
      <c r="L79" s="4">
        <v>-61.0</v>
      </c>
      <c r="M79" s="13">
        <f t="shared" si="3"/>
        <v>-59</v>
      </c>
      <c r="O79" s="4">
        <v>-72.0</v>
      </c>
      <c r="P79" s="4">
        <v>-66.0</v>
      </c>
      <c r="Q79" s="4">
        <v>-63.0</v>
      </c>
      <c r="R79" s="14"/>
      <c r="S79" s="8">
        <f t="shared" si="4"/>
        <v>-67</v>
      </c>
      <c r="W79" s="10">
        <f t="shared" ref="W79:Y79" si="82">AVERAGE(O79,J79,E79)</f>
        <v>-66</v>
      </c>
      <c r="X79" s="10">
        <f t="shared" si="82"/>
        <v>-65</v>
      </c>
      <c r="Y79" s="15">
        <f t="shared" si="82"/>
        <v>-63.66666667</v>
      </c>
      <c r="Z79" s="16">
        <f t="shared" si="6"/>
        <v>-64.88888889</v>
      </c>
      <c r="AA79" s="19">
        <v>44457.870150462964</v>
      </c>
      <c r="AB79" s="4" t="s">
        <v>122</v>
      </c>
      <c r="AC79" s="4" t="s">
        <v>119</v>
      </c>
    </row>
    <row r="80">
      <c r="A80" s="11">
        <v>44457.62120947917</v>
      </c>
      <c r="B80" s="4" t="s">
        <v>84</v>
      </c>
      <c r="C80" s="4" t="s">
        <v>117</v>
      </c>
      <c r="E80" s="4">
        <v>-68.0</v>
      </c>
      <c r="F80" s="4">
        <v>-68.0</v>
      </c>
      <c r="G80" s="4">
        <v>-73.0</v>
      </c>
      <c r="H80" s="12">
        <f t="shared" si="2"/>
        <v>-69.66666667</v>
      </c>
      <c r="J80" s="4">
        <v>-64.0</v>
      </c>
      <c r="K80" s="4">
        <v>-65.0</v>
      </c>
      <c r="L80" s="4">
        <v>-68.0</v>
      </c>
      <c r="M80" s="13">
        <f t="shared" si="3"/>
        <v>-65.66666667</v>
      </c>
      <c r="O80" s="4">
        <v>-66.0</v>
      </c>
      <c r="P80" s="4">
        <v>-69.0</v>
      </c>
      <c r="Q80" s="4">
        <v>-70.0</v>
      </c>
      <c r="R80" s="14"/>
      <c r="S80" s="8">
        <f t="shared" si="4"/>
        <v>-68.33333333</v>
      </c>
      <c r="W80" s="10">
        <f t="shared" ref="W80:Y80" si="83">AVERAGE(O80,J80,E80)</f>
        <v>-66</v>
      </c>
      <c r="X80" s="10">
        <f t="shared" si="83"/>
        <v>-67.33333333</v>
      </c>
      <c r="Y80" s="15">
        <f t="shared" si="83"/>
        <v>-70.33333333</v>
      </c>
      <c r="Z80" s="16">
        <f t="shared" si="6"/>
        <v>-67.88888889</v>
      </c>
      <c r="AA80" s="19">
        <v>44457.87152777778</v>
      </c>
      <c r="AB80" s="4" t="s">
        <v>123</v>
      </c>
      <c r="AC80" s="4" t="s">
        <v>25</v>
      </c>
    </row>
    <row r="81">
      <c r="A81" s="11">
        <v>44457.62213259259</v>
      </c>
      <c r="B81" s="4" t="s">
        <v>84</v>
      </c>
      <c r="C81" s="4" t="s">
        <v>117</v>
      </c>
      <c r="E81" s="4">
        <v>-66.0</v>
      </c>
      <c r="F81" s="4">
        <v>-68.0</v>
      </c>
      <c r="G81" s="4">
        <v>-69.0</v>
      </c>
      <c r="H81" s="12">
        <f t="shared" si="2"/>
        <v>-67.66666667</v>
      </c>
      <c r="J81" s="4">
        <v>-60.0</v>
      </c>
      <c r="K81" s="4">
        <v>-58.0</v>
      </c>
      <c r="L81" s="4">
        <v>-54.0</v>
      </c>
      <c r="M81" s="13">
        <f t="shared" si="3"/>
        <v>-57.33333333</v>
      </c>
      <c r="O81" s="4">
        <v>-71.0</v>
      </c>
      <c r="P81" s="4">
        <v>-69.0</v>
      </c>
      <c r="Q81" s="4">
        <v>-64.0</v>
      </c>
      <c r="R81" s="14"/>
      <c r="S81" s="8">
        <f t="shared" si="4"/>
        <v>-68</v>
      </c>
      <c r="W81" s="10">
        <f t="shared" ref="W81:Y81" si="84">AVERAGE(O81,J81,E81)</f>
        <v>-65.66666667</v>
      </c>
      <c r="X81" s="10">
        <f t="shared" si="84"/>
        <v>-65</v>
      </c>
      <c r="Y81" s="15">
        <f t="shared" si="84"/>
        <v>-62.33333333</v>
      </c>
      <c r="Z81" s="16">
        <f t="shared" si="6"/>
        <v>-64.33333333</v>
      </c>
      <c r="AA81" s="19">
        <v>44457.87221064815</v>
      </c>
      <c r="AB81" s="4" t="s">
        <v>124</v>
      </c>
      <c r="AC81" s="4" t="s">
        <v>119</v>
      </c>
    </row>
    <row r="82">
      <c r="A82" s="11">
        <v>44457.62313940973</v>
      </c>
      <c r="B82" s="4" t="s">
        <v>125</v>
      </c>
      <c r="C82" s="4" t="s">
        <v>117</v>
      </c>
      <c r="E82" s="4">
        <v>-71.0</v>
      </c>
      <c r="F82" s="4">
        <v>-68.0</v>
      </c>
      <c r="G82" s="4">
        <v>-74.0</v>
      </c>
      <c r="H82" s="12">
        <f t="shared" si="2"/>
        <v>-71</v>
      </c>
      <c r="J82" s="4">
        <v>-58.0</v>
      </c>
      <c r="K82" s="4">
        <v>-54.0</v>
      </c>
      <c r="L82" s="4">
        <v>-57.0</v>
      </c>
      <c r="M82" s="13">
        <f t="shared" si="3"/>
        <v>-56.33333333</v>
      </c>
      <c r="O82" s="4">
        <v>-72.0</v>
      </c>
      <c r="P82" s="4">
        <v>-71.0</v>
      </c>
      <c r="Q82" s="4">
        <v>-72.0</v>
      </c>
      <c r="R82" s="14"/>
      <c r="S82" s="8">
        <f t="shared" si="4"/>
        <v>-71.66666667</v>
      </c>
      <c r="W82" s="10">
        <f t="shared" ref="W82:Y82" si="85">AVERAGE(O82,J82,E82)</f>
        <v>-67</v>
      </c>
      <c r="X82" s="10">
        <f t="shared" si="85"/>
        <v>-64.33333333</v>
      </c>
      <c r="Y82" s="15">
        <f t="shared" si="85"/>
        <v>-67.66666667</v>
      </c>
      <c r="Z82" s="16">
        <f t="shared" si="6"/>
        <v>-66.33333333</v>
      </c>
      <c r="AA82" s="19">
        <v>44457.87320601852</v>
      </c>
      <c r="AB82" s="4" t="s">
        <v>126</v>
      </c>
      <c r="AC82" s="4" t="s">
        <v>25</v>
      </c>
    </row>
    <row r="83">
      <c r="A83" s="11">
        <v>44457.624006122685</v>
      </c>
      <c r="B83" s="4" t="s">
        <v>127</v>
      </c>
      <c r="C83" s="4" t="s">
        <v>117</v>
      </c>
      <c r="E83" s="4">
        <v>-71.0</v>
      </c>
      <c r="F83" s="4">
        <v>-73.0</v>
      </c>
      <c r="G83" s="4">
        <v>-63.0</v>
      </c>
      <c r="H83" s="12">
        <f t="shared" si="2"/>
        <v>-69</v>
      </c>
      <c r="J83" s="4">
        <v>-60.0</v>
      </c>
      <c r="K83" s="4">
        <v>-55.0</v>
      </c>
      <c r="L83" s="4">
        <v>-53.0</v>
      </c>
      <c r="M83" s="13">
        <f t="shared" si="3"/>
        <v>-56</v>
      </c>
      <c r="O83" s="4">
        <v>-65.0</v>
      </c>
      <c r="P83" s="4">
        <v>-67.0</v>
      </c>
      <c r="Q83" s="4">
        <v>-66.0</v>
      </c>
      <c r="R83" s="14"/>
      <c r="S83" s="8">
        <f t="shared" si="4"/>
        <v>-66</v>
      </c>
      <c r="W83" s="10">
        <f t="shared" ref="W83:Y83" si="86">AVERAGE(O83,J83,E83)</f>
        <v>-65.33333333</v>
      </c>
      <c r="X83" s="10">
        <f t="shared" si="86"/>
        <v>-65</v>
      </c>
      <c r="Y83" s="15">
        <f t="shared" si="86"/>
        <v>-60.66666667</v>
      </c>
      <c r="Z83" s="16">
        <f t="shared" si="6"/>
        <v>-63.66666667</v>
      </c>
      <c r="AA83" s="17">
        <v>44457.87466435185</v>
      </c>
      <c r="AB83" s="18" t="s">
        <v>128</v>
      </c>
      <c r="AC83" s="18" t="s">
        <v>129</v>
      </c>
    </row>
    <row r="84">
      <c r="A84" s="11">
        <v>44457.62413759259</v>
      </c>
      <c r="B84" s="4" t="s">
        <v>84</v>
      </c>
      <c r="C84" s="4" t="s">
        <v>117</v>
      </c>
      <c r="E84" s="4">
        <v>-71.0</v>
      </c>
      <c r="F84" s="4">
        <v>-68.0</v>
      </c>
      <c r="G84" s="4">
        <v>-74.0</v>
      </c>
      <c r="H84" s="12">
        <f t="shared" si="2"/>
        <v>-71</v>
      </c>
      <c r="J84" s="4">
        <v>-78.0</v>
      </c>
      <c r="K84" s="4">
        <v>-77.0</v>
      </c>
      <c r="L84" s="4">
        <v>-80.0</v>
      </c>
      <c r="M84" s="13">
        <f t="shared" si="3"/>
        <v>-78.33333333</v>
      </c>
      <c r="O84" s="4">
        <v>-69.0</v>
      </c>
      <c r="P84" s="4">
        <v>-67.0</v>
      </c>
      <c r="Q84" s="4">
        <v>-67.0</v>
      </c>
      <c r="R84" s="14"/>
      <c r="S84" s="8">
        <f t="shared" si="4"/>
        <v>-67.66666667</v>
      </c>
      <c r="W84" s="10">
        <f t="shared" ref="W84:Y84" si="87">AVERAGE(O84,J84,E84)</f>
        <v>-72.66666667</v>
      </c>
      <c r="X84" s="10">
        <f t="shared" si="87"/>
        <v>-70.66666667</v>
      </c>
      <c r="Y84" s="15">
        <f t="shared" si="87"/>
        <v>-73.66666667</v>
      </c>
      <c r="Z84" s="16">
        <f t="shared" si="6"/>
        <v>-72.33333333</v>
      </c>
      <c r="AA84" s="17">
        <v>44421.88008101852</v>
      </c>
      <c r="AB84" s="18" t="s">
        <v>130</v>
      </c>
      <c r="AC84" s="18" t="s">
        <v>131</v>
      </c>
    </row>
    <row r="85">
      <c r="A85" s="11">
        <v>44457.625410451394</v>
      </c>
      <c r="B85" s="4" t="s">
        <v>84</v>
      </c>
      <c r="C85" s="4" t="s">
        <v>117</v>
      </c>
      <c r="E85" s="4">
        <v>-72.0</v>
      </c>
      <c r="F85" s="4">
        <v>-71.0</v>
      </c>
      <c r="G85" s="4">
        <v>-71.0</v>
      </c>
      <c r="H85" s="12">
        <f t="shared" si="2"/>
        <v>-71.33333333</v>
      </c>
      <c r="J85" s="4">
        <v>-76.0</v>
      </c>
      <c r="K85" s="4">
        <v>-71.0</v>
      </c>
      <c r="L85" s="4">
        <v>-75.0</v>
      </c>
      <c r="M85" s="13">
        <f t="shared" si="3"/>
        <v>-74</v>
      </c>
      <c r="O85" s="4">
        <v>-63.0</v>
      </c>
      <c r="P85" s="4">
        <v>-56.0</v>
      </c>
      <c r="Q85" s="4">
        <v>-59.0</v>
      </c>
      <c r="R85" s="14"/>
      <c r="S85" s="8">
        <f t="shared" si="4"/>
        <v>-59.33333333</v>
      </c>
      <c r="W85" s="10">
        <f t="shared" ref="W85:Y85" si="88">AVERAGE(O85,J85,E85)</f>
        <v>-70.33333333</v>
      </c>
      <c r="X85" s="10">
        <f t="shared" si="88"/>
        <v>-66</v>
      </c>
      <c r="Y85" s="15">
        <f t="shared" si="88"/>
        <v>-68.33333333</v>
      </c>
      <c r="Z85" s="16">
        <f t="shared" si="6"/>
        <v>-68.22222222</v>
      </c>
      <c r="AA85" s="17">
        <v>44457.87546296296</v>
      </c>
      <c r="AB85" s="18" t="s">
        <v>132</v>
      </c>
      <c r="AC85" s="18" t="s">
        <v>119</v>
      </c>
    </row>
    <row r="86">
      <c r="A86" s="11">
        <v>44457.62678388889</v>
      </c>
      <c r="B86" s="4" t="s">
        <v>127</v>
      </c>
      <c r="C86" s="4" t="s">
        <v>117</v>
      </c>
      <c r="E86" s="4">
        <v>-67.0</v>
      </c>
      <c r="F86" s="4">
        <v>-69.0</v>
      </c>
      <c r="G86" s="4">
        <v>-76.0</v>
      </c>
      <c r="H86" s="12">
        <f t="shared" si="2"/>
        <v>-70.66666667</v>
      </c>
      <c r="J86" s="4">
        <v>-81.0</v>
      </c>
      <c r="K86" s="4">
        <v>-83.0</v>
      </c>
      <c r="L86" s="4">
        <v>-85.0</v>
      </c>
      <c r="M86" s="13">
        <f t="shared" si="3"/>
        <v>-83</v>
      </c>
      <c r="O86" s="4">
        <v>-75.0</v>
      </c>
      <c r="P86" s="4">
        <v>-76.0</v>
      </c>
      <c r="Q86" s="4">
        <v>-59.0</v>
      </c>
      <c r="R86" s="14"/>
      <c r="S86" s="8">
        <f t="shared" si="4"/>
        <v>-70</v>
      </c>
      <c r="W86" s="10">
        <f t="shared" ref="W86:Y86" si="89">AVERAGE(O86,J86,E86)</f>
        <v>-74.33333333</v>
      </c>
      <c r="X86" s="10">
        <f t="shared" si="89"/>
        <v>-76</v>
      </c>
      <c r="Y86" s="15">
        <f t="shared" si="89"/>
        <v>-73.33333333</v>
      </c>
      <c r="Z86" s="16">
        <f t="shared" si="6"/>
        <v>-74.55555556</v>
      </c>
    </row>
    <row r="87">
      <c r="A87" s="11">
        <v>44457.62783046297</v>
      </c>
      <c r="B87" s="4" t="s">
        <v>84</v>
      </c>
      <c r="C87" s="4" t="s">
        <v>117</v>
      </c>
      <c r="E87" s="4">
        <v>-72.0</v>
      </c>
      <c r="F87" s="4">
        <v>-74.0</v>
      </c>
      <c r="G87" s="4">
        <v>-75.0</v>
      </c>
      <c r="H87" s="12">
        <f t="shared" si="2"/>
        <v>-73.66666667</v>
      </c>
      <c r="J87" s="4">
        <v>-59.0</v>
      </c>
      <c r="K87" s="4">
        <v>-55.0</v>
      </c>
      <c r="L87" s="4">
        <v>-57.0</v>
      </c>
      <c r="M87" s="13">
        <f t="shared" si="3"/>
        <v>-57</v>
      </c>
      <c r="O87" s="4">
        <v>-75.0</v>
      </c>
      <c r="P87" s="4">
        <v>-77.0</v>
      </c>
      <c r="Q87" s="4">
        <v>-79.0</v>
      </c>
      <c r="R87" s="14"/>
      <c r="S87" s="8">
        <f t="shared" si="4"/>
        <v>-77</v>
      </c>
      <c r="W87" s="10">
        <f t="shared" ref="W87:Y87" si="90">AVERAGE(O87,J87,E87)</f>
        <v>-68.66666667</v>
      </c>
      <c r="X87" s="10">
        <f t="shared" si="90"/>
        <v>-68.66666667</v>
      </c>
      <c r="Y87" s="15">
        <f t="shared" si="90"/>
        <v>-70.33333333</v>
      </c>
      <c r="Z87" s="16">
        <f t="shared" si="6"/>
        <v>-69.22222222</v>
      </c>
      <c r="AA87" s="17">
        <v>44457.877916666665</v>
      </c>
      <c r="AB87" s="18" t="s">
        <v>133</v>
      </c>
      <c r="AC87" s="18" t="s">
        <v>134</v>
      </c>
    </row>
    <row r="88">
      <c r="A88" s="11">
        <v>44457.62869482639</v>
      </c>
      <c r="B88" s="4" t="s">
        <v>84</v>
      </c>
      <c r="C88" s="4" t="s">
        <v>117</v>
      </c>
      <c r="E88" s="4">
        <v>-83.0</v>
      </c>
      <c r="F88" s="4">
        <v>-80.0</v>
      </c>
      <c r="G88" s="4">
        <v>-76.0</v>
      </c>
      <c r="H88" s="12">
        <f t="shared" si="2"/>
        <v>-79.66666667</v>
      </c>
      <c r="J88" s="4">
        <v>-77.0</v>
      </c>
      <c r="K88" s="4">
        <v>-85.0</v>
      </c>
      <c r="L88" s="4">
        <v>-75.0</v>
      </c>
      <c r="M88" s="13">
        <f t="shared" si="3"/>
        <v>-79</v>
      </c>
      <c r="O88" s="4">
        <v>-83.0</v>
      </c>
      <c r="P88" s="4">
        <v>-79.0</v>
      </c>
      <c r="Q88" s="4">
        <v>-80.0</v>
      </c>
      <c r="R88" s="14"/>
      <c r="S88" s="8">
        <f t="shared" si="4"/>
        <v>-80.66666667</v>
      </c>
      <c r="W88" s="10">
        <f t="shared" ref="W88:Y88" si="91">AVERAGE(O88,J88,E88)</f>
        <v>-81</v>
      </c>
      <c r="X88" s="10">
        <f t="shared" si="91"/>
        <v>-81.33333333</v>
      </c>
      <c r="Y88" s="15">
        <f t="shared" si="91"/>
        <v>-77</v>
      </c>
      <c r="Z88" s="16">
        <f t="shared" si="6"/>
        <v>-79.77777778</v>
      </c>
      <c r="AA88" s="19">
        <v>44457.87877314815</v>
      </c>
      <c r="AB88" s="4" t="s">
        <v>135</v>
      </c>
      <c r="AC88" s="4" t="s">
        <v>119</v>
      </c>
    </row>
    <row r="89">
      <c r="A89" s="11">
        <v>44457.62935153935</v>
      </c>
      <c r="B89" s="4" t="s">
        <v>84</v>
      </c>
      <c r="C89" s="4" t="s">
        <v>117</v>
      </c>
      <c r="E89" s="4">
        <v>-78.0</v>
      </c>
      <c r="F89" s="4">
        <v>-70.0</v>
      </c>
      <c r="G89" s="4">
        <v>-79.0</v>
      </c>
      <c r="H89" s="12">
        <f t="shared" si="2"/>
        <v>-75.66666667</v>
      </c>
      <c r="J89" s="4">
        <v>-83.0</v>
      </c>
      <c r="K89" s="4">
        <v>-85.0</v>
      </c>
      <c r="L89" s="4">
        <v>-81.0</v>
      </c>
      <c r="M89" s="13">
        <f t="shared" si="3"/>
        <v>-83</v>
      </c>
      <c r="O89" s="4">
        <v>-84.0</v>
      </c>
      <c r="P89" s="4">
        <v>-73.0</v>
      </c>
      <c r="Q89" s="4">
        <v>-84.0</v>
      </c>
      <c r="R89" s="14"/>
      <c r="S89" s="8">
        <f t="shared" si="4"/>
        <v>-80.33333333</v>
      </c>
      <c r="W89" s="10">
        <f t="shared" ref="W89:Y89" si="92">AVERAGE(O89,J89,E89)</f>
        <v>-81.66666667</v>
      </c>
      <c r="X89" s="10">
        <f t="shared" si="92"/>
        <v>-76</v>
      </c>
      <c r="Y89" s="15">
        <f t="shared" si="92"/>
        <v>-81.33333333</v>
      </c>
      <c r="Z89" s="16">
        <f t="shared" si="6"/>
        <v>-79.66666667</v>
      </c>
      <c r="AA89" s="19">
        <v>44457.87939814815</v>
      </c>
      <c r="AB89" s="4" t="s">
        <v>136</v>
      </c>
      <c r="AC89" s="4" t="s">
        <v>137</v>
      </c>
    </row>
    <row r="90">
      <c r="A90" s="11">
        <v>44457.629915150465</v>
      </c>
      <c r="B90" s="4" t="s">
        <v>84</v>
      </c>
      <c r="C90" s="4" t="s">
        <v>117</v>
      </c>
      <c r="E90" s="4">
        <v>-70.0</v>
      </c>
      <c r="F90" s="4">
        <v>-71.0</v>
      </c>
      <c r="G90" s="4">
        <v>-69.0</v>
      </c>
      <c r="H90" s="12">
        <f t="shared" si="2"/>
        <v>-70</v>
      </c>
      <c r="J90" s="4">
        <v>-65.0</v>
      </c>
      <c r="K90" s="4">
        <v>-61.0</v>
      </c>
      <c r="L90" s="4">
        <v>-63.0</v>
      </c>
      <c r="M90" s="13">
        <f t="shared" si="3"/>
        <v>-63</v>
      </c>
      <c r="O90" s="4">
        <v>-83.0</v>
      </c>
      <c r="P90" s="4">
        <v>-84.0</v>
      </c>
      <c r="Q90" s="4">
        <v>-86.0</v>
      </c>
      <c r="R90" s="14"/>
      <c r="S90" s="8">
        <f t="shared" si="4"/>
        <v>-84.33333333</v>
      </c>
      <c r="W90" s="10">
        <f t="shared" ref="W90:Y90" si="93">AVERAGE(O90,J90,E90)</f>
        <v>-72.66666667</v>
      </c>
      <c r="X90" s="10">
        <f t="shared" si="93"/>
        <v>-72</v>
      </c>
      <c r="Y90" s="15">
        <f t="shared" si="93"/>
        <v>-72.66666667</v>
      </c>
      <c r="Z90" s="16">
        <f t="shared" si="6"/>
        <v>-72.44444444</v>
      </c>
      <c r="AA90" s="19">
        <v>44457.87997685185</v>
      </c>
      <c r="AB90" s="4" t="s">
        <v>138</v>
      </c>
      <c r="AC90" s="4" t="s">
        <v>137</v>
      </c>
    </row>
    <row r="91">
      <c r="A91" s="11">
        <v>44457.63102123843</v>
      </c>
      <c r="B91" s="4" t="s">
        <v>84</v>
      </c>
      <c r="C91" s="4" t="s">
        <v>117</v>
      </c>
      <c r="E91" s="4">
        <v>-73.0</v>
      </c>
      <c r="F91" s="4">
        <v>-70.0</v>
      </c>
      <c r="G91" s="4">
        <v>-74.0</v>
      </c>
      <c r="H91" s="12">
        <f t="shared" si="2"/>
        <v>-72.33333333</v>
      </c>
      <c r="J91" s="4">
        <v>-63.0</v>
      </c>
      <c r="K91" s="4">
        <v>-67.0</v>
      </c>
      <c r="L91" s="4">
        <v>-61.0</v>
      </c>
      <c r="M91" s="13">
        <f t="shared" si="3"/>
        <v>-63.66666667</v>
      </c>
      <c r="O91" s="4">
        <v>-75.0</v>
      </c>
      <c r="P91" s="4">
        <v>-75.0</v>
      </c>
      <c r="Q91" s="4">
        <v>-76.0</v>
      </c>
      <c r="R91" s="14"/>
      <c r="S91" s="8">
        <f t="shared" si="4"/>
        <v>-75.33333333</v>
      </c>
      <c r="W91" s="10">
        <f t="shared" ref="W91:Y91" si="94">AVERAGE(O91,J91,E91)</f>
        <v>-70.33333333</v>
      </c>
      <c r="X91" s="10">
        <f t="shared" si="94"/>
        <v>-70.66666667</v>
      </c>
      <c r="Y91" s="15">
        <f t="shared" si="94"/>
        <v>-70.33333333</v>
      </c>
      <c r="Z91" s="16">
        <f t="shared" si="6"/>
        <v>-70.44444444</v>
      </c>
      <c r="AA91" s="17">
        <v>44457.89251157407</v>
      </c>
      <c r="AB91" s="18" t="s">
        <v>139</v>
      </c>
      <c r="AC91" s="18" t="s">
        <v>119</v>
      </c>
    </row>
    <row r="92">
      <c r="A92" s="11">
        <v>44457.632960567134</v>
      </c>
      <c r="B92" s="4" t="s">
        <v>84</v>
      </c>
      <c r="C92" s="4" t="s">
        <v>117</v>
      </c>
      <c r="E92" s="4">
        <v>-71.0</v>
      </c>
      <c r="F92" s="4">
        <v>-70.0</v>
      </c>
      <c r="G92" s="4">
        <v>-81.0</v>
      </c>
      <c r="H92" s="12">
        <f t="shared" si="2"/>
        <v>-74</v>
      </c>
      <c r="J92" s="4">
        <v>-63.0</v>
      </c>
      <c r="K92" s="4">
        <v>-61.0</v>
      </c>
      <c r="L92" s="4">
        <v>-65.0</v>
      </c>
      <c r="M92" s="13">
        <f t="shared" si="3"/>
        <v>-63</v>
      </c>
      <c r="O92" s="4">
        <v>-85.0</v>
      </c>
      <c r="P92" s="4">
        <v>-82.0</v>
      </c>
      <c r="Q92" s="4">
        <v>-87.0</v>
      </c>
      <c r="R92" s="14"/>
      <c r="S92" s="8">
        <f t="shared" si="4"/>
        <v>-84.66666667</v>
      </c>
      <c r="W92" s="10">
        <f t="shared" ref="W92:Y92" si="95">AVERAGE(O92,J92,E92)</f>
        <v>-73</v>
      </c>
      <c r="X92" s="10">
        <f t="shared" si="95"/>
        <v>-71</v>
      </c>
      <c r="Y92" s="15">
        <f t="shared" si="95"/>
        <v>-77.66666667</v>
      </c>
      <c r="Z92" s="16">
        <f t="shared" si="6"/>
        <v>-73.88888889</v>
      </c>
      <c r="AA92" s="17">
        <v>44457.883043981485</v>
      </c>
      <c r="AB92" s="18" t="s">
        <v>140</v>
      </c>
      <c r="AC92" s="18" t="s">
        <v>141</v>
      </c>
    </row>
    <row r="93">
      <c r="A93" s="11">
        <v>44457.63387913194</v>
      </c>
      <c r="B93" s="4" t="s">
        <v>84</v>
      </c>
      <c r="C93" s="4" t="s">
        <v>117</v>
      </c>
      <c r="E93" s="4">
        <v>-78.0</v>
      </c>
      <c r="F93" s="4">
        <v>-72.0</v>
      </c>
      <c r="G93" s="4">
        <v>-70.0</v>
      </c>
      <c r="H93" s="12">
        <f t="shared" si="2"/>
        <v>-73.33333333</v>
      </c>
      <c r="J93" s="4">
        <v>-55.0</v>
      </c>
      <c r="K93" s="4">
        <v>-57.0</v>
      </c>
      <c r="L93" s="4">
        <v>-53.0</v>
      </c>
      <c r="M93" s="13">
        <f t="shared" si="3"/>
        <v>-55</v>
      </c>
      <c r="O93" s="4">
        <v>-75.0</v>
      </c>
      <c r="P93" s="4">
        <v>-77.0</v>
      </c>
      <c r="Q93" s="4">
        <v>-87.0</v>
      </c>
      <c r="R93" s="14"/>
      <c r="S93" s="8">
        <f t="shared" si="4"/>
        <v>-79.66666667</v>
      </c>
      <c r="W93" s="10">
        <f t="shared" ref="W93:Y93" si="96">AVERAGE(O93,J93,E93)</f>
        <v>-69.33333333</v>
      </c>
      <c r="X93" s="10">
        <f t="shared" si="96"/>
        <v>-68.66666667</v>
      </c>
      <c r="Y93" s="15">
        <f t="shared" si="96"/>
        <v>-70</v>
      </c>
      <c r="Z93" s="16">
        <f t="shared" si="6"/>
        <v>-69.33333333</v>
      </c>
      <c r="AA93" s="19">
        <v>44457.883935185186</v>
      </c>
      <c r="AB93" s="4" t="s">
        <v>142</v>
      </c>
      <c r="AC93" s="4" t="s">
        <v>134</v>
      </c>
    </row>
    <row r="94">
      <c r="A94" s="11">
        <v>44457.63500096065</v>
      </c>
      <c r="B94" s="4" t="s">
        <v>84</v>
      </c>
      <c r="C94" s="4" t="s">
        <v>117</v>
      </c>
      <c r="E94" s="4">
        <v>-70.0</v>
      </c>
      <c r="F94" s="4">
        <v>-70.0</v>
      </c>
      <c r="G94" s="4">
        <v>-69.0</v>
      </c>
      <c r="H94" s="12">
        <f t="shared" si="2"/>
        <v>-69.66666667</v>
      </c>
      <c r="J94" s="4">
        <v>-58.0</v>
      </c>
      <c r="K94" s="4">
        <v>-61.0</v>
      </c>
      <c r="L94" s="4">
        <v>-65.0</v>
      </c>
      <c r="M94" s="13">
        <f t="shared" si="3"/>
        <v>-61.33333333</v>
      </c>
      <c r="O94" s="4">
        <v>-75.0</v>
      </c>
      <c r="P94" s="4">
        <v>-76.0</v>
      </c>
      <c r="Q94" s="4">
        <v>-72.0</v>
      </c>
      <c r="R94" s="14"/>
      <c r="S94" s="8">
        <f t="shared" si="4"/>
        <v>-74.33333333</v>
      </c>
      <c r="W94" s="10">
        <f t="shared" ref="W94:Y94" si="97">AVERAGE(O94,J94,E94)</f>
        <v>-67.66666667</v>
      </c>
      <c r="X94" s="10">
        <f t="shared" si="97"/>
        <v>-69</v>
      </c>
      <c r="Y94" s="15">
        <f t="shared" si="97"/>
        <v>-68.66666667</v>
      </c>
      <c r="Z94" s="16">
        <f t="shared" si="6"/>
        <v>-68.44444444</v>
      </c>
      <c r="AA94" s="19">
        <v>44457.88508101852</v>
      </c>
      <c r="AB94" s="4" t="s">
        <v>142</v>
      </c>
      <c r="AC94" s="4" t="s">
        <v>134</v>
      </c>
    </row>
    <row r="95">
      <c r="A95" s="11">
        <v>44457.635748472225</v>
      </c>
      <c r="B95" s="4" t="s">
        <v>99</v>
      </c>
      <c r="C95" s="4" t="s">
        <v>117</v>
      </c>
      <c r="E95" s="4">
        <v>-68.0</v>
      </c>
      <c r="F95" s="4">
        <v>-69.0</v>
      </c>
      <c r="G95" s="4">
        <v>-67.0</v>
      </c>
      <c r="H95" s="12">
        <f t="shared" si="2"/>
        <v>-68</v>
      </c>
      <c r="J95" s="4">
        <v>-57.0</v>
      </c>
      <c r="K95" s="4">
        <v>-59.0</v>
      </c>
      <c r="L95" s="4">
        <v>-61.0</v>
      </c>
      <c r="M95" s="13">
        <f t="shared" si="3"/>
        <v>-59</v>
      </c>
      <c r="O95" s="4">
        <v>-74.0</v>
      </c>
      <c r="P95" s="4">
        <v>-75.0</v>
      </c>
      <c r="Q95" s="4">
        <v>-83.0</v>
      </c>
      <c r="R95" s="14"/>
      <c r="S95" s="8">
        <f t="shared" si="4"/>
        <v>-77.33333333</v>
      </c>
      <c r="W95" s="10">
        <f t="shared" ref="W95:Y95" si="98">AVERAGE(O95,J95,E95)</f>
        <v>-66.33333333</v>
      </c>
      <c r="X95" s="10">
        <f t="shared" si="98"/>
        <v>-67.66666667</v>
      </c>
      <c r="Y95" s="15">
        <f t="shared" si="98"/>
        <v>-70.33333333</v>
      </c>
      <c r="Z95" s="16">
        <f t="shared" si="6"/>
        <v>-68.11111111</v>
      </c>
      <c r="AA95" s="19">
        <v>44457.88581018519</v>
      </c>
      <c r="AB95" s="4" t="s">
        <v>143</v>
      </c>
      <c r="AC95" s="4" t="s">
        <v>25</v>
      </c>
    </row>
    <row r="96">
      <c r="A96" s="11">
        <v>44457.641177881946</v>
      </c>
      <c r="B96" s="4" t="s">
        <v>22</v>
      </c>
      <c r="C96" s="4" t="s">
        <v>117</v>
      </c>
      <c r="E96" s="4">
        <v>-72.0</v>
      </c>
      <c r="F96" s="4">
        <v>-75.0</v>
      </c>
      <c r="G96" s="4">
        <v>-76.0</v>
      </c>
      <c r="H96" s="12">
        <f t="shared" si="2"/>
        <v>-74.33333333</v>
      </c>
      <c r="J96" s="4">
        <v>-89.0</v>
      </c>
      <c r="K96" s="4">
        <v>-79.0</v>
      </c>
      <c r="L96" s="4">
        <v>-84.0</v>
      </c>
      <c r="M96" s="13">
        <f t="shared" si="3"/>
        <v>-84</v>
      </c>
      <c r="O96" s="4">
        <v>-79.0</v>
      </c>
      <c r="P96" s="4">
        <v>-74.0</v>
      </c>
      <c r="Q96" s="4">
        <v>-75.0</v>
      </c>
      <c r="R96" s="14"/>
      <c r="S96" s="8">
        <f t="shared" si="4"/>
        <v>-76</v>
      </c>
      <c r="W96" s="10">
        <f t="shared" ref="W96:Y96" si="99">AVERAGE(O96,J96,E96)</f>
        <v>-80</v>
      </c>
      <c r="X96" s="10">
        <f t="shared" si="99"/>
        <v>-76</v>
      </c>
      <c r="Y96" s="15">
        <f t="shared" si="99"/>
        <v>-78.33333333</v>
      </c>
      <c r="Z96" s="16">
        <f t="shared" si="6"/>
        <v>-78.11111111</v>
      </c>
      <c r="AA96" s="17">
        <v>44457.89236111111</v>
      </c>
      <c r="AB96" s="18" t="s">
        <v>144</v>
      </c>
      <c r="AC96" s="18" t="s">
        <v>145</v>
      </c>
    </row>
    <row r="97">
      <c r="A97" s="11">
        <v>44457.64358445602</v>
      </c>
      <c r="B97" s="4" t="s">
        <v>146</v>
      </c>
      <c r="C97" s="4" t="s">
        <v>117</v>
      </c>
      <c r="E97" s="4">
        <v>-73.0</v>
      </c>
      <c r="F97" s="4">
        <v>-76.0</v>
      </c>
      <c r="G97" s="4">
        <v>-75.0</v>
      </c>
      <c r="H97" s="12">
        <f t="shared" si="2"/>
        <v>-74.66666667</v>
      </c>
      <c r="J97" s="4">
        <v>-98.0</v>
      </c>
      <c r="K97" s="4">
        <v>-90.0</v>
      </c>
      <c r="L97" s="4">
        <v>-91.0</v>
      </c>
      <c r="M97" s="13">
        <f t="shared" si="3"/>
        <v>-93</v>
      </c>
      <c r="O97" s="4">
        <v>-85.0</v>
      </c>
      <c r="P97" s="4">
        <v>-84.0</v>
      </c>
      <c r="Q97" s="4">
        <v>-83.0</v>
      </c>
      <c r="R97" s="14"/>
      <c r="S97" s="8">
        <f t="shared" si="4"/>
        <v>-84</v>
      </c>
      <c r="W97" s="10">
        <f t="shared" ref="W97:Y97" si="100">AVERAGE(O97,J97,E97)</f>
        <v>-85.33333333</v>
      </c>
      <c r="X97" s="10">
        <f t="shared" si="100"/>
        <v>-83.33333333</v>
      </c>
      <c r="Y97" s="15">
        <f t="shared" si="100"/>
        <v>-83</v>
      </c>
      <c r="Z97" s="16">
        <f t="shared" si="6"/>
        <v>-83.88888889</v>
      </c>
      <c r="AA97" s="19">
        <v>44457.89365740741</v>
      </c>
      <c r="AB97" s="4" t="s">
        <v>147</v>
      </c>
      <c r="AC97" s="4" t="s">
        <v>148</v>
      </c>
    </row>
    <row r="98">
      <c r="A98" s="11">
        <v>44457.64436925926</v>
      </c>
      <c r="B98" s="4" t="s">
        <v>99</v>
      </c>
      <c r="C98" s="4" t="s">
        <v>117</v>
      </c>
      <c r="E98" s="4">
        <v>-75.0</v>
      </c>
      <c r="F98" s="4">
        <v>-74.0</v>
      </c>
      <c r="G98" s="4">
        <v>-77.0</v>
      </c>
      <c r="H98" s="12">
        <f t="shared" si="2"/>
        <v>-75.33333333</v>
      </c>
      <c r="J98" s="4">
        <v>-95.0</v>
      </c>
      <c r="K98" s="4">
        <v>-78.0</v>
      </c>
      <c r="L98" s="4">
        <v>-81.0</v>
      </c>
      <c r="M98" s="13">
        <f t="shared" si="3"/>
        <v>-84.66666667</v>
      </c>
      <c r="O98" s="4">
        <v>-75.0</v>
      </c>
      <c r="P98" s="4">
        <v>-76.0</v>
      </c>
      <c r="Q98" s="4">
        <v>-75.0</v>
      </c>
      <c r="R98" s="14"/>
      <c r="S98" s="8">
        <f t="shared" si="4"/>
        <v>-75.33333333</v>
      </c>
      <c r="W98" s="10">
        <f t="shared" ref="W98:Y98" si="101">AVERAGE(O98,J98,E98)</f>
        <v>-81.66666667</v>
      </c>
      <c r="X98" s="10">
        <f t="shared" si="101"/>
        <v>-76</v>
      </c>
      <c r="Y98" s="15">
        <f t="shared" si="101"/>
        <v>-77.66666667</v>
      </c>
      <c r="Z98" s="16">
        <f t="shared" si="6"/>
        <v>-78.44444444</v>
      </c>
      <c r="AA98" s="19">
        <v>44457.894421296296</v>
      </c>
      <c r="AB98" s="4" t="s">
        <v>149</v>
      </c>
      <c r="AC98" s="4" t="s">
        <v>150</v>
      </c>
    </row>
    <row r="99">
      <c r="A99" s="11">
        <v>44457.646157361116</v>
      </c>
      <c r="B99" s="4" t="s">
        <v>84</v>
      </c>
      <c r="C99" s="4" t="s">
        <v>117</v>
      </c>
      <c r="E99" s="4">
        <v>-73.0</v>
      </c>
      <c r="F99" s="4">
        <v>-76.0</v>
      </c>
      <c r="G99" s="4">
        <v>-75.0</v>
      </c>
      <c r="H99" s="12">
        <f t="shared" si="2"/>
        <v>-74.66666667</v>
      </c>
      <c r="J99" s="4">
        <v>-69.0</v>
      </c>
      <c r="K99" s="4">
        <v>-71.0</v>
      </c>
      <c r="L99" s="4">
        <v>-79.0</v>
      </c>
      <c r="M99" s="13">
        <f t="shared" si="3"/>
        <v>-73</v>
      </c>
      <c r="O99" s="4">
        <v>-83.0</v>
      </c>
      <c r="P99" s="4">
        <v>-84.0</v>
      </c>
      <c r="Q99" s="4">
        <v>-83.0</v>
      </c>
      <c r="R99" s="14"/>
      <c r="S99" s="8">
        <f t="shared" si="4"/>
        <v>-83.33333333</v>
      </c>
      <c r="W99" s="10">
        <f t="shared" ref="W99:Y99" si="102">AVERAGE(O99,J99,E99)</f>
        <v>-75</v>
      </c>
      <c r="X99" s="10">
        <f t="shared" si="102"/>
        <v>-77</v>
      </c>
      <c r="Y99" s="15">
        <f t="shared" si="102"/>
        <v>-79</v>
      </c>
      <c r="Z99" s="16">
        <f t="shared" si="6"/>
        <v>-77</v>
      </c>
      <c r="AA99" s="19">
        <v>44457.896215277775</v>
      </c>
      <c r="AB99" s="4" t="s">
        <v>151</v>
      </c>
      <c r="AC99" s="4" t="s">
        <v>148</v>
      </c>
    </row>
    <row r="100">
      <c r="A100" s="11">
        <v>44457.64859748843</v>
      </c>
      <c r="B100" s="4" t="s">
        <v>84</v>
      </c>
      <c r="C100" s="4" t="s">
        <v>117</v>
      </c>
      <c r="E100" s="4">
        <v>-78.0</v>
      </c>
      <c r="F100" s="4">
        <v>-76.0</v>
      </c>
      <c r="G100" s="4">
        <v>-75.0</v>
      </c>
      <c r="H100" s="12">
        <f t="shared" si="2"/>
        <v>-76.33333333</v>
      </c>
      <c r="J100" s="4">
        <v>-80.0</v>
      </c>
      <c r="K100" s="4">
        <v>-78.0</v>
      </c>
      <c r="L100" s="4">
        <v>-81.0</v>
      </c>
      <c r="M100" s="13">
        <f t="shared" si="3"/>
        <v>-79.66666667</v>
      </c>
      <c r="O100" s="4">
        <v>-76.0</v>
      </c>
      <c r="P100" s="4">
        <v>-78.0</v>
      </c>
      <c r="Q100" s="4">
        <v>-76.0</v>
      </c>
      <c r="R100" s="14"/>
      <c r="S100" s="8">
        <f t="shared" si="4"/>
        <v>-76.66666667</v>
      </c>
      <c r="W100" s="10">
        <f t="shared" ref="W100:Y100" si="103">AVERAGE(O100,J100,E100)</f>
        <v>-78</v>
      </c>
      <c r="X100" s="10">
        <f t="shared" si="103"/>
        <v>-77.33333333</v>
      </c>
      <c r="Y100" s="15">
        <f t="shared" si="103"/>
        <v>-77.33333333</v>
      </c>
      <c r="Z100" s="16">
        <f t="shared" si="6"/>
        <v>-77.55555556</v>
      </c>
      <c r="AA100" s="19">
        <v>44457.89865740741</v>
      </c>
      <c r="AB100" s="4" t="s">
        <v>152</v>
      </c>
      <c r="AC100" s="4" t="s">
        <v>137</v>
      </c>
    </row>
    <row r="101">
      <c r="A101" s="11">
        <v>44457.649228043985</v>
      </c>
      <c r="B101" s="4" t="s">
        <v>84</v>
      </c>
      <c r="C101" s="4" t="s">
        <v>117</v>
      </c>
      <c r="E101" s="4">
        <v>-80.0</v>
      </c>
      <c r="F101" s="4">
        <v>-85.0</v>
      </c>
      <c r="G101" s="4">
        <v>-86.0</v>
      </c>
      <c r="H101" s="12">
        <f t="shared" si="2"/>
        <v>-83.66666667</v>
      </c>
      <c r="J101" s="4">
        <v>-69.0</v>
      </c>
      <c r="K101" s="4">
        <v>-65.0</v>
      </c>
      <c r="L101" s="4">
        <v>-71.0</v>
      </c>
      <c r="M101" s="13">
        <f t="shared" si="3"/>
        <v>-68.33333333</v>
      </c>
      <c r="O101" s="4">
        <v>-77.0</v>
      </c>
      <c r="P101" s="4">
        <v>-75.0</v>
      </c>
      <c r="Q101" s="4">
        <v>-76.0</v>
      </c>
      <c r="R101" s="14"/>
      <c r="S101" s="8">
        <f t="shared" si="4"/>
        <v>-76</v>
      </c>
      <c r="W101" s="10">
        <f t="shared" ref="W101:Y101" si="104">AVERAGE(O101,J101,E101)</f>
        <v>-75.33333333</v>
      </c>
      <c r="X101" s="10">
        <f t="shared" si="104"/>
        <v>-75</v>
      </c>
      <c r="Y101" s="15">
        <f t="shared" si="104"/>
        <v>-77.66666667</v>
      </c>
      <c r="Z101" s="16">
        <f t="shared" si="6"/>
        <v>-76</v>
      </c>
      <c r="AA101" s="19">
        <v>44457.89928240741</v>
      </c>
      <c r="AB101" s="4" t="s">
        <v>153</v>
      </c>
      <c r="AC101" s="4" t="s">
        <v>150</v>
      </c>
    </row>
    <row r="102">
      <c r="A102" s="11">
        <v>44457.65028261574</v>
      </c>
      <c r="B102" s="4" t="s">
        <v>84</v>
      </c>
      <c r="C102" s="4" t="s">
        <v>117</v>
      </c>
      <c r="E102" s="4">
        <v>-77.0</v>
      </c>
      <c r="F102" s="4">
        <v>-82.0</v>
      </c>
      <c r="G102" s="4">
        <v>-77.0</v>
      </c>
      <c r="H102" s="12">
        <f t="shared" si="2"/>
        <v>-78.66666667</v>
      </c>
      <c r="J102" s="4">
        <v>-74.0</v>
      </c>
      <c r="K102" s="4">
        <v>-72.0</v>
      </c>
      <c r="L102" s="4">
        <v>-72.0</v>
      </c>
      <c r="M102" s="13">
        <f t="shared" si="3"/>
        <v>-72.66666667</v>
      </c>
      <c r="O102" s="4">
        <v>-75.0</v>
      </c>
      <c r="P102" s="4">
        <v>-78.0</v>
      </c>
      <c r="Q102" s="4">
        <v>-71.0</v>
      </c>
      <c r="R102" s="14"/>
      <c r="S102" s="8">
        <f t="shared" si="4"/>
        <v>-74.66666667</v>
      </c>
      <c r="W102" s="10">
        <f t="shared" ref="W102:Y102" si="105">AVERAGE(O102,J102,E102)</f>
        <v>-75.33333333</v>
      </c>
      <c r="X102" s="10">
        <f t="shared" si="105"/>
        <v>-77.33333333</v>
      </c>
      <c r="Y102" s="15">
        <f t="shared" si="105"/>
        <v>-73.33333333</v>
      </c>
      <c r="Z102" s="16">
        <f t="shared" si="6"/>
        <v>-75.33333333</v>
      </c>
      <c r="AA102" s="19">
        <v>44457.90033564815</v>
      </c>
      <c r="AB102" s="4" t="s">
        <v>154</v>
      </c>
      <c r="AC102" s="4" t="s">
        <v>150</v>
      </c>
    </row>
    <row r="103">
      <c r="A103" s="11">
        <v>44457.651334131944</v>
      </c>
      <c r="B103" s="4" t="s">
        <v>84</v>
      </c>
      <c r="C103" s="4" t="s">
        <v>117</v>
      </c>
      <c r="E103" s="4">
        <v>-75.0</v>
      </c>
      <c r="F103" s="4">
        <v>-78.0</v>
      </c>
      <c r="G103" s="4">
        <v>-77.0</v>
      </c>
      <c r="H103" s="12">
        <f t="shared" si="2"/>
        <v>-76.66666667</v>
      </c>
      <c r="J103" s="4">
        <v>-71.0</v>
      </c>
      <c r="K103" s="4">
        <v>-75.0</v>
      </c>
      <c r="L103" s="4">
        <v>-71.0</v>
      </c>
      <c r="M103" s="13">
        <f t="shared" si="3"/>
        <v>-72.33333333</v>
      </c>
      <c r="O103" s="4">
        <v>-76.0</v>
      </c>
      <c r="P103" s="4">
        <v>-77.0</v>
      </c>
      <c r="Q103" s="4">
        <v>-73.0</v>
      </c>
      <c r="R103" s="14"/>
      <c r="S103" s="8">
        <f t="shared" si="4"/>
        <v>-75.33333333</v>
      </c>
      <c r="W103" s="10">
        <f t="shared" ref="W103:Y103" si="106">AVERAGE(O103,J103,E103)</f>
        <v>-74</v>
      </c>
      <c r="X103" s="10">
        <f t="shared" si="106"/>
        <v>-76.66666667</v>
      </c>
      <c r="Y103" s="15">
        <f t="shared" si="106"/>
        <v>-73.66666667</v>
      </c>
      <c r="Z103" s="16">
        <f t="shared" si="6"/>
        <v>-74.77777778</v>
      </c>
      <c r="AA103" s="19">
        <v>44457.90137731482</v>
      </c>
      <c r="AB103" s="4" t="s">
        <v>155</v>
      </c>
      <c r="AC103" s="4" t="s">
        <v>156</v>
      </c>
    </row>
    <row r="104">
      <c r="A104" s="11">
        <v>44457.652495625</v>
      </c>
      <c r="B104" s="4" t="s">
        <v>84</v>
      </c>
      <c r="C104" s="4" t="s">
        <v>117</v>
      </c>
      <c r="E104" s="4">
        <v>-78.0</v>
      </c>
      <c r="F104" s="4">
        <v>-80.0</v>
      </c>
      <c r="G104" s="4">
        <v>-77.0</v>
      </c>
      <c r="H104" s="12">
        <f t="shared" si="2"/>
        <v>-78.33333333</v>
      </c>
      <c r="J104" s="4">
        <v>-81.0</v>
      </c>
      <c r="K104" s="4">
        <v>-95.0</v>
      </c>
      <c r="L104" s="4">
        <v>-81.0</v>
      </c>
      <c r="M104" s="13">
        <f t="shared" si="3"/>
        <v>-85.66666667</v>
      </c>
      <c r="O104" s="4">
        <v>-81.0</v>
      </c>
      <c r="P104" s="4">
        <v>-83.0</v>
      </c>
      <c r="Q104" s="4">
        <v>-82.0</v>
      </c>
      <c r="R104" s="14"/>
      <c r="S104" s="8">
        <f t="shared" si="4"/>
        <v>-82</v>
      </c>
      <c r="W104" s="10">
        <f t="shared" ref="W104:Y104" si="107">AVERAGE(O104,J104,E104)</f>
        <v>-80</v>
      </c>
      <c r="X104" s="10">
        <f t="shared" si="107"/>
        <v>-86</v>
      </c>
      <c r="Y104" s="15">
        <f t="shared" si="107"/>
        <v>-80</v>
      </c>
      <c r="Z104" s="16">
        <f t="shared" si="6"/>
        <v>-82</v>
      </c>
      <c r="AA104" s="19">
        <v>44457.90256944444</v>
      </c>
      <c r="AB104" s="4" t="s">
        <v>157</v>
      </c>
      <c r="AC104" s="4" t="s">
        <v>148</v>
      </c>
    </row>
    <row r="105">
      <c r="A105" s="11">
        <v>44457.655654780094</v>
      </c>
      <c r="B105" s="4" t="s">
        <v>84</v>
      </c>
      <c r="C105" s="4" t="s">
        <v>117</v>
      </c>
      <c r="E105" s="4">
        <v>-84.0</v>
      </c>
      <c r="F105" s="4">
        <v>-81.0</v>
      </c>
      <c r="G105" s="4">
        <v>-85.0</v>
      </c>
      <c r="H105" s="12">
        <f t="shared" si="2"/>
        <v>-83.33333333</v>
      </c>
      <c r="J105" s="4">
        <v>-87.0</v>
      </c>
      <c r="K105" s="4">
        <v>-95.0</v>
      </c>
      <c r="L105" s="4">
        <v>-91.0</v>
      </c>
      <c r="M105" s="13">
        <f t="shared" si="3"/>
        <v>-91</v>
      </c>
      <c r="O105" s="4">
        <v>-82.0</v>
      </c>
      <c r="P105" s="4">
        <v>-86.0</v>
      </c>
      <c r="Q105" s="4">
        <v>-85.0</v>
      </c>
      <c r="R105" s="14"/>
      <c r="S105" s="8">
        <f t="shared" si="4"/>
        <v>-84.33333333</v>
      </c>
      <c r="W105" s="10">
        <f t="shared" ref="W105:Y105" si="108">AVERAGE(O105,J105,E105)</f>
        <v>-84.33333333</v>
      </c>
      <c r="X105" s="10">
        <f t="shared" si="108"/>
        <v>-87.33333333</v>
      </c>
      <c r="Y105" s="15">
        <f t="shared" si="108"/>
        <v>-87</v>
      </c>
      <c r="Z105" s="16">
        <f t="shared" si="6"/>
        <v>-86.22222222</v>
      </c>
      <c r="AA105" s="19">
        <v>44457.90572916667</v>
      </c>
      <c r="AB105" s="4" t="s">
        <v>157</v>
      </c>
      <c r="AC105" s="4" t="s">
        <v>148</v>
      </c>
    </row>
    <row r="106">
      <c r="A106" s="11">
        <v>44457.65804731481</v>
      </c>
      <c r="B106" s="4" t="s">
        <v>84</v>
      </c>
      <c r="C106" s="4" t="s">
        <v>117</v>
      </c>
      <c r="E106" s="4">
        <v>-76.0</v>
      </c>
      <c r="F106" s="4">
        <v>-77.0</v>
      </c>
      <c r="G106" s="4">
        <v>-76.0</v>
      </c>
      <c r="H106" s="12">
        <f t="shared" si="2"/>
        <v>-76.33333333</v>
      </c>
      <c r="J106" s="4">
        <v>-89.0</v>
      </c>
      <c r="K106" s="4">
        <v>-88.0</v>
      </c>
      <c r="L106" s="4">
        <v>-86.0</v>
      </c>
      <c r="M106" s="13">
        <f t="shared" si="3"/>
        <v>-87.66666667</v>
      </c>
      <c r="O106" s="4">
        <v>-79.0</v>
      </c>
      <c r="P106" s="4">
        <v>-81.0</v>
      </c>
      <c r="Q106" s="4">
        <v>-81.0</v>
      </c>
      <c r="R106" s="14"/>
      <c r="S106" s="8">
        <f t="shared" si="4"/>
        <v>-80.33333333</v>
      </c>
      <c r="W106" s="10">
        <f t="shared" ref="W106:Y106" si="109">AVERAGE(O106,J106,E106)</f>
        <v>-81.33333333</v>
      </c>
      <c r="X106" s="10">
        <f t="shared" si="109"/>
        <v>-82</v>
      </c>
      <c r="Y106" s="15">
        <f t="shared" si="109"/>
        <v>-81</v>
      </c>
      <c r="Z106" s="16">
        <f t="shared" si="6"/>
        <v>-81.44444444</v>
      </c>
      <c r="AA106" s="19">
        <v>44457.908113425925</v>
      </c>
      <c r="AB106" s="4" t="s">
        <v>158</v>
      </c>
      <c r="AC106" s="4" t="s">
        <v>148</v>
      </c>
    </row>
    <row r="107">
      <c r="A107" s="11">
        <v>44457.65944423611</v>
      </c>
      <c r="B107" s="4" t="s">
        <v>84</v>
      </c>
      <c r="C107" s="4" t="s">
        <v>117</v>
      </c>
      <c r="E107" s="4">
        <v>-83.0</v>
      </c>
      <c r="F107" s="4">
        <v>-84.0</v>
      </c>
      <c r="G107" s="4">
        <v>-80.0</v>
      </c>
      <c r="H107" s="12">
        <f t="shared" si="2"/>
        <v>-82.33333333</v>
      </c>
      <c r="J107" s="4">
        <v>-87.0</v>
      </c>
      <c r="K107" s="4">
        <v>-79.0</v>
      </c>
      <c r="L107" s="4">
        <v>-95.0</v>
      </c>
      <c r="M107" s="13">
        <f t="shared" si="3"/>
        <v>-87</v>
      </c>
      <c r="O107" s="4">
        <v>-82.0</v>
      </c>
      <c r="P107" s="4">
        <v>-79.0</v>
      </c>
      <c r="Q107" s="4">
        <v>-82.0</v>
      </c>
      <c r="R107" s="14"/>
      <c r="S107" s="8">
        <f t="shared" si="4"/>
        <v>-81</v>
      </c>
      <c r="W107" s="10">
        <f t="shared" ref="W107:Y107" si="110">AVERAGE(O107,J107,E107)</f>
        <v>-84</v>
      </c>
      <c r="X107" s="10">
        <f t="shared" si="110"/>
        <v>-80.66666667</v>
      </c>
      <c r="Y107" s="15">
        <f t="shared" si="110"/>
        <v>-85.66666667</v>
      </c>
      <c r="Z107" s="16">
        <f t="shared" si="6"/>
        <v>-83.44444444</v>
      </c>
      <c r="AA107" s="19">
        <v>44457.90950231482</v>
      </c>
      <c r="AB107" s="4" t="s">
        <v>159</v>
      </c>
      <c r="AC107" s="4" t="s">
        <v>148</v>
      </c>
    </row>
    <row r="108">
      <c r="A108" s="11">
        <v>44456.72141292824</v>
      </c>
      <c r="B108" s="4" t="s">
        <v>22</v>
      </c>
      <c r="C108" s="4" t="s">
        <v>160</v>
      </c>
      <c r="E108" s="4">
        <v>-79.0</v>
      </c>
      <c r="F108" s="4">
        <v>-95.0</v>
      </c>
      <c r="G108" s="4">
        <v>-90.0</v>
      </c>
      <c r="H108" s="12">
        <f t="shared" si="2"/>
        <v>-88</v>
      </c>
      <c r="J108" s="4">
        <v>-95.0</v>
      </c>
      <c r="K108" s="4">
        <v>-69.0</v>
      </c>
      <c r="L108" s="4">
        <v>-54.0</v>
      </c>
      <c r="M108" s="13">
        <f t="shared" si="3"/>
        <v>-72.66666667</v>
      </c>
      <c r="O108" s="4">
        <v>-100.0</v>
      </c>
      <c r="P108" s="4">
        <v>-113.0</v>
      </c>
      <c r="Q108" s="4">
        <v>-113.0</v>
      </c>
      <c r="R108" s="14"/>
      <c r="S108" s="8">
        <f t="shared" si="4"/>
        <v>-108.6666667</v>
      </c>
      <c r="W108" s="10">
        <f t="shared" ref="W108:Y108" si="111">AVERAGE(O108,J108,E108)</f>
        <v>-91.33333333</v>
      </c>
      <c r="X108" s="10">
        <f t="shared" si="111"/>
        <v>-92.33333333</v>
      </c>
      <c r="Y108" s="15">
        <f t="shared" si="111"/>
        <v>-85.66666667</v>
      </c>
      <c r="Z108" s="16">
        <f t="shared" si="6"/>
        <v>-89.77777778</v>
      </c>
      <c r="AA108" s="17">
        <v>44456.97209490741</v>
      </c>
      <c r="AB108" s="18" t="s">
        <v>161</v>
      </c>
      <c r="AC108" s="18" t="s">
        <v>89</v>
      </c>
    </row>
    <row r="109">
      <c r="A109" s="11">
        <v>44456.72336428241</v>
      </c>
      <c r="B109" s="4" t="s">
        <v>22</v>
      </c>
      <c r="C109" s="4" t="s">
        <v>160</v>
      </c>
      <c r="E109" s="4">
        <v>-92.0</v>
      </c>
      <c r="F109" s="4">
        <v>-86.0</v>
      </c>
      <c r="G109" s="4">
        <v>-90.0</v>
      </c>
      <c r="H109" s="12">
        <f t="shared" si="2"/>
        <v>-89.33333333</v>
      </c>
      <c r="J109" s="4">
        <v>-71.0</v>
      </c>
      <c r="K109" s="4">
        <v>-79.0</v>
      </c>
      <c r="L109" s="4">
        <v>-61.0</v>
      </c>
      <c r="M109" s="13">
        <f t="shared" si="3"/>
        <v>-70.33333333</v>
      </c>
      <c r="O109" s="4">
        <v>-97.0</v>
      </c>
      <c r="P109" s="4">
        <v>-98.0</v>
      </c>
      <c r="Q109" s="4">
        <v>-97.0</v>
      </c>
      <c r="R109" s="14"/>
      <c r="S109" s="8">
        <f t="shared" si="4"/>
        <v>-97.33333333</v>
      </c>
      <c r="W109" s="10">
        <f t="shared" ref="W109:Y109" si="112">AVERAGE(O109,J109,E109)</f>
        <v>-86.66666667</v>
      </c>
      <c r="X109" s="10">
        <f t="shared" si="112"/>
        <v>-87.66666667</v>
      </c>
      <c r="Y109" s="15">
        <f t="shared" si="112"/>
        <v>-82.66666667</v>
      </c>
      <c r="Z109" s="16">
        <f t="shared" si="6"/>
        <v>-85.66666667</v>
      </c>
      <c r="AA109" s="19">
        <v>44456.97342592593</v>
      </c>
      <c r="AB109" s="4" t="s">
        <v>162</v>
      </c>
      <c r="AC109" s="4" t="s">
        <v>89</v>
      </c>
    </row>
    <row r="110">
      <c r="A110" s="11">
        <v>44456.72454354167</v>
      </c>
      <c r="B110" s="4" t="s">
        <v>22</v>
      </c>
      <c r="C110" s="4" t="s">
        <v>160</v>
      </c>
      <c r="E110" s="4">
        <v>-92.0</v>
      </c>
      <c r="F110" s="4">
        <v>-98.0</v>
      </c>
      <c r="G110" s="4">
        <v>-93.0</v>
      </c>
      <c r="H110" s="12">
        <f t="shared" si="2"/>
        <v>-94.33333333</v>
      </c>
      <c r="J110" s="4">
        <v>-79.0</v>
      </c>
      <c r="K110" s="4">
        <v>-87.0</v>
      </c>
      <c r="L110" s="4">
        <v>-90.0</v>
      </c>
      <c r="M110" s="13">
        <f t="shared" si="3"/>
        <v>-85.33333333</v>
      </c>
      <c r="O110" s="4">
        <v>-113.0</v>
      </c>
      <c r="P110" s="4">
        <v>-113.0</v>
      </c>
      <c r="Q110" s="4">
        <v>-113.0</v>
      </c>
      <c r="R110" s="14"/>
      <c r="S110" s="8">
        <f t="shared" si="4"/>
        <v>-113</v>
      </c>
      <c r="W110" s="10">
        <f t="shared" ref="W110:Y110" si="113">AVERAGE(O110,J110,E110)</f>
        <v>-94.66666667</v>
      </c>
      <c r="X110" s="10">
        <f t="shared" si="113"/>
        <v>-99.33333333</v>
      </c>
      <c r="Y110" s="15">
        <f t="shared" si="113"/>
        <v>-98.66666667</v>
      </c>
      <c r="Z110" s="16">
        <f t="shared" si="6"/>
        <v>-97.55555556</v>
      </c>
      <c r="AA110" s="19">
        <v>44456.9746875</v>
      </c>
      <c r="AB110" s="4" t="s">
        <v>163</v>
      </c>
      <c r="AC110" s="4" t="s">
        <v>89</v>
      </c>
    </row>
    <row r="111">
      <c r="A111" s="11">
        <v>44456.725568449074</v>
      </c>
      <c r="B111" s="4" t="s">
        <v>125</v>
      </c>
      <c r="C111" s="4" t="s">
        <v>160</v>
      </c>
      <c r="E111" s="4">
        <v>-92.0</v>
      </c>
      <c r="F111" s="4">
        <v>-94.0</v>
      </c>
      <c r="G111" s="4">
        <v>-91.0</v>
      </c>
      <c r="H111" s="12">
        <f t="shared" si="2"/>
        <v>-92.33333333</v>
      </c>
      <c r="J111" s="4">
        <v>-79.0</v>
      </c>
      <c r="K111" s="4">
        <v>-80.0</v>
      </c>
      <c r="L111" s="4">
        <v>-64.0</v>
      </c>
      <c r="M111" s="13">
        <f t="shared" si="3"/>
        <v>-74.33333333</v>
      </c>
      <c r="O111" s="4">
        <v>-113.0</v>
      </c>
      <c r="P111" s="4">
        <v>-113.0</v>
      </c>
      <c r="Q111" s="4">
        <v>-113.0</v>
      </c>
      <c r="R111" s="14"/>
      <c r="S111" s="8">
        <f t="shared" si="4"/>
        <v>-113</v>
      </c>
      <c r="W111" s="10">
        <f t="shared" ref="W111:Y111" si="114">AVERAGE(O111,J111,E111)</f>
        <v>-94.66666667</v>
      </c>
      <c r="X111" s="10">
        <f t="shared" si="114"/>
        <v>-95.66666667</v>
      </c>
      <c r="Y111" s="15">
        <f t="shared" si="114"/>
        <v>-89.33333333</v>
      </c>
      <c r="Z111" s="16">
        <f t="shared" si="6"/>
        <v>-93.22222222</v>
      </c>
      <c r="AA111" s="19">
        <v>44456.9756712963</v>
      </c>
      <c r="AB111" s="4" t="s">
        <v>164</v>
      </c>
      <c r="AC111" s="4" t="s">
        <v>165</v>
      </c>
    </row>
    <row r="112">
      <c r="A112" s="11">
        <v>44456.72768226852</v>
      </c>
      <c r="B112" s="4" t="s">
        <v>84</v>
      </c>
      <c r="C112" s="4" t="s">
        <v>160</v>
      </c>
      <c r="E112" s="4">
        <v>-90.0</v>
      </c>
      <c r="F112" s="4">
        <v>-86.0</v>
      </c>
      <c r="G112" s="4">
        <v>-88.0</v>
      </c>
      <c r="H112" s="12">
        <f t="shared" si="2"/>
        <v>-88</v>
      </c>
      <c r="J112" s="4">
        <v>-87.0</v>
      </c>
      <c r="K112" s="4">
        <v>-97.0</v>
      </c>
      <c r="L112" s="4">
        <v>-76.0</v>
      </c>
      <c r="M112" s="13">
        <f t="shared" si="3"/>
        <v>-86.66666667</v>
      </c>
      <c r="O112" s="4">
        <v>-92.0</v>
      </c>
      <c r="P112" s="4">
        <v>-93.0</v>
      </c>
      <c r="Q112" s="4">
        <v>-93.0</v>
      </c>
      <c r="R112" s="14"/>
      <c r="S112" s="8">
        <f t="shared" si="4"/>
        <v>-92.66666667</v>
      </c>
      <c r="W112" s="10">
        <f t="shared" ref="W112:Y112" si="115">AVERAGE(O112,J112,E112)</f>
        <v>-89.66666667</v>
      </c>
      <c r="X112" s="10">
        <f t="shared" si="115"/>
        <v>-92</v>
      </c>
      <c r="Y112" s="15">
        <f t="shared" si="115"/>
        <v>-85.66666667</v>
      </c>
      <c r="Z112" s="16">
        <f t="shared" si="6"/>
        <v>-89.11111111</v>
      </c>
      <c r="AA112" s="19">
        <v>44456.97788194445</v>
      </c>
      <c r="AB112" s="4" t="s">
        <v>166</v>
      </c>
      <c r="AC112" s="4" t="s">
        <v>89</v>
      </c>
    </row>
    <row r="113">
      <c r="A113" s="11">
        <v>44456.72915324074</v>
      </c>
      <c r="B113" s="4" t="s">
        <v>22</v>
      </c>
      <c r="C113" s="4" t="s">
        <v>160</v>
      </c>
      <c r="E113" s="4">
        <v>-88.0</v>
      </c>
      <c r="F113" s="4">
        <v>-86.0</v>
      </c>
      <c r="G113" s="4">
        <v>-81.0</v>
      </c>
      <c r="H113" s="12">
        <f t="shared" si="2"/>
        <v>-85</v>
      </c>
      <c r="J113" s="4">
        <v>-89.0</v>
      </c>
      <c r="K113" s="4">
        <v>-85.0</v>
      </c>
      <c r="L113" s="4">
        <v>-90.0</v>
      </c>
      <c r="M113" s="13">
        <f t="shared" si="3"/>
        <v>-88</v>
      </c>
      <c r="O113" s="4">
        <v>-89.0</v>
      </c>
      <c r="P113" s="4">
        <v>-88.0</v>
      </c>
      <c r="Q113" s="4">
        <v>-88.0</v>
      </c>
      <c r="R113" s="14"/>
      <c r="S113" s="8">
        <f t="shared" si="4"/>
        <v>-88.33333333</v>
      </c>
      <c r="W113" s="10">
        <f t="shared" ref="W113:Y113" si="116">AVERAGE(O113,J113,E113)</f>
        <v>-88.66666667</v>
      </c>
      <c r="X113" s="10">
        <f t="shared" si="116"/>
        <v>-86.33333333</v>
      </c>
      <c r="Y113" s="15">
        <f t="shared" si="116"/>
        <v>-86.33333333</v>
      </c>
      <c r="Z113" s="16">
        <f t="shared" si="6"/>
        <v>-87.11111111</v>
      </c>
      <c r="AA113" s="19">
        <v>44456.97929398148</v>
      </c>
      <c r="AB113" s="4" t="s">
        <v>167</v>
      </c>
      <c r="AC113" s="4" t="s">
        <v>89</v>
      </c>
    </row>
    <row r="114">
      <c r="A114" s="11">
        <v>44456.73107060185</v>
      </c>
      <c r="B114" s="4" t="s">
        <v>22</v>
      </c>
      <c r="C114" s="4" t="s">
        <v>160</v>
      </c>
      <c r="E114" s="4">
        <v>-85.0</v>
      </c>
      <c r="F114" s="4">
        <v>-84.0</v>
      </c>
      <c r="G114" s="4">
        <v>-74.0</v>
      </c>
      <c r="H114" s="12">
        <f t="shared" si="2"/>
        <v>-81</v>
      </c>
      <c r="J114" s="4">
        <v>-65.0</v>
      </c>
      <c r="K114" s="4">
        <v>-80.0</v>
      </c>
      <c r="L114" s="4">
        <v>-78.0</v>
      </c>
      <c r="M114" s="13">
        <f t="shared" si="3"/>
        <v>-74.33333333</v>
      </c>
      <c r="O114" s="4">
        <v>-90.0</v>
      </c>
      <c r="P114" s="4">
        <v>-89.0</v>
      </c>
      <c r="Q114" s="4">
        <v>-88.0</v>
      </c>
      <c r="R114" s="14"/>
      <c r="S114" s="8">
        <f t="shared" si="4"/>
        <v>-89</v>
      </c>
      <c r="W114" s="10">
        <f t="shared" ref="W114:Y114" si="117">AVERAGE(O114,J114,E114)</f>
        <v>-80</v>
      </c>
      <c r="X114" s="10">
        <f t="shared" si="117"/>
        <v>-84.33333333</v>
      </c>
      <c r="Y114" s="15">
        <f t="shared" si="117"/>
        <v>-80</v>
      </c>
      <c r="Z114" s="16">
        <f t="shared" si="6"/>
        <v>-81.44444444</v>
      </c>
      <c r="AA114" s="19">
        <v>44456.981400462966</v>
      </c>
      <c r="AB114" s="4" t="s">
        <v>168</v>
      </c>
      <c r="AC114" s="4" t="s">
        <v>89</v>
      </c>
    </row>
    <row r="115">
      <c r="A115" s="11">
        <v>44456.732308819446</v>
      </c>
      <c r="B115" s="4" t="s">
        <v>22</v>
      </c>
      <c r="C115" s="4" t="s">
        <v>160</v>
      </c>
      <c r="E115" s="4">
        <v>-81.0</v>
      </c>
      <c r="F115" s="4">
        <v>-78.0</v>
      </c>
      <c r="G115" s="4">
        <v>-76.0</v>
      </c>
      <c r="H115" s="12">
        <f t="shared" si="2"/>
        <v>-78.33333333</v>
      </c>
      <c r="J115" s="4">
        <v>-71.0</v>
      </c>
      <c r="K115" s="4">
        <v>-79.0</v>
      </c>
      <c r="L115" s="4">
        <v>-80.0</v>
      </c>
      <c r="M115" s="13">
        <f t="shared" si="3"/>
        <v>-76.66666667</v>
      </c>
      <c r="O115" s="4">
        <v>-90.0</v>
      </c>
      <c r="P115" s="4">
        <v>-89.0</v>
      </c>
      <c r="Q115" s="4">
        <v>-88.0</v>
      </c>
      <c r="R115" s="14"/>
      <c r="S115" s="8">
        <f t="shared" si="4"/>
        <v>-89</v>
      </c>
      <c r="W115" s="10">
        <f t="shared" ref="W115:Y115" si="118">AVERAGE(O115,J115,E115)</f>
        <v>-80.66666667</v>
      </c>
      <c r="X115" s="10">
        <f t="shared" si="118"/>
        <v>-82</v>
      </c>
      <c r="Y115" s="15">
        <f t="shared" si="118"/>
        <v>-81.33333333</v>
      </c>
      <c r="Z115" s="16">
        <f t="shared" si="6"/>
        <v>-81.33333333</v>
      </c>
      <c r="AA115" s="19">
        <v>44456.98238425926</v>
      </c>
      <c r="AB115" s="4" t="s">
        <v>169</v>
      </c>
      <c r="AC115" s="4" t="s">
        <v>71</v>
      </c>
    </row>
    <row r="116">
      <c r="A116" s="11">
        <v>44456.732948854165</v>
      </c>
      <c r="B116" s="4" t="s">
        <v>22</v>
      </c>
      <c r="C116" s="4" t="s">
        <v>160</v>
      </c>
      <c r="E116" s="4">
        <v>-79.0</v>
      </c>
      <c r="F116" s="4">
        <v>-74.0</v>
      </c>
      <c r="G116" s="4">
        <v>-76.0</v>
      </c>
      <c r="H116" s="12">
        <f t="shared" si="2"/>
        <v>-76.33333333</v>
      </c>
      <c r="J116" s="4">
        <v>-69.0</v>
      </c>
      <c r="K116" s="4">
        <v>-75.0</v>
      </c>
      <c r="L116" s="4">
        <v>-61.0</v>
      </c>
      <c r="M116" s="13">
        <f t="shared" si="3"/>
        <v>-68.33333333</v>
      </c>
      <c r="O116" s="4">
        <v>-87.0</v>
      </c>
      <c r="P116" s="4">
        <v>-91.0</v>
      </c>
      <c r="Q116" s="4">
        <v>-89.0</v>
      </c>
      <c r="R116" s="14"/>
      <c r="S116" s="8">
        <f t="shared" si="4"/>
        <v>-89</v>
      </c>
      <c r="W116" s="10">
        <f t="shared" ref="W116:Y116" si="119">AVERAGE(O116,J116,E116)</f>
        <v>-78.33333333</v>
      </c>
      <c r="X116" s="10">
        <f t="shared" si="119"/>
        <v>-80</v>
      </c>
      <c r="Y116" s="15">
        <f t="shared" si="119"/>
        <v>-75.33333333</v>
      </c>
      <c r="Z116" s="16">
        <f t="shared" si="6"/>
        <v>-77.88888889</v>
      </c>
      <c r="AA116" s="19">
        <v>44456.98300925926</v>
      </c>
      <c r="AB116" s="4" t="s">
        <v>170</v>
      </c>
      <c r="AC116" s="4" t="s">
        <v>165</v>
      </c>
    </row>
    <row r="117">
      <c r="A117" s="11">
        <v>44456.73397770833</v>
      </c>
      <c r="B117" s="4" t="s">
        <v>22</v>
      </c>
      <c r="C117" s="4" t="s">
        <v>160</v>
      </c>
      <c r="E117" s="4">
        <v>-76.0</v>
      </c>
      <c r="F117" s="4">
        <v>-80.0</v>
      </c>
      <c r="G117" s="4">
        <v>-76.0</v>
      </c>
      <c r="H117" s="12">
        <f t="shared" si="2"/>
        <v>-77.33333333</v>
      </c>
      <c r="J117" s="4">
        <v>-85.0</v>
      </c>
      <c r="K117" s="4">
        <v>-87.0</v>
      </c>
      <c r="L117" s="4">
        <v>-89.0</v>
      </c>
      <c r="M117" s="13">
        <f t="shared" si="3"/>
        <v>-87</v>
      </c>
      <c r="O117" s="4">
        <v>-87.0</v>
      </c>
      <c r="P117" s="4">
        <v>-87.0</v>
      </c>
      <c r="Q117" s="4">
        <v>-88.0</v>
      </c>
      <c r="R117" s="14"/>
      <c r="S117" s="8">
        <f t="shared" si="4"/>
        <v>-87.33333333</v>
      </c>
      <c r="W117" s="10">
        <f t="shared" ref="W117:Y117" si="120">AVERAGE(O117,J117,E117)</f>
        <v>-82.66666667</v>
      </c>
      <c r="X117" s="10">
        <f t="shared" si="120"/>
        <v>-84.66666667</v>
      </c>
      <c r="Y117" s="15">
        <f t="shared" si="120"/>
        <v>-84.33333333</v>
      </c>
      <c r="Z117" s="16">
        <f t="shared" si="6"/>
        <v>-83.88888889</v>
      </c>
      <c r="AA117" s="19">
        <v>44456.98403935185</v>
      </c>
      <c r="AB117" s="4" t="s">
        <v>171</v>
      </c>
      <c r="AC117" s="4" t="s">
        <v>165</v>
      </c>
    </row>
    <row r="118">
      <c r="A118" s="11">
        <v>44456.73470105324</v>
      </c>
      <c r="B118" s="4" t="s">
        <v>172</v>
      </c>
      <c r="C118" s="4" t="s">
        <v>160</v>
      </c>
      <c r="E118" s="4">
        <v>-76.0</v>
      </c>
      <c r="F118" s="4">
        <v>-77.0</v>
      </c>
      <c r="G118" s="4">
        <v>-79.0</v>
      </c>
      <c r="H118" s="12">
        <f t="shared" si="2"/>
        <v>-77.33333333</v>
      </c>
      <c r="J118" s="4">
        <v>-79.0</v>
      </c>
      <c r="K118" s="4">
        <v>-81.0</v>
      </c>
      <c r="L118" s="4">
        <v>-90.0</v>
      </c>
      <c r="M118" s="13">
        <f t="shared" si="3"/>
        <v>-83.33333333</v>
      </c>
      <c r="O118" s="4">
        <v>-84.0</v>
      </c>
      <c r="P118" s="4">
        <v>-83.0</v>
      </c>
      <c r="Q118" s="4">
        <v>-86.0</v>
      </c>
      <c r="R118" s="14"/>
      <c r="S118" s="8">
        <f t="shared" si="4"/>
        <v>-84.33333333</v>
      </c>
      <c r="W118" s="10">
        <f t="shared" ref="W118:Y118" si="121">AVERAGE(O118,J118,E118)</f>
        <v>-79.66666667</v>
      </c>
      <c r="X118" s="10">
        <f t="shared" si="121"/>
        <v>-80.33333333</v>
      </c>
      <c r="Y118" s="15">
        <f t="shared" si="121"/>
        <v>-85</v>
      </c>
      <c r="Z118" s="16">
        <f t="shared" si="6"/>
        <v>-81.66666667</v>
      </c>
      <c r="AA118" s="19">
        <v>44456.984768518516</v>
      </c>
      <c r="AB118" s="4" t="s">
        <v>173</v>
      </c>
      <c r="AC118" s="4" t="s">
        <v>165</v>
      </c>
    </row>
    <row r="119">
      <c r="A119" s="11">
        <v>44456.735616053236</v>
      </c>
      <c r="B119" s="4" t="s">
        <v>22</v>
      </c>
      <c r="C119" s="4" t="s">
        <v>160</v>
      </c>
      <c r="E119" s="4">
        <v>-74.0</v>
      </c>
      <c r="F119" s="4">
        <v>-76.0</v>
      </c>
      <c r="G119" s="4">
        <v>-75.0</v>
      </c>
      <c r="H119" s="12">
        <f t="shared" si="2"/>
        <v>-75</v>
      </c>
      <c r="J119" s="4">
        <v>-89.0</v>
      </c>
      <c r="K119" s="4">
        <v>-86.0</v>
      </c>
      <c r="L119" s="4">
        <v>-91.0</v>
      </c>
      <c r="M119" s="13">
        <f t="shared" si="3"/>
        <v>-88.66666667</v>
      </c>
      <c r="O119" s="4">
        <v>-82.0</v>
      </c>
      <c r="P119" s="4">
        <v>-88.0</v>
      </c>
      <c r="Q119" s="4">
        <v>-86.0</v>
      </c>
      <c r="R119" s="14"/>
      <c r="S119" s="8">
        <f t="shared" si="4"/>
        <v>-85.33333333</v>
      </c>
      <c r="W119" s="10">
        <f t="shared" ref="W119:Y119" si="122">AVERAGE(O119,J119,E119)</f>
        <v>-81.66666667</v>
      </c>
      <c r="X119" s="10">
        <f t="shared" si="122"/>
        <v>-83.33333333</v>
      </c>
      <c r="Y119" s="15">
        <f t="shared" si="122"/>
        <v>-84</v>
      </c>
      <c r="Z119" s="16">
        <f t="shared" si="6"/>
        <v>-83</v>
      </c>
      <c r="AA119" s="19">
        <v>44456.98577546296</v>
      </c>
      <c r="AB119" s="4" t="s">
        <v>174</v>
      </c>
      <c r="AC119" s="4" t="s">
        <v>71</v>
      </c>
    </row>
    <row r="120">
      <c r="A120" s="11">
        <v>44456.737563981485</v>
      </c>
      <c r="B120" s="4" t="s">
        <v>22</v>
      </c>
      <c r="C120" s="4" t="s">
        <v>160</v>
      </c>
      <c r="E120" s="4">
        <v>-73.0</v>
      </c>
      <c r="F120" s="4">
        <v>-76.0</v>
      </c>
      <c r="G120" s="4">
        <v>-75.0</v>
      </c>
      <c r="H120" s="12">
        <f t="shared" si="2"/>
        <v>-74.66666667</v>
      </c>
      <c r="J120" s="4">
        <v>-80.0</v>
      </c>
      <c r="K120" s="4">
        <v>-79.0</v>
      </c>
      <c r="L120" s="4">
        <v>-79.0</v>
      </c>
      <c r="M120" s="13">
        <f t="shared" si="3"/>
        <v>-79.33333333</v>
      </c>
      <c r="O120" s="4">
        <v>-82.0</v>
      </c>
      <c r="P120" s="4">
        <v>-83.0</v>
      </c>
      <c r="Q120" s="4">
        <v>-85.0</v>
      </c>
      <c r="R120" s="14"/>
      <c r="S120" s="8">
        <f t="shared" si="4"/>
        <v>-83.33333333</v>
      </c>
      <c r="W120" s="10">
        <f t="shared" ref="W120:Y120" si="123">AVERAGE(O120,J120,E120)</f>
        <v>-78.33333333</v>
      </c>
      <c r="X120" s="10">
        <f t="shared" si="123"/>
        <v>-79.33333333</v>
      </c>
      <c r="Y120" s="15">
        <f t="shared" si="123"/>
        <v>-79.66666667</v>
      </c>
      <c r="Z120" s="16">
        <f t="shared" si="6"/>
        <v>-79.11111111</v>
      </c>
      <c r="AA120" s="19">
        <v>44456.98761574074</v>
      </c>
      <c r="AB120" s="4" t="s">
        <v>175</v>
      </c>
      <c r="AC120" s="4" t="s">
        <v>165</v>
      </c>
    </row>
    <row r="121">
      <c r="A121" s="11">
        <v>44456.73842152778</v>
      </c>
      <c r="B121" s="4" t="s">
        <v>84</v>
      </c>
      <c r="C121" s="4" t="s">
        <v>160</v>
      </c>
      <c r="E121" s="4">
        <v>-79.0</v>
      </c>
      <c r="F121" s="4">
        <v>-80.0</v>
      </c>
      <c r="G121" s="4">
        <v>-78.0</v>
      </c>
      <c r="H121" s="12">
        <f t="shared" si="2"/>
        <v>-79</v>
      </c>
      <c r="J121" s="4">
        <v>-83.0</v>
      </c>
      <c r="K121" s="4">
        <v>-95.0</v>
      </c>
      <c r="L121" s="4">
        <v>-93.0</v>
      </c>
      <c r="M121" s="13">
        <f t="shared" si="3"/>
        <v>-90.33333333</v>
      </c>
      <c r="O121" s="4">
        <v>-86.0</v>
      </c>
      <c r="P121" s="4">
        <v>-87.0</v>
      </c>
      <c r="Q121" s="4">
        <v>-88.0</v>
      </c>
      <c r="R121" s="14"/>
      <c r="S121" s="8">
        <f t="shared" si="4"/>
        <v>-87</v>
      </c>
      <c r="W121" s="10">
        <f t="shared" ref="W121:Y121" si="124">AVERAGE(O121,J121,E121)</f>
        <v>-82.66666667</v>
      </c>
      <c r="X121" s="10">
        <f t="shared" si="124"/>
        <v>-87.33333333</v>
      </c>
      <c r="Y121" s="15">
        <f t="shared" si="124"/>
        <v>-86.33333333</v>
      </c>
      <c r="Z121" s="16">
        <f t="shared" si="6"/>
        <v>-85.44444444</v>
      </c>
      <c r="AA121" s="19">
        <v>44456.98851851852</v>
      </c>
      <c r="AB121" s="4" t="s">
        <v>176</v>
      </c>
      <c r="AC121" s="4" t="s">
        <v>165</v>
      </c>
    </row>
    <row r="122">
      <c r="A122" s="11">
        <v>44456.740218182866</v>
      </c>
      <c r="B122" s="4" t="s">
        <v>22</v>
      </c>
      <c r="C122" s="4" t="s">
        <v>160</v>
      </c>
      <c r="E122" s="4">
        <v>-78.0</v>
      </c>
      <c r="F122" s="4">
        <v>-80.0</v>
      </c>
      <c r="G122" s="4">
        <v>-77.0</v>
      </c>
      <c r="H122" s="12">
        <f t="shared" si="2"/>
        <v>-78.33333333</v>
      </c>
      <c r="J122" s="4">
        <v>-89.0</v>
      </c>
      <c r="K122" s="4">
        <v>-85.0</v>
      </c>
      <c r="L122" s="4">
        <v>-95.0</v>
      </c>
      <c r="M122" s="13">
        <f t="shared" si="3"/>
        <v>-89.66666667</v>
      </c>
      <c r="O122" s="4">
        <v>-82.0</v>
      </c>
      <c r="P122" s="4">
        <v>-81.0</v>
      </c>
      <c r="Q122" s="4">
        <v>-80.0</v>
      </c>
      <c r="R122" s="14"/>
      <c r="S122" s="8">
        <f t="shared" si="4"/>
        <v>-81</v>
      </c>
      <c r="W122" s="10">
        <f t="shared" ref="W122:Y122" si="125">AVERAGE(O122,J122,E122)</f>
        <v>-83</v>
      </c>
      <c r="X122" s="10">
        <f t="shared" si="125"/>
        <v>-82</v>
      </c>
      <c r="Y122" s="15">
        <f t="shared" si="125"/>
        <v>-84</v>
      </c>
      <c r="Z122" s="16">
        <f t="shared" si="6"/>
        <v>-83</v>
      </c>
      <c r="AA122" s="19">
        <v>44456.990277777775</v>
      </c>
      <c r="AB122" s="4" t="s">
        <v>176</v>
      </c>
      <c r="AC122" s="4" t="s">
        <v>165</v>
      </c>
    </row>
    <row r="123">
      <c r="A123" s="11">
        <v>44456.74206575232</v>
      </c>
      <c r="B123" s="4" t="s">
        <v>99</v>
      </c>
      <c r="C123" s="4" t="s">
        <v>160</v>
      </c>
      <c r="E123" s="4">
        <v>-87.0</v>
      </c>
      <c r="F123" s="4">
        <v>-77.0</v>
      </c>
      <c r="G123" s="4">
        <v>-82.0</v>
      </c>
      <c r="H123" s="12">
        <f t="shared" si="2"/>
        <v>-82</v>
      </c>
      <c r="J123" s="4">
        <v>-87.0</v>
      </c>
      <c r="K123" s="4">
        <v>-78.0</v>
      </c>
      <c r="L123" s="4">
        <v>-79.0</v>
      </c>
      <c r="M123" s="13">
        <f t="shared" si="3"/>
        <v>-81.33333333</v>
      </c>
      <c r="O123" s="4">
        <v>-85.0</v>
      </c>
      <c r="P123" s="4">
        <v>-83.0</v>
      </c>
      <c r="Q123" s="4">
        <v>-82.0</v>
      </c>
      <c r="R123" s="14"/>
      <c r="S123" s="8">
        <f t="shared" si="4"/>
        <v>-83.33333333</v>
      </c>
      <c r="W123" s="10">
        <f t="shared" ref="W123:Y123" si="126">AVERAGE(O123,J123,E123)</f>
        <v>-86.33333333</v>
      </c>
      <c r="X123" s="10">
        <f t="shared" si="126"/>
        <v>-79.33333333</v>
      </c>
      <c r="Y123" s="15">
        <f t="shared" si="126"/>
        <v>-81</v>
      </c>
      <c r="Z123" s="16">
        <f t="shared" si="6"/>
        <v>-82.22222222</v>
      </c>
      <c r="AA123" s="19">
        <v>44456.99222222222</v>
      </c>
      <c r="AB123" s="4" t="s">
        <v>177</v>
      </c>
      <c r="AC123" s="4" t="s">
        <v>71</v>
      </c>
    </row>
    <row r="124">
      <c r="A124" s="11">
        <v>44456.74308670139</v>
      </c>
      <c r="B124" s="4" t="s">
        <v>84</v>
      </c>
      <c r="C124" s="4" t="s">
        <v>160</v>
      </c>
      <c r="E124" s="4">
        <v>-82.0</v>
      </c>
      <c r="F124" s="4">
        <v>-77.0</v>
      </c>
      <c r="G124" s="4">
        <v>-71.0</v>
      </c>
      <c r="H124" s="12">
        <f t="shared" si="2"/>
        <v>-76.66666667</v>
      </c>
      <c r="J124" s="4">
        <v>-79.0</v>
      </c>
      <c r="K124" s="4">
        <v>-80.0</v>
      </c>
      <c r="L124" s="4">
        <v>-71.0</v>
      </c>
      <c r="M124" s="13">
        <f t="shared" si="3"/>
        <v>-76.66666667</v>
      </c>
      <c r="O124" s="4">
        <v>-75.0</v>
      </c>
      <c r="P124" s="4">
        <v>-77.0</v>
      </c>
      <c r="Q124" s="4">
        <v>-76.0</v>
      </c>
      <c r="R124" s="14"/>
      <c r="S124" s="8">
        <f t="shared" si="4"/>
        <v>-76</v>
      </c>
      <c r="W124" s="10">
        <f t="shared" ref="W124:Y124" si="127">AVERAGE(O124,J124,E124)</f>
        <v>-78.66666667</v>
      </c>
      <c r="X124" s="10">
        <f t="shared" si="127"/>
        <v>-78</v>
      </c>
      <c r="Y124" s="15">
        <f t="shared" si="127"/>
        <v>-72.66666667</v>
      </c>
      <c r="Z124" s="16">
        <f t="shared" si="6"/>
        <v>-76.44444444</v>
      </c>
      <c r="AA124" s="19">
        <v>44456.99318287037</v>
      </c>
      <c r="AB124" s="4" t="s">
        <v>178</v>
      </c>
      <c r="AC124" s="4" t="s">
        <v>71</v>
      </c>
    </row>
    <row r="125">
      <c r="A125" s="11">
        <v>44456.7447594213</v>
      </c>
      <c r="B125" s="4" t="s">
        <v>84</v>
      </c>
      <c r="C125" s="4" t="s">
        <v>160</v>
      </c>
      <c r="E125" s="4">
        <v>-87.0</v>
      </c>
      <c r="F125" s="4">
        <v>-91.0</v>
      </c>
      <c r="G125" s="4">
        <v>-89.0</v>
      </c>
      <c r="H125" s="12">
        <f t="shared" si="2"/>
        <v>-89</v>
      </c>
      <c r="J125" s="4">
        <v>-95.0</v>
      </c>
      <c r="K125" s="4">
        <v>-81.0</v>
      </c>
      <c r="L125" s="4">
        <v>-89.0</v>
      </c>
      <c r="M125" s="13">
        <f t="shared" si="3"/>
        <v>-88.33333333</v>
      </c>
      <c r="O125" s="4">
        <v>-91.0</v>
      </c>
      <c r="P125" s="4">
        <v>-93.0</v>
      </c>
      <c r="Q125" s="4">
        <v>-95.0</v>
      </c>
      <c r="R125" s="14"/>
      <c r="S125" s="8">
        <f t="shared" si="4"/>
        <v>-93</v>
      </c>
      <c r="W125" s="10">
        <f t="shared" ref="W125:Y125" si="128">AVERAGE(O125,J125,E125)</f>
        <v>-91</v>
      </c>
      <c r="X125" s="10">
        <f t="shared" si="128"/>
        <v>-88.33333333</v>
      </c>
      <c r="Y125" s="15">
        <f t="shared" si="128"/>
        <v>-91</v>
      </c>
      <c r="Z125" s="16">
        <f t="shared" si="6"/>
        <v>-90.11111111</v>
      </c>
      <c r="AA125" s="19">
        <v>44456.99481481482</v>
      </c>
      <c r="AB125" s="4" t="s">
        <v>179</v>
      </c>
      <c r="AC125" s="4" t="s">
        <v>71</v>
      </c>
    </row>
    <row r="126">
      <c r="A126" s="11">
        <v>44456.74912954861</v>
      </c>
      <c r="B126" s="4" t="s">
        <v>22</v>
      </c>
      <c r="C126" s="4" t="s">
        <v>160</v>
      </c>
      <c r="E126" s="4">
        <v>-85.0</v>
      </c>
      <c r="F126" s="4">
        <v>-83.0</v>
      </c>
      <c r="G126" s="4">
        <v>-82.0</v>
      </c>
      <c r="H126" s="12">
        <f t="shared" si="2"/>
        <v>-83.33333333</v>
      </c>
      <c r="J126" s="4">
        <v>-89.0</v>
      </c>
      <c r="K126" s="4">
        <v>-90.0</v>
      </c>
      <c r="L126" s="4">
        <v>-85.0</v>
      </c>
      <c r="M126" s="13">
        <f t="shared" si="3"/>
        <v>-88</v>
      </c>
      <c r="O126" s="4">
        <v>-85.0</v>
      </c>
      <c r="P126" s="4">
        <v>-88.0</v>
      </c>
      <c r="Q126" s="4">
        <v>-86.0</v>
      </c>
      <c r="R126" s="14"/>
      <c r="S126" s="8">
        <f t="shared" si="4"/>
        <v>-86.33333333</v>
      </c>
      <c r="W126" s="10">
        <f t="shared" ref="W126:Y126" si="129">AVERAGE(O126,J126,E126)</f>
        <v>-86.33333333</v>
      </c>
      <c r="X126" s="10">
        <f t="shared" si="129"/>
        <v>-87</v>
      </c>
      <c r="Y126" s="15">
        <f t="shared" si="129"/>
        <v>-84.33333333</v>
      </c>
      <c r="Z126" s="16">
        <f t="shared" si="6"/>
        <v>-85.88888889</v>
      </c>
      <c r="AA126" s="19">
        <v>44456.999189814815</v>
      </c>
      <c r="AB126" s="4" t="s">
        <v>180</v>
      </c>
      <c r="AC126" s="4" t="s">
        <v>181</v>
      </c>
    </row>
    <row r="127">
      <c r="A127" s="11">
        <v>44456.75069422454</v>
      </c>
      <c r="B127" s="4" t="s">
        <v>22</v>
      </c>
      <c r="C127" s="4" t="s">
        <v>160</v>
      </c>
      <c r="E127" s="4">
        <v>-89.0</v>
      </c>
      <c r="F127" s="4">
        <v>-87.0</v>
      </c>
      <c r="G127" s="4">
        <v>-90.0</v>
      </c>
      <c r="H127" s="12">
        <f t="shared" si="2"/>
        <v>-88.66666667</v>
      </c>
      <c r="J127" s="4">
        <v>-80.0</v>
      </c>
      <c r="K127" s="4">
        <v>-85.0</v>
      </c>
      <c r="L127" s="4">
        <v>-79.0</v>
      </c>
      <c r="M127" s="13">
        <f t="shared" si="3"/>
        <v>-81.33333333</v>
      </c>
      <c r="O127" s="4">
        <v>-90.0</v>
      </c>
      <c r="P127" s="4">
        <v>-89.0</v>
      </c>
      <c r="Q127" s="4">
        <v>-86.0</v>
      </c>
      <c r="R127" s="14"/>
      <c r="S127" s="8">
        <f t="shared" si="4"/>
        <v>-88.33333333</v>
      </c>
      <c r="W127" s="10">
        <f t="shared" ref="W127:Y127" si="130">AVERAGE(O127,J127,E127)</f>
        <v>-86.33333333</v>
      </c>
      <c r="X127" s="10">
        <f t="shared" si="130"/>
        <v>-87</v>
      </c>
      <c r="Y127" s="15">
        <f t="shared" si="130"/>
        <v>-85</v>
      </c>
      <c r="Z127" s="16">
        <f t="shared" si="6"/>
        <v>-86.11111111</v>
      </c>
      <c r="AA127" s="19">
        <v>44457.00074074074</v>
      </c>
      <c r="AB127" s="4" t="s">
        <v>182</v>
      </c>
      <c r="AC127" s="4" t="s">
        <v>181</v>
      </c>
    </row>
    <row r="128">
      <c r="A128" s="11">
        <v>44456.751504224536</v>
      </c>
      <c r="B128" s="4" t="s">
        <v>84</v>
      </c>
      <c r="C128" s="4" t="s">
        <v>160</v>
      </c>
      <c r="E128" s="4">
        <v>-87.0</v>
      </c>
      <c r="F128" s="4">
        <v>-88.0</v>
      </c>
      <c r="G128" s="4">
        <v>-86.0</v>
      </c>
      <c r="H128" s="12">
        <f t="shared" si="2"/>
        <v>-87</v>
      </c>
      <c r="J128" s="4">
        <v>-90.0</v>
      </c>
      <c r="K128" s="4">
        <v>-78.0</v>
      </c>
      <c r="L128" s="4">
        <v>-77.0</v>
      </c>
      <c r="M128" s="13">
        <f t="shared" si="3"/>
        <v>-81.66666667</v>
      </c>
      <c r="O128" s="4">
        <v>-88.0</v>
      </c>
      <c r="P128" s="4">
        <v>-89.0</v>
      </c>
      <c r="Q128" s="4">
        <v>-90.0</v>
      </c>
      <c r="R128" s="14"/>
      <c r="S128" s="8">
        <f t="shared" si="4"/>
        <v>-89</v>
      </c>
      <c r="W128" s="10">
        <f t="shared" ref="W128:Y128" si="131">AVERAGE(O128,J128,E128)</f>
        <v>-88.33333333</v>
      </c>
      <c r="X128" s="10">
        <f t="shared" si="131"/>
        <v>-85</v>
      </c>
      <c r="Y128" s="15">
        <f t="shared" si="131"/>
        <v>-84.33333333</v>
      </c>
      <c r="Z128" s="16">
        <f t="shared" si="6"/>
        <v>-85.88888889</v>
      </c>
      <c r="AA128" s="19">
        <v>44457.001921296294</v>
      </c>
      <c r="AB128" s="4" t="s">
        <v>183</v>
      </c>
      <c r="AC128" s="4" t="s">
        <v>181</v>
      </c>
    </row>
    <row r="129">
      <c r="A129" s="11">
        <v>44456.75477945602</v>
      </c>
      <c r="B129" s="4" t="s">
        <v>84</v>
      </c>
      <c r="C129" s="4" t="s">
        <v>160</v>
      </c>
      <c r="E129" s="4">
        <v>-84.0</v>
      </c>
      <c r="F129" s="4">
        <v>-83.0</v>
      </c>
      <c r="G129" s="4">
        <v>-79.0</v>
      </c>
      <c r="H129" s="12">
        <f t="shared" si="2"/>
        <v>-82</v>
      </c>
      <c r="J129" s="4">
        <v>-89.0</v>
      </c>
      <c r="K129" s="4">
        <v>-79.0</v>
      </c>
      <c r="L129" s="4">
        <v>-84.0</v>
      </c>
      <c r="M129" s="13">
        <f t="shared" si="3"/>
        <v>-84</v>
      </c>
      <c r="O129" s="4">
        <v>-90.0</v>
      </c>
      <c r="P129" s="4">
        <v>-88.0</v>
      </c>
      <c r="Q129" s="4">
        <v>-87.0</v>
      </c>
      <c r="R129" s="14"/>
      <c r="S129" s="8">
        <f t="shared" si="4"/>
        <v>-88.33333333</v>
      </c>
      <c r="W129" s="10">
        <f t="shared" ref="W129:Y129" si="132">AVERAGE(O129,J129,E129)</f>
        <v>-87.66666667</v>
      </c>
      <c r="X129" s="10">
        <f t="shared" si="132"/>
        <v>-83.33333333</v>
      </c>
      <c r="Y129" s="15">
        <f t="shared" si="132"/>
        <v>-83.33333333</v>
      </c>
      <c r="Z129" s="16">
        <f t="shared" si="6"/>
        <v>-84.77777778</v>
      </c>
      <c r="AA129" s="19">
        <v>44457.004849537036</v>
      </c>
      <c r="AB129" s="4" t="s">
        <v>184</v>
      </c>
      <c r="AC129" s="4" t="s">
        <v>181</v>
      </c>
    </row>
    <row r="130">
      <c r="A130" s="11">
        <v>44456.75626755787</v>
      </c>
      <c r="B130" s="4" t="s">
        <v>22</v>
      </c>
      <c r="C130" s="4" t="s">
        <v>160</v>
      </c>
      <c r="E130" s="4">
        <v>-95.0</v>
      </c>
      <c r="F130" s="4">
        <v>-97.0</v>
      </c>
      <c r="G130" s="4">
        <v>-99.0</v>
      </c>
      <c r="H130" s="12">
        <f t="shared" si="2"/>
        <v>-97</v>
      </c>
      <c r="J130" s="4">
        <v>-98.0</v>
      </c>
      <c r="K130" s="4">
        <v>-90.0</v>
      </c>
      <c r="L130" s="4">
        <v>-91.0</v>
      </c>
      <c r="M130" s="13">
        <f t="shared" si="3"/>
        <v>-93</v>
      </c>
      <c r="O130" s="4">
        <v>-95.0</v>
      </c>
      <c r="P130" s="4">
        <v>-113.0</v>
      </c>
      <c r="Q130" s="4">
        <v>-113.0</v>
      </c>
      <c r="R130" s="14"/>
      <c r="S130" s="8">
        <f t="shared" si="4"/>
        <v>-107</v>
      </c>
      <c r="W130" s="10">
        <f t="shared" ref="W130:Y130" si="133">AVERAGE(O130,J130,E130)</f>
        <v>-96</v>
      </c>
      <c r="X130" s="10">
        <f t="shared" si="133"/>
        <v>-100</v>
      </c>
      <c r="Y130" s="15">
        <f t="shared" si="133"/>
        <v>-101</v>
      </c>
      <c r="Z130" s="16">
        <f t="shared" si="6"/>
        <v>-99</v>
      </c>
      <c r="AA130" s="19">
        <v>44457.00636574074</v>
      </c>
      <c r="AB130" s="4" t="s">
        <v>185</v>
      </c>
      <c r="AC130" s="4" t="s">
        <v>89</v>
      </c>
    </row>
    <row r="131">
      <c r="A131" s="11">
        <v>44456.75764431713</v>
      </c>
      <c r="B131" s="4" t="s">
        <v>84</v>
      </c>
      <c r="C131" s="4" t="s">
        <v>160</v>
      </c>
      <c r="E131" s="4">
        <v>-95.0</v>
      </c>
      <c r="F131" s="4">
        <v>-94.0</v>
      </c>
      <c r="G131" s="4">
        <v>-97.0</v>
      </c>
      <c r="H131" s="12">
        <f t="shared" si="2"/>
        <v>-95.33333333</v>
      </c>
      <c r="J131" s="4">
        <v>-95.0</v>
      </c>
      <c r="K131" s="4">
        <v>-78.0</v>
      </c>
      <c r="L131" s="4">
        <v>-81.0</v>
      </c>
      <c r="M131" s="13">
        <f t="shared" si="3"/>
        <v>-84.66666667</v>
      </c>
      <c r="O131" s="4">
        <v>-113.0</v>
      </c>
      <c r="P131" s="4">
        <v>-113.0</v>
      </c>
      <c r="Q131" s="4">
        <v>-113.0</v>
      </c>
      <c r="R131" s="14"/>
      <c r="S131" s="8">
        <f t="shared" si="4"/>
        <v>-113</v>
      </c>
      <c r="W131" s="10">
        <f t="shared" ref="W131:Y131" si="134">AVERAGE(O131,J131,E131)</f>
        <v>-101</v>
      </c>
      <c r="X131" s="10">
        <f t="shared" si="134"/>
        <v>-95</v>
      </c>
      <c r="Y131" s="15">
        <f t="shared" si="134"/>
        <v>-97</v>
      </c>
      <c r="Z131" s="16">
        <f t="shared" si="6"/>
        <v>-97.66666667</v>
      </c>
      <c r="AA131" s="19">
        <v>44457.00844907408</v>
      </c>
      <c r="AB131" s="4" t="s">
        <v>186</v>
      </c>
      <c r="AC131" s="4" t="s">
        <v>71</v>
      </c>
    </row>
    <row r="132">
      <c r="A132" s="11">
        <v>44456.75965832176</v>
      </c>
      <c r="B132" s="4" t="s">
        <v>84</v>
      </c>
      <c r="C132" s="4" t="s">
        <v>160</v>
      </c>
      <c r="E132" s="4">
        <v>-82.0</v>
      </c>
      <c r="F132" s="4">
        <v>-83.0</v>
      </c>
      <c r="G132" s="4">
        <v>-82.0</v>
      </c>
      <c r="H132" s="12">
        <f t="shared" si="2"/>
        <v>-82.33333333</v>
      </c>
      <c r="J132" s="4">
        <v>-69.0</v>
      </c>
      <c r="K132" s="4">
        <v>-71.0</v>
      </c>
      <c r="L132" s="4">
        <v>-79.0</v>
      </c>
      <c r="M132" s="13">
        <f t="shared" si="3"/>
        <v>-73</v>
      </c>
      <c r="O132" s="4">
        <v>-90.0</v>
      </c>
      <c r="P132" s="4">
        <v>-91.0</v>
      </c>
      <c r="Q132" s="4">
        <v>-93.0</v>
      </c>
      <c r="R132" s="14"/>
      <c r="S132" s="8">
        <f t="shared" si="4"/>
        <v>-91.33333333</v>
      </c>
      <c r="W132" s="10">
        <f t="shared" ref="W132:Y132" si="135">AVERAGE(O132,J132,E132)</f>
        <v>-80.33333333</v>
      </c>
      <c r="X132" s="10">
        <f t="shared" si="135"/>
        <v>-81.66666667</v>
      </c>
      <c r="Y132" s="15">
        <f t="shared" si="135"/>
        <v>-84.66666667</v>
      </c>
      <c r="Z132" s="16">
        <f t="shared" si="6"/>
        <v>-82.22222222</v>
      </c>
      <c r="AA132" s="19">
        <v>44457.009722222225</v>
      </c>
      <c r="AB132" s="4" t="s">
        <v>187</v>
      </c>
      <c r="AC132" s="4" t="s">
        <v>181</v>
      </c>
    </row>
    <row r="133">
      <c r="A133" s="11">
        <v>44456.76240202546</v>
      </c>
      <c r="B133" s="4" t="s">
        <v>84</v>
      </c>
      <c r="C133" s="4" t="s">
        <v>160</v>
      </c>
      <c r="E133" s="4">
        <v>-73.0</v>
      </c>
      <c r="F133" s="4">
        <v>-74.0</v>
      </c>
      <c r="G133" s="4">
        <v>-76.0</v>
      </c>
      <c r="H133" s="12">
        <f t="shared" si="2"/>
        <v>-74.33333333</v>
      </c>
      <c r="J133" s="4">
        <v>-80.0</v>
      </c>
      <c r="K133" s="4">
        <v>-78.0</v>
      </c>
      <c r="L133" s="4">
        <v>-81.0</v>
      </c>
      <c r="M133" s="13">
        <f t="shared" si="3"/>
        <v>-79.66666667</v>
      </c>
      <c r="O133" s="4">
        <v>-88.0</v>
      </c>
      <c r="P133" s="4">
        <v>-85.0</v>
      </c>
      <c r="Q133" s="4">
        <v>-86.0</v>
      </c>
      <c r="R133" s="14"/>
      <c r="S133" s="8">
        <f t="shared" si="4"/>
        <v>-86.33333333</v>
      </c>
      <c r="W133" s="10">
        <f t="shared" ref="W133:Y133" si="136">AVERAGE(O133,J133,E133)</f>
        <v>-80.33333333</v>
      </c>
      <c r="X133" s="10">
        <f t="shared" si="136"/>
        <v>-79</v>
      </c>
      <c r="Y133" s="15">
        <f t="shared" si="136"/>
        <v>-81</v>
      </c>
      <c r="Z133" s="16">
        <f t="shared" si="6"/>
        <v>-80.11111111</v>
      </c>
      <c r="AA133" s="19">
        <v>44457.0125</v>
      </c>
      <c r="AB133" s="4" t="s">
        <v>188</v>
      </c>
      <c r="AC133" s="4" t="s">
        <v>89</v>
      </c>
    </row>
    <row r="134">
      <c r="A134" s="11">
        <v>44420.74356074074</v>
      </c>
      <c r="B134" s="4" t="s">
        <v>62</v>
      </c>
      <c r="C134" s="20" t="s">
        <v>189</v>
      </c>
      <c r="E134" s="4">
        <v>-88.0</v>
      </c>
      <c r="F134" s="4">
        <v>-84.0</v>
      </c>
      <c r="G134" s="4">
        <v>-85.0</v>
      </c>
      <c r="H134" s="12">
        <f t="shared" si="2"/>
        <v>-85.66666667</v>
      </c>
      <c r="J134" s="4">
        <v>-84.0</v>
      </c>
      <c r="K134" s="4">
        <v>-81.0</v>
      </c>
      <c r="L134" s="4">
        <v>-89.0</v>
      </c>
      <c r="M134" s="13">
        <f t="shared" si="3"/>
        <v>-84.66666667</v>
      </c>
      <c r="O134" s="4">
        <v>-68.0</v>
      </c>
      <c r="P134" s="4">
        <v>-69.0</v>
      </c>
      <c r="Q134" s="4">
        <v>-67.0</v>
      </c>
      <c r="R134" s="14"/>
      <c r="S134" s="8">
        <f t="shared" si="4"/>
        <v>-68</v>
      </c>
      <c r="T134" s="4"/>
      <c r="U134" s="4"/>
      <c r="V134" s="4"/>
      <c r="W134" s="10">
        <f t="shared" ref="W134:Y134" si="137">AVERAGE(O134,J134,E134)</f>
        <v>-80</v>
      </c>
      <c r="X134" s="10">
        <f t="shared" si="137"/>
        <v>-78</v>
      </c>
      <c r="Y134" s="15">
        <f t="shared" si="137"/>
        <v>-80.33333333</v>
      </c>
      <c r="Z134" s="16">
        <f t="shared" si="6"/>
        <v>-79.44444444</v>
      </c>
      <c r="AA134" s="19">
        <v>44420.993622685186</v>
      </c>
      <c r="AB134" s="4" t="s">
        <v>190</v>
      </c>
      <c r="AC134" s="4" t="s">
        <v>191</v>
      </c>
    </row>
    <row r="135">
      <c r="A135" s="11">
        <v>44420.74606813658</v>
      </c>
      <c r="B135" s="4" t="s">
        <v>62</v>
      </c>
      <c r="C135" s="20" t="s">
        <v>189</v>
      </c>
      <c r="E135" s="4">
        <v>-99.0</v>
      </c>
      <c r="F135" s="4">
        <v>-97.0</v>
      </c>
      <c r="G135" s="4">
        <v>-72.0</v>
      </c>
      <c r="H135" s="12">
        <f t="shared" si="2"/>
        <v>-89.33333333</v>
      </c>
      <c r="J135" s="4">
        <v>-82.0</v>
      </c>
      <c r="K135" s="4">
        <v>-79.0</v>
      </c>
      <c r="L135" s="4">
        <v>-82.0</v>
      </c>
      <c r="M135" s="13">
        <f t="shared" si="3"/>
        <v>-81</v>
      </c>
      <c r="O135" s="4">
        <v>-56.0</v>
      </c>
      <c r="P135" s="4">
        <v>-57.0</v>
      </c>
      <c r="Q135" s="4">
        <v>-58.0</v>
      </c>
      <c r="R135" s="14"/>
      <c r="S135" s="8">
        <f t="shared" si="4"/>
        <v>-57</v>
      </c>
      <c r="T135" s="4"/>
      <c r="U135" s="4"/>
      <c r="V135" s="4"/>
      <c r="W135" s="10">
        <f t="shared" ref="W135:Y135" si="138">AVERAGE(O135,J135,E135)</f>
        <v>-79</v>
      </c>
      <c r="X135" s="10">
        <f t="shared" si="138"/>
        <v>-77.66666667</v>
      </c>
      <c r="Y135" s="15">
        <f t="shared" si="138"/>
        <v>-70.66666667</v>
      </c>
      <c r="Z135" s="16">
        <f t="shared" si="6"/>
        <v>-75.77777778</v>
      </c>
      <c r="AA135" s="19">
        <v>44420.99613425926</v>
      </c>
      <c r="AB135" s="4" t="s">
        <v>192</v>
      </c>
      <c r="AC135" s="4" t="s">
        <v>71</v>
      </c>
    </row>
    <row r="136">
      <c r="A136" s="11">
        <v>44420.75057509259</v>
      </c>
      <c r="B136" s="4" t="s">
        <v>62</v>
      </c>
      <c r="C136" s="20" t="s">
        <v>189</v>
      </c>
      <c r="E136" s="4">
        <v>-103.0</v>
      </c>
      <c r="F136" s="4">
        <v>-104.0</v>
      </c>
      <c r="G136" s="4">
        <v>-106.0</v>
      </c>
      <c r="H136" s="12">
        <f t="shared" si="2"/>
        <v>-104.3333333</v>
      </c>
      <c r="J136" s="4">
        <v>-92.0</v>
      </c>
      <c r="K136" s="4">
        <v>-96.0</v>
      </c>
      <c r="L136" s="4">
        <v>-89.0</v>
      </c>
      <c r="M136" s="13">
        <f t="shared" si="3"/>
        <v>-92.33333333</v>
      </c>
      <c r="O136" s="4">
        <v>-75.0</v>
      </c>
      <c r="P136" s="4">
        <v>-74.0</v>
      </c>
      <c r="Q136" s="4">
        <v>-72.0</v>
      </c>
      <c r="R136" s="14"/>
      <c r="S136" s="8">
        <f t="shared" si="4"/>
        <v>-73.66666667</v>
      </c>
      <c r="T136" s="4"/>
      <c r="U136" s="4"/>
      <c r="V136" s="4"/>
      <c r="W136" s="10">
        <f t="shared" ref="W136:Y136" si="139">AVERAGE(O136,J136,E136)</f>
        <v>-90</v>
      </c>
      <c r="X136" s="10">
        <f t="shared" si="139"/>
        <v>-91.33333333</v>
      </c>
      <c r="Y136" s="15">
        <f t="shared" si="139"/>
        <v>-89</v>
      </c>
      <c r="Z136" s="16">
        <f t="shared" si="6"/>
        <v>-90.11111111</v>
      </c>
      <c r="AA136" s="19">
        <v>44421.00064814815</v>
      </c>
      <c r="AB136" s="4" t="s">
        <v>192</v>
      </c>
      <c r="AC136" s="4" t="s">
        <v>71</v>
      </c>
    </row>
    <row r="137">
      <c r="A137" s="11">
        <v>44456.614513865745</v>
      </c>
      <c r="B137" s="4" t="s">
        <v>193</v>
      </c>
      <c r="C137" s="20" t="s">
        <v>189</v>
      </c>
      <c r="E137" s="4">
        <v>-76.0</v>
      </c>
      <c r="F137" s="4">
        <v>-73.0</v>
      </c>
      <c r="G137" s="4">
        <v>-72.0</v>
      </c>
      <c r="H137" s="12">
        <f t="shared" si="2"/>
        <v>-73.66666667</v>
      </c>
      <c r="J137" s="4">
        <v>-70.0</v>
      </c>
      <c r="K137" s="4">
        <v>-69.0</v>
      </c>
      <c r="L137" s="4">
        <v>-65.0</v>
      </c>
      <c r="M137" s="13">
        <f t="shared" si="3"/>
        <v>-68</v>
      </c>
      <c r="O137" s="4">
        <v>-58.0</v>
      </c>
      <c r="P137" s="4">
        <v>-60.0</v>
      </c>
      <c r="Q137" s="4">
        <v>-61.0</v>
      </c>
      <c r="R137" s="14"/>
      <c r="S137" s="8">
        <f t="shared" si="4"/>
        <v>-59.66666667</v>
      </c>
      <c r="W137" s="10">
        <f t="shared" ref="W137:Y137" si="140">AVERAGE(O137,J137,E137)</f>
        <v>-68</v>
      </c>
      <c r="X137" s="10">
        <f t="shared" si="140"/>
        <v>-67.33333333</v>
      </c>
      <c r="Y137" s="15">
        <f t="shared" si="140"/>
        <v>-66</v>
      </c>
      <c r="Z137" s="16">
        <f t="shared" si="6"/>
        <v>-67.11111111</v>
      </c>
      <c r="AA137" s="19">
        <v>44456.86467592593</v>
      </c>
      <c r="AB137" s="4" t="s">
        <v>194</v>
      </c>
      <c r="AC137" s="4" t="s">
        <v>71</v>
      </c>
    </row>
    <row r="138">
      <c r="A138" s="11">
        <v>44456.61523627315</v>
      </c>
      <c r="B138" s="4" t="s">
        <v>193</v>
      </c>
      <c r="C138" s="20" t="s">
        <v>189</v>
      </c>
      <c r="E138" s="4">
        <v>-70.0</v>
      </c>
      <c r="F138" s="4">
        <v>-79.0</v>
      </c>
      <c r="G138" s="4">
        <v>-78.0</v>
      </c>
      <c r="H138" s="12">
        <f t="shared" si="2"/>
        <v>-75.66666667</v>
      </c>
      <c r="J138" s="4">
        <v>-59.0</v>
      </c>
      <c r="K138" s="4">
        <v>-71.0</v>
      </c>
      <c r="L138" s="4">
        <v>-73.0</v>
      </c>
      <c r="M138" s="13">
        <f t="shared" si="3"/>
        <v>-67.66666667</v>
      </c>
      <c r="O138" s="4">
        <v>-82.0</v>
      </c>
      <c r="P138" s="4">
        <v>-73.0</v>
      </c>
      <c r="Q138" s="4">
        <v>-75.0</v>
      </c>
      <c r="R138" s="14"/>
      <c r="S138" s="8">
        <f t="shared" si="4"/>
        <v>-76.66666667</v>
      </c>
      <c r="W138" s="10">
        <f t="shared" ref="W138:Y138" si="141">AVERAGE(O138,J138,E138)</f>
        <v>-70.33333333</v>
      </c>
      <c r="X138" s="10">
        <f t="shared" si="141"/>
        <v>-74.33333333</v>
      </c>
      <c r="Y138" s="15">
        <f t="shared" si="141"/>
        <v>-75.33333333</v>
      </c>
      <c r="Z138" s="16">
        <f t="shared" si="6"/>
        <v>-73.33333333</v>
      </c>
      <c r="AA138" s="19">
        <v>44456.86530092593</v>
      </c>
      <c r="AB138" s="4" t="s">
        <v>195</v>
      </c>
      <c r="AC138" s="4" t="s">
        <v>196</v>
      </c>
    </row>
    <row r="139">
      <c r="A139" s="11">
        <v>44456.61623005787</v>
      </c>
      <c r="B139" s="4" t="s">
        <v>193</v>
      </c>
      <c r="C139" s="20" t="s">
        <v>189</v>
      </c>
      <c r="E139" s="4">
        <v>-78.0</v>
      </c>
      <c r="F139" s="4">
        <v>-83.0</v>
      </c>
      <c r="G139" s="4">
        <v>-79.0</v>
      </c>
      <c r="H139" s="12">
        <f t="shared" si="2"/>
        <v>-80</v>
      </c>
      <c r="J139" s="4">
        <v>-76.0</v>
      </c>
      <c r="K139" s="4">
        <v>-77.0</v>
      </c>
      <c r="L139" s="4">
        <v>-73.0</v>
      </c>
      <c r="M139" s="13">
        <f t="shared" si="3"/>
        <v>-75.33333333</v>
      </c>
      <c r="O139" s="4">
        <v>-56.0</v>
      </c>
      <c r="P139" s="4">
        <v>-60.0</v>
      </c>
      <c r="Q139" s="4">
        <v>-61.0</v>
      </c>
      <c r="R139" s="14"/>
      <c r="S139" s="8">
        <f t="shared" si="4"/>
        <v>-59</v>
      </c>
      <c r="W139" s="10">
        <f t="shared" ref="W139:Y139" si="142">AVERAGE(O139,J139,E139)</f>
        <v>-70</v>
      </c>
      <c r="X139" s="10">
        <f t="shared" si="142"/>
        <v>-73.33333333</v>
      </c>
      <c r="Y139" s="15">
        <f t="shared" si="142"/>
        <v>-71</v>
      </c>
      <c r="Z139" s="16">
        <f t="shared" si="6"/>
        <v>-71.44444444</v>
      </c>
      <c r="AA139" s="19">
        <v>44456.86638888889</v>
      </c>
      <c r="AB139" s="4" t="s">
        <v>197</v>
      </c>
      <c r="AC139" s="4" t="s">
        <v>71</v>
      </c>
    </row>
    <row r="140">
      <c r="A140" s="11">
        <v>44456.617351423614</v>
      </c>
      <c r="B140" s="4" t="s">
        <v>193</v>
      </c>
      <c r="C140" s="20" t="s">
        <v>189</v>
      </c>
      <c r="E140" s="4">
        <v>-66.0</v>
      </c>
      <c r="F140" s="4">
        <v>-61.0</v>
      </c>
      <c r="G140" s="4">
        <v>-63.0</v>
      </c>
      <c r="H140" s="12">
        <f t="shared" si="2"/>
        <v>-63.33333333</v>
      </c>
      <c r="J140" s="4">
        <v>-67.0</v>
      </c>
      <c r="K140" s="4">
        <v>-69.0</v>
      </c>
      <c r="L140" s="4">
        <v>-70.0</v>
      </c>
      <c r="M140" s="13">
        <f t="shared" si="3"/>
        <v>-68.66666667</v>
      </c>
      <c r="O140" s="4">
        <v>-67.0</v>
      </c>
      <c r="P140" s="4">
        <v>-69.0</v>
      </c>
      <c r="Q140" s="4">
        <v>-61.0</v>
      </c>
      <c r="R140" s="14"/>
      <c r="S140" s="8">
        <f t="shared" si="4"/>
        <v>-65.66666667</v>
      </c>
      <c r="W140" s="10">
        <f t="shared" ref="W140:Y140" si="143">AVERAGE(O140,J140,E140)</f>
        <v>-66.66666667</v>
      </c>
      <c r="X140" s="10">
        <f t="shared" si="143"/>
        <v>-66.33333333</v>
      </c>
      <c r="Y140" s="15">
        <f t="shared" si="143"/>
        <v>-64.66666667</v>
      </c>
      <c r="Z140" s="16">
        <f t="shared" si="6"/>
        <v>-65.88888889</v>
      </c>
      <c r="AA140" s="19">
        <v>44456.867418981485</v>
      </c>
      <c r="AB140" s="4" t="s">
        <v>197</v>
      </c>
      <c r="AC140" s="4" t="s">
        <v>71</v>
      </c>
    </row>
    <row r="141">
      <c r="A141" s="11">
        <v>44456.61810086806</v>
      </c>
      <c r="B141" s="4" t="s">
        <v>193</v>
      </c>
      <c r="C141" s="20" t="s">
        <v>189</v>
      </c>
      <c r="E141" s="4">
        <v>-79.0</v>
      </c>
      <c r="F141" s="4">
        <v>-77.0</v>
      </c>
      <c r="G141" s="4">
        <v>-76.0</v>
      </c>
      <c r="H141" s="12">
        <f t="shared" si="2"/>
        <v>-77.33333333</v>
      </c>
      <c r="J141" s="4">
        <v>-80.0</v>
      </c>
      <c r="K141" s="4">
        <v>-83.0</v>
      </c>
      <c r="L141" s="4">
        <v>-79.0</v>
      </c>
      <c r="M141" s="13">
        <f t="shared" si="3"/>
        <v>-80.66666667</v>
      </c>
      <c r="O141" s="4">
        <v>-85.0</v>
      </c>
      <c r="P141" s="4">
        <v>-79.0</v>
      </c>
      <c r="Q141" s="4">
        <v>-76.0</v>
      </c>
      <c r="R141" s="14"/>
      <c r="S141" s="8">
        <f t="shared" si="4"/>
        <v>-80</v>
      </c>
      <c r="W141" s="10">
        <f t="shared" ref="W141:Y141" si="144">AVERAGE(O141,J141,E141)</f>
        <v>-81.33333333</v>
      </c>
      <c r="X141" s="10">
        <f t="shared" si="144"/>
        <v>-79.66666667</v>
      </c>
      <c r="Y141" s="15">
        <f t="shared" si="144"/>
        <v>-77</v>
      </c>
      <c r="Z141" s="16">
        <f t="shared" si="6"/>
        <v>-79.33333333</v>
      </c>
      <c r="AA141" s="19">
        <v>44456.86817129629</v>
      </c>
      <c r="AB141" s="4" t="s">
        <v>198</v>
      </c>
      <c r="AC141" s="4" t="s">
        <v>71</v>
      </c>
    </row>
    <row r="142">
      <c r="A142" s="11">
        <v>44456.61909232639</v>
      </c>
      <c r="B142" s="4" t="s">
        <v>193</v>
      </c>
      <c r="C142" s="20" t="s">
        <v>189</v>
      </c>
      <c r="E142" s="4">
        <v>-76.0</v>
      </c>
      <c r="F142" s="4">
        <v>-67.0</v>
      </c>
      <c r="G142" s="4">
        <v>-77.0</v>
      </c>
      <c r="H142" s="12">
        <f t="shared" si="2"/>
        <v>-73.33333333</v>
      </c>
      <c r="J142" s="4">
        <v>-61.0</v>
      </c>
      <c r="K142" s="4">
        <v>-69.0</v>
      </c>
      <c r="L142" s="4">
        <v>-70.0</v>
      </c>
      <c r="M142" s="13">
        <f t="shared" si="3"/>
        <v>-66.66666667</v>
      </c>
      <c r="O142" s="4">
        <v>-71.0</v>
      </c>
      <c r="P142" s="4">
        <v>-73.0</v>
      </c>
      <c r="Q142" s="4">
        <v>-70.0</v>
      </c>
      <c r="R142" s="14"/>
      <c r="S142" s="8">
        <f t="shared" si="4"/>
        <v>-71.33333333</v>
      </c>
      <c r="W142" s="10">
        <f t="shared" ref="W142:Y142" si="145">AVERAGE(O142,J142,E142)</f>
        <v>-69.33333333</v>
      </c>
      <c r="X142" s="10">
        <f t="shared" si="145"/>
        <v>-69.66666667</v>
      </c>
      <c r="Y142" s="15">
        <f t="shared" si="145"/>
        <v>-72.33333333</v>
      </c>
      <c r="Z142" s="16">
        <f t="shared" si="6"/>
        <v>-70.44444444</v>
      </c>
      <c r="AA142" s="19">
        <v>44456.86914351852</v>
      </c>
      <c r="AB142" s="4" t="s">
        <v>199</v>
      </c>
      <c r="AC142" s="4" t="s">
        <v>71</v>
      </c>
    </row>
    <row r="143">
      <c r="A143" s="11">
        <v>44456.62048402778</v>
      </c>
      <c r="B143" s="4" t="s">
        <v>193</v>
      </c>
      <c r="C143" s="20" t="s">
        <v>189</v>
      </c>
      <c r="E143" s="4">
        <v>-77.0</v>
      </c>
      <c r="F143" s="4">
        <v>-78.0</v>
      </c>
      <c r="G143" s="4">
        <v>-76.0</v>
      </c>
      <c r="H143" s="12">
        <f t="shared" si="2"/>
        <v>-77</v>
      </c>
      <c r="J143" s="4">
        <v>-70.0</v>
      </c>
      <c r="K143" s="4">
        <v>-76.0</v>
      </c>
      <c r="L143" s="4">
        <v>-75.0</v>
      </c>
      <c r="M143" s="13">
        <f t="shared" si="3"/>
        <v>-73.66666667</v>
      </c>
      <c r="O143" s="4">
        <v>-60.0</v>
      </c>
      <c r="P143" s="4">
        <v>-66.0</v>
      </c>
      <c r="Q143" s="4">
        <v>-67.0</v>
      </c>
      <c r="R143" s="14"/>
      <c r="S143" s="8">
        <f t="shared" si="4"/>
        <v>-64.33333333</v>
      </c>
      <c r="W143" s="10">
        <f t="shared" ref="W143:Y143" si="146">AVERAGE(O143,J143,E143)</f>
        <v>-69</v>
      </c>
      <c r="X143" s="10">
        <f t="shared" si="146"/>
        <v>-73.33333333</v>
      </c>
      <c r="Y143" s="15">
        <f t="shared" si="146"/>
        <v>-72.66666667</v>
      </c>
      <c r="Z143" s="16">
        <f t="shared" si="6"/>
        <v>-71.66666667</v>
      </c>
      <c r="AA143" s="19">
        <v>44456.8705787037</v>
      </c>
      <c r="AB143" s="4" t="s">
        <v>200</v>
      </c>
      <c r="AC143" s="4" t="s">
        <v>67</v>
      </c>
    </row>
    <row r="144">
      <c r="A144" s="11">
        <v>44456.62127902778</v>
      </c>
      <c r="B144" s="4" t="s">
        <v>193</v>
      </c>
      <c r="C144" s="20" t="s">
        <v>189</v>
      </c>
      <c r="E144" s="4">
        <v>-78.0</v>
      </c>
      <c r="F144" s="4">
        <v>-60.0</v>
      </c>
      <c r="G144" s="4">
        <v>-67.0</v>
      </c>
      <c r="H144" s="12">
        <f t="shared" si="2"/>
        <v>-68.33333333</v>
      </c>
      <c r="J144" s="4">
        <v>-58.0</v>
      </c>
      <c r="K144" s="4">
        <v>-59.0</v>
      </c>
      <c r="L144" s="4">
        <v>-66.0</v>
      </c>
      <c r="M144" s="13">
        <f t="shared" si="3"/>
        <v>-61</v>
      </c>
      <c r="O144" s="4">
        <v>-73.0</v>
      </c>
      <c r="P144" s="4">
        <v>-74.0</v>
      </c>
      <c r="Q144" s="4">
        <v>-76.0</v>
      </c>
      <c r="R144" s="14"/>
      <c r="S144" s="8">
        <f t="shared" si="4"/>
        <v>-74.33333333</v>
      </c>
      <c r="W144" s="10">
        <f t="shared" ref="W144:Y144" si="147">AVERAGE(O144,J144,E144)</f>
        <v>-69.66666667</v>
      </c>
      <c r="X144" s="10">
        <f t="shared" si="147"/>
        <v>-64.33333333</v>
      </c>
      <c r="Y144" s="15">
        <f t="shared" si="147"/>
        <v>-69.66666667</v>
      </c>
      <c r="Z144" s="16">
        <f t="shared" si="6"/>
        <v>-67.88888889</v>
      </c>
      <c r="AA144" s="19">
        <v>44456.871354166666</v>
      </c>
      <c r="AB144" s="4" t="s">
        <v>201</v>
      </c>
      <c r="AC144" s="4" t="s">
        <v>191</v>
      </c>
    </row>
    <row r="145">
      <c r="A145" s="11">
        <v>44458.88699546296</v>
      </c>
      <c r="B145" s="4" t="s">
        <v>202</v>
      </c>
      <c r="C145" s="20" t="s">
        <v>189</v>
      </c>
      <c r="E145" s="4">
        <v>-98.0</v>
      </c>
      <c r="F145" s="4">
        <v>-97.0</v>
      </c>
      <c r="G145" s="4">
        <v>-89.0</v>
      </c>
      <c r="H145" s="12">
        <f t="shared" si="2"/>
        <v>-94.66666667</v>
      </c>
      <c r="J145" s="4">
        <v>-99.0</v>
      </c>
      <c r="K145" s="4">
        <v>-101.0</v>
      </c>
      <c r="L145" s="4">
        <v>-93.0</v>
      </c>
      <c r="M145" s="13">
        <f t="shared" si="3"/>
        <v>-97.66666667</v>
      </c>
      <c r="O145" s="4">
        <v>-97.0</v>
      </c>
      <c r="P145" s="4">
        <v>87.0</v>
      </c>
      <c r="Q145" s="4">
        <v>-93.0</v>
      </c>
      <c r="R145" s="14"/>
      <c r="S145" s="8">
        <f t="shared" si="4"/>
        <v>-34.33333333</v>
      </c>
      <c r="W145" s="10">
        <f t="shared" ref="W145:Y145" si="148">AVERAGE(O145,J145,E145)</f>
        <v>-98</v>
      </c>
      <c r="X145" s="10">
        <f t="shared" si="148"/>
        <v>-37</v>
      </c>
      <c r="Y145" s="15">
        <f t="shared" si="148"/>
        <v>-91.66666667</v>
      </c>
      <c r="Z145" s="16">
        <f t="shared" si="6"/>
        <v>-75.55555556</v>
      </c>
      <c r="AA145" s="19">
        <v>44459.137083333335</v>
      </c>
      <c r="AB145" s="4" t="s">
        <v>203</v>
      </c>
      <c r="AC145" s="4" t="s">
        <v>191</v>
      </c>
    </row>
    <row r="146">
      <c r="A146" s="11">
        <v>44458.888092974536</v>
      </c>
      <c r="B146" s="4" t="s">
        <v>202</v>
      </c>
      <c r="C146" s="20" t="s">
        <v>189</v>
      </c>
      <c r="E146" s="4">
        <v>-93.0</v>
      </c>
      <c r="F146" s="4">
        <v>-88.0</v>
      </c>
      <c r="G146" s="4">
        <v>-89.0</v>
      </c>
      <c r="H146" s="12">
        <f t="shared" si="2"/>
        <v>-90</v>
      </c>
      <c r="J146" s="4">
        <v>-105.0</v>
      </c>
      <c r="K146" s="4">
        <v>-99.0</v>
      </c>
      <c r="L146" s="4">
        <v>-97.0</v>
      </c>
      <c r="M146" s="13">
        <f t="shared" si="3"/>
        <v>-100.3333333</v>
      </c>
      <c r="O146" s="4">
        <v>-87.0</v>
      </c>
      <c r="P146" s="4">
        <v>-83.0</v>
      </c>
      <c r="Q146" s="4">
        <v>-79.0</v>
      </c>
      <c r="R146" s="14"/>
      <c r="S146" s="8">
        <f t="shared" si="4"/>
        <v>-83</v>
      </c>
      <c r="W146" s="10">
        <f t="shared" ref="W146:Y146" si="149">AVERAGE(O146,J146,E146)</f>
        <v>-95</v>
      </c>
      <c r="X146" s="10">
        <f t="shared" si="149"/>
        <v>-90</v>
      </c>
      <c r="Y146" s="15">
        <f t="shared" si="149"/>
        <v>-88.33333333</v>
      </c>
      <c r="Z146" s="16">
        <f t="shared" si="6"/>
        <v>-91.11111111</v>
      </c>
      <c r="AA146" s="19">
        <v>44459.13821759259</v>
      </c>
      <c r="AB146" s="4" t="s">
        <v>204</v>
      </c>
      <c r="AC146" s="4" t="s">
        <v>191</v>
      </c>
    </row>
    <row r="147">
      <c r="A147" s="11">
        <v>44458.8893302662</v>
      </c>
      <c r="B147" s="4" t="s">
        <v>202</v>
      </c>
      <c r="C147" s="20" t="s">
        <v>189</v>
      </c>
      <c r="E147" s="4">
        <v>-92.0</v>
      </c>
      <c r="F147" s="4">
        <v>-91.0</v>
      </c>
      <c r="G147" s="4">
        <v>-97.0</v>
      </c>
      <c r="H147" s="12">
        <f t="shared" si="2"/>
        <v>-93.33333333</v>
      </c>
      <c r="J147" s="4">
        <v>-103.0</v>
      </c>
      <c r="K147" s="4">
        <v>-99.0</v>
      </c>
      <c r="L147" s="4">
        <v>-87.0</v>
      </c>
      <c r="M147" s="13">
        <f t="shared" si="3"/>
        <v>-96.33333333</v>
      </c>
      <c r="O147" s="4">
        <v>-93.0</v>
      </c>
      <c r="P147" s="4">
        <v>-87.0</v>
      </c>
      <c r="Q147" s="4">
        <v>-79.0</v>
      </c>
      <c r="R147" s="14"/>
      <c r="S147" s="8">
        <f t="shared" si="4"/>
        <v>-86.33333333</v>
      </c>
      <c r="W147" s="10">
        <f t="shared" ref="W147:Y147" si="150">AVERAGE(O147,J147,E147)</f>
        <v>-96</v>
      </c>
      <c r="X147" s="10">
        <f t="shared" si="150"/>
        <v>-92.33333333</v>
      </c>
      <c r="Y147" s="15">
        <f t="shared" si="150"/>
        <v>-87.66666667</v>
      </c>
      <c r="Z147" s="16">
        <f t="shared" si="6"/>
        <v>-92</v>
      </c>
      <c r="AA147" s="19">
        <v>44459.13943287037</v>
      </c>
      <c r="AB147" s="4" t="s">
        <v>205</v>
      </c>
      <c r="AC147" s="4" t="s">
        <v>191</v>
      </c>
    </row>
    <row r="148">
      <c r="A148" s="11">
        <v>44458.89029258102</v>
      </c>
      <c r="B148" s="4" t="s">
        <v>202</v>
      </c>
      <c r="C148" s="20" t="s">
        <v>189</v>
      </c>
      <c r="E148" s="4">
        <v>-92.0</v>
      </c>
      <c r="F148" s="4">
        <v>-83.0</v>
      </c>
      <c r="G148" s="4">
        <v>-85.0</v>
      </c>
      <c r="H148" s="12">
        <f t="shared" si="2"/>
        <v>-86.66666667</v>
      </c>
      <c r="J148" s="4">
        <v>-99.0</v>
      </c>
      <c r="K148" s="4">
        <v>-97.0</v>
      </c>
      <c r="L148" s="4">
        <v>-93.0</v>
      </c>
      <c r="M148" s="13">
        <f t="shared" si="3"/>
        <v>-96.33333333</v>
      </c>
      <c r="O148" s="4">
        <v>-99.0</v>
      </c>
      <c r="P148" s="4">
        <v>-100.0</v>
      </c>
      <c r="Q148" s="4">
        <v>-87.0</v>
      </c>
      <c r="R148" s="14"/>
      <c r="S148" s="8">
        <f t="shared" si="4"/>
        <v>-95.33333333</v>
      </c>
      <c r="W148" s="10">
        <f t="shared" ref="W148:Y148" si="151">AVERAGE(O148,J148,E148)</f>
        <v>-96.66666667</v>
      </c>
      <c r="X148" s="10">
        <f t="shared" si="151"/>
        <v>-93.33333333</v>
      </c>
      <c r="Y148" s="15">
        <f t="shared" si="151"/>
        <v>-88.33333333</v>
      </c>
      <c r="Z148" s="16">
        <f t="shared" si="6"/>
        <v>-92.77777778</v>
      </c>
      <c r="AA148" s="19">
        <v>44459.140381944446</v>
      </c>
      <c r="AB148" s="4" t="s">
        <v>206</v>
      </c>
      <c r="AC148" s="4" t="s">
        <v>191</v>
      </c>
    </row>
    <row r="149">
      <c r="A149" s="11">
        <v>44458.89137172454</v>
      </c>
      <c r="B149" s="4" t="s">
        <v>202</v>
      </c>
      <c r="C149" s="20" t="s">
        <v>189</v>
      </c>
      <c r="E149" s="4">
        <v>-94.0</v>
      </c>
      <c r="F149" s="4">
        <v>-87.0</v>
      </c>
      <c r="G149" s="4">
        <v>-83.0</v>
      </c>
      <c r="H149" s="12">
        <f t="shared" si="2"/>
        <v>-88</v>
      </c>
      <c r="J149" s="4">
        <v>-97.0</v>
      </c>
      <c r="K149" s="4">
        <v>-99.0</v>
      </c>
      <c r="L149" s="4">
        <v>-87.0</v>
      </c>
      <c r="M149" s="13">
        <f t="shared" si="3"/>
        <v>-94.33333333</v>
      </c>
      <c r="O149" s="4">
        <v>-89.0</v>
      </c>
      <c r="P149" s="4">
        <v>-83.0</v>
      </c>
      <c r="Q149" s="4">
        <v>-79.0</v>
      </c>
      <c r="R149" s="14"/>
      <c r="S149" s="8">
        <f t="shared" si="4"/>
        <v>-83.66666667</v>
      </c>
      <c r="W149" s="10">
        <f t="shared" ref="W149:Y149" si="152">AVERAGE(O149,J149,E149)</f>
        <v>-93.33333333</v>
      </c>
      <c r="X149" s="10">
        <f t="shared" si="152"/>
        <v>-89.66666667</v>
      </c>
      <c r="Y149" s="15">
        <f t="shared" si="152"/>
        <v>-83</v>
      </c>
      <c r="Z149" s="16">
        <f t="shared" si="6"/>
        <v>-88.66666667</v>
      </c>
      <c r="AA149" s="19">
        <v>44459.14144675926</v>
      </c>
      <c r="AB149" s="4" t="s">
        <v>206</v>
      </c>
      <c r="AC149" s="4" t="s">
        <v>191</v>
      </c>
    </row>
    <row r="150">
      <c r="A150" s="11">
        <v>44458.893275821756</v>
      </c>
      <c r="B150" s="4" t="s">
        <v>202</v>
      </c>
      <c r="C150" s="20" t="s">
        <v>189</v>
      </c>
      <c r="E150" s="4">
        <v>-90.0</v>
      </c>
      <c r="F150" s="4">
        <v>-84.0</v>
      </c>
      <c r="G150" s="4">
        <v>-79.0</v>
      </c>
      <c r="H150" s="12">
        <f t="shared" si="2"/>
        <v>-84.33333333</v>
      </c>
      <c r="J150" s="4">
        <v>-68.0</v>
      </c>
      <c r="K150" s="4">
        <v>-70.0</v>
      </c>
      <c r="L150" s="4">
        <v>-83.0</v>
      </c>
      <c r="M150" s="13">
        <f t="shared" si="3"/>
        <v>-73.66666667</v>
      </c>
      <c r="O150" s="4">
        <v>-90.0</v>
      </c>
      <c r="P150" s="4">
        <v>-87.0</v>
      </c>
      <c r="Q150" s="4">
        <v>-98.0</v>
      </c>
      <c r="R150" s="14"/>
      <c r="S150" s="8">
        <f t="shared" si="4"/>
        <v>-91.66666667</v>
      </c>
      <c r="W150" s="10">
        <f t="shared" ref="W150:Y150" si="153">AVERAGE(O150,J150,E150)</f>
        <v>-82.66666667</v>
      </c>
      <c r="X150" s="10">
        <f t="shared" si="153"/>
        <v>-80.33333333</v>
      </c>
      <c r="Y150" s="15">
        <f t="shared" si="153"/>
        <v>-86.66666667</v>
      </c>
      <c r="Z150" s="16">
        <f t="shared" si="6"/>
        <v>-83.22222222</v>
      </c>
      <c r="AA150" s="19">
        <v>44459.143379629626</v>
      </c>
      <c r="AB150" s="4" t="s">
        <v>207</v>
      </c>
      <c r="AC150" s="4" t="s">
        <v>191</v>
      </c>
    </row>
    <row r="151">
      <c r="A151" s="11">
        <v>44458.894411064815</v>
      </c>
      <c r="B151" s="4" t="s">
        <v>202</v>
      </c>
      <c r="C151" s="20" t="s">
        <v>189</v>
      </c>
      <c r="E151" s="4">
        <v>-87.0</v>
      </c>
      <c r="F151" s="4">
        <v>-97.0</v>
      </c>
      <c r="G151" s="4">
        <v>-96.0</v>
      </c>
      <c r="H151" s="12">
        <f t="shared" si="2"/>
        <v>-93.33333333</v>
      </c>
      <c r="J151" s="4">
        <v>-60.0</v>
      </c>
      <c r="K151" s="4">
        <v>-68.0</v>
      </c>
      <c r="L151" s="4">
        <v>-69.0</v>
      </c>
      <c r="M151" s="13">
        <f t="shared" si="3"/>
        <v>-65.66666667</v>
      </c>
      <c r="O151" s="4">
        <v>-76.0</v>
      </c>
      <c r="P151" s="4">
        <v>-85.0</v>
      </c>
      <c r="Q151" s="4">
        <v>-79.0</v>
      </c>
      <c r="R151" s="14"/>
      <c r="S151" s="8">
        <f t="shared" si="4"/>
        <v>-80</v>
      </c>
      <c r="W151" s="10">
        <f t="shared" ref="W151:Y151" si="154">AVERAGE(O151,J151,E151)</f>
        <v>-74.33333333</v>
      </c>
      <c r="X151" s="10">
        <f t="shared" si="154"/>
        <v>-83.33333333</v>
      </c>
      <c r="Y151" s="15">
        <f t="shared" si="154"/>
        <v>-81.33333333</v>
      </c>
      <c r="Z151" s="16">
        <f t="shared" si="6"/>
        <v>-79.66666667</v>
      </c>
      <c r="AA151" s="19">
        <v>44459.14449074074</v>
      </c>
      <c r="AB151" s="4" t="s">
        <v>207</v>
      </c>
      <c r="AC151" s="4" t="s">
        <v>191</v>
      </c>
    </row>
    <row r="152">
      <c r="A152" s="11">
        <v>44458.89540059028</v>
      </c>
      <c r="B152" s="4" t="s">
        <v>202</v>
      </c>
      <c r="C152" s="20" t="s">
        <v>189</v>
      </c>
      <c r="E152" s="4">
        <v>-85.0</v>
      </c>
      <c r="F152" s="4">
        <v>-97.0</v>
      </c>
      <c r="G152" s="4">
        <v>-78.0</v>
      </c>
      <c r="H152" s="12">
        <f t="shared" si="2"/>
        <v>-86.66666667</v>
      </c>
      <c r="J152" s="4">
        <v>-61.0</v>
      </c>
      <c r="K152" s="4">
        <v>-66.0</v>
      </c>
      <c r="L152" s="4">
        <v>-61.0</v>
      </c>
      <c r="M152" s="13">
        <f t="shared" si="3"/>
        <v>-62.66666667</v>
      </c>
      <c r="O152" s="4">
        <v>-96.0</v>
      </c>
      <c r="P152" s="4">
        <v>-86.0</v>
      </c>
      <c r="Q152" s="4">
        <v>-81.0</v>
      </c>
      <c r="R152" s="14"/>
      <c r="S152" s="8">
        <f t="shared" si="4"/>
        <v>-87.66666667</v>
      </c>
      <c r="W152" s="10">
        <f t="shared" ref="W152:Y152" si="155">AVERAGE(O152,J152,E152)</f>
        <v>-80.66666667</v>
      </c>
      <c r="X152" s="10">
        <f t="shared" si="155"/>
        <v>-83</v>
      </c>
      <c r="Y152" s="15">
        <f t="shared" si="155"/>
        <v>-73.33333333</v>
      </c>
      <c r="Z152" s="16">
        <f t="shared" si="6"/>
        <v>-79</v>
      </c>
      <c r="AA152" s="19">
        <v>44459.14548611111</v>
      </c>
      <c r="AB152" s="4" t="s">
        <v>208</v>
      </c>
      <c r="AC152" s="4" t="s">
        <v>71</v>
      </c>
    </row>
    <row r="153">
      <c r="A153" s="11">
        <v>44458.89650563657</v>
      </c>
      <c r="B153" s="4" t="s">
        <v>202</v>
      </c>
      <c r="C153" s="20" t="s">
        <v>189</v>
      </c>
      <c r="E153" s="4">
        <v>-99.0</v>
      </c>
      <c r="F153" s="4">
        <v>-87.0</v>
      </c>
      <c r="G153" s="4">
        <v>-87.0</v>
      </c>
      <c r="H153" s="12">
        <f t="shared" si="2"/>
        <v>-91</v>
      </c>
      <c r="J153" s="4">
        <v>-98.0</v>
      </c>
      <c r="K153" s="4">
        <v>-88.0</v>
      </c>
      <c r="L153" s="4">
        <v>-79.0</v>
      </c>
      <c r="M153" s="13">
        <f t="shared" si="3"/>
        <v>-88.33333333</v>
      </c>
      <c r="O153" s="4">
        <v>-99.0</v>
      </c>
      <c r="P153" s="4">
        <v>-87.0</v>
      </c>
      <c r="Q153" s="4">
        <v>-79.0</v>
      </c>
      <c r="R153" s="14"/>
      <c r="S153" s="8">
        <f t="shared" si="4"/>
        <v>-88.33333333</v>
      </c>
      <c r="W153" s="10">
        <f t="shared" ref="W153:Y153" si="156">AVERAGE(O153,J153,E153)</f>
        <v>-98.66666667</v>
      </c>
      <c r="X153" s="10">
        <f t="shared" si="156"/>
        <v>-87.33333333</v>
      </c>
      <c r="Y153" s="15">
        <f t="shared" si="156"/>
        <v>-81.66666667</v>
      </c>
      <c r="Z153" s="16">
        <f t="shared" si="6"/>
        <v>-89.22222222</v>
      </c>
      <c r="AA153" s="19">
        <v>44459.14659722222</v>
      </c>
      <c r="AB153" s="4" t="s">
        <v>208</v>
      </c>
      <c r="AC153" s="4" t="s">
        <v>71</v>
      </c>
    </row>
    <row r="154">
      <c r="A154" s="11">
        <v>44458.89733854167</v>
      </c>
      <c r="B154" s="4" t="s">
        <v>202</v>
      </c>
      <c r="C154" s="20" t="s">
        <v>189</v>
      </c>
      <c r="E154" s="4">
        <v>-94.0</v>
      </c>
      <c r="F154" s="4">
        <v>-96.0</v>
      </c>
      <c r="G154" s="4">
        <v>-91.0</v>
      </c>
      <c r="H154" s="12">
        <f t="shared" si="2"/>
        <v>-93.66666667</v>
      </c>
      <c r="J154" s="4">
        <v>-89.0</v>
      </c>
      <c r="K154" s="4">
        <v>-70.0</v>
      </c>
      <c r="L154" s="4">
        <v>-73.0</v>
      </c>
      <c r="M154" s="13">
        <f t="shared" si="3"/>
        <v>-77.33333333</v>
      </c>
      <c r="O154" s="4">
        <v>-86.0</v>
      </c>
      <c r="P154" s="4">
        <v>-77.0</v>
      </c>
      <c r="Q154" s="4">
        <v>-83.0</v>
      </c>
      <c r="R154" s="14"/>
      <c r="S154" s="8">
        <f t="shared" si="4"/>
        <v>-82</v>
      </c>
      <c r="W154" s="10">
        <f t="shared" ref="W154:Y154" si="157">AVERAGE(O154,J154,E154)</f>
        <v>-89.66666667</v>
      </c>
      <c r="X154" s="10">
        <f t="shared" si="157"/>
        <v>-81</v>
      </c>
      <c r="Y154" s="15">
        <f t="shared" si="157"/>
        <v>-82.33333333</v>
      </c>
      <c r="Z154" s="16">
        <f t="shared" si="6"/>
        <v>-84.33333333</v>
      </c>
      <c r="AA154" s="19">
        <v>44459.14741898148</v>
      </c>
      <c r="AB154" s="4" t="s">
        <v>209</v>
      </c>
      <c r="AC154" s="4" t="s">
        <v>71</v>
      </c>
    </row>
    <row r="155">
      <c r="A155" s="11">
        <v>44458.89818283565</v>
      </c>
      <c r="B155" s="4" t="s">
        <v>202</v>
      </c>
      <c r="C155" s="20" t="s">
        <v>189</v>
      </c>
      <c r="E155" s="4">
        <v>-87.0</v>
      </c>
      <c r="F155" s="4">
        <v>-83.0</v>
      </c>
      <c r="G155" s="4">
        <v>-85.0</v>
      </c>
      <c r="H155" s="12">
        <f t="shared" si="2"/>
        <v>-85</v>
      </c>
      <c r="J155" s="4">
        <v>-90.0</v>
      </c>
      <c r="K155" s="4">
        <v>-77.0</v>
      </c>
      <c r="L155" s="4">
        <v>-80.0</v>
      </c>
      <c r="M155" s="13">
        <f t="shared" si="3"/>
        <v>-82.33333333</v>
      </c>
      <c r="O155" s="4">
        <v>-99.0</v>
      </c>
      <c r="P155" s="4">
        <v>-97.0</v>
      </c>
      <c r="Q155" s="4">
        <v>-87.0</v>
      </c>
      <c r="R155" s="14"/>
      <c r="S155" s="8">
        <f t="shared" si="4"/>
        <v>-94.33333333</v>
      </c>
      <c r="W155" s="10">
        <f t="shared" ref="W155:Y155" si="158">AVERAGE(O155,J155,E155)</f>
        <v>-92</v>
      </c>
      <c r="X155" s="10">
        <f t="shared" si="158"/>
        <v>-85.66666667</v>
      </c>
      <c r="Y155" s="15">
        <f t="shared" si="158"/>
        <v>-84</v>
      </c>
      <c r="Z155" s="16">
        <f t="shared" si="6"/>
        <v>-87.22222222</v>
      </c>
      <c r="AA155" s="19">
        <v>44459.14826388889</v>
      </c>
      <c r="AB155" s="4" t="s">
        <v>210</v>
      </c>
      <c r="AC155" s="4" t="s">
        <v>71</v>
      </c>
    </row>
    <row r="156">
      <c r="A156" s="11">
        <v>44458.89887417824</v>
      </c>
      <c r="B156" s="4" t="s">
        <v>202</v>
      </c>
      <c r="C156" s="20" t="s">
        <v>189</v>
      </c>
      <c r="E156" s="4">
        <v>-92.0</v>
      </c>
      <c r="F156" s="4">
        <v>-93.0</v>
      </c>
      <c r="G156" s="4">
        <v>-97.0</v>
      </c>
      <c r="H156" s="12">
        <f t="shared" si="2"/>
        <v>-94</v>
      </c>
      <c r="J156" s="4">
        <v>-84.0</v>
      </c>
      <c r="K156" s="4">
        <v>-87.0</v>
      </c>
      <c r="L156" s="4">
        <v>-79.0</v>
      </c>
      <c r="M156" s="13">
        <f t="shared" si="3"/>
        <v>-83.33333333</v>
      </c>
      <c r="O156" s="4">
        <v>-86.0</v>
      </c>
      <c r="P156" s="4">
        <v>-79.0</v>
      </c>
      <c r="Q156" s="4">
        <v>-81.0</v>
      </c>
      <c r="R156" s="14"/>
      <c r="S156" s="8">
        <f t="shared" si="4"/>
        <v>-82</v>
      </c>
      <c r="W156" s="10">
        <f t="shared" ref="W156:Y156" si="159">AVERAGE(O156,J156,E156)</f>
        <v>-87.33333333</v>
      </c>
      <c r="X156" s="10">
        <f t="shared" si="159"/>
        <v>-86.33333333</v>
      </c>
      <c r="Y156" s="15">
        <f t="shared" si="159"/>
        <v>-85.66666667</v>
      </c>
      <c r="Z156" s="16">
        <f t="shared" si="6"/>
        <v>-86.44444444</v>
      </c>
      <c r="AA156" s="19">
        <v>44459.14895833333</v>
      </c>
      <c r="AB156" s="4" t="s">
        <v>211</v>
      </c>
      <c r="AC156" s="4" t="s">
        <v>71</v>
      </c>
    </row>
    <row r="157">
      <c r="A157" s="11">
        <v>44458.900486122686</v>
      </c>
      <c r="B157" s="4" t="s">
        <v>202</v>
      </c>
      <c r="C157" s="20" t="s">
        <v>189</v>
      </c>
      <c r="E157" s="4">
        <v>-87.0</v>
      </c>
      <c r="F157" s="4">
        <v>-84.0</v>
      </c>
      <c r="G157" s="4">
        <v>-81.0</v>
      </c>
      <c r="H157" s="12">
        <f t="shared" si="2"/>
        <v>-84</v>
      </c>
      <c r="J157" s="4">
        <v>-76.0</v>
      </c>
      <c r="K157" s="4">
        <v>-67.0</v>
      </c>
      <c r="L157" s="4">
        <v>-69.0</v>
      </c>
      <c r="M157" s="13">
        <f t="shared" si="3"/>
        <v>-70.66666667</v>
      </c>
      <c r="O157" s="4">
        <v>-87.0</v>
      </c>
      <c r="P157" s="4">
        <v>-88.0</v>
      </c>
      <c r="Q157" s="4">
        <v>-90.0</v>
      </c>
      <c r="R157" s="14"/>
      <c r="S157" s="8">
        <f t="shared" si="4"/>
        <v>-88.33333333</v>
      </c>
      <c r="W157" s="10">
        <f t="shared" ref="W157:Y157" si="160">AVERAGE(O157,J157,E157)</f>
        <v>-83.33333333</v>
      </c>
      <c r="X157" s="10">
        <f t="shared" si="160"/>
        <v>-79.66666667</v>
      </c>
      <c r="Y157" s="15">
        <f t="shared" si="160"/>
        <v>-80</v>
      </c>
      <c r="Z157" s="16">
        <f t="shared" si="6"/>
        <v>-81</v>
      </c>
      <c r="AA157" s="19">
        <v>44459.15056712963</v>
      </c>
      <c r="AB157" s="4" t="s">
        <v>211</v>
      </c>
      <c r="AC157" s="4" t="s">
        <v>71</v>
      </c>
    </row>
    <row r="158">
      <c r="A158" s="11">
        <v>44458.90141115741</v>
      </c>
      <c r="B158" s="4" t="s">
        <v>202</v>
      </c>
      <c r="C158" s="20" t="s">
        <v>189</v>
      </c>
      <c r="E158" s="4">
        <v>-100.0</v>
      </c>
      <c r="F158" s="4">
        <v>-87.0</v>
      </c>
      <c r="G158" s="4">
        <v>-79.0</v>
      </c>
      <c r="H158" s="12">
        <f t="shared" si="2"/>
        <v>-88.66666667</v>
      </c>
      <c r="J158" s="4">
        <v>-79.0</v>
      </c>
      <c r="K158" s="4">
        <v>-80.0</v>
      </c>
      <c r="L158" s="4">
        <v>-89.0</v>
      </c>
      <c r="M158" s="13">
        <f t="shared" si="3"/>
        <v>-82.66666667</v>
      </c>
      <c r="O158" s="4">
        <v>-96.0</v>
      </c>
      <c r="P158" s="4">
        <v>-91.0</v>
      </c>
      <c r="Q158" s="4">
        <v>-90.0</v>
      </c>
      <c r="R158" s="14"/>
      <c r="S158" s="8">
        <f t="shared" si="4"/>
        <v>-92.33333333</v>
      </c>
      <c r="W158" s="10">
        <f t="shared" ref="W158:Y158" si="161">AVERAGE(O158,J158,E158)</f>
        <v>-91.66666667</v>
      </c>
      <c r="X158" s="10">
        <f t="shared" si="161"/>
        <v>-86</v>
      </c>
      <c r="Y158" s="15">
        <f t="shared" si="161"/>
        <v>-86</v>
      </c>
      <c r="Z158" s="16">
        <f t="shared" si="6"/>
        <v>-87.88888889</v>
      </c>
      <c r="AA158" s="19">
        <v>44459.151504629626</v>
      </c>
      <c r="AB158" s="4" t="s">
        <v>212</v>
      </c>
      <c r="AC158" s="4" t="s">
        <v>71</v>
      </c>
    </row>
    <row r="159">
      <c r="A159" s="11">
        <v>44458.90220710648</v>
      </c>
      <c r="B159" s="4" t="s">
        <v>202</v>
      </c>
      <c r="C159" s="20" t="s">
        <v>189</v>
      </c>
      <c r="E159" s="4">
        <v>-78.0</v>
      </c>
      <c r="F159" s="4">
        <v>-76.0</v>
      </c>
      <c r="G159" s="4">
        <v>-75.0</v>
      </c>
      <c r="H159" s="12">
        <f t="shared" si="2"/>
        <v>-76.33333333</v>
      </c>
      <c r="J159" s="4">
        <v>-67.0</v>
      </c>
      <c r="K159" s="4">
        <v>-69.0</v>
      </c>
      <c r="L159" s="4">
        <v>-73.0</v>
      </c>
      <c r="M159" s="13">
        <f t="shared" si="3"/>
        <v>-69.66666667</v>
      </c>
      <c r="O159" s="4">
        <v>-93.0</v>
      </c>
      <c r="P159" s="4">
        <v>-96.0</v>
      </c>
      <c r="Q159" s="4">
        <v>-87.0</v>
      </c>
      <c r="R159" s="14"/>
      <c r="S159" s="8">
        <f t="shared" si="4"/>
        <v>-92</v>
      </c>
      <c r="W159" s="10">
        <f t="shared" ref="W159:Y159" si="162">AVERAGE(O159,J159,E159)</f>
        <v>-79.33333333</v>
      </c>
      <c r="X159" s="10">
        <f t="shared" si="162"/>
        <v>-80.33333333</v>
      </c>
      <c r="Y159" s="15">
        <f t="shared" si="162"/>
        <v>-78.33333333</v>
      </c>
      <c r="Z159" s="16">
        <f t="shared" si="6"/>
        <v>-79.33333333</v>
      </c>
      <c r="AA159" s="19">
        <v>44459.15230324074</v>
      </c>
      <c r="AB159" s="4" t="s">
        <v>212</v>
      </c>
      <c r="AC159" s="4" t="s">
        <v>71</v>
      </c>
    </row>
    <row r="160">
      <c r="A160" s="11">
        <v>44458.903059641205</v>
      </c>
      <c r="B160" s="4" t="s">
        <v>202</v>
      </c>
      <c r="C160" s="20" t="s">
        <v>189</v>
      </c>
      <c r="E160" s="4">
        <v>-98.0</v>
      </c>
      <c r="F160" s="4">
        <v>-96.0</v>
      </c>
      <c r="G160" s="4">
        <v>-88.0</v>
      </c>
      <c r="H160" s="12">
        <f t="shared" si="2"/>
        <v>-94</v>
      </c>
      <c r="J160" s="4">
        <v>-76.0</v>
      </c>
      <c r="K160" s="4">
        <v>-69.0</v>
      </c>
      <c r="L160" s="4">
        <v>-66.0</v>
      </c>
      <c r="M160" s="13">
        <f t="shared" si="3"/>
        <v>-70.33333333</v>
      </c>
      <c r="O160" s="4">
        <v>-89.0</v>
      </c>
      <c r="P160" s="4">
        <v>-88.0</v>
      </c>
      <c r="Q160" s="4">
        <v>-67.0</v>
      </c>
      <c r="R160" s="14"/>
      <c r="S160" s="8">
        <f t="shared" si="4"/>
        <v>-81.33333333</v>
      </c>
      <c r="W160" s="10">
        <f t="shared" ref="W160:Y160" si="163">AVERAGE(O160,J160,E160)</f>
        <v>-87.66666667</v>
      </c>
      <c r="X160" s="10">
        <f t="shared" si="163"/>
        <v>-84.33333333</v>
      </c>
      <c r="Y160" s="15">
        <f t="shared" si="163"/>
        <v>-73.66666667</v>
      </c>
      <c r="Z160" s="16">
        <f t="shared" si="6"/>
        <v>-81.88888889</v>
      </c>
      <c r="AA160" s="19">
        <v>44459.153136574074</v>
      </c>
      <c r="AB160" s="4" t="s">
        <v>213</v>
      </c>
      <c r="AC160" s="4" t="s">
        <v>214</v>
      </c>
    </row>
    <row r="161">
      <c r="A161" s="11">
        <v>44458.90374519676</v>
      </c>
      <c r="B161" s="4" t="s">
        <v>202</v>
      </c>
      <c r="C161" s="20" t="s">
        <v>189</v>
      </c>
      <c r="E161" s="4">
        <v>-94.0</v>
      </c>
      <c r="F161" s="4">
        <v>-96.0</v>
      </c>
      <c r="G161" s="4">
        <v>-95.0</v>
      </c>
      <c r="H161" s="12">
        <f t="shared" si="2"/>
        <v>-95</v>
      </c>
      <c r="J161" s="4">
        <v>-75.0</v>
      </c>
      <c r="K161" s="4">
        <v>-77.0</v>
      </c>
      <c r="L161" s="4">
        <v>-76.0</v>
      </c>
      <c r="M161" s="13">
        <f t="shared" si="3"/>
        <v>-76</v>
      </c>
      <c r="O161" s="4">
        <v>-82.0</v>
      </c>
      <c r="P161" s="4">
        <v>-88.0</v>
      </c>
      <c r="Q161" s="4">
        <v>-87.0</v>
      </c>
      <c r="R161" s="14"/>
      <c r="S161" s="8">
        <f t="shared" si="4"/>
        <v>-85.66666667</v>
      </c>
      <c r="W161" s="10">
        <f t="shared" ref="W161:Y161" si="164">AVERAGE(O161,J161,E161)</f>
        <v>-83.66666667</v>
      </c>
      <c r="X161" s="10">
        <f t="shared" si="164"/>
        <v>-87</v>
      </c>
      <c r="Y161" s="15">
        <f t="shared" si="164"/>
        <v>-86</v>
      </c>
      <c r="Z161" s="16">
        <f t="shared" si="6"/>
        <v>-85.55555556</v>
      </c>
      <c r="AA161" s="19">
        <v>44459.153819444444</v>
      </c>
      <c r="AB161" s="4" t="s">
        <v>213</v>
      </c>
      <c r="AC161" s="4" t="s">
        <v>214</v>
      </c>
    </row>
    <row r="162">
      <c r="A162" s="11">
        <v>44458.90455049768</v>
      </c>
      <c r="B162" s="4" t="s">
        <v>202</v>
      </c>
      <c r="C162" s="20" t="s">
        <v>189</v>
      </c>
      <c r="E162" s="4">
        <v>-84.0</v>
      </c>
      <c r="F162" s="4">
        <v>-83.0</v>
      </c>
      <c r="G162" s="4">
        <v>-79.0</v>
      </c>
      <c r="H162" s="12">
        <f t="shared" si="2"/>
        <v>-82</v>
      </c>
      <c r="J162" s="4">
        <v>-67.0</v>
      </c>
      <c r="K162" s="4">
        <v>-66.0</v>
      </c>
      <c r="L162" s="4">
        <v>-70.0</v>
      </c>
      <c r="M162" s="13">
        <f t="shared" si="3"/>
        <v>-67.66666667</v>
      </c>
      <c r="O162" s="4">
        <v>-91.0</v>
      </c>
      <c r="P162" s="4">
        <v>-88.0</v>
      </c>
      <c r="Q162" s="4">
        <v>-89.0</v>
      </c>
      <c r="R162" s="14"/>
      <c r="S162" s="8">
        <f t="shared" si="4"/>
        <v>-89.33333333</v>
      </c>
      <c r="W162" s="10">
        <f t="shared" ref="W162:Y162" si="165">AVERAGE(O162,J162,E162)</f>
        <v>-80.66666667</v>
      </c>
      <c r="X162" s="10">
        <f t="shared" si="165"/>
        <v>-79</v>
      </c>
      <c r="Y162" s="15">
        <f t="shared" si="165"/>
        <v>-79.33333333</v>
      </c>
      <c r="Z162" s="16">
        <f t="shared" si="6"/>
        <v>-79.66666667</v>
      </c>
      <c r="AA162" s="19">
        <v>44459.15462962963</v>
      </c>
      <c r="AB162" s="4" t="s">
        <v>213</v>
      </c>
      <c r="AC162" s="4" t="s">
        <v>214</v>
      </c>
    </row>
    <row r="163">
      <c r="A163" s="11">
        <v>44458.90522806713</v>
      </c>
      <c r="B163" s="4" t="s">
        <v>202</v>
      </c>
      <c r="C163" s="20" t="s">
        <v>189</v>
      </c>
      <c r="E163" s="4">
        <v>-65.0</v>
      </c>
      <c r="F163" s="4">
        <v>-69.0</v>
      </c>
      <c r="G163" s="4">
        <v>-68.0</v>
      </c>
      <c r="H163" s="12">
        <f t="shared" si="2"/>
        <v>-67.33333333</v>
      </c>
      <c r="J163" s="4">
        <v>-72.0</v>
      </c>
      <c r="K163" s="4">
        <v>-76.0</v>
      </c>
      <c r="L163" s="4">
        <v>-80.0</v>
      </c>
      <c r="M163" s="13">
        <f t="shared" si="3"/>
        <v>-76</v>
      </c>
      <c r="O163" s="4">
        <v>-79.0</v>
      </c>
      <c r="P163" s="4">
        <v>-81.0</v>
      </c>
      <c r="Q163" s="4">
        <v>-88.0</v>
      </c>
      <c r="R163" s="14"/>
      <c r="S163" s="8">
        <f t="shared" si="4"/>
        <v>-82.66666667</v>
      </c>
      <c r="W163" s="10">
        <f t="shared" ref="W163:Y163" si="166">AVERAGE(O163,J163,E163)</f>
        <v>-72</v>
      </c>
      <c r="X163" s="10">
        <f t="shared" si="166"/>
        <v>-75.33333333</v>
      </c>
      <c r="Y163" s="15">
        <f t="shared" si="166"/>
        <v>-78.66666667</v>
      </c>
      <c r="Z163" s="16">
        <f t="shared" si="6"/>
        <v>-75.33333333</v>
      </c>
      <c r="AA163" s="19">
        <v>44459.1553125</v>
      </c>
      <c r="AB163" s="4" t="s">
        <v>215</v>
      </c>
      <c r="AC163" s="4" t="s">
        <v>67</v>
      </c>
    </row>
    <row r="164">
      <c r="A164" s="21">
        <v>44458.87052658565</v>
      </c>
      <c r="B164" s="22" t="s">
        <v>193</v>
      </c>
      <c r="C164" s="22" t="s">
        <v>216</v>
      </c>
      <c r="D164" s="23"/>
      <c r="E164" s="22">
        <v>-78.0</v>
      </c>
      <c r="F164" s="22">
        <v>-79.0</v>
      </c>
      <c r="G164" s="22">
        <v>-75.0</v>
      </c>
      <c r="H164" s="24">
        <f t="shared" si="2"/>
        <v>-77.33333333</v>
      </c>
      <c r="I164" s="23"/>
      <c r="J164" s="22">
        <v>-91.0</v>
      </c>
      <c r="K164" s="22">
        <v>-89.0</v>
      </c>
      <c r="L164" s="22">
        <v>-87.0</v>
      </c>
      <c r="M164" s="25">
        <f t="shared" si="3"/>
        <v>-89</v>
      </c>
      <c r="N164" s="23"/>
      <c r="O164" s="22">
        <v>-74.0</v>
      </c>
      <c r="P164" s="22">
        <v>-76.0</v>
      </c>
      <c r="Q164" s="22">
        <v>-78.0</v>
      </c>
      <c r="R164" s="26"/>
      <c r="S164" s="27">
        <f t="shared" si="4"/>
        <v>-76</v>
      </c>
      <c r="T164" s="23"/>
      <c r="U164" s="23"/>
      <c r="V164" s="23"/>
      <c r="W164" s="28">
        <f t="shared" ref="W164:Y164" si="167">AVERAGE(O164,J164,E164)</f>
        <v>-81</v>
      </c>
      <c r="X164" s="28">
        <f t="shared" si="167"/>
        <v>-81.33333333</v>
      </c>
      <c r="Y164" s="29">
        <f t="shared" si="167"/>
        <v>-80</v>
      </c>
      <c r="Z164" s="28">
        <f t="shared" si="6"/>
        <v>-80.77777778</v>
      </c>
      <c r="AA164" s="30">
        <v>44459.123125</v>
      </c>
      <c r="AB164" s="22" t="s">
        <v>217</v>
      </c>
      <c r="AC164" s="22" t="s">
        <v>214</v>
      </c>
    </row>
    <row r="165">
      <c r="A165" s="11">
        <v>44458.87822940972</v>
      </c>
      <c r="B165" s="4" t="s">
        <v>193</v>
      </c>
      <c r="C165" s="22" t="s">
        <v>216</v>
      </c>
      <c r="E165" s="4">
        <v>-96.0</v>
      </c>
      <c r="F165" s="4">
        <v>-91.0</v>
      </c>
      <c r="G165" s="4">
        <v>-89.0</v>
      </c>
      <c r="H165" s="12">
        <f t="shared" si="2"/>
        <v>-92</v>
      </c>
      <c r="J165" s="4">
        <v>-86.0</v>
      </c>
      <c r="K165" s="4">
        <v>-86.0</v>
      </c>
      <c r="L165" s="4">
        <v>-89.0</v>
      </c>
      <c r="M165" s="13">
        <f t="shared" si="3"/>
        <v>-87</v>
      </c>
      <c r="O165" s="4">
        <v>-97.0</v>
      </c>
      <c r="P165" s="4">
        <v>-99.0</v>
      </c>
      <c r="Q165" s="4">
        <v>-96.0</v>
      </c>
      <c r="R165" s="14"/>
      <c r="S165" s="8">
        <f t="shared" si="4"/>
        <v>-97.33333333</v>
      </c>
      <c r="W165" s="10">
        <f t="shared" ref="W165:Y165" si="168">AVERAGE(O165,J165,E165)</f>
        <v>-93</v>
      </c>
      <c r="X165" s="10">
        <f t="shared" si="168"/>
        <v>-92</v>
      </c>
      <c r="Y165" s="15">
        <f t="shared" si="168"/>
        <v>-91.33333333</v>
      </c>
      <c r="Z165" s="16">
        <f t="shared" si="6"/>
        <v>-92.11111111</v>
      </c>
      <c r="AA165" s="19">
        <v>44459.12834490741</v>
      </c>
      <c r="AB165" s="4" t="s">
        <v>218</v>
      </c>
      <c r="AC165" s="4" t="s">
        <v>67</v>
      </c>
    </row>
    <row r="166">
      <c r="A166" s="11">
        <v>44458.88038699074</v>
      </c>
      <c r="B166" s="4" t="s">
        <v>193</v>
      </c>
      <c r="C166" s="22" t="s">
        <v>216</v>
      </c>
      <c r="E166" s="4">
        <v>-79.0</v>
      </c>
      <c r="F166" s="4">
        <v>-80.0</v>
      </c>
      <c r="G166" s="4">
        <v>-83.0</v>
      </c>
      <c r="H166" s="12">
        <f t="shared" si="2"/>
        <v>-80.66666667</v>
      </c>
      <c r="J166" s="4">
        <v>-88.0</v>
      </c>
      <c r="K166" s="4">
        <v>-86.0</v>
      </c>
      <c r="L166" s="4">
        <v>-79.0</v>
      </c>
      <c r="M166" s="13">
        <f t="shared" si="3"/>
        <v>-84.33333333</v>
      </c>
      <c r="O166" s="4">
        <v>-83.0</v>
      </c>
      <c r="P166" s="4">
        <v>-85.0</v>
      </c>
      <c r="Q166" s="4">
        <v>-85.0</v>
      </c>
      <c r="R166" s="14"/>
      <c r="S166" s="8">
        <f t="shared" si="4"/>
        <v>-84.33333333</v>
      </c>
      <c r="W166" s="10">
        <f t="shared" ref="W166:Y166" si="169">AVERAGE(O166,J166,E166)</f>
        <v>-83.33333333</v>
      </c>
      <c r="X166" s="10">
        <f t="shared" si="169"/>
        <v>-83.66666667</v>
      </c>
      <c r="Y166" s="15">
        <f t="shared" si="169"/>
        <v>-82.33333333</v>
      </c>
      <c r="Z166" s="16">
        <f t="shared" si="6"/>
        <v>-83.11111111</v>
      </c>
      <c r="AA166" s="19">
        <v>44459.13046296296</v>
      </c>
      <c r="AB166" s="4" t="s">
        <v>219</v>
      </c>
      <c r="AC166" s="4" t="s">
        <v>67</v>
      </c>
    </row>
    <row r="167">
      <c r="A167" s="11">
        <v>44458.88159377315</v>
      </c>
      <c r="B167" s="4" t="s">
        <v>193</v>
      </c>
      <c r="C167" s="22" t="s">
        <v>216</v>
      </c>
      <c r="E167" s="4">
        <v>-72.0</v>
      </c>
      <c r="F167" s="4">
        <v>-76.0</v>
      </c>
      <c r="G167" s="4">
        <v>-82.0</v>
      </c>
      <c r="H167" s="12">
        <f t="shared" si="2"/>
        <v>-76.66666667</v>
      </c>
      <c r="J167" s="4">
        <v>-80.0</v>
      </c>
      <c r="K167" s="4">
        <v>-82.0</v>
      </c>
      <c r="L167" s="4">
        <v>-84.0</v>
      </c>
      <c r="M167" s="13">
        <f t="shared" si="3"/>
        <v>-82</v>
      </c>
      <c r="O167" s="4">
        <v>-76.0</v>
      </c>
      <c r="P167" s="4">
        <v>-77.0</v>
      </c>
      <c r="Q167" s="4">
        <v>-80.0</v>
      </c>
      <c r="R167" s="14"/>
      <c r="S167" s="8">
        <f t="shared" si="4"/>
        <v>-77.66666667</v>
      </c>
      <c r="W167" s="10">
        <f t="shared" ref="W167:Y167" si="170">AVERAGE(O167,J167,E167)</f>
        <v>-76</v>
      </c>
      <c r="X167" s="10">
        <f t="shared" si="170"/>
        <v>-78.33333333</v>
      </c>
      <c r="Y167" s="15">
        <f t="shared" si="170"/>
        <v>-82</v>
      </c>
      <c r="Z167" s="16">
        <f t="shared" si="6"/>
        <v>-78.77777778</v>
      </c>
      <c r="AA167" s="19">
        <v>44459.13167824074</v>
      </c>
      <c r="AB167" s="4" t="s">
        <v>219</v>
      </c>
      <c r="AC167" s="4" t="s">
        <v>67</v>
      </c>
    </row>
    <row r="168">
      <c r="A168" s="11">
        <v>44458.88427688657</v>
      </c>
      <c r="B168" s="4" t="s">
        <v>202</v>
      </c>
      <c r="C168" s="22" t="s">
        <v>216</v>
      </c>
      <c r="E168" s="4">
        <v>-87.0</v>
      </c>
      <c r="F168" s="4">
        <v>-95.0</v>
      </c>
      <c r="G168" s="4">
        <v>-86.0</v>
      </c>
      <c r="H168" s="12">
        <f t="shared" si="2"/>
        <v>-89.33333333</v>
      </c>
      <c r="J168" s="4">
        <v>-99.0</v>
      </c>
      <c r="K168" s="4">
        <v>-87.0</v>
      </c>
      <c r="L168" s="4">
        <v>-67.0</v>
      </c>
      <c r="M168" s="13">
        <f t="shared" si="3"/>
        <v>-84.33333333</v>
      </c>
      <c r="O168" s="4">
        <v>-108.0</v>
      </c>
      <c r="P168" s="4">
        <v>-99.0</v>
      </c>
      <c r="Q168" s="4">
        <v>-99.0</v>
      </c>
      <c r="R168" s="14"/>
      <c r="S168" s="8">
        <f t="shared" si="4"/>
        <v>-102</v>
      </c>
      <c r="W168" s="10">
        <f t="shared" ref="W168:Y168" si="171">AVERAGE(O168,J168,E168)</f>
        <v>-98</v>
      </c>
      <c r="X168" s="10">
        <f t="shared" si="171"/>
        <v>-93.66666667</v>
      </c>
      <c r="Y168" s="15">
        <f t="shared" si="171"/>
        <v>-84</v>
      </c>
      <c r="Z168" s="16">
        <f t="shared" si="6"/>
        <v>-91.88888889</v>
      </c>
      <c r="AA168" s="19">
        <v>44459.134375</v>
      </c>
      <c r="AB168" s="4" t="s">
        <v>220</v>
      </c>
      <c r="AC168" s="4" t="s">
        <v>71</v>
      </c>
    </row>
    <row r="169">
      <c r="A169" s="11">
        <v>44458.88530259259</v>
      </c>
      <c r="B169" s="4" t="s">
        <v>202</v>
      </c>
      <c r="C169" s="22" t="s">
        <v>216</v>
      </c>
      <c r="E169" s="4">
        <v>-98.0</v>
      </c>
      <c r="F169" s="4">
        <v>-87.0</v>
      </c>
      <c r="G169" s="4">
        <v>-98.0</v>
      </c>
      <c r="H169" s="12">
        <f t="shared" si="2"/>
        <v>-94.33333333</v>
      </c>
      <c r="J169" s="4">
        <v>-99.0</v>
      </c>
      <c r="K169" s="4">
        <v>-91.0</v>
      </c>
      <c r="L169" s="4">
        <v>-90.0</v>
      </c>
      <c r="M169" s="13">
        <f t="shared" si="3"/>
        <v>-93.33333333</v>
      </c>
      <c r="O169" s="4">
        <v>-87.0</v>
      </c>
      <c r="P169" s="4">
        <v>-89.0</v>
      </c>
      <c r="Q169" s="4">
        <v>-98.0</v>
      </c>
      <c r="R169" s="14"/>
      <c r="S169" s="8">
        <f t="shared" si="4"/>
        <v>-91.33333333</v>
      </c>
      <c r="W169" s="10">
        <f t="shared" ref="W169:Y169" si="172">AVERAGE(O169,J169,E169)</f>
        <v>-94.66666667</v>
      </c>
      <c r="X169" s="10">
        <f t="shared" si="172"/>
        <v>-89</v>
      </c>
      <c r="Y169" s="15">
        <f t="shared" si="172"/>
        <v>-95.33333333</v>
      </c>
      <c r="Z169" s="16">
        <f t="shared" si="6"/>
        <v>-93</v>
      </c>
      <c r="AA169" s="19">
        <v>44459.13539351852</v>
      </c>
      <c r="AB169" s="4" t="s">
        <v>220</v>
      </c>
      <c r="AC169" s="4" t="s">
        <v>71</v>
      </c>
    </row>
    <row r="170">
      <c r="A170" s="11">
        <v>44458.90593288194</v>
      </c>
      <c r="B170" s="4" t="s">
        <v>202</v>
      </c>
      <c r="C170" s="22" t="s">
        <v>216</v>
      </c>
      <c r="E170" s="4">
        <v>-65.0</v>
      </c>
      <c r="F170" s="4">
        <v>-66.0</v>
      </c>
      <c r="G170" s="4">
        <v>-77.0</v>
      </c>
      <c r="H170" s="12">
        <f t="shared" si="2"/>
        <v>-69.33333333</v>
      </c>
      <c r="J170" s="4">
        <v>-82.0</v>
      </c>
      <c r="K170" s="4">
        <v>-79.0</v>
      </c>
      <c r="L170" s="4">
        <v>-83.0</v>
      </c>
      <c r="M170" s="13">
        <f t="shared" si="3"/>
        <v>-81.33333333</v>
      </c>
      <c r="O170" s="4">
        <v>-75.0</v>
      </c>
      <c r="P170" s="4">
        <v>-93.0</v>
      </c>
      <c r="Q170" s="4">
        <v>-95.0</v>
      </c>
      <c r="R170" s="14"/>
      <c r="S170" s="8">
        <f t="shared" si="4"/>
        <v>-87.66666667</v>
      </c>
      <c r="W170" s="10">
        <f t="shared" ref="W170:Y170" si="173">AVERAGE(O170,J170,E170)</f>
        <v>-74</v>
      </c>
      <c r="X170" s="10">
        <f t="shared" si="173"/>
        <v>-79.33333333</v>
      </c>
      <c r="Y170" s="15">
        <f t="shared" si="173"/>
        <v>-85</v>
      </c>
      <c r="Z170" s="16">
        <f t="shared" si="6"/>
        <v>-79.44444444</v>
      </c>
      <c r="AA170" s="19">
        <v>44459.156018518515</v>
      </c>
      <c r="AB170" s="4" t="s">
        <v>215</v>
      </c>
      <c r="AC170" s="4" t="s">
        <v>67</v>
      </c>
    </row>
    <row r="171">
      <c r="A171" s="11">
        <v>44458.90671944444</v>
      </c>
      <c r="B171" s="4" t="s">
        <v>202</v>
      </c>
      <c r="C171" s="22" t="s">
        <v>216</v>
      </c>
      <c r="E171" s="4">
        <v>-83.0</v>
      </c>
      <c r="F171" s="4">
        <v>-67.0</v>
      </c>
      <c r="G171" s="4">
        <v>-68.0</v>
      </c>
      <c r="H171" s="12">
        <f t="shared" si="2"/>
        <v>-72.66666667</v>
      </c>
      <c r="J171" s="4">
        <v>-78.0</v>
      </c>
      <c r="K171" s="4">
        <v>-77.0</v>
      </c>
      <c r="L171" s="4">
        <v>-70.0</v>
      </c>
      <c r="M171" s="13">
        <f t="shared" si="3"/>
        <v>-75</v>
      </c>
      <c r="O171" s="4">
        <v>-71.0</v>
      </c>
      <c r="P171" s="4">
        <v>-73.0</v>
      </c>
      <c r="Q171" s="4">
        <v>-69.0</v>
      </c>
      <c r="R171" s="14"/>
      <c r="S171" s="8">
        <f t="shared" si="4"/>
        <v>-71</v>
      </c>
      <c r="W171" s="10">
        <f t="shared" ref="W171:Y171" si="174">AVERAGE(O171,J171,E171)</f>
        <v>-77.33333333</v>
      </c>
      <c r="X171" s="10">
        <f t="shared" si="174"/>
        <v>-72.33333333</v>
      </c>
      <c r="Y171" s="15">
        <f t="shared" si="174"/>
        <v>-69</v>
      </c>
      <c r="Z171" s="16">
        <f t="shared" si="6"/>
        <v>-72.88888889</v>
      </c>
      <c r="AA171" s="19">
        <v>44459.156805555554</v>
      </c>
      <c r="AB171" s="4" t="s">
        <v>221</v>
      </c>
      <c r="AC171" s="4" t="s">
        <v>67</v>
      </c>
    </row>
    <row r="172">
      <c r="A172" s="11">
        <v>44458.907528587966</v>
      </c>
      <c r="B172" s="4" t="s">
        <v>202</v>
      </c>
      <c r="C172" s="22" t="s">
        <v>216</v>
      </c>
      <c r="E172" s="4">
        <v>-77.0</v>
      </c>
      <c r="F172" s="4">
        <v>-79.0</v>
      </c>
      <c r="G172" s="4">
        <v>-86.0</v>
      </c>
      <c r="H172" s="12">
        <f t="shared" si="2"/>
        <v>-80.66666667</v>
      </c>
      <c r="J172" s="4">
        <v>-79.0</v>
      </c>
      <c r="K172" s="4">
        <v>-78.0</v>
      </c>
      <c r="L172" s="4">
        <v>-74.0</v>
      </c>
      <c r="M172" s="13">
        <f t="shared" si="3"/>
        <v>-77</v>
      </c>
      <c r="O172" s="4">
        <v>-64.0</v>
      </c>
      <c r="P172" s="4">
        <v>-84.0</v>
      </c>
      <c r="Q172" s="4">
        <v>-86.0</v>
      </c>
      <c r="R172" s="14"/>
      <c r="S172" s="8">
        <f t="shared" si="4"/>
        <v>-78</v>
      </c>
      <c r="W172" s="10">
        <f t="shared" ref="W172:Y172" si="175">AVERAGE(O172,J172,E172)</f>
        <v>-73.33333333</v>
      </c>
      <c r="X172" s="10">
        <f t="shared" si="175"/>
        <v>-80.33333333</v>
      </c>
      <c r="Y172" s="15">
        <f t="shared" si="175"/>
        <v>-82</v>
      </c>
      <c r="Z172" s="16">
        <f t="shared" si="6"/>
        <v>-78.55555556</v>
      </c>
      <c r="AA172" s="19">
        <v>44459.15760416666</v>
      </c>
      <c r="AB172" s="4" t="s">
        <v>221</v>
      </c>
      <c r="AC172" s="4" t="s">
        <v>67</v>
      </c>
    </row>
    <row r="173">
      <c r="A173" s="11">
        <v>44458.908234849536</v>
      </c>
      <c r="B173" s="4" t="s">
        <v>202</v>
      </c>
      <c r="C173" s="22" t="s">
        <v>216</v>
      </c>
      <c r="E173" s="4">
        <v>-90.0</v>
      </c>
      <c r="F173" s="4">
        <v>-85.0</v>
      </c>
      <c r="G173" s="4">
        <v>-84.0</v>
      </c>
      <c r="H173" s="12">
        <f t="shared" si="2"/>
        <v>-86.33333333</v>
      </c>
      <c r="J173" s="4">
        <v>-86.0</v>
      </c>
      <c r="K173" s="4">
        <v>-87.0</v>
      </c>
      <c r="L173" s="4">
        <v>-89.0</v>
      </c>
      <c r="M173" s="13">
        <f t="shared" si="3"/>
        <v>-87.33333333</v>
      </c>
      <c r="O173" s="4">
        <v>-85.0</v>
      </c>
      <c r="P173" s="4">
        <v>-87.0</v>
      </c>
      <c r="Q173" s="4">
        <v>-86.0</v>
      </c>
      <c r="R173" s="14"/>
      <c r="S173" s="8">
        <f t="shared" si="4"/>
        <v>-86</v>
      </c>
      <c r="W173" s="10">
        <f t="shared" ref="W173:Y173" si="176">AVERAGE(O173,J173,E173)</f>
        <v>-87</v>
      </c>
      <c r="X173" s="10">
        <f t="shared" si="176"/>
        <v>-86.33333333</v>
      </c>
      <c r="Y173" s="15">
        <f t="shared" si="176"/>
        <v>-86.33333333</v>
      </c>
      <c r="Z173" s="16">
        <f t="shared" si="6"/>
        <v>-86.55555556</v>
      </c>
      <c r="AA173" s="19">
        <v>44459.15831018519</v>
      </c>
      <c r="AB173" s="4" t="s">
        <v>221</v>
      </c>
      <c r="AC173" s="4" t="s">
        <v>67</v>
      </c>
    </row>
    <row r="174">
      <c r="A174" s="11">
        <v>44458.90892274305</v>
      </c>
      <c r="B174" s="4" t="s">
        <v>202</v>
      </c>
      <c r="C174" s="22" t="s">
        <v>216</v>
      </c>
      <c r="E174" s="4">
        <v>-96.0</v>
      </c>
      <c r="F174" s="4">
        <v>-94.0</v>
      </c>
      <c r="G174" s="4">
        <v>-87.0</v>
      </c>
      <c r="H174" s="12">
        <f t="shared" si="2"/>
        <v>-92.33333333</v>
      </c>
      <c r="J174" s="4">
        <v>-88.0</v>
      </c>
      <c r="K174" s="4">
        <v>-97.0</v>
      </c>
      <c r="L174" s="4">
        <v>-86.0</v>
      </c>
      <c r="M174" s="13">
        <f t="shared" si="3"/>
        <v>-90.33333333</v>
      </c>
      <c r="O174" s="4">
        <v>-99.0</v>
      </c>
      <c r="P174" s="4">
        <v>-97.0</v>
      </c>
      <c r="Q174" s="4">
        <v>-95.0</v>
      </c>
      <c r="R174" s="14"/>
      <c r="S174" s="8">
        <f t="shared" si="4"/>
        <v>-97</v>
      </c>
      <c r="W174" s="10">
        <f t="shared" ref="W174:Y174" si="177">AVERAGE(O174,J174,E174)</f>
        <v>-94.33333333</v>
      </c>
      <c r="X174" s="10">
        <f t="shared" si="177"/>
        <v>-96</v>
      </c>
      <c r="Y174" s="15">
        <f t="shared" si="177"/>
        <v>-89.33333333</v>
      </c>
      <c r="Z174" s="16">
        <f t="shared" si="6"/>
        <v>-93.22222222</v>
      </c>
      <c r="AA174" s="19">
        <v>44459.1590162037</v>
      </c>
      <c r="AB174" s="4" t="s">
        <v>222</v>
      </c>
      <c r="AC174" s="4" t="s">
        <v>214</v>
      </c>
    </row>
    <row r="175">
      <c r="A175" s="11">
        <v>44458.909742731485</v>
      </c>
      <c r="B175" s="4" t="s">
        <v>202</v>
      </c>
      <c r="C175" s="22" t="s">
        <v>216</v>
      </c>
      <c r="E175" s="4">
        <v>-96.0</v>
      </c>
      <c r="F175" s="4">
        <v>-97.0</v>
      </c>
      <c r="G175" s="4">
        <v>-93.0</v>
      </c>
      <c r="H175" s="12">
        <f t="shared" si="2"/>
        <v>-95.33333333</v>
      </c>
      <c r="J175" s="4">
        <v>-99.0</v>
      </c>
      <c r="K175" s="4">
        <v>-87.0</v>
      </c>
      <c r="L175" s="4">
        <v>-96.0</v>
      </c>
      <c r="M175" s="13">
        <f t="shared" si="3"/>
        <v>-94</v>
      </c>
      <c r="O175" s="4">
        <v>-98.0</v>
      </c>
      <c r="P175" s="4">
        <v>-97.0</v>
      </c>
      <c r="Q175" s="4">
        <v>-95.0</v>
      </c>
      <c r="R175" s="14"/>
      <c r="S175" s="8">
        <f t="shared" si="4"/>
        <v>-96.66666667</v>
      </c>
      <c r="W175" s="10">
        <f t="shared" ref="W175:Y175" si="178">AVERAGE(O175,J175,E175)</f>
        <v>-97.66666667</v>
      </c>
      <c r="X175" s="10">
        <f t="shared" si="178"/>
        <v>-93.66666667</v>
      </c>
      <c r="Y175" s="15">
        <f t="shared" si="178"/>
        <v>-94.66666667</v>
      </c>
      <c r="Z175" s="16">
        <f t="shared" si="6"/>
        <v>-95.33333333</v>
      </c>
      <c r="AA175" s="19">
        <v>44459.15982638889</v>
      </c>
      <c r="AB175" s="4" t="s">
        <v>222</v>
      </c>
      <c r="AC175" s="4" t="s">
        <v>214</v>
      </c>
    </row>
    <row r="176">
      <c r="A176" s="11">
        <v>44458.910433240744</v>
      </c>
      <c r="B176" s="4" t="s">
        <v>202</v>
      </c>
      <c r="C176" s="22" t="s">
        <v>216</v>
      </c>
      <c r="E176" s="4">
        <v>-97.0</v>
      </c>
      <c r="F176" s="4">
        <v>-99.0</v>
      </c>
      <c r="G176" s="4">
        <v>-89.0</v>
      </c>
      <c r="H176" s="12">
        <f t="shared" si="2"/>
        <v>-95</v>
      </c>
      <c r="J176" s="4">
        <v>-99.0</v>
      </c>
      <c r="K176" s="4">
        <v>-89.0</v>
      </c>
      <c r="L176" s="4">
        <v>-95.0</v>
      </c>
      <c r="M176" s="13">
        <f t="shared" si="3"/>
        <v>-94.33333333</v>
      </c>
      <c r="O176" s="4">
        <v>-99.0</v>
      </c>
      <c r="P176" s="4">
        <v>-87.0</v>
      </c>
      <c r="Q176" s="4">
        <v>-79.0</v>
      </c>
      <c r="R176" s="14"/>
      <c r="S176" s="8">
        <f t="shared" si="4"/>
        <v>-88.33333333</v>
      </c>
      <c r="W176" s="10">
        <f t="shared" ref="W176:Y176" si="179">AVERAGE(O176,J176,E176)</f>
        <v>-98.33333333</v>
      </c>
      <c r="X176" s="10">
        <f t="shared" si="179"/>
        <v>-91.66666667</v>
      </c>
      <c r="Y176" s="15">
        <f t="shared" si="179"/>
        <v>-87.66666667</v>
      </c>
      <c r="Z176" s="16">
        <f t="shared" si="6"/>
        <v>-92.55555556</v>
      </c>
      <c r="AA176" s="19">
        <v>44459.16050925926</v>
      </c>
      <c r="AB176" s="4" t="s">
        <v>223</v>
      </c>
      <c r="AC176" s="4" t="s">
        <v>71</v>
      </c>
    </row>
    <row r="177">
      <c r="A177" s="11">
        <v>44458.91105079861</v>
      </c>
      <c r="B177" s="4" t="s">
        <v>224</v>
      </c>
      <c r="C177" s="22" t="s">
        <v>216</v>
      </c>
      <c r="E177" s="4">
        <v>-93.0</v>
      </c>
      <c r="F177" s="4">
        <v>-87.0</v>
      </c>
      <c r="G177" s="4">
        <v>-91.0</v>
      </c>
      <c r="H177" s="12">
        <f t="shared" si="2"/>
        <v>-90.33333333</v>
      </c>
      <c r="J177" s="4">
        <v>-77.0</v>
      </c>
      <c r="K177" s="4">
        <v>-67.0</v>
      </c>
      <c r="L177" s="4">
        <v>-69.0</v>
      </c>
      <c r="M177" s="13">
        <f t="shared" si="3"/>
        <v>-71</v>
      </c>
      <c r="O177" s="4">
        <v>-87.0</v>
      </c>
      <c r="P177" s="4">
        <v>-98.0</v>
      </c>
      <c r="Q177" s="4">
        <v>-99.0</v>
      </c>
      <c r="R177" s="14"/>
      <c r="S177" s="8">
        <f t="shared" si="4"/>
        <v>-94.66666667</v>
      </c>
      <c r="W177" s="10">
        <f t="shared" ref="W177:Y177" si="180">AVERAGE(O177,J177,E177)</f>
        <v>-85.66666667</v>
      </c>
      <c r="X177" s="10">
        <f t="shared" si="180"/>
        <v>-84</v>
      </c>
      <c r="Y177" s="15">
        <f t="shared" si="180"/>
        <v>-86.33333333</v>
      </c>
      <c r="Z177" s="16">
        <f t="shared" si="6"/>
        <v>-85.33333333</v>
      </c>
      <c r="AA177" s="19">
        <v>44459.16113425926</v>
      </c>
      <c r="AB177" s="4" t="s">
        <v>223</v>
      </c>
      <c r="AC177" s="4" t="s">
        <v>71</v>
      </c>
    </row>
    <row r="178">
      <c r="A178" s="11">
        <v>44458.91214537037</v>
      </c>
      <c r="B178" s="4" t="s">
        <v>202</v>
      </c>
      <c r="C178" s="22" t="s">
        <v>216</v>
      </c>
      <c r="E178" s="4">
        <v>-91.0</v>
      </c>
      <c r="F178" s="4">
        <v>-93.0</v>
      </c>
      <c r="G178" s="4">
        <v>-90.0</v>
      </c>
      <c r="H178" s="12">
        <f t="shared" si="2"/>
        <v>-91.33333333</v>
      </c>
      <c r="J178" s="4">
        <v>-67.0</v>
      </c>
      <c r="K178" s="4">
        <v>-69.0</v>
      </c>
      <c r="L178" s="4">
        <v>-66.0</v>
      </c>
      <c r="M178" s="13">
        <f t="shared" si="3"/>
        <v>-67.33333333</v>
      </c>
      <c r="O178" s="4">
        <v>-98.0</v>
      </c>
      <c r="P178" s="4">
        <v>-99.0</v>
      </c>
      <c r="Q178" s="4">
        <v>-87.0</v>
      </c>
      <c r="R178" s="14"/>
      <c r="S178" s="8">
        <f t="shared" si="4"/>
        <v>-94.66666667</v>
      </c>
      <c r="W178" s="10">
        <f t="shared" ref="W178:Y178" si="181">AVERAGE(O178,J178,E178)</f>
        <v>-85.33333333</v>
      </c>
      <c r="X178" s="10">
        <f t="shared" si="181"/>
        <v>-87</v>
      </c>
      <c r="Y178" s="15">
        <f t="shared" si="181"/>
        <v>-81</v>
      </c>
      <c r="Z178" s="16">
        <f t="shared" si="6"/>
        <v>-84.44444444</v>
      </c>
      <c r="AA178" s="19">
        <v>44459.16224537037</v>
      </c>
      <c r="AB178" s="4" t="s">
        <v>223</v>
      </c>
      <c r="AC178" s="4" t="s">
        <v>71</v>
      </c>
    </row>
    <row r="179">
      <c r="A179" s="11">
        <v>44458.925140231484</v>
      </c>
      <c r="B179" s="4" t="s">
        <v>202</v>
      </c>
      <c r="C179" s="22" t="s">
        <v>216</v>
      </c>
      <c r="E179" s="4">
        <v>-82.0</v>
      </c>
      <c r="F179" s="4">
        <v>-87.0</v>
      </c>
      <c r="G179" s="4">
        <v>-86.0</v>
      </c>
      <c r="H179" s="12">
        <f t="shared" si="2"/>
        <v>-85</v>
      </c>
      <c r="J179" s="4">
        <v>-93.0</v>
      </c>
      <c r="K179" s="4">
        <v>-84.0</v>
      </c>
      <c r="L179" s="4">
        <v>-83.0</v>
      </c>
      <c r="M179" s="13">
        <f t="shared" si="3"/>
        <v>-86.66666667</v>
      </c>
      <c r="O179" s="4">
        <v>-98.0</v>
      </c>
      <c r="P179" s="4">
        <v>-94.0</v>
      </c>
      <c r="Q179" s="4">
        <v>-93.0</v>
      </c>
      <c r="R179" s="14"/>
      <c r="S179" s="8">
        <f t="shared" si="4"/>
        <v>-95</v>
      </c>
      <c r="W179" s="10">
        <f t="shared" ref="W179:Y179" si="182">AVERAGE(O179,J179,E179)</f>
        <v>-91</v>
      </c>
      <c r="X179" s="10">
        <f t="shared" si="182"/>
        <v>-88.33333333</v>
      </c>
      <c r="Y179" s="15">
        <f t="shared" si="182"/>
        <v>-87.33333333</v>
      </c>
      <c r="Z179" s="16">
        <f t="shared" si="6"/>
        <v>-88.88888889</v>
      </c>
      <c r="AA179" s="19">
        <v>44459.17524305556</v>
      </c>
      <c r="AB179" s="4" t="s">
        <v>225</v>
      </c>
      <c r="AC179" s="4" t="s">
        <v>71</v>
      </c>
    </row>
    <row r="180">
      <c r="A180" s="11">
        <v>44458.925860891206</v>
      </c>
      <c r="B180" s="4" t="s">
        <v>202</v>
      </c>
      <c r="C180" s="22" t="s">
        <v>216</v>
      </c>
      <c r="E180" s="4">
        <v>-91.0</v>
      </c>
      <c r="F180" s="4">
        <v>-92.0</v>
      </c>
      <c r="G180" s="4">
        <v>-97.0</v>
      </c>
      <c r="H180" s="12">
        <f t="shared" si="2"/>
        <v>-93.33333333</v>
      </c>
      <c r="J180" s="4">
        <v>-94.0</v>
      </c>
      <c r="K180" s="4">
        <v>-98.0</v>
      </c>
      <c r="L180" s="4">
        <v>-77.0</v>
      </c>
      <c r="M180" s="13">
        <f t="shared" si="3"/>
        <v>-89.66666667</v>
      </c>
      <c r="O180" s="4">
        <v>-96.0</v>
      </c>
      <c r="P180" s="4">
        <v>-94.0</v>
      </c>
      <c r="Q180" s="4">
        <v>-91.0</v>
      </c>
      <c r="R180" s="14"/>
      <c r="S180" s="8">
        <f t="shared" si="4"/>
        <v>-93.66666667</v>
      </c>
      <c r="W180" s="10">
        <f t="shared" ref="W180:Y180" si="183">AVERAGE(O180,J180,E180)</f>
        <v>-93.66666667</v>
      </c>
      <c r="X180" s="10">
        <f t="shared" si="183"/>
        <v>-94.66666667</v>
      </c>
      <c r="Y180" s="15">
        <f t="shared" si="183"/>
        <v>-88.33333333</v>
      </c>
      <c r="Z180" s="16">
        <f t="shared" si="6"/>
        <v>-92.22222222</v>
      </c>
      <c r="AA180" s="19">
        <v>44459.17597222222</v>
      </c>
      <c r="AB180" s="4" t="s">
        <v>226</v>
      </c>
      <c r="AC180" s="4" t="s">
        <v>214</v>
      </c>
    </row>
    <row r="181">
      <c r="A181" s="11">
        <v>44458.92707644676</v>
      </c>
      <c r="B181" s="4" t="s">
        <v>202</v>
      </c>
      <c r="C181" s="22" t="s">
        <v>216</v>
      </c>
      <c r="E181" s="4">
        <v>-69.0</v>
      </c>
      <c r="F181" s="4">
        <v>-71.0</v>
      </c>
      <c r="G181" s="4">
        <v>-72.0</v>
      </c>
      <c r="H181" s="12">
        <f t="shared" si="2"/>
        <v>-70.66666667</v>
      </c>
      <c r="J181" s="4">
        <v>-67.0</v>
      </c>
      <c r="K181" s="4">
        <v>-77.0</v>
      </c>
      <c r="L181" s="4">
        <v>-71.0</v>
      </c>
      <c r="M181" s="13">
        <f t="shared" si="3"/>
        <v>-71.66666667</v>
      </c>
      <c r="O181" s="4">
        <v>-69.0</v>
      </c>
      <c r="P181" s="4">
        <v>-68.0</v>
      </c>
      <c r="Q181" s="4">
        <v>-69.0</v>
      </c>
      <c r="R181" s="14"/>
      <c r="S181" s="8">
        <f t="shared" si="4"/>
        <v>-68.66666667</v>
      </c>
      <c r="W181" s="10">
        <f t="shared" ref="W181:Y181" si="184">AVERAGE(O181,J181,E181)</f>
        <v>-68.33333333</v>
      </c>
      <c r="X181" s="10">
        <f t="shared" si="184"/>
        <v>-72</v>
      </c>
      <c r="Y181" s="15">
        <f t="shared" si="184"/>
        <v>-70.66666667</v>
      </c>
      <c r="Z181" s="16">
        <f t="shared" si="6"/>
        <v>-70.33333333</v>
      </c>
      <c r="AA181" s="19">
        <v>44459.17716435185</v>
      </c>
      <c r="AB181" s="4" t="s">
        <v>226</v>
      </c>
      <c r="AC181" s="4" t="s">
        <v>214</v>
      </c>
    </row>
    <row r="182">
      <c r="A182" s="11">
        <v>44458.92834594907</v>
      </c>
      <c r="B182" s="4" t="s">
        <v>202</v>
      </c>
      <c r="C182" s="22" t="s">
        <v>216</v>
      </c>
      <c r="E182" s="4">
        <v>-87.0</v>
      </c>
      <c r="F182" s="4">
        <v>-88.0</v>
      </c>
      <c r="G182" s="4">
        <v>-91.0</v>
      </c>
      <c r="H182" s="12">
        <f t="shared" si="2"/>
        <v>-88.66666667</v>
      </c>
      <c r="J182" s="4">
        <v>-67.0</v>
      </c>
      <c r="K182" s="4">
        <v>-66.0</v>
      </c>
      <c r="L182" s="4">
        <v>-86.0</v>
      </c>
      <c r="M182" s="13">
        <f t="shared" si="3"/>
        <v>-73</v>
      </c>
      <c r="O182" s="4">
        <v>-86.0</v>
      </c>
      <c r="P182" s="4">
        <v>-87.0</v>
      </c>
      <c r="Q182" s="4">
        <v>-89.0</v>
      </c>
      <c r="R182" s="14"/>
      <c r="S182" s="8">
        <f t="shared" si="4"/>
        <v>-87.33333333</v>
      </c>
      <c r="W182" s="10">
        <f t="shared" ref="W182:Y182" si="185">AVERAGE(O182,J182,E182)</f>
        <v>-80</v>
      </c>
      <c r="X182" s="10">
        <f t="shared" si="185"/>
        <v>-80.33333333</v>
      </c>
      <c r="Y182" s="15">
        <f t="shared" si="185"/>
        <v>-88.66666667</v>
      </c>
      <c r="Z182" s="16">
        <f t="shared" si="6"/>
        <v>-83</v>
      </c>
      <c r="AA182" s="19">
        <v>44459.1784375</v>
      </c>
      <c r="AB182" s="4" t="s">
        <v>226</v>
      </c>
      <c r="AC182" s="4" t="s">
        <v>214</v>
      </c>
    </row>
    <row r="183">
      <c r="A183" s="11">
        <v>44458.92946892361</v>
      </c>
      <c r="B183" s="4" t="s">
        <v>202</v>
      </c>
      <c r="C183" s="22" t="s">
        <v>216</v>
      </c>
      <c r="E183" s="4">
        <v>-88.0</v>
      </c>
      <c r="F183" s="4">
        <v>-87.0</v>
      </c>
      <c r="G183" s="4">
        <v>-90.0</v>
      </c>
      <c r="H183" s="12">
        <f t="shared" si="2"/>
        <v>-88.33333333</v>
      </c>
      <c r="J183" s="4">
        <v>-93.0</v>
      </c>
      <c r="K183" s="4">
        <v>-91.0</v>
      </c>
      <c r="L183" s="4">
        <v>-89.0</v>
      </c>
      <c r="M183" s="13">
        <f t="shared" si="3"/>
        <v>-91</v>
      </c>
      <c r="O183" s="4">
        <v>-91.0</v>
      </c>
      <c r="P183" s="4">
        <v>-89.0</v>
      </c>
      <c r="Q183" s="4">
        <v>-92.0</v>
      </c>
      <c r="R183" s="14"/>
      <c r="S183" s="8">
        <f t="shared" si="4"/>
        <v>-90.66666667</v>
      </c>
      <c r="W183" s="10">
        <f t="shared" ref="W183:Y183" si="186">AVERAGE(O183,J183,E183)</f>
        <v>-90.66666667</v>
      </c>
      <c r="X183" s="10">
        <f t="shared" si="186"/>
        <v>-89</v>
      </c>
      <c r="Y183" s="15">
        <f t="shared" si="186"/>
        <v>-90.33333333</v>
      </c>
      <c r="Z183" s="16">
        <f t="shared" si="6"/>
        <v>-90</v>
      </c>
      <c r="AA183" s="19">
        <v>44459.179560185185</v>
      </c>
      <c r="AB183" s="4" t="s">
        <v>227</v>
      </c>
      <c r="AC183" s="4" t="s">
        <v>228</v>
      </c>
    </row>
    <row r="184">
      <c r="A184" s="11">
        <v>44458.93027936343</v>
      </c>
      <c r="B184" s="4" t="s">
        <v>224</v>
      </c>
      <c r="C184" s="22" t="s">
        <v>216</v>
      </c>
      <c r="E184" s="4">
        <v>-89.0</v>
      </c>
      <c r="F184" s="4">
        <v>-87.0</v>
      </c>
      <c r="G184" s="4">
        <v>-90.0</v>
      </c>
      <c r="H184" s="12">
        <f t="shared" si="2"/>
        <v>-88.66666667</v>
      </c>
      <c r="J184" s="4">
        <v>-86.0</v>
      </c>
      <c r="K184" s="4">
        <v>-93.0</v>
      </c>
      <c r="L184" s="4">
        <v>-91.0</v>
      </c>
      <c r="M184" s="13">
        <f t="shared" si="3"/>
        <v>-90</v>
      </c>
      <c r="O184" s="4">
        <v>-98.0</v>
      </c>
      <c r="P184" s="4">
        <v>-89.0</v>
      </c>
      <c r="Q184" s="4">
        <v>-81.0</v>
      </c>
      <c r="R184" s="14"/>
      <c r="S184" s="8">
        <f t="shared" si="4"/>
        <v>-89.33333333</v>
      </c>
      <c r="W184" s="10">
        <f t="shared" ref="W184:Y184" si="187">AVERAGE(O184,J184,E184)</f>
        <v>-91</v>
      </c>
      <c r="X184" s="10">
        <f t="shared" si="187"/>
        <v>-89.66666667</v>
      </c>
      <c r="Y184" s="15">
        <f t="shared" si="187"/>
        <v>-87.33333333</v>
      </c>
      <c r="Z184" s="16">
        <f t="shared" si="6"/>
        <v>-89.33333333</v>
      </c>
      <c r="AA184" s="19">
        <v>44459.18035879629</v>
      </c>
      <c r="AB184" s="4" t="s">
        <v>227</v>
      </c>
      <c r="AC184" s="4" t="s">
        <v>228</v>
      </c>
    </row>
    <row r="185">
      <c r="A185" s="11">
        <v>44458.9314975</v>
      </c>
      <c r="B185" s="4" t="s">
        <v>202</v>
      </c>
      <c r="C185" s="22" t="s">
        <v>216</v>
      </c>
      <c r="E185" s="4">
        <v>-91.0</v>
      </c>
      <c r="F185" s="4">
        <v>-89.0</v>
      </c>
      <c r="G185" s="4">
        <v>-93.0</v>
      </c>
      <c r="H185" s="12">
        <f t="shared" si="2"/>
        <v>-91</v>
      </c>
      <c r="J185" s="4">
        <v>-81.0</v>
      </c>
      <c r="K185" s="4">
        <v>-90.0</v>
      </c>
      <c r="L185" s="4">
        <v>-93.0</v>
      </c>
      <c r="M185" s="13">
        <f t="shared" si="3"/>
        <v>-88</v>
      </c>
      <c r="O185" s="4">
        <v>-90.0</v>
      </c>
      <c r="P185" s="4">
        <v>-78.0</v>
      </c>
      <c r="Q185" s="4">
        <v>-79.0</v>
      </c>
      <c r="R185" s="14"/>
      <c r="S185" s="8">
        <f t="shared" si="4"/>
        <v>-82.33333333</v>
      </c>
      <c r="W185" s="10">
        <f t="shared" ref="W185:Y185" si="188">AVERAGE(O185,J185,E185)</f>
        <v>-87.33333333</v>
      </c>
      <c r="X185" s="10">
        <f t="shared" si="188"/>
        <v>-85.66666667</v>
      </c>
      <c r="Y185" s="15">
        <f t="shared" si="188"/>
        <v>-88.33333333</v>
      </c>
      <c r="Z185" s="16">
        <f t="shared" si="6"/>
        <v>-87.11111111</v>
      </c>
      <c r="AA185" s="19">
        <v>44459.18157407407</v>
      </c>
      <c r="AB185" s="4" t="s">
        <v>229</v>
      </c>
      <c r="AC185" s="4" t="s">
        <v>228</v>
      </c>
    </row>
    <row r="186">
      <c r="A186" s="11">
        <v>44458.93304797454</v>
      </c>
      <c r="B186" s="4" t="s">
        <v>202</v>
      </c>
      <c r="C186" s="22" t="s">
        <v>216</v>
      </c>
      <c r="E186" s="4">
        <v>-88.0</v>
      </c>
      <c r="F186" s="4">
        <v>-83.0</v>
      </c>
      <c r="G186" s="4">
        <v>-79.0</v>
      </c>
      <c r="H186" s="12">
        <f t="shared" si="2"/>
        <v>-83.33333333</v>
      </c>
      <c r="J186" s="4">
        <v>-68.0</v>
      </c>
      <c r="K186" s="4">
        <v>-70.0</v>
      </c>
      <c r="L186" s="4">
        <v>-71.0</v>
      </c>
      <c r="M186" s="13">
        <f t="shared" si="3"/>
        <v>-69.66666667</v>
      </c>
      <c r="O186" s="4">
        <v>-93.0</v>
      </c>
      <c r="P186" s="4">
        <v>-91.0</v>
      </c>
      <c r="Q186" s="4">
        <v>-89.0</v>
      </c>
      <c r="R186" s="14"/>
      <c r="S186" s="8">
        <f t="shared" si="4"/>
        <v>-91</v>
      </c>
      <c r="W186" s="10">
        <f t="shared" ref="W186:Y186" si="189">AVERAGE(O186,J186,E186)</f>
        <v>-83</v>
      </c>
      <c r="X186" s="10">
        <f t="shared" si="189"/>
        <v>-81.33333333</v>
      </c>
      <c r="Y186" s="15">
        <f t="shared" si="189"/>
        <v>-79.66666667</v>
      </c>
      <c r="Z186" s="16">
        <f t="shared" si="6"/>
        <v>-81.33333333</v>
      </c>
      <c r="AA186" s="19">
        <v>44459.18311342593</v>
      </c>
      <c r="AB186" s="4" t="s">
        <v>230</v>
      </c>
      <c r="AC186" s="4" t="s">
        <v>228</v>
      </c>
    </row>
    <row r="187">
      <c r="A187" s="11">
        <v>44458.93409122685</v>
      </c>
      <c r="B187" s="4" t="s">
        <v>202</v>
      </c>
      <c r="C187" s="22" t="s">
        <v>216</v>
      </c>
      <c r="E187" s="4">
        <v>-82.0</v>
      </c>
      <c r="F187" s="4">
        <v>-81.0</v>
      </c>
      <c r="G187" s="4">
        <v>-80.0</v>
      </c>
      <c r="H187" s="12">
        <f t="shared" si="2"/>
        <v>-81</v>
      </c>
      <c r="J187" s="4">
        <v>-66.0</v>
      </c>
      <c r="K187" s="4">
        <v>-67.0</v>
      </c>
      <c r="L187" s="4">
        <v>-70.0</v>
      </c>
      <c r="M187" s="13">
        <f t="shared" si="3"/>
        <v>-67.66666667</v>
      </c>
      <c r="O187" s="4">
        <v>-86.0</v>
      </c>
      <c r="P187" s="4">
        <v>-90.0</v>
      </c>
      <c r="Q187" s="4">
        <v>-91.0</v>
      </c>
      <c r="R187" s="14"/>
      <c r="S187" s="8">
        <f t="shared" si="4"/>
        <v>-89</v>
      </c>
      <c r="W187" s="10">
        <f t="shared" ref="W187:Y187" si="190">AVERAGE(O187,J187,E187)</f>
        <v>-78</v>
      </c>
      <c r="X187" s="10">
        <f t="shared" si="190"/>
        <v>-79.33333333</v>
      </c>
      <c r="Y187" s="15">
        <f t="shared" si="190"/>
        <v>-80.33333333</v>
      </c>
      <c r="Z187" s="16">
        <f t="shared" si="6"/>
        <v>-79.22222222</v>
      </c>
      <c r="AA187" s="19">
        <v>44459.184166666666</v>
      </c>
      <c r="AB187" s="4" t="s">
        <v>231</v>
      </c>
      <c r="AC187" s="4" t="s">
        <v>228</v>
      </c>
    </row>
    <row r="188">
      <c r="A188" s="11">
        <v>44458.9355309838</v>
      </c>
      <c r="B188" s="4" t="s">
        <v>224</v>
      </c>
      <c r="C188" s="22" t="s">
        <v>216</v>
      </c>
      <c r="E188" s="4">
        <v>-90.0</v>
      </c>
      <c r="F188" s="4">
        <v>-91.0</v>
      </c>
      <c r="G188" s="4">
        <v>-90.0</v>
      </c>
      <c r="H188" s="12">
        <f t="shared" si="2"/>
        <v>-90.33333333</v>
      </c>
      <c r="J188" s="4">
        <v>-77.0</v>
      </c>
      <c r="K188" s="4">
        <v>-68.0</v>
      </c>
      <c r="L188" s="4">
        <v>-70.0</v>
      </c>
      <c r="M188" s="13">
        <f t="shared" si="3"/>
        <v>-71.66666667</v>
      </c>
      <c r="O188" s="4">
        <v>-89.0</v>
      </c>
      <c r="P188" s="4">
        <v>-77.0</v>
      </c>
      <c r="Q188" s="4">
        <v>-90.0</v>
      </c>
      <c r="R188" s="14"/>
      <c r="S188" s="8">
        <f t="shared" si="4"/>
        <v>-85.33333333</v>
      </c>
      <c r="W188" s="10">
        <f t="shared" ref="W188:Y188" si="191">AVERAGE(O188,J188,E188)</f>
        <v>-85.33333333</v>
      </c>
      <c r="X188" s="10">
        <f t="shared" si="191"/>
        <v>-78.66666667</v>
      </c>
      <c r="Y188" s="15">
        <f t="shared" si="191"/>
        <v>-83.33333333</v>
      </c>
      <c r="Z188" s="16">
        <f t="shared" si="6"/>
        <v>-82.44444444</v>
      </c>
      <c r="AA188" s="19">
        <v>44459.18561342593</v>
      </c>
      <c r="AB188" s="4" t="s">
        <v>232</v>
      </c>
      <c r="AC188" s="4" t="s">
        <v>233</v>
      </c>
    </row>
    <row r="189">
      <c r="A189" s="11">
        <v>44458.93628196759</v>
      </c>
      <c r="B189" s="4" t="s">
        <v>202</v>
      </c>
      <c r="C189" s="22" t="s">
        <v>216</v>
      </c>
      <c r="E189" s="4">
        <v>-87.0</v>
      </c>
      <c r="F189" s="4">
        <v>-88.0</v>
      </c>
      <c r="G189" s="4">
        <v>-90.0</v>
      </c>
      <c r="H189" s="12">
        <f t="shared" si="2"/>
        <v>-88.33333333</v>
      </c>
      <c r="J189" s="4">
        <v>-74.0</v>
      </c>
      <c r="K189" s="4">
        <v>-77.0</v>
      </c>
      <c r="L189" s="4">
        <v>-80.0</v>
      </c>
      <c r="M189" s="13">
        <f t="shared" si="3"/>
        <v>-77</v>
      </c>
      <c r="O189" s="4">
        <v>-88.0</v>
      </c>
      <c r="P189" s="4">
        <v>-93.0</v>
      </c>
      <c r="Q189" s="4">
        <v>-86.0</v>
      </c>
      <c r="R189" s="14"/>
      <c r="S189" s="8">
        <f t="shared" si="4"/>
        <v>-89</v>
      </c>
      <c r="W189" s="10">
        <f t="shared" ref="W189:Y189" si="192">AVERAGE(O189,J189,E189)</f>
        <v>-83</v>
      </c>
      <c r="X189" s="10">
        <f t="shared" si="192"/>
        <v>-86</v>
      </c>
      <c r="Y189" s="15">
        <f t="shared" si="192"/>
        <v>-85.33333333</v>
      </c>
      <c r="Z189" s="16">
        <f t="shared" si="6"/>
        <v>-84.77777778</v>
      </c>
      <c r="AA189" s="19">
        <v>44459.18635416667</v>
      </c>
      <c r="AB189" s="4" t="s">
        <v>234</v>
      </c>
      <c r="AC189" s="4" t="s">
        <v>233</v>
      </c>
    </row>
    <row r="190">
      <c r="A190" s="11">
        <v>44458.937400069444</v>
      </c>
      <c r="B190" s="4" t="s">
        <v>202</v>
      </c>
      <c r="C190" s="22" t="s">
        <v>216</v>
      </c>
      <c r="E190" s="4">
        <v>-90.0</v>
      </c>
      <c r="F190" s="4">
        <v>-91.0</v>
      </c>
      <c r="G190" s="4">
        <v>-76.0</v>
      </c>
      <c r="H190" s="12">
        <f t="shared" si="2"/>
        <v>-85.66666667</v>
      </c>
      <c r="J190" s="4">
        <v>-81.0</v>
      </c>
      <c r="K190" s="4">
        <v>-79.0</v>
      </c>
      <c r="L190" s="4">
        <v>-80.0</v>
      </c>
      <c r="M190" s="13">
        <f t="shared" si="3"/>
        <v>-80</v>
      </c>
      <c r="O190" s="4">
        <v>-96.0</v>
      </c>
      <c r="P190" s="4">
        <v>-91.0</v>
      </c>
      <c r="Q190" s="4">
        <v>-90.0</v>
      </c>
      <c r="R190" s="14"/>
      <c r="S190" s="8">
        <f t="shared" si="4"/>
        <v>-92.33333333</v>
      </c>
      <c r="W190" s="10">
        <f t="shared" ref="W190:Y190" si="193">AVERAGE(O190,J190,E190)</f>
        <v>-89</v>
      </c>
      <c r="X190" s="10">
        <f t="shared" si="193"/>
        <v>-87</v>
      </c>
      <c r="Y190" s="15">
        <f t="shared" si="193"/>
        <v>-82</v>
      </c>
      <c r="Z190" s="16">
        <f t="shared" si="6"/>
        <v>-86</v>
      </c>
      <c r="AA190" s="19">
        <v>44459.187476851854</v>
      </c>
      <c r="AB190" s="4" t="s">
        <v>235</v>
      </c>
      <c r="AC190" s="4" t="s">
        <v>233</v>
      </c>
    </row>
    <row r="191">
      <c r="A191" s="11">
        <v>44458.938731145834</v>
      </c>
      <c r="B191" s="4" t="s">
        <v>202</v>
      </c>
      <c r="C191" s="22" t="s">
        <v>216</v>
      </c>
      <c r="E191" s="4">
        <v>-89.0</v>
      </c>
      <c r="F191" s="4">
        <v>-92.0</v>
      </c>
      <c r="G191" s="4">
        <v>-93.0</v>
      </c>
      <c r="H191" s="12">
        <f t="shared" si="2"/>
        <v>-91.33333333</v>
      </c>
      <c r="J191" s="4">
        <v>-79.0</v>
      </c>
      <c r="K191" s="4">
        <v>-80.0</v>
      </c>
      <c r="L191" s="4">
        <v>-83.0</v>
      </c>
      <c r="M191" s="13">
        <f t="shared" si="3"/>
        <v>-80.66666667</v>
      </c>
      <c r="O191" s="4">
        <v>-95.0</v>
      </c>
      <c r="P191" s="4">
        <v>-97.0</v>
      </c>
      <c r="Q191" s="4">
        <v>-96.0</v>
      </c>
      <c r="R191" s="14"/>
      <c r="S191" s="8">
        <f t="shared" si="4"/>
        <v>-96</v>
      </c>
      <c r="W191" s="10">
        <f t="shared" ref="W191:Y191" si="194">AVERAGE(O191,J191,E191)</f>
        <v>-87.66666667</v>
      </c>
      <c r="X191" s="10">
        <f t="shared" si="194"/>
        <v>-89.66666667</v>
      </c>
      <c r="Y191" s="15">
        <f t="shared" si="194"/>
        <v>-90.66666667</v>
      </c>
      <c r="Z191" s="16">
        <f t="shared" si="6"/>
        <v>-89.33333333</v>
      </c>
      <c r="AA191" s="19">
        <v>44459.18880787037</v>
      </c>
      <c r="AB191" s="4" t="s">
        <v>236</v>
      </c>
      <c r="AC191" s="4" t="s">
        <v>233</v>
      </c>
    </row>
    <row r="192">
      <c r="A192" s="11">
        <v>44458.94058026621</v>
      </c>
      <c r="B192" s="4" t="s">
        <v>224</v>
      </c>
      <c r="C192" s="22" t="s">
        <v>216</v>
      </c>
      <c r="E192" s="4">
        <v>-92.0</v>
      </c>
      <c r="F192" s="4">
        <v>-91.0</v>
      </c>
      <c r="G192" s="4">
        <v>-97.0</v>
      </c>
      <c r="H192" s="12">
        <f t="shared" si="2"/>
        <v>-93.33333333</v>
      </c>
      <c r="J192" s="4">
        <v>-83.0</v>
      </c>
      <c r="K192" s="4">
        <v>-86.0</v>
      </c>
      <c r="L192" s="4">
        <v>-79.0</v>
      </c>
      <c r="M192" s="13">
        <f t="shared" si="3"/>
        <v>-82.66666667</v>
      </c>
      <c r="O192" s="4">
        <v>-84.0</v>
      </c>
      <c r="P192" s="4">
        <v>-93.0</v>
      </c>
      <c r="Q192" s="4">
        <v>-91.0</v>
      </c>
      <c r="R192" s="14"/>
      <c r="S192" s="8">
        <f t="shared" si="4"/>
        <v>-89.33333333</v>
      </c>
      <c r="W192" s="10">
        <f t="shared" ref="W192:Y192" si="195">AVERAGE(O192,J192,E192)</f>
        <v>-86.33333333</v>
      </c>
      <c r="X192" s="10">
        <f t="shared" si="195"/>
        <v>-90</v>
      </c>
      <c r="Y192" s="15">
        <f t="shared" si="195"/>
        <v>-89</v>
      </c>
      <c r="Z192" s="16">
        <f t="shared" si="6"/>
        <v>-88.44444444</v>
      </c>
      <c r="AA192" s="19">
        <v>44459.19082175926</v>
      </c>
      <c r="AB192" s="4" t="s">
        <v>236</v>
      </c>
      <c r="AC192" s="4" t="s">
        <v>233</v>
      </c>
    </row>
    <row r="193">
      <c r="A193" s="11">
        <v>44458.9421227662</v>
      </c>
      <c r="B193" s="4" t="s">
        <v>224</v>
      </c>
      <c r="C193" s="22" t="s">
        <v>216</v>
      </c>
      <c r="E193" s="4">
        <v>-79.0</v>
      </c>
      <c r="F193" s="4">
        <v>-75.0</v>
      </c>
      <c r="G193" s="4">
        <v>-83.0</v>
      </c>
      <c r="H193" s="12">
        <f t="shared" si="2"/>
        <v>-79</v>
      </c>
      <c r="J193" s="4">
        <v>-75.0</v>
      </c>
      <c r="K193" s="4">
        <v>-72.0</v>
      </c>
      <c r="L193" s="4">
        <v>-85.0</v>
      </c>
      <c r="M193" s="13">
        <f t="shared" si="3"/>
        <v>-77.33333333</v>
      </c>
      <c r="O193" s="4">
        <v>-68.0</v>
      </c>
      <c r="P193" s="4">
        <v>-70.0</v>
      </c>
      <c r="Q193" s="4">
        <v>-71.0</v>
      </c>
      <c r="R193" s="14"/>
      <c r="S193" s="8">
        <f t="shared" si="4"/>
        <v>-69.66666667</v>
      </c>
      <c r="W193" s="10">
        <f t="shared" ref="W193:Y193" si="196">AVERAGE(O193,J193,E193)</f>
        <v>-74</v>
      </c>
      <c r="X193" s="10">
        <f t="shared" si="196"/>
        <v>-72.33333333</v>
      </c>
      <c r="Y193" s="15">
        <f t="shared" si="196"/>
        <v>-79.66666667</v>
      </c>
      <c r="Z193" s="16">
        <f t="shared" si="6"/>
        <v>-75.33333333</v>
      </c>
      <c r="AA193" s="19">
        <v>44459.19221064815</v>
      </c>
      <c r="AB193" s="4" t="s">
        <v>237</v>
      </c>
      <c r="AC193" s="4" t="s">
        <v>214</v>
      </c>
    </row>
    <row r="194">
      <c r="A194" s="11">
        <v>44458.94364728009</v>
      </c>
      <c r="B194" s="4" t="s">
        <v>224</v>
      </c>
      <c r="C194" s="22" t="s">
        <v>216</v>
      </c>
      <c r="E194" s="4">
        <v>-91.0</v>
      </c>
      <c r="F194" s="4">
        <v>-90.0</v>
      </c>
      <c r="G194" s="4">
        <v>-88.0</v>
      </c>
      <c r="H194" s="12">
        <f t="shared" si="2"/>
        <v>-89.66666667</v>
      </c>
      <c r="J194" s="4">
        <v>-84.0</v>
      </c>
      <c r="K194" s="4">
        <v>-85.0</v>
      </c>
      <c r="L194" s="4">
        <v>-93.0</v>
      </c>
      <c r="M194" s="13">
        <f t="shared" si="3"/>
        <v>-87.33333333</v>
      </c>
      <c r="O194" s="4">
        <v>-85.0</v>
      </c>
      <c r="P194" s="4">
        <v>-87.0</v>
      </c>
      <c r="Q194" s="4">
        <v>-85.0</v>
      </c>
      <c r="R194" s="14"/>
      <c r="S194" s="8">
        <f t="shared" si="4"/>
        <v>-85.66666667</v>
      </c>
      <c r="W194" s="10">
        <f t="shared" ref="W194:Y194" si="197">AVERAGE(O194,J194,E194)</f>
        <v>-86.66666667</v>
      </c>
      <c r="X194" s="10">
        <f t="shared" si="197"/>
        <v>-87.33333333</v>
      </c>
      <c r="Y194" s="15">
        <f t="shared" si="197"/>
        <v>-88.66666667</v>
      </c>
      <c r="Z194" s="16">
        <f t="shared" si="6"/>
        <v>-87.55555556</v>
      </c>
      <c r="AA194" s="19">
        <v>44459.19372685185</v>
      </c>
      <c r="AB194" s="4" t="s">
        <v>237</v>
      </c>
      <c r="AC194" s="4" t="s">
        <v>214</v>
      </c>
    </row>
    <row r="195">
      <c r="A195" s="11">
        <v>44458.94483900463</v>
      </c>
      <c r="B195" s="4" t="s">
        <v>202</v>
      </c>
      <c r="C195" s="22" t="s">
        <v>216</v>
      </c>
      <c r="E195" s="4">
        <v>-90.0</v>
      </c>
      <c r="F195" s="4">
        <v>-92.0</v>
      </c>
      <c r="G195" s="4">
        <v>-85.0</v>
      </c>
      <c r="H195" s="12">
        <f t="shared" si="2"/>
        <v>-89</v>
      </c>
      <c r="J195" s="4">
        <v>-91.0</v>
      </c>
      <c r="K195" s="4">
        <v>-85.0</v>
      </c>
      <c r="L195" s="4">
        <v>-83.0</v>
      </c>
      <c r="M195" s="13">
        <f t="shared" si="3"/>
        <v>-86.33333333</v>
      </c>
      <c r="O195" s="4">
        <v>-84.0</v>
      </c>
      <c r="P195" s="4">
        <v>-89.0</v>
      </c>
      <c r="Q195" s="4">
        <v>-90.0</v>
      </c>
      <c r="R195" s="14"/>
      <c r="S195" s="8">
        <f t="shared" si="4"/>
        <v>-87.66666667</v>
      </c>
      <c r="W195" s="10">
        <f t="shared" ref="W195:Y195" si="198">AVERAGE(O195,J195,E195)</f>
        <v>-88.33333333</v>
      </c>
      <c r="X195" s="10">
        <f t="shared" si="198"/>
        <v>-88.66666667</v>
      </c>
      <c r="Y195" s="15">
        <f t="shared" si="198"/>
        <v>-86</v>
      </c>
      <c r="Z195" s="16">
        <f t="shared" si="6"/>
        <v>-87.66666667</v>
      </c>
      <c r="AA195" s="19">
        <v>44459.19493055555</v>
      </c>
      <c r="AB195" s="4" t="s">
        <v>238</v>
      </c>
      <c r="AC195" s="4" t="s">
        <v>71</v>
      </c>
    </row>
    <row r="196">
      <c r="A196" s="11">
        <v>44458.94629396991</v>
      </c>
      <c r="B196" s="4" t="s">
        <v>224</v>
      </c>
      <c r="C196" s="22" t="s">
        <v>216</v>
      </c>
      <c r="E196" s="4">
        <v>-87.0</v>
      </c>
      <c r="F196" s="4">
        <v>-83.0</v>
      </c>
      <c r="G196" s="4">
        <v>-82.0</v>
      </c>
      <c r="H196" s="12">
        <f t="shared" si="2"/>
        <v>-84</v>
      </c>
      <c r="J196" s="4">
        <v>-96.0</v>
      </c>
      <c r="K196" s="4">
        <v>-91.0</v>
      </c>
      <c r="L196" s="4">
        <v>-93.0</v>
      </c>
      <c r="M196" s="13">
        <f t="shared" si="3"/>
        <v>-93.33333333</v>
      </c>
      <c r="O196" s="4">
        <v>-80.0</v>
      </c>
      <c r="P196" s="4">
        <v>-86.0</v>
      </c>
      <c r="Q196" s="4">
        <v>-84.0</v>
      </c>
      <c r="R196" s="14"/>
      <c r="S196" s="8">
        <f t="shared" si="4"/>
        <v>-83.33333333</v>
      </c>
      <c r="W196" s="10">
        <f t="shared" ref="W196:Y196" si="199">AVERAGE(O196,J196,E196)</f>
        <v>-87.66666667</v>
      </c>
      <c r="X196" s="10">
        <f t="shared" si="199"/>
        <v>-86.66666667</v>
      </c>
      <c r="Y196" s="15">
        <f t="shared" si="199"/>
        <v>-86.33333333</v>
      </c>
      <c r="Z196" s="16">
        <f t="shared" si="6"/>
        <v>-86.88888889</v>
      </c>
      <c r="AA196" s="19">
        <v>44459.196377314816</v>
      </c>
      <c r="AB196" s="4" t="s">
        <v>238</v>
      </c>
      <c r="AC196" s="4" t="s">
        <v>71</v>
      </c>
    </row>
    <row r="197">
      <c r="A197" s="11">
        <v>44458.94762548611</v>
      </c>
      <c r="B197" s="4" t="s">
        <v>202</v>
      </c>
      <c r="C197" s="22" t="s">
        <v>216</v>
      </c>
      <c r="E197" s="4">
        <v>-95.0</v>
      </c>
      <c r="F197" s="4">
        <v>-92.0</v>
      </c>
      <c r="G197" s="4">
        <v>-91.0</v>
      </c>
      <c r="H197" s="12">
        <f t="shared" si="2"/>
        <v>-92.66666667</v>
      </c>
      <c r="J197" s="4">
        <v>-99.0</v>
      </c>
      <c r="K197" s="4">
        <v>-89.0</v>
      </c>
      <c r="L197" s="4">
        <v>-87.0</v>
      </c>
      <c r="M197" s="13">
        <f t="shared" si="3"/>
        <v>-91.66666667</v>
      </c>
      <c r="O197" s="4">
        <v>-90.0</v>
      </c>
      <c r="P197" s="4">
        <v>-94.0</v>
      </c>
      <c r="Q197" s="4">
        <v>-91.0</v>
      </c>
      <c r="R197" s="14"/>
      <c r="S197" s="8">
        <f t="shared" si="4"/>
        <v>-91.66666667</v>
      </c>
      <c r="W197" s="10">
        <f t="shared" ref="W197:Y197" si="200">AVERAGE(O197,J197,E197)</f>
        <v>-94.66666667</v>
      </c>
      <c r="X197" s="10">
        <f t="shared" si="200"/>
        <v>-91.66666667</v>
      </c>
      <c r="Y197" s="15">
        <f t="shared" si="200"/>
        <v>-89.66666667</v>
      </c>
      <c r="Z197" s="16">
        <f t="shared" si="6"/>
        <v>-92</v>
      </c>
      <c r="AA197" s="19">
        <v>44459.19832175926</v>
      </c>
      <c r="AB197" s="4" t="s">
        <v>239</v>
      </c>
      <c r="AC197" s="4" t="s">
        <v>71</v>
      </c>
    </row>
    <row r="198">
      <c r="A198" s="11">
        <v>44458.94968263889</v>
      </c>
      <c r="B198" s="4" t="s">
        <v>224</v>
      </c>
      <c r="C198" s="22" t="s">
        <v>216</v>
      </c>
      <c r="E198" s="4">
        <v>-90.0</v>
      </c>
      <c r="F198" s="4">
        <v>-89.0</v>
      </c>
      <c r="G198" s="4">
        <v>-87.0</v>
      </c>
      <c r="H198" s="12">
        <f t="shared" si="2"/>
        <v>-88.66666667</v>
      </c>
      <c r="J198" s="4">
        <v>-94.0</v>
      </c>
      <c r="K198" s="4">
        <v>-95.0</v>
      </c>
      <c r="L198" s="4">
        <v>-87.0</v>
      </c>
      <c r="M198" s="13">
        <f t="shared" si="3"/>
        <v>-92</v>
      </c>
      <c r="O198" s="4">
        <v>-88.0</v>
      </c>
      <c r="P198" s="4">
        <v>-86.0</v>
      </c>
      <c r="Q198" s="4">
        <v>-89.0</v>
      </c>
      <c r="R198" s="14"/>
      <c r="S198" s="8">
        <f t="shared" si="4"/>
        <v>-87.66666667</v>
      </c>
      <c r="W198" s="10">
        <f t="shared" ref="W198:Y198" si="201">AVERAGE(O198,J198,E198)</f>
        <v>-90.66666667</v>
      </c>
      <c r="X198" s="10">
        <f t="shared" si="201"/>
        <v>-90</v>
      </c>
      <c r="Y198" s="15">
        <f t="shared" si="201"/>
        <v>-87.66666667</v>
      </c>
      <c r="Z198" s="16">
        <f t="shared" si="6"/>
        <v>-89.44444444</v>
      </c>
      <c r="AA198" s="19">
        <v>44459.19975694444</v>
      </c>
      <c r="AB198" s="4" t="s">
        <v>240</v>
      </c>
      <c r="AC198" s="4" t="s">
        <v>71</v>
      </c>
    </row>
    <row r="199">
      <c r="A199" s="11">
        <v>44458.950679699075</v>
      </c>
      <c r="B199" s="4" t="s">
        <v>224</v>
      </c>
      <c r="C199" s="22" t="s">
        <v>216</v>
      </c>
      <c r="E199" s="4">
        <v>-81.0</v>
      </c>
      <c r="F199" s="4">
        <v>-76.0</v>
      </c>
      <c r="G199" s="4">
        <v>-75.0</v>
      </c>
      <c r="H199" s="12">
        <f t="shared" si="2"/>
        <v>-77.33333333</v>
      </c>
      <c r="J199" s="4">
        <v>-95.0</v>
      </c>
      <c r="K199" s="4">
        <v>-97.0</v>
      </c>
      <c r="L199" s="4">
        <v>-91.0</v>
      </c>
      <c r="M199" s="13">
        <f t="shared" si="3"/>
        <v>-94.33333333</v>
      </c>
      <c r="O199" s="4">
        <v>-79.0</v>
      </c>
      <c r="P199" s="4">
        <v>-85.0</v>
      </c>
      <c r="Q199" s="4">
        <v>-88.0</v>
      </c>
      <c r="R199" s="14"/>
      <c r="S199" s="8">
        <f t="shared" si="4"/>
        <v>-84</v>
      </c>
      <c r="W199" s="10">
        <f t="shared" ref="W199:Y199" si="202">AVERAGE(O199,J199,E199)</f>
        <v>-85</v>
      </c>
      <c r="X199" s="10">
        <f t="shared" si="202"/>
        <v>-86</v>
      </c>
      <c r="Y199" s="15">
        <f t="shared" si="202"/>
        <v>-84.66666667</v>
      </c>
      <c r="Z199" s="16">
        <f t="shared" si="6"/>
        <v>-85.22222222</v>
      </c>
      <c r="AA199" s="19">
        <v>44459.20076388889</v>
      </c>
      <c r="AB199" s="4" t="s">
        <v>241</v>
      </c>
      <c r="AC199" s="4" t="s">
        <v>214</v>
      </c>
    </row>
    <row r="200">
      <c r="A200" s="11">
        <v>44458.95211085648</v>
      </c>
      <c r="B200" s="4" t="s">
        <v>224</v>
      </c>
      <c r="C200" s="22" t="s">
        <v>216</v>
      </c>
      <c r="E200" s="4">
        <v>-70.0</v>
      </c>
      <c r="F200" s="4">
        <v>-71.0</v>
      </c>
      <c r="G200" s="4">
        <v>-67.0</v>
      </c>
      <c r="H200" s="12">
        <f t="shared" si="2"/>
        <v>-69.33333333</v>
      </c>
      <c r="J200" s="4">
        <v>-92.0</v>
      </c>
      <c r="K200" s="4">
        <v>-95.0</v>
      </c>
      <c r="L200" s="4">
        <v>-94.0</v>
      </c>
      <c r="M200" s="13">
        <f t="shared" si="3"/>
        <v>-93.66666667</v>
      </c>
      <c r="O200" s="4">
        <v>-76.0</v>
      </c>
      <c r="P200" s="4">
        <v>-80.0</v>
      </c>
      <c r="Q200" s="4">
        <v>-79.0</v>
      </c>
      <c r="R200" s="14"/>
      <c r="S200" s="8">
        <f t="shared" si="4"/>
        <v>-78.33333333</v>
      </c>
      <c r="W200" s="10">
        <f t="shared" ref="W200:Y200" si="203">AVERAGE(O200,J200,E200)</f>
        <v>-79.33333333</v>
      </c>
      <c r="X200" s="10">
        <f t="shared" si="203"/>
        <v>-82</v>
      </c>
      <c r="Y200" s="15">
        <f t="shared" si="203"/>
        <v>-80</v>
      </c>
      <c r="Z200" s="16">
        <f t="shared" si="6"/>
        <v>-80.44444444</v>
      </c>
      <c r="AA200" s="19">
        <v>44459.2021875</v>
      </c>
      <c r="AB200" s="4" t="s">
        <v>242</v>
      </c>
      <c r="AC200" s="4" t="s">
        <v>214</v>
      </c>
    </row>
    <row r="201">
      <c r="A201" s="11">
        <v>44458.95372532407</v>
      </c>
      <c r="B201" s="4" t="s">
        <v>224</v>
      </c>
      <c r="C201" s="22" t="s">
        <v>216</v>
      </c>
      <c r="E201" s="4">
        <v>-89.0</v>
      </c>
      <c r="F201" s="4">
        <v>-91.0</v>
      </c>
      <c r="G201" s="4">
        <v>-90.0</v>
      </c>
      <c r="H201" s="12">
        <f t="shared" si="2"/>
        <v>-90</v>
      </c>
      <c r="J201" s="4">
        <v>-93.0</v>
      </c>
      <c r="K201" s="4">
        <v>-89.0</v>
      </c>
      <c r="L201" s="4">
        <v>-87.0</v>
      </c>
      <c r="M201" s="13">
        <f t="shared" si="3"/>
        <v>-89.66666667</v>
      </c>
      <c r="O201" s="4">
        <v>-80.0</v>
      </c>
      <c r="P201" s="4">
        <v>-79.0</v>
      </c>
      <c r="Q201" s="4">
        <v>-83.0</v>
      </c>
      <c r="R201" s="14"/>
      <c r="S201" s="8">
        <f t="shared" si="4"/>
        <v>-80.66666667</v>
      </c>
      <c r="W201" s="10">
        <f t="shared" ref="W201:Y201" si="204">AVERAGE(O201,J201,E201)</f>
        <v>-87.33333333</v>
      </c>
      <c r="X201" s="10">
        <f t="shared" si="204"/>
        <v>-86.33333333</v>
      </c>
      <c r="Y201" s="15">
        <f t="shared" si="204"/>
        <v>-86.66666667</v>
      </c>
      <c r="Z201" s="16">
        <f t="shared" si="6"/>
        <v>-86.77777778</v>
      </c>
      <c r="AA201" s="19">
        <v>44459.20380787037</v>
      </c>
      <c r="AB201" s="4" t="s">
        <v>243</v>
      </c>
      <c r="AC201" s="4" t="s">
        <v>71</v>
      </c>
    </row>
    <row r="202">
      <c r="A202" s="11">
        <v>44458.95438246528</v>
      </c>
      <c r="B202" s="4" t="s">
        <v>224</v>
      </c>
      <c r="C202" s="22" t="s">
        <v>216</v>
      </c>
      <c r="E202" s="4">
        <v>-92.0</v>
      </c>
      <c r="F202" s="4">
        <v>-91.0</v>
      </c>
      <c r="G202" s="4">
        <v>-85.0</v>
      </c>
      <c r="H202" s="12">
        <f t="shared" si="2"/>
        <v>-89.33333333</v>
      </c>
      <c r="J202" s="4">
        <v>-93.0</v>
      </c>
      <c r="K202" s="4">
        <v>-97.0</v>
      </c>
      <c r="L202" s="4">
        <v>-89.0</v>
      </c>
      <c r="M202" s="13">
        <f t="shared" si="3"/>
        <v>-93</v>
      </c>
      <c r="O202" s="4">
        <v>-73.0</v>
      </c>
      <c r="P202" s="4">
        <v>-71.0</v>
      </c>
      <c r="Q202" s="4">
        <v>-66.0</v>
      </c>
      <c r="R202" s="14"/>
      <c r="S202" s="8">
        <f t="shared" si="4"/>
        <v>-70</v>
      </c>
      <c r="W202" s="10">
        <f t="shared" ref="W202:Y202" si="205">AVERAGE(O202,J202,E202)</f>
        <v>-86</v>
      </c>
      <c r="X202" s="10">
        <f t="shared" si="205"/>
        <v>-86.33333333</v>
      </c>
      <c r="Y202" s="15">
        <f t="shared" si="205"/>
        <v>-80</v>
      </c>
      <c r="Z202" s="16">
        <f t="shared" si="6"/>
        <v>-84.11111111</v>
      </c>
      <c r="AA202" s="19">
        <v>44459.20446759259</v>
      </c>
      <c r="AB202" s="4" t="s">
        <v>244</v>
      </c>
      <c r="AC202" s="4" t="s">
        <v>71</v>
      </c>
    </row>
    <row r="203">
      <c r="A203" s="11">
        <v>44458.95596046296</v>
      </c>
      <c r="B203" s="4" t="s">
        <v>224</v>
      </c>
      <c r="C203" s="22" t="s">
        <v>216</v>
      </c>
      <c r="E203" s="4">
        <v>-79.0</v>
      </c>
      <c r="F203" s="4">
        <v>-74.0</v>
      </c>
      <c r="G203" s="4">
        <v>-75.0</v>
      </c>
      <c r="H203" s="12">
        <f t="shared" si="2"/>
        <v>-76</v>
      </c>
      <c r="J203" s="4">
        <v>-99.0</v>
      </c>
      <c r="K203" s="4">
        <v>-97.0</v>
      </c>
      <c r="L203" s="4">
        <v>-97.0</v>
      </c>
      <c r="M203" s="13">
        <f t="shared" si="3"/>
        <v>-97.66666667</v>
      </c>
      <c r="O203" s="4">
        <v>-71.0</v>
      </c>
      <c r="P203" s="4">
        <v>-76.0</v>
      </c>
      <c r="Q203" s="4">
        <v>-73.0</v>
      </c>
      <c r="R203" s="14"/>
      <c r="S203" s="8">
        <f t="shared" si="4"/>
        <v>-73.33333333</v>
      </c>
      <c r="W203" s="10">
        <f t="shared" ref="W203:Y203" si="206">AVERAGE(O203,J203,E203)</f>
        <v>-83</v>
      </c>
      <c r="X203" s="10">
        <f t="shared" si="206"/>
        <v>-82.33333333</v>
      </c>
      <c r="Y203" s="15">
        <f t="shared" si="206"/>
        <v>-81.66666667</v>
      </c>
      <c r="Z203" s="16">
        <f t="shared" si="6"/>
        <v>-82.33333333</v>
      </c>
      <c r="AA203" s="19">
        <v>44459.206041666665</v>
      </c>
      <c r="AB203" s="4" t="s">
        <v>245</v>
      </c>
      <c r="AC203" s="4" t="s">
        <v>71</v>
      </c>
    </row>
    <row r="204">
      <c r="A204" s="11">
        <v>44458.95719543981</v>
      </c>
      <c r="B204" s="4" t="s">
        <v>202</v>
      </c>
      <c r="C204" s="22" t="s">
        <v>216</v>
      </c>
      <c r="E204" s="4">
        <v>-88.0</v>
      </c>
      <c r="F204" s="4">
        <v>-76.0</v>
      </c>
      <c r="G204" s="4">
        <v>-92.0</v>
      </c>
      <c r="H204" s="12">
        <f t="shared" si="2"/>
        <v>-85.33333333</v>
      </c>
      <c r="J204" s="4">
        <v>-78.0</v>
      </c>
      <c r="K204" s="4">
        <v>-83.0</v>
      </c>
      <c r="L204" s="4">
        <v>-85.0</v>
      </c>
      <c r="M204" s="13">
        <f t="shared" si="3"/>
        <v>-82</v>
      </c>
      <c r="O204" s="4">
        <v>-86.0</v>
      </c>
      <c r="P204" s="4">
        <v>-85.0</v>
      </c>
      <c r="Q204" s="4">
        <v>-86.0</v>
      </c>
      <c r="R204" s="14"/>
      <c r="S204" s="8">
        <f t="shared" si="4"/>
        <v>-85.66666667</v>
      </c>
      <c r="W204" s="10">
        <f t="shared" ref="W204:Y204" si="207">AVERAGE(O204,J204,E204)</f>
        <v>-84</v>
      </c>
      <c r="X204" s="10">
        <f t="shared" si="207"/>
        <v>-81.33333333</v>
      </c>
      <c r="Y204" s="15">
        <f t="shared" si="207"/>
        <v>-87.66666667</v>
      </c>
      <c r="Z204" s="16">
        <f t="shared" si="6"/>
        <v>-84.33333333</v>
      </c>
      <c r="AA204" s="19">
        <v>44459.20730324074</v>
      </c>
      <c r="AB204" s="4" t="s">
        <v>246</v>
      </c>
      <c r="AC204" s="4" t="s">
        <v>214</v>
      </c>
    </row>
    <row r="205">
      <c r="A205" s="11">
        <v>44458.95790635417</v>
      </c>
      <c r="B205" s="4" t="s">
        <v>224</v>
      </c>
      <c r="C205" s="22" t="s">
        <v>216</v>
      </c>
      <c r="E205" s="4">
        <v>-94.0</v>
      </c>
      <c r="F205" s="4">
        <v>-88.0</v>
      </c>
      <c r="G205" s="4">
        <v>-87.0</v>
      </c>
      <c r="H205" s="12">
        <f t="shared" si="2"/>
        <v>-89.66666667</v>
      </c>
      <c r="J205" s="4">
        <v>-93.0</v>
      </c>
      <c r="K205" s="4">
        <v>-87.0</v>
      </c>
      <c r="L205" s="4">
        <v>-85.0</v>
      </c>
      <c r="M205" s="13">
        <f t="shared" si="3"/>
        <v>-88.33333333</v>
      </c>
      <c r="O205" s="4">
        <v>-90.0</v>
      </c>
      <c r="P205" s="4">
        <v>-77.0</v>
      </c>
      <c r="Q205" s="4">
        <v>-93.0</v>
      </c>
      <c r="R205" s="14"/>
      <c r="S205" s="8">
        <f t="shared" si="4"/>
        <v>-86.66666667</v>
      </c>
      <c r="W205" s="10">
        <f t="shared" ref="W205:Y205" si="208">AVERAGE(O205,J205,E205)</f>
        <v>-92.33333333</v>
      </c>
      <c r="X205" s="10">
        <f t="shared" si="208"/>
        <v>-84</v>
      </c>
      <c r="Y205" s="15">
        <f t="shared" si="208"/>
        <v>-88.33333333</v>
      </c>
      <c r="Z205" s="16">
        <f t="shared" si="6"/>
        <v>-88.22222222</v>
      </c>
      <c r="AA205" s="19">
        <v>44459.20798611111</v>
      </c>
      <c r="AB205" s="4" t="s">
        <v>247</v>
      </c>
      <c r="AC205" s="4" t="s">
        <v>71</v>
      </c>
    </row>
    <row r="206">
      <c r="A206" s="11">
        <v>44458.95874703704</v>
      </c>
      <c r="B206" s="4" t="s">
        <v>202</v>
      </c>
      <c r="C206" s="22" t="s">
        <v>216</v>
      </c>
      <c r="E206" s="4">
        <v>-81.0</v>
      </c>
      <c r="F206" s="4">
        <v>-77.0</v>
      </c>
      <c r="G206" s="4">
        <v>-79.0</v>
      </c>
      <c r="H206" s="12">
        <f t="shared" si="2"/>
        <v>-79</v>
      </c>
      <c r="J206" s="4">
        <v>-81.0</v>
      </c>
      <c r="K206" s="4">
        <v>-79.0</v>
      </c>
      <c r="L206" s="4">
        <v>-77.0</v>
      </c>
      <c r="M206" s="13">
        <f t="shared" si="3"/>
        <v>-79</v>
      </c>
      <c r="O206" s="4">
        <v>-77.0</v>
      </c>
      <c r="P206" s="4">
        <v>-81.0</v>
      </c>
      <c r="Q206" s="4">
        <v>-79.0</v>
      </c>
      <c r="R206" s="14"/>
      <c r="S206" s="8">
        <f t="shared" si="4"/>
        <v>-79</v>
      </c>
      <c r="W206" s="10">
        <f t="shared" ref="W206:Y206" si="209">AVERAGE(O206,J206,E206)</f>
        <v>-79.66666667</v>
      </c>
      <c r="X206" s="10">
        <f t="shared" si="209"/>
        <v>-79</v>
      </c>
      <c r="Y206" s="15">
        <f t="shared" si="209"/>
        <v>-78.33333333</v>
      </c>
      <c r="Z206" s="16">
        <f t="shared" si="6"/>
        <v>-79</v>
      </c>
      <c r="AA206" s="19">
        <v>44459.20885416667</v>
      </c>
      <c r="AB206" s="4" t="s">
        <v>248</v>
      </c>
      <c r="AC206" s="4" t="s">
        <v>71</v>
      </c>
    </row>
    <row r="207">
      <c r="A207" s="11">
        <v>44458.9592625</v>
      </c>
      <c r="B207" s="4" t="s">
        <v>202</v>
      </c>
      <c r="C207" s="22" t="s">
        <v>216</v>
      </c>
      <c r="E207" s="4">
        <v>-81.0</v>
      </c>
      <c r="F207" s="4">
        <v>-89.0</v>
      </c>
      <c r="G207" s="4">
        <v>-79.0</v>
      </c>
      <c r="H207" s="12">
        <f t="shared" si="2"/>
        <v>-83</v>
      </c>
      <c r="J207" s="4">
        <v>-76.0</v>
      </c>
      <c r="K207" s="4">
        <v>-67.0</v>
      </c>
      <c r="L207" s="4">
        <v>-69.0</v>
      </c>
      <c r="M207" s="13">
        <f t="shared" si="3"/>
        <v>-70.66666667</v>
      </c>
      <c r="O207" s="4">
        <v>-87.0</v>
      </c>
      <c r="P207" s="4">
        <v>-93.0</v>
      </c>
      <c r="Q207" s="4">
        <v>-91.0</v>
      </c>
      <c r="R207" s="14"/>
      <c r="S207" s="8">
        <f t="shared" si="4"/>
        <v>-90.33333333</v>
      </c>
      <c r="W207" s="10">
        <f t="shared" ref="W207:Y207" si="210">AVERAGE(O207,J207,E207)</f>
        <v>-81.33333333</v>
      </c>
      <c r="X207" s="10">
        <f t="shared" si="210"/>
        <v>-83</v>
      </c>
      <c r="Y207" s="15">
        <f t="shared" si="210"/>
        <v>-79.66666667</v>
      </c>
      <c r="Z207" s="16">
        <f t="shared" si="6"/>
        <v>-81.33333333</v>
      </c>
      <c r="AA207" s="19">
        <v>44459.20945601852</v>
      </c>
      <c r="AB207" s="4" t="s">
        <v>249</v>
      </c>
      <c r="AC207" s="4" t="s">
        <v>214</v>
      </c>
    </row>
    <row r="208">
      <c r="A208" s="11">
        <v>44419.41283667824</v>
      </c>
      <c r="B208" s="4" t="s">
        <v>61</v>
      </c>
      <c r="C208" s="4" t="s">
        <v>250</v>
      </c>
      <c r="E208" s="4">
        <v>-105.0</v>
      </c>
      <c r="F208" s="4">
        <v>-106.0</v>
      </c>
      <c r="G208" s="4">
        <v>-102.0</v>
      </c>
      <c r="H208" s="12">
        <f t="shared" si="2"/>
        <v>-104.3333333</v>
      </c>
      <c r="J208" s="4">
        <v>-99.0</v>
      </c>
      <c r="K208" s="4">
        <v>-95.0</v>
      </c>
      <c r="L208" s="4">
        <v>-91.0</v>
      </c>
      <c r="M208" s="13">
        <f t="shared" si="3"/>
        <v>-95</v>
      </c>
      <c r="O208" s="4">
        <v>-99.0</v>
      </c>
      <c r="P208" s="4">
        <v>-102.0</v>
      </c>
      <c r="Q208" s="4">
        <v>-100.0</v>
      </c>
      <c r="R208" s="14"/>
      <c r="S208" s="8">
        <f t="shared" si="4"/>
        <v>-100.3333333</v>
      </c>
      <c r="T208" s="4"/>
      <c r="U208" s="4"/>
      <c r="V208" s="4"/>
      <c r="W208" s="10">
        <f t="shared" ref="W208:Y208" si="211">AVERAGE(O208,J208,E208)</f>
        <v>-101</v>
      </c>
      <c r="X208" s="10">
        <f t="shared" si="211"/>
        <v>-101</v>
      </c>
      <c r="Y208" s="15">
        <f t="shared" si="211"/>
        <v>-97.66666667</v>
      </c>
      <c r="Z208" s="16">
        <f t="shared" si="6"/>
        <v>-99.88888889</v>
      </c>
      <c r="AA208" s="17">
        <v>44419.663125</v>
      </c>
      <c r="AB208" s="18" t="s">
        <v>251</v>
      </c>
      <c r="AC208" s="18" t="s">
        <v>252</v>
      </c>
    </row>
    <row r="209">
      <c r="A209" s="11">
        <v>44419.41815693287</v>
      </c>
      <c r="B209" s="4" t="s">
        <v>61</v>
      </c>
      <c r="C209" s="4" t="s">
        <v>250</v>
      </c>
      <c r="E209" s="4">
        <v>-104.0</v>
      </c>
      <c r="F209" s="4">
        <v>-105.0</v>
      </c>
      <c r="G209" s="4">
        <v>-81.0</v>
      </c>
      <c r="H209" s="12">
        <f t="shared" si="2"/>
        <v>-96.66666667</v>
      </c>
      <c r="J209" s="4">
        <v>-97.0</v>
      </c>
      <c r="K209" s="4">
        <v>-103.0</v>
      </c>
      <c r="L209" s="4">
        <v>-105.0</v>
      </c>
      <c r="M209" s="13">
        <f t="shared" si="3"/>
        <v>-101.6666667</v>
      </c>
      <c r="O209" s="4">
        <v>-103.0</v>
      </c>
      <c r="P209" s="4">
        <v>-81.0</v>
      </c>
      <c r="Q209" s="4">
        <v>-95.0</v>
      </c>
      <c r="R209" s="14"/>
      <c r="S209" s="8">
        <f t="shared" si="4"/>
        <v>-93</v>
      </c>
      <c r="T209" s="4"/>
      <c r="U209" s="4"/>
      <c r="V209" s="4"/>
      <c r="W209" s="10">
        <f t="shared" ref="W209:Y209" si="212">AVERAGE(O209,J209,E209)</f>
        <v>-101.3333333</v>
      </c>
      <c r="X209" s="10">
        <f t="shared" si="212"/>
        <v>-96.33333333</v>
      </c>
      <c r="Y209" s="15">
        <f t="shared" si="212"/>
        <v>-93.66666667</v>
      </c>
      <c r="Z209" s="16">
        <f t="shared" si="6"/>
        <v>-97.11111111</v>
      </c>
      <c r="AA209" s="17">
        <v>44419.66836805556</v>
      </c>
      <c r="AB209" s="18" t="s">
        <v>253</v>
      </c>
      <c r="AC209" s="18" t="s">
        <v>254</v>
      </c>
    </row>
    <row r="210">
      <c r="A210" s="11">
        <v>44419.421511134264</v>
      </c>
      <c r="B210" s="4" t="s">
        <v>61</v>
      </c>
      <c r="C210" s="4" t="s">
        <v>250</v>
      </c>
      <c r="E210" s="4">
        <v>-92.0</v>
      </c>
      <c r="F210" s="4">
        <v>-90.0</v>
      </c>
      <c r="G210" s="4">
        <v>-88.0</v>
      </c>
      <c r="H210" s="12">
        <f t="shared" si="2"/>
        <v>-90</v>
      </c>
      <c r="J210" s="4">
        <v>-97.0</v>
      </c>
      <c r="K210" s="4">
        <v>-99.0</v>
      </c>
      <c r="L210" s="4">
        <v>-101.0</v>
      </c>
      <c r="M210" s="13">
        <f t="shared" si="3"/>
        <v>-99</v>
      </c>
      <c r="O210" s="4">
        <v>-88.0</v>
      </c>
      <c r="P210" s="4">
        <v>-85.0</v>
      </c>
      <c r="Q210" s="4">
        <v>-86.0</v>
      </c>
      <c r="R210" s="14"/>
      <c r="S210" s="8">
        <f t="shared" si="4"/>
        <v>-86.33333333</v>
      </c>
      <c r="T210" s="4"/>
      <c r="U210" s="4"/>
      <c r="V210" s="4"/>
      <c r="W210" s="10">
        <f t="shared" ref="W210:Y210" si="213">AVERAGE(O210,J210,E210)</f>
        <v>-92.33333333</v>
      </c>
      <c r="X210" s="10">
        <f t="shared" si="213"/>
        <v>-91.33333333</v>
      </c>
      <c r="Y210" s="15">
        <f t="shared" si="213"/>
        <v>-91.66666667</v>
      </c>
      <c r="Z210" s="16">
        <f t="shared" si="6"/>
        <v>-91.77777778</v>
      </c>
      <c r="AA210" s="19">
        <v>44419.67159722222</v>
      </c>
      <c r="AB210" s="4" t="s">
        <v>255</v>
      </c>
      <c r="AC210" s="4" t="s">
        <v>252</v>
      </c>
    </row>
    <row r="211">
      <c r="A211" s="11">
        <v>44419.42461824074</v>
      </c>
      <c r="B211" s="4" t="s">
        <v>61</v>
      </c>
      <c r="C211" s="4" t="s">
        <v>250</v>
      </c>
      <c r="E211" s="4">
        <v>-63.0</v>
      </c>
      <c r="F211" s="4">
        <v>-66.0</v>
      </c>
      <c r="G211" s="4">
        <v>-71.0</v>
      </c>
      <c r="H211" s="12">
        <f t="shared" si="2"/>
        <v>-66.66666667</v>
      </c>
      <c r="J211" s="4">
        <v>-65.0</v>
      </c>
      <c r="K211" s="4">
        <v>-69.0</v>
      </c>
      <c r="L211" s="4">
        <v>-67.0</v>
      </c>
      <c r="M211" s="13">
        <f t="shared" si="3"/>
        <v>-67</v>
      </c>
      <c r="O211" s="4">
        <v>-66.0</v>
      </c>
      <c r="P211" s="4">
        <v>-71.0</v>
      </c>
      <c r="Q211" s="4">
        <v>-67.0</v>
      </c>
      <c r="R211" s="14"/>
      <c r="S211" s="8">
        <f t="shared" si="4"/>
        <v>-68</v>
      </c>
      <c r="T211" s="4"/>
      <c r="U211" s="4"/>
      <c r="V211" s="4"/>
      <c r="W211" s="10">
        <f t="shared" ref="W211:Y211" si="214">AVERAGE(O211,J211,E211)</f>
        <v>-64.66666667</v>
      </c>
      <c r="X211" s="10">
        <f t="shared" si="214"/>
        <v>-68.66666667</v>
      </c>
      <c r="Y211" s="15">
        <f t="shared" si="214"/>
        <v>-68.33333333</v>
      </c>
      <c r="Z211" s="16">
        <f t="shared" si="6"/>
        <v>-67.22222222</v>
      </c>
      <c r="AA211" s="19">
        <v>44419.67471064815</v>
      </c>
      <c r="AB211" s="4" t="s">
        <v>255</v>
      </c>
      <c r="AC211" s="4" t="s">
        <v>252</v>
      </c>
    </row>
    <row r="212">
      <c r="A212" s="11">
        <v>44419.42867</v>
      </c>
      <c r="B212" s="4" t="s">
        <v>61</v>
      </c>
      <c r="C212" s="4" t="s">
        <v>250</v>
      </c>
      <c r="E212" s="4">
        <v>-95.0</v>
      </c>
      <c r="F212" s="4">
        <v>-93.0</v>
      </c>
      <c r="G212" s="4">
        <v>-91.0</v>
      </c>
      <c r="H212" s="12">
        <f t="shared" si="2"/>
        <v>-93</v>
      </c>
      <c r="J212" s="4">
        <v>-91.0</v>
      </c>
      <c r="K212" s="4">
        <v>-91.0</v>
      </c>
      <c r="L212" s="4">
        <v>-91.0</v>
      </c>
      <c r="M212" s="13">
        <f t="shared" si="3"/>
        <v>-91</v>
      </c>
      <c r="O212" s="4">
        <v>-95.0</v>
      </c>
      <c r="P212" s="4">
        <v>-98.0</v>
      </c>
      <c r="Q212" s="4">
        <v>-94.0</v>
      </c>
      <c r="R212" s="14"/>
      <c r="S212" s="8">
        <f t="shared" si="4"/>
        <v>-95.66666667</v>
      </c>
      <c r="T212" s="4"/>
      <c r="U212" s="4"/>
      <c r="V212" s="4"/>
      <c r="W212" s="10">
        <f t="shared" ref="W212:Y212" si="215">AVERAGE(O212,J212,E212)</f>
        <v>-93.66666667</v>
      </c>
      <c r="X212" s="10">
        <f t="shared" si="215"/>
        <v>-94</v>
      </c>
      <c r="Y212" s="15">
        <f t="shared" si="215"/>
        <v>-92</v>
      </c>
      <c r="Z212" s="16">
        <f t="shared" si="6"/>
        <v>-93.22222222</v>
      </c>
      <c r="AA212" s="19">
        <v>44419.67890046296</v>
      </c>
      <c r="AB212" s="4" t="s">
        <v>256</v>
      </c>
      <c r="AC212" s="4" t="s">
        <v>257</v>
      </c>
    </row>
    <row r="213">
      <c r="A213" s="11">
        <v>44419.436393564814</v>
      </c>
      <c r="B213" s="4" t="s">
        <v>61</v>
      </c>
      <c r="C213" s="4" t="s">
        <v>250</v>
      </c>
      <c r="E213" s="4">
        <v>-81.0</v>
      </c>
      <c r="F213" s="4">
        <v>-76.0</v>
      </c>
      <c r="G213" s="4">
        <v>-75.0</v>
      </c>
      <c r="H213" s="12">
        <f t="shared" si="2"/>
        <v>-77.33333333</v>
      </c>
      <c r="J213" s="4">
        <v>-77.0</v>
      </c>
      <c r="K213" s="4">
        <v>-79.0</v>
      </c>
      <c r="L213" s="4">
        <v>-77.0</v>
      </c>
      <c r="M213" s="13">
        <f t="shared" si="3"/>
        <v>-77.66666667</v>
      </c>
      <c r="O213" s="4">
        <v>-82.0</v>
      </c>
      <c r="P213" s="4">
        <v>-81.0</v>
      </c>
      <c r="Q213" s="4">
        <v>-80.0</v>
      </c>
      <c r="R213" s="14"/>
      <c r="S213" s="8">
        <f t="shared" si="4"/>
        <v>-81</v>
      </c>
      <c r="T213" s="4"/>
      <c r="U213" s="4"/>
      <c r="V213" s="4"/>
      <c r="W213" s="10">
        <f t="shared" ref="W213:Y213" si="216">AVERAGE(O213,J213,E213)</f>
        <v>-80</v>
      </c>
      <c r="X213" s="10">
        <f t="shared" si="216"/>
        <v>-78.66666667</v>
      </c>
      <c r="Y213" s="15">
        <f t="shared" si="216"/>
        <v>-77.33333333</v>
      </c>
      <c r="Z213" s="16">
        <f t="shared" si="6"/>
        <v>-78.66666667</v>
      </c>
      <c r="AA213" s="19">
        <v>44419.68834490741</v>
      </c>
      <c r="AB213" s="4" t="s">
        <v>258</v>
      </c>
      <c r="AC213" s="4" t="s">
        <v>259</v>
      </c>
    </row>
    <row r="214">
      <c r="A214" s="11">
        <v>44419.44901084491</v>
      </c>
      <c r="B214" s="4" t="s">
        <v>61</v>
      </c>
      <c r="C214" s="4" t="s">
        <v>250</v>
      </c>
      <c r="E214" s="4">
        <v>-63.0</v>
      </c>
      <c r="F214" s="4">
        <v>-66.0</v>
      </c>
      <c r="G214" s="4">
        <v>-75.0</v>
      </c>
      <c r="H214" s="12">
        <f t="shared" si="2"/>
        <v>-68</v>
      </c>
      <c r="J214" s="4">
        <v>-77.0</v>
      </c>
      <c r="K214" s="4">
        <v>-75.0</v>
      </c>
      <c r="L214" s="4">
        <v>-77.0</v>
      </c>
      <c r="M214" s="13">
        <f t="shared" si="3"/>
        <v>-76.33333333</v>
      </c>
      <c r="O214" s="4">
        <v>-68.0</v>
      </c>
      <c r="P214" s="4">
        <v>-67.0</v>
      </c>
      <c r="Q214" s="4">
        <v>-73.0</v>
      </c>
      <c r="R214" s="14"/>
      <c r="S214" s="8">
        <f t="shared" si="4"/>
        <v>-69.33333333</v>
      </c>
      <c r="T214" s="4"/>
      <c r="U214" s="4"/>
      <c r="V214" s="4"/>
      <c r="W214" s="10">
        <f t="shared" ref="W214:Y214" si="217">AVERAGE(O214,J214,E214)</f>
        <v>-69.33333333</v>
      </c>
      <c r="X214" s="10">
        <f t="shared" si="217"/>
        <v>-69.33333333</v>
      </c>
      <c r="Y214" s="15">
        <f t="shared" si="217"/>
        <v>-75</v>
      </c>
      <c r="Z214" s="16">
        <f t="shared" si="6"/>
        <v>-71.22222222</v>
      </c>
      <c r="AA214" s="19">
        <v>44419.69912037037</v>
      </c>
      <c r="AB214" s="4" t="s">
        <v>260</v>
      </c>
      <c r="AC214" s="4" t="s">
        <v>252</v>
      </c>
    </row>
    <row r="215">
      <c r="A215" s="11">
        <v>44419.45097292824</v>
      </c>
      <c r="B215" s="4" t="s">
        <v>61</v>
      </c>
      <c r="C215" s="4" t="s">
        <v>250</v>
      </c>
      <c r="E215" s="4">
        <v>-72.0</v>
      </c>
      <c r="F215" s="4">
        <v>-70.0</v>
      </c>
      <c r="G215" s="4">
        <v>-68.0</v>
      </c>
      <c r="H215" s="12">
        <f t="shared" si="2"/>
        <v>-70</v>
      </c>
      <c r="J215" s="4">
        <v>-77.0</v>
      </c>
      <c r="K215" s="4">
        <v>-79.0</v>
      </c>
      <c r="L215" s="4">
        <v>-79.0</v>
      </c>
      <c r="M215" s="13">
        <f t="shared" si="3"/>
        <v>-78.33333333</v>
      </c>
      <c r="O215" s="4">
        <v>-72.0</v>
      </c>
      <c r="P215" s="4">
        <v>-76.0</v>
      </c>
      <c r="Q215" s="4">
        <v>-78.0</v>
      </c>
      <c r="R215" s="14"/>
      <c r="S215" s="8">
        <f t="shared" si="4"/>
        <v>-75.33333333</v>
      </c>
      <c r="T215" s="4"/>
      <c r="U215" s="4"/>
      <c r="V215" s="4"/>
      <c r="W215" s="10">
        <f t="shared" ref="W215:Y215" si="218">AVERAGE(O215,J215,E215)</f>
        <v>-73.66666667</v>
      </c>
      <c r="X215" s="10">
        <f t="shared" si="218"/>
        <v>-75</v>
      </c>
      <c r="Y215" s="15">
        <f t="shared" si="218"/>
        <v>-75</v>
      </c>
      <c r="Z215" s="16">
        <f t="shared" si="6"/>
        <v>-74.55555556</v>
      </c>
      <c r="AA215" s="19">
        <v>44419.70108796296</v>
      </c>
      <c r="AB215" s="4" t="s">
        <v>261</v>
      </c>
      <c r="AC215" s="4" t="s">
        <v>252</v>
      </c>
    </row>
    <row r="216">
      <c r="A216" s="11">
        <v>44419.45326184027</v>
      </c>
      <c r="B216" s="4" t="s">
        <v>61</v>
      </c>
      <c r="C216" s="4" t="s">
        <v>250</v>
      </c>
      <c r="E216" s="4">
        <v>-74.0</v>
      </c>
      <c r="F216" s="4">
        <v>-71.0</v>
      </c>
      <c r="G216" s="4">
        <v>-76.0</v>
      </c>
      <c r="H216" s="12">
        <f t="shared" si="2"/>
        <v>-73.66666667</v>
      </c>
      <c r="J216" s="4">
        <v>-65.0</v>
      </c>
      <c r="K216" s="4">
        <v>-71.0</v>
      </c>
      <c r="L216" s="4">
        <v>-67.0</v>
      </c>
      <c r="M216" s="13">
        <f t="shared" si="3"/>
        <v>-67.66666667</v>
      </c>
      <c r="O216" s="4">
        <v>-78.0</v>
      </c>
      <c r="P216" s="4">
        <v>-70.0</v>
      </c>
      <c r="Q216" s="4">
        <v>-67.0</v>
      </c>
      <c r="R216" s="14"/>
      <c r="S216" s="8">
        <f t="shared" si="4"/>
        <v>-71.66666667</v>
      </c>
      <c r="T216" s="4"/>
      <c r="U216" s="4"/>
      <c r="V216" s="4"/>
      <c r="W216" s="10">
        <f t="shared" ref="W216:Y216" si="219">AVERAGE(O216,J216,E216)</f>
        <v>-72.33333333</v>
      </c>
      <c r="X216" s="10">
        <f t="shared" si="219"/>
        <v>-70.66666667</v>
      </c>
      <c r="Y216" s="15">
        <f t="shared" si="219"/>
        <v>-70</v>
      </c>
      <c r="Z216" s="16">
        <f t="shared" si="6"/>
        <v>-71</v>
      </c>
      <c r="AA216" s="19">
        <v>44419.703576388885</v>
      </c>
      <c r="AB216" s="4" t="s">
        <v>261</v>
      </c>
      <c r="AC216" s="4" t="s">
        <v>252</v>
      </c>
    </row>
    <row r="217">
      <c r="A217" s="11">
        <v>44419.45627260416</v>
      </c>
      <c r="B217" s="4" t="s">
        <v>61</v>
      </c>
      <c r="C217" s="4" t="s">
        <v>250</v>
      </c>
      <c r="E217" s="4">
        <v>-95.0</v>
      </c>
      <c r="F217" s="4">
        <v>-94.0</v>
      </c>
      <c r="G217" s="4">
        <v>-96.0</v>
      </c>
      <c r="H217" s="12">
        <f t="shared" si="2"/>
        <v>-95</v>
      </c>
      <c r="J217" s="4">
        <v>-86.0</v>
      </c>
      <c r="K217" s="4">
        <v>-91.0</v>
      </c>
      <c r="L217" s="4">
        <v>-93.0</v>
      </c>
      <c r="M217" s="13">
        <f t="shared" si="3"/>
        <v>-90</v>
      </c>
      <c r="O217" s="4">
        <v>-100.0</v>
      </c>
      <c r="P217" s="4">
        <v>-99.0</v>
      </c>
      <c r="Q217" s="4">
        <v>-101.0</v>
      </c>
      <c r="R217" s="14"/>
      <c r="S217" s="8">
        <f t="shared" si="4"/>
        <v>-100</v>
      </c>
      <c r="T217" s="4"/>
      <c r="U217" s="4"/>
      <c r="V217" s="4"/>
      <c r="W217" s="10">
        <f t="shared" ref="W217:Y217" si="220">AVERAGE(O217,J217,E217)</f>
        <v>-93.66666667</v>
      </c>
      <c r="X217" s="10">
        <f t="shared" si="220"/>
        <v>-94.66666667</v>
      </c>
      <c r="Y217" s="15">
        <f t="shared" si="220"/>
        <v>-96.66666667</v>
      </c>
      <c r="Z217" s="16">
        <f t="shared" si="6"/>
        <v>-95</v>
      </c>
      <c r="AA217" s="19">
        <v>44419.706712962965</v>
      </c>
      <c r="AB217" s="4" t="s">
        <v>262</v>
      </c>
      <c r="AC217" s="4" t="s">
        <v>252</v>
      </c>
    </row>
    <row r="218">
      <c r="A218" s="11">
        <v>44419.45875851852</v>
      </c>
      <c r="B218" s="4" t="s">
        <v>61</v>
      </c>
      <c r="C218" s="4" t="s">
        <v>250</v>
      </c>
      <c r="E218" s="4">
        <v>-101.0</v>
      </c>
      <c r="F218" s="4">
        <v>-100.0</v>
      </c>
      <c r="G218" s="4">
        <v>-100.0</v>
      </c>
      <c r="H218" s="12">
        <f t="shared" si="2"/>
        <v>-100.3333333</v>
      </c>
      <c r="J218" s="4">
        <v>-99.0</v>
      </c>
      <c r="K218" s="4">
        <v>-99.0</v>
      </c>
      <c r="L218" s="4">
        <v>-99.0</v>
      </c>
      <c r="M218" s="13">
        <f t="shared" si="3"/>
        <v>-99</v>
      </c>
      <c r="O218" s="4">
        <v>-105.0</v>
      </c>
      <c r="P218" s="4">
        <v>-104.0</v>
      </c>
      <c r="Q218" s="4">
        <v>-104.0</v>
      </c>
      <c r="R218" s="14"/>
      <c r="S218" s="8">
        <f t="shared" si="4"/>
        <v>-104.3333333</v>
      </c>
      <c r="T218" s="4"/>
      <c r="U218" s="4"/>
      <c r="V218" s="4"/>
      <c r="W218" s="10">
        <f t="shared" ref="W218:Y218" si="221">AVERAGE(O218,J218,E218)</f>
        <v>-101.6666667</v>
      </c>
      <c r="X218" s="10">
        <f t="shared" si="221"/>
        <v>-101</v>
      </c>
      <c r="Y218" s="15">
        <f t="shared" si="221"/>
        <v>-101</v>
      </c>
      <c r="Z218" s="16">
        <f t="shared" si="6"/>
        <v>-101.2222222</v>
      </c>
      <c r="AA218" s="19">
        <v>44419.70898148148</v>
      </c>
      <c r="AB218" s="4" t="s">
        <v>256</v>
      </c>
      <c r="AC218" s="4" t="s">
        <v>257</v>
      </c>
    </row>
    <row r="219">
      <c r="A219" s="11">
        <v>44419.46141722222</v>
      </c>
      <c r="B219" s="4" t="s">
        <v>61</v>
      </c>
      <c r="C219" s="4" t="s">
        <v>250</v>
      </c>
      <c r="E219" s="4">
        <v>-93.0</v>
      </c>
      <c r="F219" s="4">
        <v>-93.0</v>
      </c>
      <c r="G219" s="4">
        <v>-93.0</v>
      </c>
      <c r="H219" s="12">
        <f t="shared" si="2"/>
        <v>-93</v>
      </c>
      <c r="J219" s="4">
        <v>-95.0</v>
      </c>
      <c r="K219" s="4">
        <v>-95.0</v>
      </c>
      <c r="L219" s="4">
        <v>-93.0</v>
      </c>
      <c r="M219" s="13">
        <f t="shared" si="3"/>
        <v>-94.33333333</v>
      </c>
      <c r="O219" s="4">
        <v>-104.0</v>
      </c>
      <c r="P219" s="4">
        <v>-102.0</v>
      </c>
      <c r="Q219" s="4">
        <v>-106.0</v>
      </c>
      <c r="R219" s="14"/>
      <c r="S219" s="8">
        <f t="shared" si="4"/>
        <v>-104</v>
      </c>
      <c r="T219" s="4"/>
      <c r="U219" s="4"/>
      <c r="V219" s="4"/>
      <c r="W219" s="10">
        <f t="shared" ref="W219:Y219" si="222">AVERAGE(O219,J219,E219)</f>
        <v>-97.33333333</v>
      </c>
      <c r="X219" s="10">
        <f t="shared" si="222"/>
        <v>-96.66666667</v>
      </c>
      <c r="Y219" s="15">
        <f t="shared" si="222"/>
        <v>-97.33333333</v>
      </c>
      <c r="Z219" s="16">
        <f t="shared" si="6"/>
        <v>-97.11111111</v>
      </c>
      <c r="AA219" s="19">
        <v>44419.712060185186</v>
      </c>
      <c r="AB219" s="4" t="s">
        <v>256</v>
      </c>
      <c r="AC219" s="4" t="s">
        <v>257</v>
      </c>
    </row>
    <row r="220">
      <c r="A220" s="11">
        <v>44419.46460237268</v>
      </c>
      <c r="B220" s="4" t="s">
        <v>61</v>
      </c>
      <c r="C220" s="4" t="s">
        <v>250</v>
      </c>
      <c r="E220" s="4">
        <v>-97.0</v>
      </c>
      <c r="F220" s="4">
        <v>-101.0</v>
      </c>
      <c r="G220" s="4">
        <v>-100.0</v>
      </c>
      <c r="H220" s="12">
        <f t="shared" si="2"/>
        <v>-99.33333333</v>
      </c>
      <c r="J220" s="4">
        <v>-87.0</v>
      </c>
      <c r="K220" s="4">
        <v>-89.0</v>
      </c>
      <c r="L220" s="4">
        <v>-91.0</v>
      </c>
      <c r="M220" s="13">
        <f t="shared" si="3"/>
        <v>-89</v>
      </c>
      <c r="O220" s="4">
        <v>-91.0</v>
      </c>
      <c r="P220" s="4">
        <v>-92.0</v>
      </c>
      <c r="Q220" s="4">
        <v>-91.0</v>
      </c>
      <c r="R220" s="14"/>
      <c r="S220" s="8">
        <f t="shared" si="4"/>
        <v>-91.33333333</v>
      </c>
      <c r="T220" s="4"/>
      <c r="U220" s="4"/>
      <c r="V220" s="4"/>
      <c r="W220" s="10">
        <f t="shared" ref="W220:Y220" si="223">AVERAGE(O220,J220,E220)</f>
        <v>-91.66666667</v>
      </c>
      <c r="X220" s="10">
        <f t="shared" si="223"/>
        <v>-94</v>
      </c>
      <c r="Y220" s="15">
        <f t="shared" si="223"/>
        <v>-94</v>
      </c>
      <c r="Z220" s="16">
        <f t="shared" si="6"/>
        <v>-93.22222222</v>
      </c>
      <c r="AA220" s="19">
        <v>44419.71472222222</v>
      </c>
      <c r="AB220" s="4" t="s">
        <v>263</v>
      </c>
      <c r="AC220" s="4" t="s">
        <v>254</v>
      </c>
    </row>
    <row r="221">
      <c r="A221" s="11">
        <v>44419.46721959491</v>
      </c>
      <c r="B221" s="4" t="s">
        <v>61</v>
      </c>
      <c r="C221" s="4" t="s">
        <v>250</v>
      </c>
      <c r="E221" s="4">
        <v>-99.0</v>
      </c>
      <c r="F221" s="4">
        <v>-80.0</v>
      </c>
      <c r="G221" s="4">
        <v>-83.0</v>
      </c>
      <c r="H221" s="12">
        <f t="shared" si="2"/>
        <v>-87.33333333</v>
      </c>
      <c r="J221" s="4">
        <v>-85.0</v>
      </c>
      <c r="K221" s="4">
        <v>-89.0</v>
      </c>
      <c r="L221" s="4">
        <v>-91.0</v>
      </c>
      <c r="M221" s="13">
        <f t="shared" si="3"/>
        <v>-88.33333333</v>
      </c>
      <c r="O221" s="4">
        <v>-90.0</v>
      </c>
      <c r="P221" s="4">
        <v>-89.0</v>
      </c>
      <c r="Q221" s="4">
        <v>-88.0</v>
      </c>
      <c r="R221" s="14"/>
      <c r="S221" s="8">
        <f t="shared" si="4"/>
        <v>-89</v>
      </c>
      <c r="T221" s="4"/>
      <c r="U221" s="4"/>
      <c r="V221" s="4"/>
      <c r="W221" s="10">
        <f t="shared" ref="W221:Y221" si="224">AVERAGE(O221,J221,E221)</f>
        <v>-91.33333333</v>
      </c>
      <c r="X221" s="10">
        <f t="shared" si="224"/>
        <v>-86</v>
      </c>
      <c r="Y221" s="15">
        <f t="shared" si="224"/>
        <v>-87.33333333</v>
      </c>
      <c r="Z221" s="16">
        <f t="shared" si="6"/>
        <v>-88.22222222</v>
      </c>
      <c r="AA221" s="19">
        <v>44419.71734953704</v>
      </c>
      <c r="AB221" s="4" t="s">
        <v>256</v>
      </c>
      <c r="AC221" s="4" t="s">
        <v>257</v>
      </c>
    </row>
    <row r="222">
      <c r="A222" s="11">
        <v>44419.46980627315</v>
      </c>
      <c r="B222" s="4" t="s">
        <v>61</v>
      </c>
      <c r="C222" s="4" t="s">
        <v>250</v>
      </c>
      <c r="E222" s="4">
        <v>-103.0</v>
      </c>
      <c r="F222" s="4">
        <v>-87.0</v>
      </c>
      <c r="G222" s="4">
        <v>-92.0</v>
      </c>
      <c r="H222" s="12">
        <f t="shared" si="2"/>
        <v>-94</v>
      </c>
      <c r="J222" s="4">
        <v>-85.0</v>
      </c>
      <c r="K222" s="4">
        <v>-89.0</v>
      </c>
      <c r="L222" s="4">
        <v>-84.0</v>
      </c>
      <c r="M222" s="13">
        <f t="shared" si="3"/>
        <v>-86</v>
      </c>
      <c r="O222" s="4">
        <v>-93.0</v>
      </c>
      <c r="P222" s="4">
        <v>-93.0</v>
      </c>
      <c r="Q222" s="4">
        <v>-93.0</v>
      </c>
      <c r="R222" s="14"/>
      <c r="S222" s="8">
        <f t="shared" si="4"/>
        <v>-93</v>
      </c>
      <c r="T222" s="4"/>
      <c r="U222" s="4"/>
      <c r="V222" s="4"/>
      <c r="W222" s="10">
        <f t="shared" ref="W222:Y222" si="225">AVERAGE(O222,J222,E222)</f>
        <v>-93.66666667</v>
      </c>
      <c r="X222" s="10">
        <f t="shared" si="225"/>
        <v>-89.66666667</v>
      </c>
      <c r="Y222" s="15">
        <f t="shared" si="225"/>
        <v>-89.66666667</v>
      </c>
      <c r="Z222" s="16">
        <f t="shared" si="6"/>
        <v>-91</v>
      </c>
      <c r="AA222" s="19">
        <v>44419.71991898148</v>
      </c>
      <c r="AB222" s="4" t="s">
        <v>256</v>
      </c>
      <c r="AC222" s="4" t="s">
        <v>257</v>
      </c>
    </row>
    <row r="223">
      <c r="A223" s="11">
        <v>44420.47289777778</v>
      </c>
      <c r="B223" s="4" t="s">
        <v>61</v>
      </c>
      <c r="C223" s="4" t="s">
        <v>250</v>
      </c>
      <c r="E223" s="4">
        <v>-88.0</v>
      </c>
      <c r="F223" s="4">
        <v>-89.0</v>
      </c>
      <c r="G223" s="4">
        <v>-91.0</v>
      </c>
      <c r="H223" s="12">
        <f t="shared" si="2"/>
        <v>-89.33333333</v>
      </c>
      <c r="J223" s="4">
        <v>-93.0</v>
      </c>
      <c r="K223" s="4">
        <v>-91.0</v>
      </c>
      <c r="L223" s="4">
        <v>-93.0</v>
      </c>
      <c r="M223" s="13">
        <f t="shared" si="3"/>
        <v>-92.33333333</v>
      </c>
      <c r="O223" s="4">
        <v>-83.0</v>
      </c>
      <c r="P223" s="4">
        <v>-88.0</v>
      </c>
      <c r="Q223" s="4">
        <v>-92.0</v>
      </c>
      <c r="R223" s="14"/>
      <c r="S223" s="8">
        <f t="shared" si="4"/>
        <v>-87.66666667</v>
      </c>
      <c r="T223" s="4"/>
      <c r="U223" s="4"/>
      <c r="V223" s="4"/>
      <c r="W223" s="10">
        <f t="shared" ref="W223:Y223" si="226">AVERAGE(O223,J223,E223)</f>
        <v>-88</v>
      </c>
      <c r="X223" s="10">
        <f t="shared" si="226"/>
        <v>-89.33333333</v>
      </c>
      <c r="Y223" s="15">
        <f t="shared" si="226"/>
        <v>-92</v>
      </c>
      <c r="Z223" s="16">
        <f t="shared" si="6"/>
        <v>-89.77777778</v>
      </c>
      <c r="AA223" s="19">
        <v>44420.72298611111</v>
      </c>
      <c r="AB223" s="4" t="s">
        <v>264</v>
      </c>
      <c r="AC223" s="4" t="s">
        <v>254</v>
      </c>
    </row>
    <row r="224">
      <c r="A224" s="11">
        <v>44420.47496831018</v>
      </c>
      <c r="B224" s="4" t="s">
        <v>61</v>
      </c>
      <c r="C224" s="4" t="s">
        <v>250</v>
      </c>
      <c r="E224" s="4">
        <v>-90.0</v>
      </c>
      <c r="F224" s="4">
        <v>-90.0</v>
      </c>
      <c r="G224" s="4">
        <v>-90.0</v>
      </c>
      <c r="H224" s="12">
        <f t="shared" si="2"/>
        <v>-90</v>
      </c>
      <c r="J224" s="4">
        <v>-75.0</v>
      </c>
      <c r="K224" s="4">
        <v>-75.0</v>
      </c>
      <c r="L224" s="4">
        <v>-75.0</v>
      </c>
      <c r="M224" s="13">
        <f t="shared" si="3"/>
        <v>-75</v>
      </c>
      <c r="O224" s="4">
        <v>-88.0</v>
      </c>
      <c r="P224" s="4">
        <v>-94.0</v>
      </c>
      <c r="Q224" s="4">
        <v>-91.0</v>
      </c>
      <c r="R224" s="14"/>
      <c r="S224" s="8">
        <f t="shared" si="4"/>
        <v>-91</v>
      </c>
      <c r="T224" s="4"/>
      <c r="U224" s="4"/>
      <c r="V224" s="4"/>
      <c r="W224" s="10">
        <f t="shared" ref="W224:Y224" si="227">AVERAGE(O224,J224,E224)</f>
        <v>-84.33333333</v>
      </c>
      <c r="X224" s="10">
        <f t="shared" si="227"/>
        <v>-86.33333333</v>
      </c>
      <c r="Y224" s="15">
        <f t="shared" si="227"/>
        <v>-85.33333333</v>
      </c>
      <c r="Z224" s="16">
        <f t="shared" si="6"/>
        <v>-85.33333333</v>
      </c>
      <c r="AA224" s="19">
        <v>44420.725069444445</v>
      </c>
      <c r="AB224" s="4" t="s">
        <v>264</v>
      </c>
      <c r="AC224" s="4" t="s">
        <v>254</v>
      </c>
    </row>
    <row r="225">
      <c r="A225" s="11">
        <v>44420.48004483797</v>
      </c>
      <c r="B225" s="4" t="s">
        <v>61</v>
      </c>
      <c r="C225" s="4" t="s">
        <v>250</v>
      </c>
      <c r="E225" s="4">
        <v>-80.0</v>
      </c>
      <c r="F225" s="4">
        <v>-74.0</v>
      </c>
      <c r="G225" s="4">
        <v>-73.0</v>
      </c>
      <c r="H225" s="12">
        <f t="shared" si="2"/>
        <v>-75.66666667</v>
      </c>
      <c r="J225" s="4">
        <v>-77.0</v>
      </c>
      <c r="K225" s="4">
        <v>-75.0</v>
      </c>
      <c r="L225" s="4">
        <v>-69.0</v>
      </c>
      <c r="M225" s="13">
        <f t="shared" si="3"/>
        <v>-73.66666667</v>
      </c>
      <c r="O225" s="4">
        <v>-82.0</v>
      </c>
      <c r="P225" s="4">
        <v>-82.0</v>
      </c>
      <c r="Q225" s="4">
        <v>-85.0</v>
      </c>
      <c r="R225" s="14"/>
      <c r="S225" s="8">
        <f t="shared" si="4"/>
        <v>-83</v>
      </c>
      <c r="T225" s="4"/>
      <c r="U225" s="4"/>
      <c r="V225" s="4"/>
      <c r="W225" s="10">
        <f t="shared" ref="W225:Y225" si="228">AVERAGE(O225,J225,E225)</f>
        <v>-79.66666667</v>
      </c>
      <c r="X225" s="10">
        <f t="shared" si="228"/>
        <v>-77</v>
      </c>
      <c r="Y225" s="15">
        <f t="shared" si="228"/>
        <v>-75.66666667</v>
      </c>
      <c r="Z225" s="16">
        <f t="shared" si="6"/>
        <v>-77.44444444</v>
      </c>
      <c r="AA225" s="19">
        <v>44420.73013888889</v>
      </c>
      <c r="AB225" s="4" t="s">
        <v>265</v>
      </c>
      <c r="AC225" s="4" t="s">
        <v>252</v>
      </c>
    </row>
    <row r="226">
      <c r="A226" s="11">
        <v>44420.48193962963</v>
      </c>
      <c r="B226" s="4" t="s">
        <v>61</v>
      </c>
      <c r="C226" s="4" t="s">
        <v>250</v>
      </c>
      <c r="E226" s="4">
        <v>-71.0</v>
      </c>
      <c r="F226" s="4">
        <v>-70.0</v>
      </c>
      <c r="G226" s="4">
        <v>-67.0</v>
      </c>
      <c r="H226" s="12">
        <f t="shared" si="2"/>
        <v>-69.33333333</v>
      </c>
      <c r="J226" s="4">
        <v>-69.0</v>
      </c>
      <c r="K226" s="4">
        <v>-71.0</v>
      </c>
      <c r="L226" s="4">
        <v>-69.0</v>
      </c>
      <c r="M226" s="13">
        <f t="shared" si="3"/>
        <v>-69.66666667</v>
      </c>
      <c r="O226" s="4">
        <v>-67.0</v>
      </c>
      <c r="P226" s="4">
        <v>-68.0</v>
      </c>
      <c r="Q226" s="4">
        <v>-76.0</v>
      </c>
      <c r="R226" s="14"/>
      <c r="S226" s="8">
        <f t="shared" si="4"/>
        <v>-70.33333333</v>
      </c>
      <c r="T226" s="4"/>
      <c r="U226" s="4"/>
      <c r="V226" s="4"/>
      <c r="W226" s="10">
        <f t="shared" ref="W226:Y226" si="229">AVERAGE(O226,J226,E226)</f>
        <v>-69</v>
      </c>
      <c r="X226" s="10">
        <f t="shared" si="229"/>
        <v>-69.66666667</v>
      </c>
      <c r="Y226" s="15">
        <f t="shared" si="229"/>
        <v>-70.66666667</v>
      </c>
      <c r="Z226" s="16">
        <f t="shared" si="6"/>
        <v>-69.77777778</v>
      </c>
      <c r="AA226" s="19">
        <v>44420.73201388889</v>
      </c>
      <c r="AB226" s="4" t="s">
        <v>265</v>
      </c>
      <c r="AC226" s="4" t="s">
        <v>252</v>
      </c>
    </row>
    <row r="227">
      <c r="A227" s="11">
        <v>44420.484811585644</v>
      </c>
      <c r="B227" s="4" t="s">
        <v>61</v>
      </c>
      <c r="C227" s="4" t="s">
        <v>250</v>
      </c>
      <c r="E227" s="4">
        <v>-77.0</v>
      </c>
      <c r="F227" s="4">
        <v>-81.0</v>
      </c>
      <c r="G227" s="4">
        <v>-83.0</v>
      </c>
      <c r="H227" s="12">
        <f t="shared" si="2"/>
        <v>-80.33333333</v>
      </c>
      <c r="J227" s="4">
        <v>-79.0</v>
      </c>
      <c r="K227" s="4">
        <v>-77.0</v>
      </c>
      <c r="L227" s="4">
        <v>-75.0</v>
      </c>
      <c r="M227" s="13">
        <f t="shared" si="3"/>
        <v>-77</v>
      </c>
      <c r="O227" s="4">
        <v>-87.0</v>
      </c>
      <c r="P227" s="4">
        <v>-85.0</v>
      </c>
      <c r="Q227" s="4">
        <v>-83.0</v>
      </c>
      <c r="R227" s="14"/>
      <c r="S227" s="8">
        <f t="shared" si="4"/>
        <v>-85</v>
      </c>
      <c r="T227" s="4"/>
      <c r="U227" s="4"/>
      <c r="V227" s="4"/>
      <c r="W227" s="10">
        <f t="shared" ref="W227:Y227" si="230">AVERAGE(O227,J227,E227)</f>
        <v>-81</v>
      </c>
      <c r="X227" s="10">
        <f t="shared" si="230"/>
        <v>-81</v>
      </c>
      <c r="Y227" s="15">
        <f t="shared" si="230"/>
        <v>-80.33333333</v>
      </c>
      <c r="Z227" s="16">
        <f t="shared" si="6"/>
        <v>-80.77777778</v>
      </c>
      <c r="AA227" s="19">
        <v>44420.73861111111</v>
      </c>
      <c r="AB227" s="4" t="s">
        <v>266</v>
      </c>
      <c r="AC227" s="4" t="s">
        <v>252</v>
      </c>
    </row>
    <row r="228">
      <c r="A228" s="11">
        <v>44420.4906796412</v>
      </c>
      <c r="B228" s="4" t="s">
        <v>61</v>
      </c>
      <c r="C228" s="4" t="s">
        <v>250</v>
      </c>
      <c r="E228" s="4">
        <v>-72.0</v>
      </c>
      <c r="F228" s="4">
        <v>-74.0</v>
      </c>
      <c r="G228" s="4">
        <v>-61.0</v>
      </c>
      <c r="H228" s="12">
        <f t="shared" si="2"/>
        <v>-69</v>
      </c>
      <c r="J228" s="4">
        <v>-75.0</v>
      </c>
      <c r="K228" s="4">
        <v>-73.0</v>
      </c>
      <c r="L228" s="4">
        <v>-73.0</v>
      </c>
      <c r="M228" s="13">
        <f t="shared" si="3"/>
        <v>-73.66666667</v>
      </c>
      <c r="O228" s="4">
        <v>-70.0</v>
      </c>
      <c r="P228" s="4">
        <v>-72.0</v>
      </c>
      <c r="Q228" s="4">
        <v>-74.0</v>
      </c>
      <c r="R228" s="14"/>
      <c r="S228" s="8">
        <f t="shared" si="4"/>
        <v>-72</v>
      </c>
      <c r="T228" s="4"/>
      <c r="U228" s="4"/>
      <c r="V228" s="4"/>
      <c r="W228" s="10">
        <f t="shared" ref="W228:Y228" si="231">AVERAGE(O228,J228,E228)</f>
        <v>-72.33333333</v>
      </c>
      <c r="X228" s="10">
        <f t="shared" si="231"/>
        <v>-73</v>
      </c>
      <c r="Y228" s="15">
        <f t="shared" si="231"/>
        <v>-69.33333333</v>
      </c>
      <c r="Z228" s="16">
        <f t="shared" si="6"/>
        <v>-71.55555556</v>
      </c>
      <c r="AA228" s="19">
        <v>44420.740752314814</v>
      </c>
      <c r="AB228" s="4" t="s">
        <v>266</v>
      </c>
      <c r="AC228" s="4" t="s">
        <v>252</v>
      </c>
    </row>
    <row r="229">
      <c r="A229" s="11">
        <v>44420.49292737269</v>
      </c>
      <c r="B229" s="4" t="s">
        <v>61</v>
      </c>
      <c r="C229" s="4" t="s">
        <v>250</v>
      </c>
      <c r="E229" s="4">
        <v>-80.0</v>
      </c>
      <c r="F229" s="4">
        <v>-76.0</v>
      </c>
      <c r="G229" s="4">
        <v>-77.0</v>
      </c>
      <c r="H229" s="12">
        <f t="shared" si="2"/>
        <v>-77.66666667</v>
      </c>
      <c r="J229" s="4">
        <v>-81.0</v>
      </c>
      <c r="K229" s="4">
        <v>-79.0</v>
      </c>
      <c r="L229" s="4">
        <v>-77.0</v>
      </c>
      <c r="M229" s="13">
        <f t="shared" si="3"/>
        <v>-79</v>
      </c>
      <c r="O229" s="4">
        <v>-75.0</v>
      </c>
      <c r="P229" s="4">
        <v>-75.0</v>
      </c>
      <c r="Q229" s="4">
        <v>-77.0</v>
      </c>
      <c r="R229" s="14"/>
      <c r="S229" s="8">
        <f t="shared" si="4"/>
        <v>-75.66666667</v>
      </c>
      <c r="T229" s="4"/>
      <c r="U229" s="4"/>
      <c r="V229" s="4"/>
      <c r="W229" s="10">
        <f t="shared" ref="W229:Y229" si="232">AVERAGE(O229,J229,E229)</f>
        <v>-78.66666667</v>
      </c>
      <c r="X229" s="10">
        <f t="shared" si="232"/>
        <v>-76.66666667</v>
      </c>
      <c r="Y229" s="15">
        <f t="shared" si="232"/>
        <v>-77</v>
      </c>
      <c r="Z229" s="16">
        <f t="shared" si="6"/>
        <v>-77.44444444</v>
      </c>
      <c r="AA229" s="19">
        <v>44420.74300925926</v>
      </c>
      <c r="AB229" s="4" t="s">
        <v>267</v>
      </c>
      <c r="AC229" s="4" t="s">
        <v>252</v>
      </c>
    </row>
    <row r="230">
      <c r="A230" s="11">
        <v>44420.49678407407</v>
      </c>
      <c r="B230" s="4" t="s">
        <v>61</v>
      </c>
      <c r="C230" s="4" t="s">
        <v>250</v>
      </c>
      <c r="E230" s="4">
        <v>-94.0</v>
      </c>
      <c r="F230" s="4">
        <v>-95.0</v>
      </c>
      <c r="G230" s="4">
        <v>-95.0</v>
      </c>
      <c r="H230" s="12">
        <f t="shared" si="2"/>
        <v>-94.66666667</v>
      </c>
      <c r="J230" s="4">
        <v>-97.0</v>
      </c>
      <c r="K230" s="4">
        <v>-97.0</v>
      </c>
      <c r="L230" s="4">
        <v>-99.0</v>
      </c>
      <c r="M230" s="13">
        <f t="shared" si="3"/>
        <v>-97.66666667</v>
      </c>
      <c r="O230" s="4">
        <v>-96.0</v>
      </c>
      <c r="P230" s="4">
        <v>-93.0</v>
      </c>
      <c r="Q230" s="4">
        <v>-92.0</v>
      </c>
      <c r="R230" s="14"/>
      <c r="S230" s="8">
        <f t="shared" si="4"/>
        <v>-93.66666667</v>
      </c>
      <c r="T230" s="4"/>
      <c r="U230" s="4"/>
      <c r="V230" s="4"/>
      <c r="W230" s="10">
        <f t="shared" ref="W230:Y230" si="233">AVERAGE(O230,J230,E230)</f>
        <v>-95.66666667</v>
      </c>
      <c r="X230" s="10">
        <f t="shared" si="233"/>
        <v>-95</v>
      </c>
      <c r="Y230" s="15">
        <f t="shared" si="233"/>
        <v>-95.33333333</v>
      </c>
      <c r="Z230" s="16">
        <f t="shared" si="6"/>
        <v>-95.33333333</v>
      </c>
      <c r="AA230" s="19">
        <v>44420.746979166666</v>
      </c>
      <c r="AB230" s="4" t="s">
        <v>268</v>
      </c>
      <c r="AC230" s="4" t="s">
        <v>252</v>
      </c>
    </row>
    <row r="231">
      <c r="A231" s="11">
        <v>44420.499658796296</v>
      </c>
      <c r="B231" s="4" t="s">
        <v>61</v>
      </c>
      <c r="C231" s="4" t="s">
        <v>250</v>
      </c>
      <c r="E231" s="4">
        <v>-93.0</v>
      </c>
      <c r="F231" s="4">
        <v>-92.0</v>
      </c>
      <c r="G231" s="4">
        <v>-91.0</v>
      </c>
      <c r="H231" s="12">
        <f t="shared" si="2"/>
        <v>-92</v>
      </c>
      <c r="J231" s="4">
        <v>-89.0</v>
      </c>
      <c r="K231" s="4">
        <v>-91.0</v>
      </c>
      <c r="L231" s="4">
        <v>-91.0</v>
      </c>
      <c r="M231" s="13">
        <f t="shared" si="3"/>
        <v>-90.33333333</v>
      </c>
      <c r="O231" s="4">
        <v>-93.0</v>
      </c>
      <c r="P231" s="4">
        <v>-94.0</v>
      </c>
      <c r="Q231" s="4">
        <v>-92.0</v>
      </c>
      <c r="R231" s="14"/>
      <c r="S231" s="8">
        <f t="shared" si="4"/>
        <v>-93</v>
      </c>
      <c r="T231" s="4"/>
      <c r="U231" s="4"/>
      <c r="V231" s="4"/>
      <c r="W231" s="10">
        <f t="shared" ref="W231:Y231" si="234">AVERAGE(O231,J231,E231)</f>
        <v>-91.66666667</v>
      </c>
      <c r="X231" s="10">
        <f t="shared" si="234"/>
        <v>-92.33333333</v>
      </c>
      <c r="Y231" s="15">
        <f t="shared" si="234"/>
        <v>-91.33333333</v>
      </c>
      <c r="Z231" s="16">
        <f t="shared" si="6"/>
        <v>-91.77777778</v>
      </c>
      <c r="AA231" s="19">
        <v>44420.75017361111</v>
      </c>
      <c r="AB231" s="4" t="s">
        <v>269</v>
      </c>
      <c r="AC231" s="4" t="s">
        <v>254</v>
      </c>
    </row>
    <row r="232">
      <c r="A232" s="11">
        <v>44420.51226157407</v>
      </c>
      <c r="B232" s="4" t="s">
        <v>61</v>
      </c>
      <c r="C232" s="4" t="s">
        <v>250</v>
      </c>
      <c r="E232" s="4">
        <v>-85.0</v>
      </c>
      <c r="F232" s="4">
        <v>-89.0</v>
      </c>
      <c r="G232" s="4">
        <v>-89.0</v>
      </c>
      <c r="H232" s="12">
        <f t="shared" si="2"/>
        <v>-87.66666667</v>
      </c>
      <c r="J232" s="4">
        <v>-89.0</v>
      </c>
      <c r="K232" s="4">
        <v>-87.0</v>
      </c>
      <c r="L232" s="4">
        <v>-89.0</v>
      </c>
      <c r="M232" s="13">
        <f t="shared" si="3"/>
        <v>-88.33333333</v>
      </c>
      <c r="O232" s="4">
        <v>-90.0</v>
      </c>
      <c r="P232" s="4">
        <v>-92.0</v>
      </c>
      <c r="Q232" s="4">
        <v>-89.0</v>
      </c>
      <c r="R232" s="14"/>
      <c r="S232" s="8">
        <f t="shared" si="4"/>
        <v>-90.33333333</v>
      </c>
      <c r="T232" s="4"/>
      <c r="U232" s="4"/>
      <c r="V232" s="4"/>
      <c r="W232" s="10">
        <f t="shared" ref="W232:Y232" si="235">AVERAGE(O232,J232,E232)</f>
        <v>-88</v>
      </c>
      <c r="X232" s="10">
        <f t="shared" si="235"/>
        <v>-89.33333333</v>
      </c>
      <c r="Y232" s="15">
        <f t="shared" si="235"/>
        <v>-89</v>
      </c>
      <c r="Z232" s="16">
        <f t="shared" si="6"/>
        <v>-88.77777778</v>
      </c>
      <c r="AA232" s="19">
        <v>44420.76247685185</v>
      </c>
      <c r="AB232" s="4" t="s">
        <v>270</v>
      </c>
      <c r="AC232" s="4" t="s">
        <v>252</v>
      </c>
    </row>
    <row r="233">
      <c r="A233" s="11">
        <v>44420.51550146991</v>
      </c>
      <c r="B233" s="4" t="s">
        <v>61</v>
      </c>
      <c r="C233" s="4" t="s">
        <v>250</v>
      </c>
      <c r="E233" s="4">
        <v>-90.0</v>
      </c>
      <c r="F233" s="4">
        <v>-88.0</v>
      </c>
      <c r="G233" s="4">
        <v>-92.0</v>
      </c>
      <c r="H233" s="12">
        <f t="shared" si="2"/>
        <v>-90</v>
      </c>
      <c r="J233" s="4">
        <v>-91.0</v>
      </c>
      <c r="K233" s="4">
        <v>-85.0</v>
      </c>
      <c r="L233" s="4">
        <v>-92.0</v>
      </c>
      <c r="M233" s="13">
        <f t="shared" si="3"/>
        <v>-89.33333333</v>
      </c>
      <c r="O233" s="4">
        <v>-90.0</v>
      </c>
      <c r="P233" s="4">
        <v>-89.0</v>
      </c>
      <c r="Q233" s="4">
        <v>-92.0</v>
      </c>
      <c r="R233" s="14"/>
      <c r="S233" s="8">
        <f t="shared" si="4"/>
        <v>-90.33333333</v>
      </c>
      <c r="T233" s="4"/>
      <c r="U233" s="4"/>
      <c r="V233" s="4"/>
      <c r="W233" s="10">
        <f t="shared" ref="W233:Y233" si="236">AVERAGE(O233,J233,E233)</f>
        <v>-90.33333333</v>
      </c>
      <c r="X233" s="10">
        <f t="shared" si="236"/>
        <v>-87.33333333</v>
      </c>
      <c r="Y233" s="15">
        <f t="shared" si="236"/>
        <v>-92</v>
      </c>
      <c r="Z233" s="16">
        <f t="shared" si="6"/>
        <v>-89.88888889</v>
      </c>
      <c r="AA233" s="19">
        <v>44420.76561342592</v>
      </c>
      <c r="AB233" s="4" t="s">
        <v>270</v>
      </c>
      <c r="AC233" s="4" t="s">
        <v>252</v>
      </c>
    </row>
    <row r="234">
      <c r="A234" s="11">
        <v>44420.54062518518</v>
      </c>
      <c r="B234" s="4" t="s">
        <v>61</v>
      </c>
      <c r="C234" s="4" t="s">
        <v>250</v>
      </c>
      <c r="E234" s="4">
        <v>-83.0</v>
      </c>
      <c r="F234" s="4">
        <v>-84.0</v>
      </c>
      <c r="G234" s="4">
        <v>-84.0</v>
      </c>
      <c r="H234" s="12">
        <f t="shared" si="2"/>
        <v>-83.66666667</v>
      </c>
      <c r="J234" s="4">
        <v>-91.0</v>
      </c>
      <c r="K234" s="4">
        <v>-89.0</v>
      </c>
      <c r="L234" s="4">
        <v>-91.0</v>
      </c>
      <c r="M234" s="13">
        <f t="shared" si="3"/>
        <v>-90.33333333</v>
      </c>
      <c r="O234" s="4">
        <v>-80.0</v>
      </c>
      <c r="P234" s="4">
        <v>-78.0</v>
      </c>
      <c r="Q234" s="4">
        <v>-81.0</v>
      </c>
      <c r="R234" s="14"/>
      <c r="S234" s="8">
        <f t="shared" si="4"/>
        <v>-79.66666667</v>
      </c>
      <c r="T234" s="4"/>
      <c r="U234" s="4"/>
      <c r="V234" s="4"/>
      <c r="W234" s="10">
        <f t="shared" ref="W234:Y234" si="237">AVERAGE(O234,J234,E234)</f>
        <v>-84.66666667</v>
      </c>
      <c r="X234" s="10">
        <f t="shared" si="237"/>
        <v>-83.66666667</v>
      </c>
      <c r="Y234" s="15">
        <f t="shared" si="237"/>
        <v>-85.33333333</v>
      </c>
      <c r="Z234" s="16">
        <f t="shared" si="6"/>
        <v>-84.55555556</v>
      </c>
      <c r="AA234" s="17">
        <v>44420.91122685185</v>
      </c>
      <c r="AB234" s="18" t="s">
        <v>64</v>
      </c>
      <c r="AC234" s="18" t="s">
        <v>65</v>
      </c>
    </row>
    <row r="235">
      <c r="A235" s="11">
        <v>44420.54067913194</v>
      </c>
      <c r="B235" s="4" t="s">
        <v>61</v>
      </c>
      <c r="C235" s="4" t="s">
        <v>250</v>
      </c>
      <c r="E235" s="4">
        <v>-83.0</v>
      </c>
      <c r="F235" s="4">
        <v>-84.0</v>
      </c>
      <c r="G235" s="4">
        <v>-84.0</v>
      </c>
      <c r="H235" s="12">
        <f t="shared" si="2"/>
        <v>-83.66666667</v>
      </c>
      <c r="J235" s="4">
        <v>-91.0</v>
      </c>
      <c r="K235" s="4">
        <v>-89.0</v>
      </c>
      <c r="L235" s="4">
        <v>-91.0</v>
      </c>
      <c r="M235" s="13">
        <f t="shared" si="3"/>
        <v>-90.33333333</v>
      </c>
      <c r="O235" s="4">
        <v>-80.0</v>
      </c>
      <c r="P235" s="4">
        <v>-78.0</v>
      </c>
      <c r="Q235" s="4">
        <v>-81.0</v>
      </c>
      <c r="R235" s="14"/>
      <c r="S235" s="8">
        <f t="shared" si="4"/>
        <v>-79.66666667</v>
      </c>
      <c r="T235" s="4"/>
      <c r="U235" s="4"/>
      <c r="V235" s="4"/>
      <c r="W235" s="10">
        <f t="shared" ref="W235:Y235" si="238">AVERAGE(O235,J235,E235)</f>
        <v>-84.66666667</v>
      </c>
      <c r="X235" s="10">
        <f t="shared" si="238"/>
        <v>-83.66666667</v>
      </c>
      <c r="Y235" s="15">
        <f t="shared" si="238"/>
        <v>-85.33333333</v>
      </c>
      <c r="Z235" s="16">
        <f t="shared" si="6"/>
        <v>-84.55555556</v>
      </c>
      <c r="AA235" s="17">
        <v>44420.79105324074</v>
      </c>
      <c r="AB235" s="18" t="s">
        <v>271</v>
      </c>
      <c r="AC235" s="18" t="s">
        <v>252</v>
      </c>
    </row>
    <row r="236">
      <c r="A236" s="11">
        <v>44456.52204443287</v>
      </c>
      <c r="B236" s="4" t="s">
        <v>22</v>
      </c>
      <c r="C236" s="4" t="s">
        <v>272</v>
      </c>
      <c r="E236" s="4">
        <v>-99.0</v>
      </c>
      <c r="F236" s="4">
        <v>-101.0</v>
      </c>
      <c r="G236" s="4">
        <v>-103.0</v>
      </c>
      <c r="H236" s="12">
        <f t="shared" si="2"/>
        <v>-101</v>
      </c>
      <c r="J236" s="4">
        <v>-75.0</v>
      </c>
      <c r="K236" s="4">
        <v>-69.0</v>
      </c>
      <c r="L236" s="4">
        <v>-75.0</v>
      </c>
      <c r="M236" s="13">
        <f t="shared" si="3"/>
        <v>-73</v>
      </c>
      <c r="O236" s="4">
        <v>-93.0</v>
      </c>
      <c r="P236" s="4">
        <v>-99.0</v>
      </c>
      <c r="Q236" s="4">
        <v>-93.0</v>
      </c>
      <c r="R236" s="14"/>
      <c r="S236" s="8">
        <f t="shared" si="4"/>
        <v>-95</v>
      </c>
      <c r="W236" s="10">
        <f t="shared" ref="W236:Y236" si="239">AVERAGE(O236,J236,E236)</f>
        <v>-89</v>
      </c>
      <c r="X236" s="10">
        <f t="shared" si="239"/>
        <v>-89.66666667</v>
      </c>
      <c r="Y236" s="15">
        <f t="shared" si="239"/>
        <v>-90.33333333</v>
      </c>
      <c r="Z236" s="16">
        <f t="shared" si="6"/>
        <v>-89.66666667</v>
      </c>
      <c r="AA236" s="17">
        <v>44456.77226851852</v>
      </c>
      <c r="AB236" s="18" t="s">
        <v>273</v>
      </c>
      <c r="AC236" s="18" t="s">
        <v>29</v>
      </c>
    </row>
    <row r="237">
      <c r="A237" s="11">
        <v>44456.52454939815</v>
      </c>
      <c r="B237" s="4" t="s">
        <v>22</v>
      </c>
      <c r="C237" s="4" t="s">
        <v>272</v>
      </c>
      <c r="E237" s="4">
        <v>-97.0</v>
      </c>
      <c r="F237" s="4">
        <v>-99.0</v>
      </c>
      <c r="G237" s="4">
        <v>-101.0</v>
      </c>
      <c r="H237" s="12">
        <f t="shared" si="2"/>
        <v>-99</v>
      </c>
      <c r="J237" s="4">
        <v>-51.0</v>
      </c>
      <c r="K237" s="4">
        <v>-55.0</v>
      </c>
      <c r="L237" s="4">
        <v>-63.0</v>
      </c>
      <c r="M237" s="13">
        <f t="shared" si="3"/>
        <v>-56.33333333</v>
      </c>
      <c r="O237" s="4">
        <v>-93.0</v>
      </c>
      <c r="P237" s="4">
        <v>-105.0</v>
      </c>
      <c r="Q237" s="4">
        <v>-99.0</v>
      </c>
      <c r="R237" s="14"/>
      <c r="S237" s="8">
        <f t="shared" si="4"/>
        <v>-99</v>
      </c>
      <c r="W237" s="10">
        <f t="shared" ref="W237:Y237" si="240">AVERAGE(O237,J237,E237)</f>
        <v>-80.33333333</v>
      </c>
      <c r="X237" s="10">
        <f t="shared" si="240"/>
        <v>-86.33333333</v>
      </c>
      <c r="Y237" s="15">
        <f t="shared" si="240"/>
        <v>-87.66666667</v>
      </c>
      <c r="Z237" s="16">
        <f t="shared" si="6"/>
        <v>-84.77777778</v>
      </c>
      <c r="AA237" s="19">
        <v>44456.77460648148</v>
      </c>
      <c r="AB237" s="4" t="s">
        <v>274</v>
      </c>
      <c r="AC237" s="4" t="s">
        <v>29</v>
      </c>
    </row>
    <row r="238">
      <c r="A238" s="11">
        <v>44456.52618555556</v>
      </c>
      <c r="B238" s="4" t="s">
        <v>22</v>
      </c>
      <c r="C238" s="4" t="s">
        <v>272</v>
      </c>
      <c r="E238" s="4">
        <v>-95.0</v>
      </c>
      <c r="F238" s="4">
        <v>-101.0</v>
      </c>
      <c r="G238" s="4">
        <v>-97.0</v>
      </c>
      <c r="H238" s="12">
        <f t="shared" si="2"/>
        <v>-97.66666667</v>
      </c>
      <c r="J238" s="4">
        <v>-91.0</v>
      </c>
      <c r="K238" s="4">
        <v>-87.0</v>
      </c>
      <c r="L238" s="4">
        <v>-89.0</v>
      </c>
      <c r="M238" s="13">
        <f t="shared" si="3"/>
        <v>-89</v>
      </c>
      <c r="O238" s="4">
        <v>-93.0</v>
      </c>
      <c r="P238" s="4">
        <v>-85.0</v>
      </c>
      <c r="Q238" s="4">
        <v>-93.0</v>
      </c>
      <c r="R238" s="14"/>
      <c r="S238" s="8">
        <f t="shared" si="4"/>
        <v>-90.33333333</v>
      </c>
      <c r="W238" s="10">
        <f t="shared" ref="W238:Y238" si="241">AVERAGE(O238,J238,E238)</f>
        <v>-93</v>
      </c>
      <c r="X238" s="10">
        <f t="shared" si="241"/>
        <v>-91</v>
      </c>
      <c r="Y238" s="15">
        <f t="shared" si="241"/>
        <v>-93</v>
      </c>
      <c r="Z238" s="16">
        <f t="shared" si="6"/>
        <v>-92.33333333</v>
      </c>
      <c r="AA238" s="19">
        <v>44456.77625</v>
      </c>
      <c r="AB238" s="4" t="s">
        <v>275</v>
      </c>
      <c r="AC238" s="4" t="s">
        <v>259</v>
      </c>
    </row>
    <row r="239">
      <c r="A239" s="11">
        <v>44456.527949282405</v>
      </c>
      <c r="B239" s="4" t="s">
        <v>22</v>
      </c>
      <c r="C239" s="4" t="s">
        <v>272</v>
      </c>
      <c r="E239" s="4">
        <v>-83.0</v>
      </c>
      <c r="F239" s="4">
        <v>-95.0</v>
      </c>
      <c r="G239" s="4">
        <v>-97.0</v>
      </c>
      <c r="H239" s="12">
        <f t="shared" si="2"/>
        <v>-91.66666667</v>
      </c>
      <c r="J239" s="4">
        <v>-77.0</v>
      </c>
      <c r="K239" s="4">
        <v>-75.0</v>
      </c>
      <c r="L239" s="4">
        <v>-83.0</v>
      </c>
      <c r="M239" s="13">
        <f t="shared" si="3"/>
        <v>-78.33333333</v>
      </c>
      <c r="O239" s="4">
        <v>-85.0</v>
      </c>
      <c r="P239" s="4">
        <v>-85.0</v>
      </c>
      <c r="Q239" s="4">
        <v>-90.0</v>
      </c>
      <c r="R239" s="14"/>
      <c r="S239" s="8">
        <f t="shared" si="4"/>
        <v>-86.66666667</v>
      </c>
      <c r="W239" s="10">
        <f t="shared" ref="W239:Y239" si="242">AVERAGE(O239,J239,E239)</f>
        <v>-81.66666667</v>
      </c>
      <c r="X239" s="10">
        <f t="shared" si="242"/>
        <v>-85</v>
      </c>
      <c r="Y239" s="15">
        <f t="shared" si="242"/>
        <v>-90</v>
      </c>
      <c r="Z239" s="16">
        <f t="shared" si="6"/>
        <v>-85.55555556</v>
      </c>
      <c r="AA239" s="19">
        <v>44456.77800925926</v>
      </c>
      <c r="AB239" s="4" t="s">
        <v>276</v>
      </c>
      <c r="AC239" s="4" t="s">
        <v>277</v>
      </c>
    </row>
    <row r="240">
      <c r="A240" s="11">
        <v>44456.53064237269</v>
      </c>
      <c r="B240" s="4" t="s">
        <v>22</v>
      </c>
      <c r="C240" s="4" t="s">
        <v>272</v>
      </c>
      <c r="E240" s="4">
        <v>-91.0</v>
      </c>
      <c r="F240" s="4">
        <v>-85.0</v>
      </c>
      <c r="G240" s="4">
        <v>-87.0</v>
      </c>
      <c r="H240" s="12">
        <f t="shared" si="2"/>
        <v>-87.66666667</v>
      </c>
      <c r="J240" s="4">
        <v>-63.0</v>
      </c>
      <c r="K240" s="4">
        <v>-65.0</v>
      </c>
      <c r="L240" s="4">
        <v>-69.0</v>
      </c>
      <c r="M240" s="13">
        <f t="shared" si="3"/>
        <v>-65.66666667</v>
      </c>
      <c r="O240" s="4">
        <v>-85.0</v>
      </c>
      <c r="P240" s="4">
        <v>-93.0</v>
      </c>
      <c r="Q240" s="4">
        <v>-79.0</v>
      </c>
      <c r="R240" s="14"/>
      <c r="S240" s="8">
        <f t="shared" si="4"/>
        <v>-85.66666667</v>
      </c>
      <c r="W240" s="10">
        <f t="shared" ref="W240:Y240" si="243">AVERAGE(O240,J240,E240)</f>
        <v>-79.66666667</v>
      </c>
      <c r="X240" s="10">
        <f t="shared" si="243"/>
        <v>-81</v>
      </c>
      <c r="Y240" s="15">
        <f t="shared" si="243"/>
        <v>-78.33333333</v>
      </c>
      <c r="Z240" s="16">
        <f t="shared" si="6"/>
        <v>-79.66666667</v>
      </c>
      <c r="AA240" s="19">
        <v>44456.78071759259</v>
      </c>
      <c r="AB240" s="4" t="s">
        <v>278</v>
      </c>
      <c r="AC240" s="4" t="s">
        <v>259</v>
      </c>
    </row>
    <row r="241">
      <c r="A241" s="11">
        <v>44456.532818611115</v>
      </c>
      <c r="B241" s="4" t="s">
        <v>22</v>
      </c>
      <c r="C241" s="4" t="s">
        <v>272</v>
      </c>
      <c r="E241" s="4">
        <v>-87.0</v>
      </c>
      <c r="F241" s="4">
        <v>-85.0</v>
      </c>
      <c r="G241" s="4">
        <v>-83.0</v>
      </c>
      <c r="H241" s="12">
        <f t="shared" si="2"/>
        <v>-85</v>
      </c>
      <c r="J241" s="4">
        <v>-69.0</v>
      </c>
      <c r="K241" s="4">
        <v>-73.0</v>
      </c>
      <c r="L241" s="4">
        <v>-67.0</v>
      </c>
      <c r="M241" s="13">
        <f t="shared" si="3"/>
        <v>-69.66666667</v>
      </c>
      <c r="O241" s="4">
        <v>-70.0</v>
      </c>
      <c r="P241" s="4">
        <v>-85.0</v>
      </c>
      <c r="Q241" s="4">
        <v>-61.0</v>
      </c>
      <c r="R241" s="14"/>
      <c r="S241" s="8">
        <f t="shared" si="4"/>
        <v>-72</v>
      </c>
      <c r="W241" s="10">
        <f t="shared" ref="W241:Y241" si="244">AVERAGE(O241,J241,E241)</f>
        <v>-75.33333333</v>
      </c>
      <c r="X241" s="10">
        <f t="shared" si="244"/>
        <v>-81</v>
      </c>
      <c r="Y241" s="15">
        <f t="shared" si="244"/>
        <v>-70.33333333</v>
      </c>
      <c r="Z241" s="16">
        <f t="shared" si="6"/>
        <v>-75.55555556</v>
      </c>
      <c r="AA241" s="19">
        <v>44456.78288194445</v>
      </c>
      <c r="AB241" s="4" t="s">
        <v>279</v>
      </c>
      <c r="AC241" s="4" t="s">
        <v>259</v>
      </c>
    </row>
    <row r="242">
      <c r="A242" s="11">
        <v>44456.53509770833</v>
      </c>
      <c r="B242" s="4" t="s">
        <v>22</v>
      </c>
      <c r="C242" s="4" t="s">
        <v>272</v>
      </c>
      <c r="E242" s="4">
        <v>-91.0</v>
      </c>
      <c r="F242" s="4">
        <v>-99.0</v>
      </c>
      <c r="G242" s="4">
        <v>-89.0</v>
      </c>
      <c r="H242" s="12">
        <f t="shared" si="2"/>
        <v>-93</v>
      </c>
      <c r="J242" s="4">
        <v>-59.0</v>
      </c>
      <c r="K242" s="4">
        <v>-61.0</v>
      </c>
      <c r="L242" s="4">
        <v>-67.0</v>
      </c>
      <c r="M242" s="13">
        <f t="shared" si="3"/>
        <v>-62.33333333</v>
      </c>
      <c r="O242" s="4">
        <v>-101.0</v>
      </c>
      <c r="P242" s="4">
        <v>-85.0</v>
      </c>
      <c r="Q242" s="4">
        <v>-93.0</v>
      </c>
      <c r="R242" s="14"/>
      <c r="S242" s="8">
        <f t="shared" si="4"/>
        <v>-93</v>
      </c>
      <c r="W242" s="10">
        <f t="shared" ref="W242:Y242" si="245">AVERAGE(O242,J242,E242)</f>
        <v>-83.66666667</v>
      </c>
      <c r="X242" s="10">
        <f t="shared" si="245"/>
        <v>-81.66666667</v>
      </c>
      <c r="Y242" s="15">
        <f t="shared" si="245"/>
        <v>-83</v>
      </c>
      <c r="Z242" s="16">
        <f t="shared" si="6"/>
        <v>-82.77777778</v>
      </c>
      <c r="AA242" s="19">
        <v>44456.785150462965</v>
      </c>
      <c r="AB242" s="4" t="s">
        <v>280</v>
      </c>
      <c r="AC242" s="4" t="s">
        <v>277</v>
      </c>
    </row>
    <row r="243">
      <c r="A243" s="11">
        <v>44456.537032569446</v>
      </c>
      <c r="B243" s="4" t="s">
        <v>22</v>
      </c>
      <c r="C243" s="4" t="s">
        <v>272</v>
      </c>
      <c r="E243" s="4">
        <v>-95.0</v>
      </c>
      <c r="F243" s="4">
        <v>-89.0</v>
      </c>
      <c r="G243" s="4">
        <v>-91.0</v>
      </c>
      <c r="H243" s="12">
        <f t="shared" si="2"/>
        <v>-91.66666667</v>
      </c>
      <c r="J243" s="4">
        <v>-69.0</v>
      </c>
      <c r="K243" s="4">
        <v>-75.0</v>
      </c>
      <c r="L243" s="4">
        <v>-77.0</v>
      </c>
      <c r="M243" s="13">
        <f t="shared" si="3"/>
        <v>-73.66666667</v>
      </c>
      <c r="O243" s="4">
        <v>-75.0</v>
      </c>
      <c r="P243" s="4">
        <v>-89.0</v>
      </c>
      <c r="Q243" s="4">
        <v>-77.0</v>
      </c>
      <c r="R243" s="14"/>
      <c r="S243" s="8">
        <f t="shared" si="4"/>
        <v>-80.33333333</v>
      </c>
      <c r="W243" s="10">
        <f t="shared" ref="W243:Y243" si="246">AVERAGE(O243,J243,E243)</f>
        <v>-79.66666667</v>
      </c>
      <c r="X243" s="10">
        <f t="shared" si="246"/>
        <v>-84.33333333</v>
      </c>
      <c r="Y243" s="15">
        <f t="shared" si="246"/>
        <v>-81.66666667</v>
      </c>
      <c r="Z243" s="16">
        <f t="shared" si="6"/>
        <v>-81.88888889</v>
      </c>
      <c r="AA243" s="19">
        <v>44456.78712962963</v>
      </c>
      <c r="AB243" s="4" t="s">
        <v>281</v>
      </c>
      <c r="AC243" s="4" t="s">
        <v>277</v>
      </c>
    </row>
    <row r="244">
      <c r="A244" s="11">
        <v>44456.538536712964</v>
      </c>
      <c r="B244" s="4" t="s">
        <v>22</v>
      </c>
      <c r="C244" s="4" t="s">
        <v>272</v>
      </c>
      <c r="E244" s="4">
        <v>-93.0</v>
      </c>
      <c r="F244" s="4">
        <v>-91.0</v>
      </c>
      <c r="G244" s="4">
        <v>-83.0</v>
      </c>
      <c r="H244" s="12">
        <f t="shared" si="2"/>
        <v>-89</v>
      </c>
      <c r="J244" s="4">
        <v>-89.0</v>
      </c>
      <c r="K244" s="4">
        <v>-87.0</v>
      </c>
      <c r="L244" s="4">
        <v>-85.0</v>
      </c>
      <c r="M244" s="13">
        <f t="shared" si="3"/>
        <v>-87</v>
      </c>
      <c r="O244" s="4">
        <v>-68.0</v>
      </c>
      <c r="P244" s="4">
        <v>-77.0</v>
      </c>
      <c r="Q244" s="4">
        <v>-73.0</v>
      </c>
      <c r="R244" s="14"/>
      <c r="S244" s="8">
        <f t="shared" si="4"/>
        <v>-72.66666667</v>
      </c>
      <c r="W244" s="10">
        <f t="shared" ref="W244:Y244" si="247">AVERAGE(O244,J244,E244)</f>
        <v>-83.33333333</v>
      </c>
      <c r="X244" s="10">
        <f t="shared" si="247"/>
        <v>-85</v>
      </c>
      <c r="Y244" s="15">
        <f t="shared" si="247"/>
        <v>-80.33333333</v>
      </c>
      <c r="Z244" s="16">
        <f t="shared" si="6"/>
        <v>-82.88888889</v>
      </c>
      <c r="AA244" s="19">
        <v>44456.788668981484</v>
      </c>
      <c r="AB244" s="4" t="s">
        <v>282</v>
      </c>
      <c r="AC244" s="4" t="s">
        <v>277</v>
      </c>
    </row>
    <row r="245">
      <c r="A245" s="11">
        <v>44456.54013877315</v>
      </c>
      <c r="B245" s="4" t="s">
        <v>22</v>
      </c>
      <c r="C245" s="4" t="s">
        <v>272</v>
      </c>
      <c r="E245" s="4">
        <v>-93.0</v>
      </c>
      <c r="F245" s="4">
        <v>-97.0</v>
      </c>
      <c r="G245" s="4">
        <v>-95.0</v>
      </c>
      <c r="H245" s="12">
        <f t="shared" si="2"/>
        <v>-95</v>
      </c>
      <c r="J245" s="4">
        <v>-71.0</v>
      </c>
      <c r="K245" s="4">
        <v>-81.0</v>
      </c>
      <c r="L245" s="4">
        <v>-73.0</v>
      </c>
      <c r="M245" s="13">
        <f t="shared" si="3"/>
        <v>-75</v>
      </c>
      <c r="O245" s="4">
        <v>-59.0</v>
      </c>
      <c r="P245" s="4">
        <v>-61.0</v>
      </c>
      <c r="Q245" s="4">
        <v>-89.0</v>
      </c>
      <c r="R245" s="14"/>
      <c r="S245" s="8">
        <f t="shared" si="4"/>
        <v>-69.66666667</v>
      </c>
      <c r="W245" s="10">
        <f t="shared" ref="W245:Y245" si="248">AVERAGE(O245,J245,E245)</f>
        <v>-74.33333333</v>
      </c>
      <c r="X245" s="10">
        <f t="shared" si="248"/>
        <v>-79.66666667</v>
      </c>
      <c r="Y245" s="15">
        <f t="shared" si="248"/>
        <v>-85.66666667</v>
      </c>
      <c r="Z245" s="16">
        <f t="shared" si="6"/>
        <v>-79.88888889</v>
      </c>
      <c r="AA245" s="19">
        <v>44456.790185185186</v>
      </c>
      <c r="AB245" s="4" t="s">
        <v>283</v>
      </c>
      <c r="AC245" s="4" t="s">
        <v>277</v>
      </c>
    </row>
    <row r="246">
      <c r="A246" s="11">
        <v>44456.54223958333</v>
      </c>
      <c r="B246" s="4" t="s">
        <v>22</v>
      </c>
      <c r="C246" s="4" t="s">
        <v>272</v>
      </c>
      <c r="E246" s="4">
        <v>-87.0</v>
      </c>
      <c r="F246" s="4">
        <v>-85.0</v>
      </c>
      <c r="G246" s="4">
        <v>-93.0</v>
      </c>
      <c r="H246" s="12">
        <f t="shared" si="2"/>
        <v>-88.33333333</v>
      </c>
      <c r="J246" s="4">
        <v>-51.0</v>
      </c>
      <c r="K246" s="4">
        <v>-53.0</v>
      </c>
      <c r="L246" s="4">
        <v>-55.0</v>
      </c>
      <c r="M246" s="13">
        <f t="shared" si="3"/>
        <v>-53</v>
      </c>
      <c r="O246" s="4">
        <v>-87.0</v>
      </c>
      <c r="P246" s="4">
        <v>-93.0</v>
      </c>
      <c r="Q246" s="4">
        <v>-85.0</v>
      </c>
      <c r="R246" s="14"/>
      <c r="S246" s="8">
        <f t="shared" si="4"/>
        <v>-88.33333333</v>
      </c>
      <c r="W246" s="10">
        <f t="shared" ref="W246:Y246" si="249">AVERAGE(O246,J246,E246)</f>
        <v>-75</v>
      </c>
      <c r="X246" s="10">
        <f t="shared" si="249"/>
        <v>-77</v>
      </c>
      <c r="Y246" s="15">
        <f t="shared" si="249"/>
        <v>-77.66666667</v>
      </c>
      <c r="Z246" s="16">
        <f t="shared" si="6"/>
        <v>-76.55555556</v>
      </c>
      <c r="AA246" s="19">
        <v>44456.792395833334</v>
      </c>
      <c r="AB246" s="4" t="s">
        <v>284</v>
      </c>
      <c r="AC246" s="4" t="s">
        <v>277</v>
      </c>
    </row>
    <row r="247">
      <c r="A247" s="11">
        <v>44456.54645009259</v>
      </c>
      <c r="B247" s="4" t="s">
        <v>22</v>
      </c>
      <c r="C247" s="4" t="s">
        <v>272</v>
      </c>
      <c r="E247" s="4">
        <v>-97.0</v>
      </c>
      <c r="F247" s="4">
        <v>-87.0</v>
      </c>
      <c r="G247" s="4">
        <v>-93.0</v>
      </c>
      <c r="H247" s="12">
        <f t="shared" si="2"/>
        <v>-92.33333333</v>
      </c>
      <c r="J247" s="4">
        <v>-77.0</v>
      </c>
      <c r="K247" s="4">
        <v>-79.0</v>
      </c>
      <c r="L247" s="4">
        <v>-77.0</v>
      </c>
      <c r="M247" s="13">
        <f t="shared" si="3"/>
        <v>-77.66666667</v>
      </c>
      <c r="O247" s="4">
        <v>-63.0</v>
      </c>
      <c r="P247" s="4">
        <v>-90.0</v>
      </c>
      <c r="Q247" s="4">
        <v>-85.0</v>
      </c>
      <c r="R247" s="14"/>
      <c r="S247" s="8">
        <f t="shared" si="4"/>
        <v>-79.33333333</v>
      </c>
      <c r="W247" s="10">
        <f t="shared" ref="W247:Y247" si="250">AVERAGE(O247,J247,E247)</f>
        <v>-79</v>
      </c>
      <c r="X247" s="10">
        <f t="shared" si="250"/>
        <v>-85.33333333</v>
      </c>
      <c r="Y247" s="15">
        <f t="shared" si="250"/>
        <v>-85</v>
      </c>
      <c r="Z247" s="16">
        <f t="shared" si="6"/>
        <v>-83.11111111</v>
      </c>
      <c r="AA247" s="19">
        <v>44456.79652777778</v>
      </c>
      <c r="AB247" s="4" t="s">
        <v>285</v>
      </c>
      <c r="AC247" s="4" t="s">
        <v>277</v>
      </c>
    </row>
    <row r="248">
      <c r="A248" s="11">
        <v>44456.550243923615</v>
      </c>
      <c r="B248" s="4" t="s">
        <v>22</v>
      </c>
      <c r="C248" s="4" t="s">
        <v>272</v>
      </c>
      <c r="E248" s="4">
        <v>-83.0</v>
      </c>
      <c r="F248" s="4">
        <v>-82.0</v>
      </c>
      <c r="G248" s="4">
        <v>-77.0</v>
      </c>
      <c r="H248" s="12">
        <f t="shared" si="2"/>
        <v>-80.66666667</v>
      </c>
      <c r="J248" s="4">
        <v>-57.0</v>
      </c>
      <c r="K248" s="4">
        <v>-71.0</v>
      </c>
      <c r="L248" s="4">
        <v>-73.0</v>
      </c>
      <c r="M248" s="13">
        <f t="shared" si="3"/>
        <v>-67</v>
      </c>
      <c r="O248" s="4">
        <v>-80.0</v>
      </c>
      <c r="P248" s="4">
        <v>-82.0</v>
      </c>
      <c r="Q248" s="4">
        <v>-85.0</v>
      </c>
      <c r="R248" s="14"/>
      <c r="S248" s="8">
        <f t="shared" si="4"/>
        <v>-82.33333333</v>
      </c>
      <c r="W248" s="10">
        <f t="shared" ref="W248:Y248" si="251">AVERAGE(O248,J248,E248)</f>
        <v>-73.33333333</v>
      </c>
      <c r="X248" s="10">
        <f t="shared" si="251"/>
        <v>-78.33333333</v>
      </c>
      <c r="Y248" s="15">
        <f t="shared" si="251"/>
        <v>-78.33333333</v>
      </c>
      <c r="Z248" s="16">
        <f t="shared" si="6"/>
        <v>-76.66666667</v>
      </c>
      <c r="AA248" s="19">
        <v>44456.8003125</v>
      </c>
      <c r="AB248" s="4" t="s">
        <v>286</v>
      </c>
      <c r="AC248" s="4" t="s">
        <v>259</v>
      </c>
    </row>
    <row r="249">
      <c r="A249" s="11">
        <v>44456.55165971065</v>
      </c>
      <c r="B249" s="4" t="s">
        <v>22</v>
      </c>
      <c r="C249" s="4" t="s">
        <v>272</v>
      </c>
      <c r="E249" s="4">
        <v>-85.0</v>
      </c>
      <c r="F249" s="4">
        <v>-87.0</v>
      </c>
      <c r="G249" s="4">
        <v>-88.0</v>
      </c>
      <c r="H249" s="12">
        <f t="shared" si="2"/>
        <v>-86.66666667</v>
      </c>
      <c r="J249" s="4">
        <v>-79.0</v>
      </c>
      <c r="K249" s="4">
        <v>-77.0</v>
      </c>
      <c r="L249" s="4">
        <v>-73.0</v>
      </c>
      <c r="M249" s="13">
        <f t="shared" si="3"/>
        <v>-76.33333333</v>
      </c>
      <c r="O249" s="4">
        <v>-87.0</v>
      </c>
      <c r="P249" s="4">
        <v>-87.0</v>
      </c>
      <c r="Q249" s="4">
        <v>-87.0</v>
      </c>
      <c r="R249" s="14"/>
      <c r="S249" s="8">
        <f t="shared" si="4"/>
        <v>-87</v>
      </c>
      <c r="W249" s="10">
        <f t="shared" ref="W249:Y249" si="252">AVERAGE(O249,J249,E249)</f>
        <v>-83.66666667</v>
      </c>
      <c r="X249" s="10">
        <f t="shared" si="252"/>
        <v>-83.66666667</v>
      </c>
      <c r="Y249" s="15">
        <f t="shared" si="252"/>
        <v>-82.66666667</v>
      </c>
      <c r="Z249" s="16">
        <f t="shared" si="6"/>
        <v>-83.33333333</v>
      </c>
      <c r="AA249" s="19">
        <v>44456.801712962966</v>
      </c>
      <c r="AB249" s="4" t="s">
        <v>287</v>
      </c>
      <c r="AC249" s="4" t="s">
        <v>259</v>
      </c>
    </row>
    <row r="250">
      <c r="A250" s="11">
        <v>44456.553484930555</v>
      </c>
      <c r="B250" s="4" t="s">
        <v>22</v>
      </c>
      <c r="C250" s="4" t="s">
        <v>272</v>
      </c>
      <c r="E250" s="4">
        <v>-77.0</v>
      </c>
      <c r="F250" s="4">
        <v>-84.0</v>
      </c>
      <c r="G250" s="4">
        <v>-86.0</v>
      </c>
      <c r="H250" s="12">
        <f t="shared" si="2"/>
        <v>-82.33333333</v>
      </c>
      <c r="J250" s="4">
        <v>-81.0</v>
      </c>
      <c r="K250" s="4">
        <v>-75.0</v>
      </c>
      <c r="L250" s="4">
        <v>-75.0</v>
      </c>
      <c r="M250" s="13">
        <f t="shared" si="3"/>
        <v>-77</v>
      </c>
      <c r="O250" s="4">
        <v>-96.0</v>
      </c>
      <c r="P250" s="4">
        <v>-93.0</v>
      </c>
      <c r="Q250" s="4">
        <v>-94.0</v>
      </c>
      <c r="R250" s="14"/>
      <c r="S250" s="8">
        <f t="shared" si="4"/>
        <v>-94.33333333</v>
      </c>
      <c r="W250" s="10">
        <f t="shared" ref="W250:Y250" si="253">AVERAGE(O250,J250,E250)</f>
        <v>-84.66666667</v>
      </c>
      <c r="X250" s="10">
        <f t="shared" si="253"/>
        <v>-84</v>
      </c>
      <c r="Y250" s="15">
        <f t="shared" si="253"/>
        <v>-85</v>
      </c>
      <c r="Z250" s="16">
        <f t="shared" si="6"/>
        <v>-84.55555556</v>
      </c>
      <c r="AA250" s="19">
        <v>44456.80353009259</v>
      </c>
      <c r="AB250" s="4" t="s">
        <v>288</v>
      </c>
      <c r="AC250" s="4" t="s">
        <v>277</v>
      </c>
    </row>
    <row r="251">
      <c r="A251" s="11">
        <v>44456.55476451389</v>
      </c>
      <c r="B251" s="4" t="s">
        <v>22</v>
      </c>
      <c r="C251" s="4" t="s">
        <v>272</v>
      </c>
      <c r="E251" s="4">
        <v>-82.0</v>
      </c>
      <c r="F251" s="4">
        <v>-78.0</v>
      </c>
      <c r="G251" s="4">
        <v>-73.0</v>
      </c>
      <c r="H251" s="12">
        <f t="shared" si="2"/>
        <v>-77.66666667</v>
      </c>
      <c r="J251" s="4">
        <v>-59.0</v>
      </c>
      <c r="K251" s="4">
        <v>-55.0</v>
      </c>
      <c r="L251" s="4">
        <v>-57.0</v>
      </c>
      <c r="M251" s="13">
        <f t="shared" si="3"/>
        <v>-57</v>
      </c>
      <c r="O251" s="4">
        <v>-82.0</v>
      </c>
      <c r="P251" s="4">
        <v>-79.0</v>
      </c>
      <c r="Q251" s="4">
        <v>-74.0</v>
      </c>
      <c r="R251" s="14"/>
      <c r="S251" s="8">
        <f t="shared" si="4"/>
        <v>-78.33333333</v>
      </c>
      <c r="W251" s="10">
        <f t="shared" ref="W251:Y251" si="254">AVERAGE(O251,J251,E251)</f>
        <v>-74.33333333</v>
      </c>
      <c r="X251" s="10">
        <f t="shared" si="254"/>
        <v>-70.66666667</v>
      </c>
      <c r="Y251" s="15">
        <f t="shared" si="254"/>
        <v>-68</v>
      </c>
      <c r="Z251" s="16">
        <f t="shared" si="6"/>
        <v>-71</v>
      </c>
      <c r="AA251" s="19">
        <v>44456.804814814815</v>
      </c>
      <c r="AB251" s="4" t="s">
        <v>289</v>
      </c>
      <c r="AC251" s="4" t="s">
        <v>259</v>
      </c>
    </row>
    <row r="252">
      <c r="A252" s="11">
        <v>44456.55655104166</v>
      </c>
      <c r="B252" s="4" t="s">
        <v>22</v>
      </c>
      <c r="C252" s="4" t="s">
        <v>272</v>
      </c>
      <c r="E252" s="4">
        <v>-84.0</v>
      </c>
      <c r="F252" s="4">
        <v>-83.0</v>
      </c>
      <c r="G252" s="4">
        <v>-84.0</v>
      </c>
      <c r="H252" s="12">
        <f t="shared" si="2"/>
        <v>-83.66666667</v>
      </c>
      <c r="J252" s="4">
        <v>-77.0</v>
      </c>
      <c r="K252" s="4">
        <v>-85.0</v>
      </c>
      <c r="L252" s="4">
        <v>-75.0</v>
      </c>
      <c r="M252" s="13">
        <f t="shared" si="3"/>
        <v>-79</v>
      </c>
      <c r="O252" s="4">
        <v>-86.0</v>
      </c>
      <c r="P252" s="4">
        <v>-89.0</v>
      </c>
      <c r="Q252" s="4">
        <v>-88.0</v>
      </c>
      <c r="R252" s="14"/>
      <c r="S252" s="8">
        <f t="shared" si="4"/>
        <v>-87.66666667</v>
      </c>
      <c r="W252" s="10">
        <f t="shared" ref="W252:Y252" si="255">AVERAGE(O252,J252,E252)</f>
        <v>-82.33333333</v>
      </c>
      <c r="X252" s="10">
        <f t="shared" si="255"/>
        <v>-85.66666667</v>
      </c>
      <c r="Y252" s="15">
        <f t="shared" si="255"/>
        <v>-82.33333333</v>
      </c>
      <c r="Z252" s="16">
        <f t="shared" si="6"/>
        <v>-83.44444444</v>
      </c>
      <c r="AA252" s="19">
        <v>44456.806597222225</v>
      </c>
      <c r="AB252" s="4" t="s">
        <v>290</v>
      </c>
      <c r="AC252" s="4" t="s">
        <v>277</v>
      </c>
    </row>
    <row r="253">
      <c r="A253" s="11">
        <v>44456.55813723379</v>
      </c>
      <c r="B253" s="4" t="s">
        <v>22</v>
      </c>
      <c r="C253" s="4" t="s">
        <v>272</v>
      </c>
      <c r="E253" s="4">
        <v>-87.0</v>
      </c>
      <c r="F253" s="4">
        <v>-85.0</v>
      </c>
      <c r="G253" s="4">
        <v>-78.0</v>
      </c>
      <c r="H253" s="12">
        <f t="shared" si="2"/>
        <v>-83.33333333</v>
      </c>
      <c r="J253" s="4">
        <v>-83.0</v>
      </c>
      <c r="K253" s="4">
        <v>-85.0</v>
      </c>
      <c r="L253" s="4">
        <v>-81.0</v>
      </c>
      <c r="M253" s="13">
        <f t="shared" si="3"/>
        <v>-83</v>
      </c>
      <c r="O253" s="4">
        <v>-89.0</v>
      </c>
      <c r="P253" s="4">
        <v>-90.0</v>
      </c>
      <c r="Q253" s="4">
        <v>-88.0</v>
      </c>
      <c r="R253" s="14"/>
      <c r="S253" s="8">
        <f t="shared" si="4"/>
        <v>-89</v>
      </c>
      <c r="W253" s="10">
        <f t="shared" ref="W253:Y253" si="256">AVERAGE(O253,J253,E253)</f>
        <v>-86.33333333</v>
      </c>
      <c r="X253" s="10">
        <f t="shared" si="256"/>
        <v>-86.66666667</v>
      </c>
      <c r="Y253" s="15">
        <f t="shared" si="256"/>
        <v>-82.33333333</v>
      </c>
      <c r="Z253" s="16">
        <f t="shared" si="6"/>
        <v>-85.11111111</v>
      </c>
      <c r="AA253" s="19">
        <v>44456.80819444444</v>
      </c>
      <c r="AB253" s="4" t="s">
        <v>291</v>
      </c>
      <c r="AC253" s="4" t="s">
        <v>259</v>
      </c>
    </row>
    <row r="254">
      <c r="A254" s="11">
        <v>44456.56038481482</v>
      </c>
      <c r="B254" s="4" t="s">
        <v>22</v>
      </c>
      <c r="C254" s="4" t="s">
        <v>272</v>
      </c>
      <c r="E254" s="4">
        <v>-80.0</v>
      </c>
      <c r="F254" s="4">
        <v>-77.0</v>
      </c>
      <c r="G254" s="4">
        <v>-75.0</v>
      </c>
      <c r="H254" s="12">
        <f t="shared" si="2"/>
        <v>-77.33333333</v>
      </c>
      <c r="J254" s="4">
        <v>-65.0</v>
      </c>
      <c r="K254" s="4">
        <v>-61.0</v>
      </c>
      <c r="L254" s="4">
        <v>-63.0</v>
      </c>
      <c r="M254" s="13">
        <f t="shared" si="3"/>
        <v>-63</v>
      </c>
      <c r="O254" s="4">
        <v>-81.0</v>
      </c>
      <c r="P254" s="4">
        <v>-83.0</v>
      </c>
      <c r="Q254" s="4">
        <v>-83.0</v>
      </c>
      <c r="R254" s="14"/>
      <c r="S254" s="8">
        <f t="shared" si="4"/>
        <v>-82.33333333</v>
      </c>
      <c r="W254" s="10">
        <f t="shared" ref="W254:Y254" si="257">AVERAGE(O254,J254,E254)</f>
        <v>-75.33333333</v>
      </c>
      <c r="X254" s="10">
        <f t="shared" si="257"/>
        <v>-73.66666667</v>
      </c>
      <c r="Y254" s="15">
        <f t="shared" si="257"/>
        <v>-73.66666667</v>
      </c>
      <c r="Z254" s="16">
        <f t="shared" si="6"/>
        <v>-74.22222222</v>
      </c>
      <c r="AA254" s="19">
        <v>44456.81043981481</v>
      </c>
      <c r="AB254" s="4" t="s">
        <v>292</v>
      </c>
      <c r="AC254" s="4" t="s">
        <v>259</v>
      </c>
    </row>
    <row r="255">
      <c r="A255" s="11">
        <v>44456.56206135417</v>
      </c>
      <c r="B255" s="4" t="s">
        <v>22</v>
      </c>
      <c r="C255" s="4" t="s">
        <v>272</v>
      </c>
      <c r="E255" s="4">
        <v>-89.0</v>
      </c>
      <c r="F255" s="4">
        <v>-86.0</v>
      </c>
      <c r="G255" s="4">
        <v>-80.0</v>
      </c>
      <c r="H255" s="12">
        <f t="shared" si="2"/>
        <v>-85</v>
      </c>
      <c r="J255" s="4">
        <v>-63.0</v>
      </c>
      <c r="K255" s="4">
        <v>-67.0</v>
      </c>
      <c r="L255" s="4">
        <v>-61.0</v>
      </c>
      <c r="M255" s="13">
        <f t="shared" si="3"/>
        <v>-63.66666667</v>
      </c>
      <c r="O255" s="4">
        <v>-87.0</v>
      </c>
      <c r="P255" s="4">
        <v>-84.0</v>
      </c>
      <c r="Q255" s="4">
        <v>-86.0</v>
      </c>
      <c r="R255" s="14"/>
      <c r="S255" s="8">
        <f t="shared" si="4"/>
        <v>-85.66666667</v>
      </c>
      <c r="W255" s="10">
        <f t="shared" ref="W255:Y255" si="258">AVERAGE(O255,J255,E255)</f>
        <v>-79.66666667</v>
      </c>
      <c r="X255" s="10">
        <f t="shared" si="258"/>
        <v>-79</v>
      </c>
      <c r="Y255" s="15">
        <f t="shared" si="258"/>
        <v>-75.66666667</v>
      </c>
      <c r="Z255" s="16">
        <f t="shared" si="6"/>
        <v>-78.11111111</v>
      </c>
      <c r="AA255" s="19">
        <v>44456.812106481484</v>
      </c>
      <c r="AB255" s="4" t="s">
        <v>293</v>
      </c>
      <c r="AC255" s="4" t="s">
        <v>259</v>
      </c>
    </row>
    <row r="256">
      <c r="A256" s="11">
        <v>44456.56496164352</v>
      </c>
      <c r="B256" s="4" t="s">
        <v>22</v>
      </c>
      <c r="C256" s="4" t="s">
        <v>272</v>
      </c>
      <c r="E256" s="4">
        <v>-64.0</v>
      </c>
      <c r="F256" s="4">
        <v>-67.0</v>
      </c>
      <c r="G256" s="4">
        <v>-70.0</v>
      </c>
      <c r="H256" s="12">
        <f t="shared" si="2"/>
        <v>-67</v>
      </c>
      <c r="J256" s="4">
        <v>-63.0</v>
      </c>
      <c r="K256" s="4">
        <v>-61.0</v>
      </c>
      <c r="L256" s="4">
        <v>-65.0</v>
      </c>
      <c r="M256" s="13">
        <f t="shared" si="3"/>
        <v>-63</v>
      </c>
      <c r="O256" s="4">
        <v>-77.0</v>
      </c>
      <c r="P256" s="4">
        <v>-77.0</v>
      </c>
      <c r="Q256" s="4">
        <v>-77.0</v>
      </c>
      <c r="R256" s="14"/>
      <c r="S256" s="8">
        <f t="shared" si="4"/>
        <v>-77</v>
      </c>
      <c r="W256" s="10">
        <f t="shared" ref="W256:Y256" si="259">AVERAGE(O256,J256,E256)</f>
        <v>-68</v>
      </c>
      <c r="X256" s="10">
        <f t="shared" si="259"/>
        <v>-68.33333333</v>
      </c>
      <c r="Y256" s="15">
        <f t="shared" si="259"/>
        <v>-70.66666667</v>
      </c>
      <c r="Z256" s="16">
        <f t="shared" si="6"/>
        <v>-69</v>
      </c>
      <c r="AA256" s="19">
        <v>44456.8152662037</v>
      </c>
      <c r="AB256" s="4" t="s">
        <v>294</v>
      </c>
      <c r="AC256" s="4" t="s">
        <v>295</v>
      </c>
    </row>
    <row r="257">
      <c r="A257" s="11">
        <v>44456.56721658565</v>
      </c>
      <c r="B257" s="4" t="s">
        <v>22</v>
      </c>
      <c r="C257" s="4" t="s">
        <v>272</v>
      </c>
      <c r="E257" s="4">
        <v>-68.0</v>
      </c>
      <c r="F257" s="4">
        <v>-65.0</v>
      </c>
      <c r="G257" s="4">
        <v>-54.0</v>
      </c>
      <c r="H257" s="12">
        <f t="shared" si="2"/>
        <v>-62.33333333</v>
      </c>
      <c r="J257" s="4">
        <v>-55.0</v>
      </c>
      <c r="K257" s="4">
        <v>-57.0</v>
      </c>
      <c r="L257" s="4">
        <v>-53.0</v>
      </c>
      <c r="M257" s="13">
        <f t="shared" si="3"/>
        <v>-55</v>
      </c>
      <c r="O257" s="4">
        <v>-69.0</v>
      </c>
      <c r="P257" s="4">
        <v>-65.0</v>
      </c>
      <c r="Q257" s="4">
        <v>-66.0</v>
      </c>
      <c r="R257" s="14"/>
      <c r="S257" s="8">
        <f t="shared" si="4"/>
        <v>-66.66666667</v>
      </c>
      <c r="W257" s="10">
        <f t="shared" ref="W257:Y257" si="260">AVERAGE(O257,J257,E257)</f>
        <v>-64</v>
      </c>
      <c r="X257" s="10">
        <f t="shared" si="260"/>
        <v>-62.33333333</v>
      </c>
      <c r="Y257" s="15">
        <f t="shared" si="260"/>
        <v>-57.66666667</v>
      </c>
      <c r="Z257" s="16">
        <f t="shared" si="6"/>
        <v>-61.33333333</v>
      </c>
      <c r="AA257" s="19">
        <v>44456.817337962966</v>
      </c>
      <c r="AB257" s="4" t="s">
        <v>296</v>
      </c>
      <c r="AC257" s="4" t="s">
        <v>295</v>
      </c>
    </row>
    <row r="258">
      <c r="A258" s="11">
        <v>44456.569331226856</v>
      </c>
      <c r="B258" s="4" t="s">
        <v>22</v>
      </c>
      <c r="C258" s="4" t="s">
        <v>272</v>
      </c>
      <c r="E258" s="4">
        <v>-58.0</v>
      </c>
      <c r="F258" s="4">
        <v>-65.0</v>
      </c>
      <c r="G258" s="4">
        <v>-71.0</v>
      </c>
      <c r="H258" s="12">
        <f t="shared" si="2"/>
        <v>-64.66666667</v>
      </c>
      <c r="J258" s="4">
        <v>-58.0</v>
      </c>
      <c r="K258" s="4">
        <v>-61.0</v>
      </c>
      <c r="L258" s="4">
        <v>65.0</v>
      </c>
      <c r="M258" s="13">
        <f t="shared" si="3"/>
        <v>-18</v>
      </c>
      <c r="O258" s="4">
        <v>-79.0</v>
      </c>
      <c r="P258" s="4">
        <v>-75.0</v>
      </c>
      <c r="Q258" s="4">
        <v>-76.0</v>
      </c>
      <c r="R258" s="14"/>
      <c r="S258" s="8">
        <f t="shared" si="4"/>
        <v>-76.66666667</v>
      </c>
      <c r="W258" s="10">
        <f t="shared" ref="W258:Y258" si="261">AVERAGE(O258,J258,E258)</f>
        <v>-65</v>
      </c>
      <c r="X258" s="10">
        <f t="shared" si="261"/>
        <v>-67</v>
      </c>
      <c r="Y258" s="15">
        <f t="shared" si="261"/>
        <v>-27.33333333</v>
      </c>
      <c r="Z258" s="16">
        <f t="shared" si="6"/>
        <v>-53.11111111</v>
      </c>
      <c r="AA258" s="19">
        <v>44456.819398148145</v>
      </c>
      <c r="AB258" s="4" t="s">
        <v>297</v>
      </c>
      <c r="AC258" s="4" t="s">
        <v>259</v>
      </c>
    </row>
    <row r="259">
      <c r="A259" s="11">
        <v>44456.57128679398</v>
      </c>
      <c r="B259" s="4" t="s">
        <v>22</v>
      </c>
      <c r="C259" s="4" t="s">
        <v>272</v>
      </c>
      <c r="E259" s="4">
        <v>-69.0</v>
      </c>
      <c r="F259" s="4">
        <v>-67.0</v>
      </c>
      <c r="G259" s="4">
        <v>-69.0</v>
      </c>
      <c r="H259" s="12">
        <f t="shared" si="2"/>
        <v>-68.33333333</v>
      </c>
      <c r="J259" s="4">
        <v>-57.0</v>
      </c>
      <c r="K259" s="4">
        <v>-59.0</v>
      </c>
      <c r="L259" s="4">
        <v>-61.0</v>
      </c>
      <c r="M259" s="13">
        <f t="shared" si="3"/>
        <v>-59</v>
      </c>
      <c r="O259" s="4">
        <v>-73.0</v>
      </c>
      <c r="P259" s="4">
        <v>-70.0</v>
      </c>
      <c r="Q259" s="4">
        <v>-67.0</v>
      </c>
      <c r="R259" s="14"/>
      <c r="S259" s="8">
        <f t="shared" si="4"/>
        <v>-70</v>
      </c>
      <c r="W259" s="10">
        <f t="shared" ref="W259:Y259" si="262">AVERAGE(O259,J259,E259)</f>
        <v>-66.33333333</v>
      </c>
      <c r="X259" s="10">
        <f t="shared" si="262"/>
        <v>-65.33333333</v>
      </c>
      <c r="Y259" s="15">
        <f t="shared" si="262"/>
        <v>-65.66666667</v>
      </c>
      <c r="Z259" s="16">
        <f t="shared" si="6"/>
        <v>-65.77777778</v>
      </c>
      <c r="AA259" s="19">
        <v>44456.82134259259</v>
      </c>
      <c r="AB259" s="4" t="s">
        <v>298</v>
      </c>
      <c r="AC259" s="4" t="s">
        <v>259</v>
      </c>
    </row>
    <row r="260">
      <c r="A260" s="11">
        <v>44456.57523347222</v>
      </c>
      <c r="B260" s="4" t="s">
        <v>22</v>
      </c>
      <c r="C260" s="4" t="s">
        <v>272</v>
      </c>
      <c r="E260" s="4">
        <v>-67.0</v>
      </c>
      <c r="F260" s="4">
        <v>-71.0</v>
      </c>
      <c r="G260" s="4">
        <v>-67.0</v>
      </c>
      <c r="H260" s="12">
        <f t="shared" si="2"/>
        <v>-68.33333333</v>
      </c>
      <c r="J260" s="4">
        <v>-65.0</v>
      </c>
      <c r="K260" s="4">
        <v>-61.0</v>
      </c>
      <c r="L260" s="4">
        <v>-55.0</v>
      </c>
      <c r="M260" s="13">
        <f t="shared" si="3"/>
        <v>-60.33333333</v>
      </c>
      <c r="O260" s="4">
        <v>-78.0</v>
      </c>
      <c r="P260" s="4">
        <v>-76.0</v>
      </c>
      <c r="Q260" s="4">
        <v>-78.0</v>
      </c>
      <c r="R260" s="14"/>
      <c r="S260" s="8">
        <f t="shared" si="4"/>
        <v>-77.33333333</v>
      </c>
      <c r="W260" s="10">
        <f t="shared" ref="W260:Y260" si="263">AVERAGE(O260,J260,E260)</f>
        <v>-70</v>
      </c>
      <c r="X260" s="10">
        <f t="shared" si="263"/>
        <v>-69.33333333</v>
      </c>
      <c r="Y260" s="15">
        <f t="shared" si="263"/>
        <v>-66.66666667</v>
      </c>
      <c r="Z260" s="16">
        <f t="shared" si="6"/>
        <v>-68.66666667</v>
      </c>
      <c r="AA260" s="19">
        <v>44456.82530092593</v>
      </c>
      <c r="AB260" s="4" t="s">
        <v>299</v>
      </c>
      <c r="AC260" s="4" t="s">
        <v>277</v>
      </c>
    </row>
    <row r="261">
      <c r="A261" s="11">
        <v>44456.577771909724</v>
      </c>
      <c r="B261" s="4" t="s">
        <v>22</v>
      </c>
      <c r="C261" s="4" t="s">
        <v>272</v>
      </c>
      <c r="E261" s="4">
        <v>-63.0</v>
      </c>
      <c r="F261" s="4">
        <v>-66.0</v>
      </c>
      <c r="G261" s="4">
        <v>-67.0</v>
      </c>
      <c r="H261" s="12">
        <f t="shared" si="2"/>
        <v>-65.33333333</v>
      </c>
      <c r="J261" s="4">
        <v>-63.0</v>
      </c>
      <c r="K261" s="4">
        <v>-61.0</v>
      </c>
      <c r="L261" s="4">
        <v>-69.0</v>
      </c>
      <c r="M261" s="13">
        <f t="shared" si="3"/>
        <v>-64.33333333</v>
      </c>
      <c r="O261" s="4">
        <v>-58.0</v>
      </c>
      <c r="P261" s="4">
        <v>-68.0</v>
      </c>
      <c r="Q261" s="4">
        <v>-68.0</v>
      </c>
      <c r="R261" s="14"/>
      <c r="S261" s="8">
        <f t="shared" si="4"/>
        <v>-64.66666667</v>
      </c>
      <c r="W261" s="10">
        <f t="shared" ref="W261:Y261" si="264">AVERAGE(O261,J261,E261)</f>
        <v>-61.33333333</v>
      </c>
      <c r="X261" s="10">
        <f t="shared" si="264"/>
        <v>-65</v>
      </c>
      <c r="Y261" s="15">
        <f t="shared" si="264"/>
        <v>-68</v>
      </c>
      <c r="Z261" s="16">
        <f t="shared" si="6"/>
        <v>-64.77777778</v>
      </c>
      <c r="AA261" s="19">
        <v>44456.82792824074</v>
      </c>
      <c r="AB261" s="4" t="s">
        <v>300</v>
      </c>
      <c r="AC261" s="4" t="s">
        <v>277</v>
      </c>
    </row>
    <row r="262">
      <c r="A262" s="11">
        <v>44456.581261134255</v>
      </c>
      <c r="B262" s="4" t="s">
        <v>22</v>
      </c>
      <c r="C262" s="4" t="s">
        <v>272</v>
      </c>
      <c r="E262" s="4">
        <v>-73.0</v>
      </c>
      <c r="F262" s="4">
        <v>-72.0</v>
      </c>
      <c r="G262" s="4">
        <v>-74.0</v>
      </c>
      <c r="H262" s="12">
        <f t="shared" si="2"/>
        <v>-73</v>
      </c>
      <c r="J262" s="4">
        <v>-75.0</v>
      </c>
      <c r="K262" s="4">
        <v>-73.0</v>
      </c>
      <c r="L262" s="4">
        <v>-69.0</v>
      </c>
      <c r="M262" s="13">
        <f t="shared" si="3"/>
        <v>-72.33333333</v>
      </c>
      <c r="O262" s="4">
        <v>-69.0</v>
      </c>
      <c r="P262" s="4">
        <v>-73.0</v>
      </c>
      <c r="Q262" s="4">
        <v>-70.0</v>
      </c>
      <c r="R262" s="14"/>
      <c r="S262" s="8">
        <f t="shared" si="4"/>
        <v>-70.66666667</v>
      </c>
      <c r="W262" s="10">
        <f t="shared" ref="W262:Y262" si="265">AVERAGE(O262,J262,E262)</f>
        <v>-72.33333333</v>
      </c>
      <c r="X262" s="10">
        <f t="shared" si="265"/>
        <v>-72.66666667</v>
      </c>
      <c r="Y262" s="15">
        <f t="shared" si="265"/>
        <v>-71</v>
      </c>
      <c r="Z262" s="16">
        <f t="shared" si="6"/>
        <v>-72</v>
      </c>
      <c r="AA262" s="19">
        <v>44456.831342592595</v>
      </c>
      <c r="AB262" s="4" t="s">
        <v>301</v>
      </c>
      <c r="AC262" s="4" t="s">
        <v>277</v>
      </c>
    </row>
    <row r="263">
      <c r="A263" s="11">
        <v>44456.581481574074</v>
      </c>
      <c r="B263" s="4" t="s">
        <v>193</v>
      </c>
      <c r="C263" s="4" t="s">
        <v>272</v>
      </c>
      <c r="E263" s="4">
        <v>-75.0</v>
      </c>
      <c r="F263" s="4">
        <v>-72.0</v>
      </c>
      <c r="G263" s="4">
        <v>-71.0</v>
      </c>
      <c r="H263" s="12">
        <f t="shared" si="2"/>
        <v>-72.66666667</v>
      </c>
      <c r="J263" s="4">
        <v>-73.0</v>
      </c>
      <c r="K263" s="4">
        <v>-69.0</v>
      </c>
      <c r="L263" s="4">
        <v>-73.0</v>
      </c>
      <c r="M263" s="13">
        <f t="shared" si="3"/>
        <v>-71.66666667</v>
      </c>
      <c r="O263" s="4">
        <v>-69.0</v>
      </c>
      <c r="P263" s="4">
        <v>-73.0</v>
      </c>
      <c r="Q263" s="4">
        <v>-72.0</v>
      </c>
      <c r="R263" s="14"/>
      <c r="S263" s="8">
        <f t="shared" si="4"/>
        <v>-71.33333333</v>
      </c>
      <c r="W263" s="10">
        <f t="shared" ref="W263:Y263" si="266">AVERAGE(O263,J263,E263)</f>
        <v>-72.33333333</v>
      </c>
      <c r="X263" s="10">
        <f t="shared" si="266"/>
        <v>-71.33333333</v>
      </c>
      <c r="Y263" s="15">
        <f t="shared" si="266"/>
        <v>-72</v>
      </c>
      <c r="Z263" s="16">
        <f t="shared" si="6"/>
        <v>-71.88888889</v>
      </c>
    </row>
    <row r="264">
      <c r="A264" s="11">
        <v>44456.582672233795</v>
      </c>
      <c r="B264" s="4" t="s">
        <v>193</v>
      </c>
      <c r="C264" s="4" t="s">
        <v>272</v>
      </c>
      <c r="E264" s="4">
        <v>-75.0</v>
      </c>
      <c r="F264" s="4">
        <v>-78.0</v>
      </c>
      <c r="G264" s="4">
        <v>-69.0</v>
      </c>
      <c r="H264" s="12">
        <f t="shared" si="2"/>
        <v>-74</v>
      </c>
      <c r="J264" s="4">
        <v>-75.0</v>
      </c>
      <c r="K264" s="4">
        <v>-73.0</v>
      </c>
      <c r="L264" s="4">
        <v>-69.0</v>
      </c>
      <c r="M264" s="13">
        <f t="shared" si="3"/>
        <v>-72.33333333</v>
      </c>
      <c r="O264" s="4">
        <v>-69.0</v>
      </c>
      <c r="P264" s="4">
        <v>-71.0</v>
      </c>
      <c r="Q264" s="4">
        <v>-69.0</v>
      </c>
      <c r="R264" s="14"/>
      <c r="S264" s="8">
        <f t="shared" si="4"/>
        <v>-69.66666667</v>
      </c>
      <c r="W264" s="10">
        <f t="shared" ref="W264:Y264" si="267">AVERAGE(O264,J264,E264)</f>
        <v>-73</v>
      </c>
      <c r="X264" s="10">
        <f t="shared" si="267"/>
        <v>-74</v>
      </c>
      <c r="Y264" s="15">
        <f t="shared" si="267"/>
        <v>-69</v>
      </c>
      <c r="Z264" s="16">
        <f t="shared" si="6"/>
        <v>-72</v>
      </c>
    </row>
    <row r="265">
      <c r="A265" s="11">
        <v>44456.583421574076</v>
      </c>
      <c r="B265" s="4" t="s">
        <v>146</v>
      </c>
      <c r="C265" s="4" t="s">
        <v>272</v>
      </c>
      <c r="E265" s="4">
        <v>-76.0</v>
      </c>
      <c r="F265" s="4">
        <v>-74.0</v>
      </c>
      <c r="G265" s="4">
        <v>-75.0</v>
      </c>
      <c r="H265" s="12">
        <f t="shared" si="2"/>
        <v>-75</v>
      </c>
      <c r="J265" s="4">
        <v>-81.0</v>
      </c>
      <c r="K265" s="4">
        <v>-77.0</v>
      </c>
      <c r="L265" s="4">
        <v>-85.0</v>
      </c>
      <c r="M265" s="13">
        <f t="shared" si="3"/>
        <v>-81</v>
      </c>
      <c r="O265" s="4">
        <v>-69.0</v>
      </c>
      <c r="P265" s="4">
        <v>-69.0</v>
      </c>
      <c r="Q265" s="4">
        <v>-71.0</v>
      </c>
      <c r="R265" s="14"/>
      <c r="S265" s="8">
        <f t="shared" si="4"/>
        <v>-69.66666667</v>
      </c>
      <c r="W265" s="10">
        <f t="shared" ref="W265:Y265" si="268">AVERAGE(O265,J265,E265)</f>
        <v>-75.33333333</v>
      </c>
      <c r="X265" s="10">
        <f t="shared" si="268"/>
        <v>-73.33333333</v>
      </c>
      <c r="Y265" s="15">
        <f t="shared" si="268"/>
        <v>-77</v>
      </c>
      <c r="Z265" s="16">
        <f t="shared" si="6"/>
        <v>-75.22222222</v>
      </c>
      <c r="AA265" s="17">
        <v>44456.83357638889</v>
      </c>
      <c r="AB265" s="18" t="s">
        <v>302</v>
      </c>
      <c r="AC265" s="18" t="s">
        <v>259</v>
      </c>
    </row>
    <row r="266">
      <c r="A266" s="11">
        <v>44456.58439178241</v>
      </c>
      <c r="B266" s="4" t="s">
        <v>22</v>
      </c>
      <c r="C266" s="4" t="s">
        <v>272</v>
      </c>
      <c r="E266" s="4">
        <v>-70.0</v>
      </c>
      <c r="F266" s="4">
        <v>-73.0</v>
      </c>
      <c r="G266" s="4">
        <v>-72.0</v>
      </c>
      <c r="H266" s="12">
        <f t="shared" si="2"/>
        <v>-71.66666667</v>
      </c>
      <c r="J266" s="4">
        <v>-83.0</v>
      </c>
      <c r="K266" s="4">
        <v>-81.0</v>
      </c>
      <c r="L266" s="4">
        <v>-79.0</v>
      </c>
      <c r="M266" s="13">
        <f t="shared" si="3"/>
        <v>-81</v>
      </c>
      <c r="O266" s="4">
        <v>-69.0</v>
      </c>
      <c r="P266" s="4">
        <v>-69.0</v>
      </c>
      <c r="Q266" s="4">
        <v>-68.0</v>
      </c>
      <c r="R266" s="14"/>
      <c r="S266" s="8">
        <f t="shared" si="4"/>
        <v>-68.66666667</v>
      </c>
      <c r="W266" s="10">
        <f t="shared" ref="W266:Y266" si="269">AVERAGE(O266,J266,E266)</f>
        <v>-74</v>
      </c>
      <c r="X266" s="10">
        <f t="shared" si="269"/>
        <v>-74.33333333</v>
      </c>
      <c r="Y266" s="15">
        <f t="shared" si="269"/>
        <v>-73</v>
      </c>
      <c r="Z266" s="16">
        <f t="shared" si="6"/>
        <v>-73.77777778</v>
      </c>
      <c r="AA266" s="19">
        <v>44456.83447916667</v>
      </c>
      <c r="AB266" s="4" t="s">
        <v>303</v>
      </c>
      <c r="AC266" s="4" t="s">
        <v>259</v>
      </c>
    </row>
    <row r="267">
      <c r="A267" s="11">
        <v>44456.5846493287</v>
      </c>
      <c r="B267" s="4" t="s">
        <v>193</v>
      </c>
      <c r="C267" s="4" t="s">
        <v>272</v>
      </c>
      <c r="E267" s="4">
        <v>-68.0</v>
      </c>
      <c r="F267" s="4">
        <v>-69.0</v>
      </c>
      <c r="G267" s="4">
        <v>-73.0</v>
      </c>
      <c r="H267" s="12">
        <f t="shared" si="2"/>
        <v>-70</v>
      </c>
      <c r="J267" s="4">
        <v>-81.0</v>
      </c>
      <c r="K267" s="4">
        <v>-79.0</v>
      </c>
      <c r="L267" s="4">
        <v>-75.0</v>
      </c>
      <c r="M267" s="13">
        <f t="shared" si="3"/>
        <v>-78.33333333</v>
      </c>
      <c r="O267" s="4">
        <v>-68.0</v>
      </c>
      <c r="P267" s="4">
        <v>-70.0</v>
      </c>
      <c r="Q267" s="4">
        <v>-74.0</v>
      </c>
      <c r="R267" s="14"/>
      <c r="S267" s="8">
        <f t="shared" si="4"/>
        <v>-70.66666667</v>
      </c>
      <c r="W267" s="10">
        <f t="shared" ref="W267:Y267" si="270">AVERAGE(O267,J267,E267)</f>
        <v>-72.33333333</v>
      </c>
      <c r="X267" s="10">
        <f t="shared" si="270"/>
        <v>-72.66666667</v>
      </c>
      <c r="Y267" s="15">
        <f t="shared" si="270"/>
        <v>-74</v>
      </c>
      <c r="Z267" s="16">
        <f t="shared" si="6"/>
        <v>-73</v>
      </c>
    </row>
    <row r="268">
      <c r="A268" s="11">
        <v>44456.58495405092</v>
      </c>
      <c r="B268" s="4" t="s">
        <v>146</v>
      </c>
      <c r="C268" s="4" t="s">
        <v>272</v>
      </c>
      <c r="E268" s="4">
        <v>-68.0</v>
      </c>
      <c r="F268" s="4">
        <v>-69.0</v>
      </c>
      <c r="G268" s="4">
        <v>-62.0</v>
      </c>
      <c r="H268" s="12">
        <f t="shared" si="2"/>
        <v>-66.33333333</v>
      </c>
      <c r="J268" s="4">
        <v>-81.0</v>
      </c>
      <c r="K268" s="4">
        <v>-79.0</v>
      </c>
      <c r="L268" s="4">
        <v>-75.0</v>
      </c>
      <c r="M268" s="13">
        <f t="shared" si="3"/>
        <v>-78.33333333</v>
      </c>
      <c r="O268" s="4">
        <v>-68.0</v>
      </c>
      <c r="P268" s="4">
        <v>-70.0</v>
      </c>
      <c r="Q268" s="4">
        <v>-74.0</v>
      </c>
      <c r="R268" s="14"/>
      <c r="S268" s="8">
        <f t="shared" si="4"/>
        <v>-70.66666667</v>
      </c>
      <c r="W268" s="10">
        <f t="shared" ref="W268:Y268" si="271">AVERAGE(O268,J268,E268)</f>
        <v>-72.33333333</v>
      </c>
      <c r="X268" s="10">
        <f t="shared" si="271"/>
        <v>-72.66666667</v>
      </c>
      <c r="Y268" s="15">
        <f t="shared" si="271"/>
        <v>-70.33333333</v>
      </c>
      <c r="Z268" s="16">
        <f t="shared" si="6"/>
        <v>-71.77777778</v>
      </c>
      <c r="AA268" s="17">
        <v>44456.83503472222</v>
      </c>
      <c r="AB268" s="18" t="s">
        <v>304</v>
      </c>
      <c r="AC268" s="18" t="s">
        <v>259</v>
      </c>
    </row>
    <row r="269">
      <c r="A269" s="11">
        <v>44456.58775954861</v>
      </c>
      <c r="B269" s="4" t="s">
        <v>193</v>
      </c>
      <c r="C269" s="4" t="s">
        <v>272</v>
      </c>
      <c r="E269" s="4">
        <v>-68.0</v>
      </c>
      <c r="F269" s="4">
        <v>-69.0</v>
      </c>
      <c r="G269" s="4">
        <v>-67.0</v>
      </c>
      <c r="H269" s="12">
        <f t="shared" si="2"/>
        <v>-68</v>
      </c>
      <c r="J269" s="4">
        <v>-87.0</v>
      </c>
      <c r="K269" s="4">
        <v>-85.0</v>
      </c>
      <c r="L269" s="4">
        <v>-83.0</v>
      </c>
      <c r="M269" s="13">
        <f t="shared" si="3"/>
        <v>-85</v>
      </c>
      <c r="O269" s="4">
        <v>-64.0</v>
      </c>
      <c r="P269" s="4">
        <v>-68.0</v>
      </c>
      <c r="Q269" s="4">
        <v>-73.0</v>
      </c>
      <c r="R269" s="14"/>
      <c r="S269" s="8">
        <f t="shared" si="4"/>
        <v>-68.33333333</v>
      </c>
      <c r="W269" s="10">
        <f t="shared" ref="W269:Y269" si="272">AVERAGE(O269,J269,E269)</f>
        <v>-73</v>
      </c>
      <c r="X269" s="10">
        <f t="shared" si="272"/>
        <v>-74</v>
      </c>
      <c r="Y269" s="15">
        <f t="shared" si="272"/>
        <v>-74.33333333</v>
      </c>
      <c r="Z269" s="16">
        <f t="shared" si="6"/>
        <v>-73.77777778</v>
      </c>
    </row>
    <row r="270">
      <c r="A270" s="11">
        <v>44456.58803201389</v>
      </c>
      <c r="B270" s="4" t="s">
        <v>22</v>
      </c>
      <c r="C270" s="4" t="s">
        <v>272</v>
      </c>
      <c r="E270" s="4">
        <v>-68.0</v>
      </c>
      <c r="F270" s="4">
        <v>-67.0</v>
      </c>
      <c r="G270" s="4">
        <v>-62.0</v>
      </c>
      <c r="H270" s="12">
        <f t="shared" si="2"/>
        <v>-65.66666667</v>
      </c>
      <c r="J270" s="4">
        <v>-85.0</v>
      </c>
      <c r="K270" s="4">
        <v>-87.0</v>
      </c>
      <c r="L270" s="4">
        <v>-79.0</v>
      </c>
      <c r="M270" s="13">
        <f t="shared" si="3"/>
        <v>-83.66666667</v>
      </c>
      <c r="O270" s="4">
        <v>-64.0</v>
      </c>
      <c r="P270" s="4">
        <v>-65.0</v>
      </c>
      <c r="Q270" s="4">
        <v>-75.0</v>
      </c>
      <c r="R270" s="14"/>
      <c r="S270" s="8">
        <f t="shared" si="4"/>
        <v>-68</v>
      </c>
      <c r="W270" s="10">
        <f t="shared" ref="W270:Y270" si="273">AVERAGE(O270,J270,E270)</f>
        <v>-72.33333333</v>
      </c>
      <c r="X270" s="10">
        <f t="shared" si="273"/>
        <v>-73</v>
      </c>
      <c r="Y270" s="15">
        <f t="shared" si="273"/>
        <v>-72</v>
      </c>
      <c r="Z270" s="16">
        <f t="shared" si="6"/>
        <v>-72.44444444</v>
      </c>
      <c r="AA270" s="17">
        <v>44456.83818287037</v>
      </c>
      <c r="AB270" s="18" t="s">
        <v>305</v>
      </c>
      <c r="AC270" s="18" t="s">
        <v>277</v>
      </c>
    </row>
    <row r="271">
      <c r="A271" s="11">
        <v>44456.58929438658</v>
      </c>
      <c r="B271" s="4" t="s">
        <v>193</v>
      </c>
      <c r="C271" s="4" t="s">
        <v>272</v>
      </c>
      <c r="E271" s="4">
        <v>-66.0</v>
      </c>
      <c r="F271" s="4">
        <v>-62.0</v>
      </c>
      <c r="G271" s="4">
        <v>-63.0</v>
      </c>
      <c r="H271" s="12">
        <f t="shared" si="2"/>
        <v>-63.66666667</v>
      </c>
      <c r="J271" s="4">
        <v>-83.0</v>
      </c>
      <c r="K271" s="4">
        <v>-79.0</v>
      </c>
      <c r="L271" s="4">
        <v>-77.0</v>
      </c>
      <c r="M271" s="13">
        <f t="shared" si="3"/>
        <v>-79.66666667</v>
      </c>
      <c r="O271" s="4">
        <v>-73.0</v>
      </c>
      <c r="P271" s="4">
        <v>-61.0</v>
      </c>
      <c r="Q271" s="4">
        <v>-65.0</v>
      </c>
      <c r="R271" s="14"/>
      <c r="S271" s="8">
        <f t="shared" si="4"/>
        <v>-66.33333333</v>
      </c>
      <c r="W271" s="10">
        <f t="shared" ref="W271:Y271" si="274">AVERAGE(O271,J271,E271)</f>
        <v>-74</v>
      </c>
      <c r="X271" s="10">
        <f t="shared" si="274"/>
        <v>-67.33333333</v>
      </c>
      <c r="Y271" s="15">
        <f t="shared" si="274"/>
        <v>-68.33333333</v>
      </c>
      <c r="Z271" s="16">
        <f t="shared" si="6"/>
        <v>-69.88888889</v>
      </c>
    </row>
    <row r="272">
      <c r="A272" s="11">
        <v>44456.59055677083</v>
      </c>
      <c r="B272" s="4" t="s">
        <v>306</v>
      </c>
      <c r="C272" s="4" t="s">
        <v>272</v>
      </c>
      <c r="E272" s="4">
        <v>-61.0</v>
      </c>
      <c r="F272" s="4">
        <v>-62.0</v>
      </c>
      <c r="G272" s="4">
        <v>-66.0</v>
      </c>
      <c r="H272" s="12">
        <f t="shared" si="2"/>
        <v>-63</v>
      </c>
      <c r="J272" s="4">
        <v>-85.0</v>
      </c>
      <c r="K272" s="4">
        <v>-91.0</v>
      </c>
      <c r="L272" s="4">
        <v>-83.0</v>
      </c>
      <c r="M272" s="13">
        <f t="shared" si="3"/>
        <v>-86.33333333</v>
      </c>
      <c r="O272" s="4">
        <v>-66.0</v>
      </c>
      <c r="P272" s="4">
        <v>-74.0</v>
      </c>
      <c r="Q272" s="4">
        <v>-66.0</v>
      </c>
      <c r="R272" s="14"/>
      <c r="S272" s="8">
        <f t="shared" si="4"/>
        <v>-68.66666667</v>
      </c>
      <c r="W272" s="10">
        <f t="shared" ref="W272:Y272" si="275">AVERAGE(O272,J272,E272)</f>
        <v>-70.66666667</v>
      </c>
      <c r="X272" s="10">
        <f t="shared" si="275"/>
        <v>-75.66666667</v>
      </c>
      <c r="Y272" s="15">
        <f t="shared" si="275"/>
        <v>-71.66666667</v>
      </c>
      <c r="Z272" s="16">
        <f t="shared" si="6"/>
        <v>-72.66666667</v>
      </c>
    </row>
    <row r="273">
      <c r="A273" s="11">
        <v>44456.59575047454</v>
      </c>
      <c r="B273" s="4" t="s">
        <v>193</v>
      </c>
      <c r="C273" s="4" t="s">
        <v>272</v>
      </c>
      <c r="E273" s="4">
        <v>-68.0</v>
      </c>
      <c r="F273" s="4">
        <v>-66.0</v>
      </c>
      <c r="G273" s="4">
        <v>-70.0</v>
      </c>
      <c r="H273" s="12">
        <f t="shared" si="2"/>
        <v>-68</v>
      </c>
      <c r="J273" s="4">
        <v>-77.0</v>
      </c>
      <c r="K273" s="4">
        <v>-73.0</v>
      </c>
      <c r="L273" s="4">
        <v>-85.0</v>
      </c>
      <c r="M273" s="13">
        <f t="shared" si="3"/>
        <v>-78.33333333</v>
      </c>
      <c r="O273" s="4">
        <v>-57.0</v>
      </c>
      <c r="P273" s="4">
        <v>-59.0</v>
      </c>
      <c r="Q273" s="4">
        <v>-61.0</v>
      </c>
      <c r="R273" s="14"/>
      <c r="S273" s="8">
        <f t="shared" si="4"/>
        <v>-59</v>
      </c>
      <c r="W273" s="10">
        <f t="shared" ref="W273:Y273" si="276">AVERAGE(O273,J273,E273)</f>
        <v>-67.33333333</v>
      </c>
      <c r="X273" s="10">
        <f t="shared" si="276"/>
        <v>-66</v>
      </c>
      <c r="Y273" s="15">
        <f t="shared" si="276"/>
        <v>-72</v>
      </c>
      <c r="Z273" s="16">
        <f t="shared" si="6"/>
        <v>-68.44444444</v>
      </c>
      <c r="AA273" s="17">
        <v>44456.84583333333</v>
      </c>
      <c r="AB273" s="18" t="s">
        <v>307</v>
      </c>
      <c r="AC273" s="18" t="s">
        <v>259</v>
      </c>
    </row>
    <row r="274">
      <c r="A274" s="11">
        <v>44456.59611752315</v>
      </c>
      <c r="B274" s="4" t="s">
        <v>22</v>
      </c>
      <c r="C274" s="4" t="s">
        <v>272</v>
      </c>
      <c r="E274" s="4">
        <v>-57.0</v>
      </c>
      <c r="F274" s="4">
        <v>-59.0</v>
      </c>
      <c r="G274" s="4">
        <v>-64.0</v>
      </c>
      <c r="H274" s="12">
        <f t="shared" si="2"/>
        <v>-60</v>
      </c>
      <c r="J274" s="4">
        <v>-69.0</v>
      </c>
      <c r="K274" s="4">
        <v>-81.0</v>
      </c>
      <c r="L274" s="4">
        <v>-83.0</v>
      </c>
      <c r="M274" s="13">
        <f t="shared" si="3"/>
        <v>-77.66666667</v>
      </c>
      <c r="O274" s="4">
        <v>-64.0</v>
      </c>
      <c r="P274" s="4">
        <v>-65.0</v>
      </c>
      <c r="Q274" s="4">
        <v>-68.0</v>
      </c>
      <c r="R274" s="14"/>
      <c r="S274" s="8">
        <f t="shared" si="4"/>
        <v>-65.66666667</v>
      </c>
      <c r="W274" s="10">
        <f t="shared" ref="W274:Y274" si="277">AVERAGE(O274,J274,E274)</f>
        <v>-63.33333333</v>
      </c>
      <c r="X274" s="10">
        <f t="shared" si="277"/>
        <v>-68.33333333</v>
      </c>
      <c r="Y274" s="15">
        <f t="shared" si="277"/>
        <v>-71.66666667</v>
      </c>
      <c r="Z274" s="16">
        <f t="shared" si="6"/>
        <v>-67.77777778</v>
      </c>
      <c r="AA274" s="19">
        <v>44456.8462037037</v>
      </c>
      <c r="AB274" s="4" t="s">
        <v>308</v>
      </c>
      <c r="AC274" s="4" t="s">
        <v>259</v>
      </c>
    </row>
    <row r="275">
      <c r="A275" s="11">
        <v>44456.597657453705</v>
      </c>
      <c r="B275" s="4" t="s">
        <v>193</v>
      </c>
      <c r="C275" s="4" t="s">
        <v>272</v>
      </c>
      <c r="E275" s="4">
        <v>-58.0</v>
      </c>
      <c r="F275" s="4">
        <v>-53.0</v>
      </c>
      <c r="G275" s="4">
        <v>-65.0</v>
      </c>
      <c r="H275" s="12">
        <f t="shared" si="2"/>
        <v>-58.66666667</v>
      </c>
      <c r="J275" s="4">
        <v>-69.0</v>
      </c>
      <c r="K275" s="4">
        <v>-73.0</v>
      </c>
      <c r="L275" s="4">
        <v>-75.0</v>
      </c>
      <c r="M275" s="13">
        <f t="shared" si="3"/>
        <v>-72.33333333</v>
      </c>
      <c r="O275" s="4">
        <v>-60.0</v>
      </c>
      <c r="P275" s="4">
        <v>-58.0</v>
      </c>
      <c r="Q275" s="4">
        <v>-54.0</v>
      </c>
      <c r="R275" s="14"/>
      <c r="S275" s="8">
        <f t="shared" si="4"/>
        <v>-57.33333333</v>
      </c>
      <c r="W275" s="10">
        <f t="shared" ref="W275:Y275" si="278">AVERAGE(O275,J275,E275)</f>
        <v>-62.33333333</v>
      </c>
      <c r="X275" s="10">
        <f t="shared" si="278"/>
        <v>-61.33333333</v>
      </c>
      <c r="Y275" s="15">
        <f t="shared" si="278"/>
        <v>-64.66666667</v>
      </c>
      <c r="Z275" s="16">
        <f t="shared" si="6"/>
        <v>-62.77777778</v>
      </c>
      <c r="AA275" s="19">
        <v>44456.847719907404</v>
      </c>
      <c r="AB275" s="4" t="s">
        <v>309</v>
      </c>
      <c r="AC275" s="4" t="s">
        <v>310</v>
      </c>
    </row>
    <row r="276">
      <c r="A276" s="11">
        <v>44456.59842337963</v>
      </c>
      <c r="B276" s="4" t="s">
        <v>22</v>
      </c>
      <c r="C276" s="4" t="s">
        <v>272</v>
      </c>
      <c r="E276" s="4">
        <v>-65.0</v>
      </c>
      <c r="F276" s="4">
        <v>-60.0</v>
      </c>
      <c r="G276" s="4">
        <v>-66.0</v>
      </c>
      <c r="H276" s="12">
        <f t="shared" si="2"/>
        <v>-63.66666667</v>
      </c>
      <c r="J276" s="4">
        <v>-75.0</v>
      </c>
      <c r="K276" s="4">
        <v>-69.0</v>
      </c>
      <c r="L276" s="4">
        <v>-63.0</v>
      </c>
      <c r="M276" s="13">
        <f t="shared" si="3"/>
        <v>-69</v>
      </c>
      <c r="O276" s="4">
        <v>-58.0</v>
      </c>
      <c r="P276" s="4">
        <v>-54.0</v>
      </c>
      <c r="Q276" s="4">
        <v>-57.0</v>
      </c>
      <c r="R276" s="14"/>
      <c r="S276" s="8">
        <f t="shared" si="4"/>
        <v>-56.33333333</v>
      </c>
      <c r="W276" s="10">
        <f t="shared" ref="W276:Y276" si="279">AVERAGE(O276,J276,E276)</f>
        <v>-66</v>
      </c>
      <c r="X276" s="10">
        <f t="shared" si="279"/>
        <v>-61</v>
      </c>
      <c r="Y276" s="15">
        <f t="shared" si="279"/>
        <v>-62</v>
      </c>
      <c r="Z276" s="16">
        <f t="shared" si="6"/>
        <v>-63</v>
      </c>
      <c r="AA276" s="19">
        <v>44456.84851851852</v>
      </c>
      <c r="AB276" s="4" t="s">
        <v>308</v>
      </c>
      <c r="AC276" s="4" t="s">
        <v>259</v>
      </c>
    </row>
    <row r="277">
      <c r="A277" s="11">
        <v>44456.59867396991</v>
      </c>
      <c r="B277" s="4" t="s">
        <v>193</v>
      </c>
      <c r="C277" s="4" t="s">
        <v>272</v>
      </c>
      <c r="E277" s="4">
        <v>-57.0</v>
      </c>
      <c r="F277" s="4">
        <v>-65.0</v>
      </c>
      <c r="G277" s="4">
        <v>-70.0</v>
      </c>
      <c r="H277" s="12">
        <f t="shared" si="2"/>
        <v>-64</v>
      </c>
      <c r="J277" s="4">
        <v>-73.0</v>
      </c>
      <c r="K277" s="4">
        <v>-69.0</v>
      </c>
      <c r="L277" s="4">
        <v>-77.0</v>
      </c>
      <c r="M277" s="13">
        <f t="shared" si="3"/>
        <v>-73</v>
      </c>
      <c r="O277" s="4">
        <v>-60.0</v>
      </c>
      <c r="P277" s="4">
        <v>-55.0</v>
      </c>
      <c r="Q277" s="4">
        <v>-53.0</v>
      </c>
      <c r="R277" s="14"/>
      <c r="S277" s="8">
        <f t="shared" si="4"/>
        <v>-56</v>
      </c>
      <c r="W277" s="10">
        <f t="shared" ref="W277:Y277" si="280">AVERAGE(O277,J277,E277)</f>
        <v>-63.33333333</v>
      </c>
      <c r="X277" s="10">
        <f t="shared" si="280"/>
        <v>-63</v>
      </c>
      <c r="Y277" s="15">
        <f t="shared" si="280"/>
        <v>-66.66666667</v>
      </c>
      <c r="Z277" s="16">
        <f t="shared" si="6"/>
        <v>-64.33333333</v>
      </c>
      <c r="AA277" s="19">
        <v>44456.84875</v>
      </c>
      <c r="AB277" s="4" t="s">
        <v>311</v>
      </c>
      <c r="AC277" s="4" t="s">
        <v>277</v>
      </c>
    </row>
    <row r="278">
      <c r="A278" s="11">
        <v>44456.59944560185</v>
      </c>
      <c r="B278" s="4" t="s">
        <v>22</v>
      </c>
      <c r="C278" s="4" t="s">
        <v>272</v>
      </c>
      <c r="E278" s="4">
        <v>-59.0</v>
      </c>
      <c r="F278" s="4">
        <v>-56.0</v>
      </c>
      <c r="G278" s="4">
        <v>-52.0</v>
      </c>
      <c r="H278" s="12">
        <f t="shared" si="2"/>
        <v>-55.66666667</v>
      </c>
      <c r="J278" s="4">
        <v>-73.0</v>
      </c>
      <c r="K278" s="4">
        <v>-75.0</v>
      </c>
      <c r="L278" s="4">
        <v>-77.0</v>
      </c>
      <c r="M278" s="13">
        <f t="shared" si="3"/>
        <v>-75</v>
      </c>
      <c r="O278" s="4">
        <v>-53.0</v>
      </c>
      <c r="P278" s="4">
        <v>-52.0</v>
      </c>
      <c r="Q278" s="4">
        <v>-55.0</v>
      </c>
      <c r="R278" s="14"/>
      <c r="S278" s="8">
        <f t="shared" si="4"/>
        <v>-53.33333333</v>
      </c>
      <c r="W278" s="10">
        <f t="shared" ref="W278:Y278" si="281">AVERAGE(O278,J278,E278)</f>
        <v>-61.66666667</v>
      </c>
      <c r="X278" s="10">
        <f t="shared" si="281"/>
        <v>-61</v>
      </c>
      <c r="Y278" s="15">
        <f t="shared" si="281"/>
        <v>-61.33333333</v>
      </c>
      <c r="Z278" s="16">
        <f t="shared" si="6"/>
        <v>-61.33333333</v>
      </c>
      <c r="AA278" s="19">
        <v>44456.84951388889</v>
      </c>
      <c r="AB278" s="4" t="s">
        <v>308</v>
      </c>
      <c r="AC278" s="4" t="s">
        <v>259</v>
      </c>
    </row>
    <row r="279">
      <c r="A279" s="11">
        <v>44456.59976046297</v>
      </c>
      <c r="B279" s="4" t="s">
        <v>193</v>
      </c>
      <c r="C279" s="4" t="s">
        <v>272</v>
      </c>
      <c r="E279" s="4">
        <v>-51.0</v>
      </c>
      <c r="F279" s="4">
        <v>-52.0</v>
      </c>
      <c r="G279" s="4">
        <v>-55.0</v>
      </c>
      <c r="H279" s="12">
        <f t="shared" si="2"/>
        <v>-52.66666667</v>
      </c>
      <c r="J279" s="4">
        <v>-79.0</v>
      </c>
      <c r="K279" s="4">
        <v>-77.0</v>
      </c>
      <c r="L279" s="4">
        <v>-75.0</v>
      </c>
      <c r="M279" s="13">
        <f t="shared" si="3"/>
        <v>-77</v>
      </c>
      <c r="O279" s="4">
        <v>-55.0</v>
      </c>
      <c r="P279" s="4">
        <v>-53.0</v>
      </c>
      <c r="Q279" s="4">
        <v>-56.0</v>
      </c>
      <c r="R279" s="14"/>
      <c r="S279" s="8">
        <f t="shared" si="4"/>
        <v>-54.66666667</v>
      </c>
      <c r="W279" s="10">
        <f t="shared" ref="W279:Y279" si="282">AVERAGE(O279,J279,E279)</f>
        <v>-61.66666667</v>
      </c>
      <c r="X279" s="10">
        <f t="shared" si="282"/>
        <v>-60.66666667</v>
      </c>
      <c r="Y279" s="15">
        <f t="shared" si="282"/>
        <v>-62</v>
      </c>
      <c r="Z279" s="16">
        <f t="shared" si="6"/>
        <v>-61.44444444</v>
      </c>
    </row>
    <row r="280">
      <c r="A280" s="11">
        <v>44456.60055189815</v>
      </c>
      <c r="B280" s="4" t="s">
        <v>22</v>
      </c>
      <c r="C280" s="4" t="s">
        <v>272</v>
      </c>
      <c r="E280" s="4">
        <v>-49.0</v>
      </c>
      <c r="F280" s="4">
        <v>-51.0</v>
      </c>
      <c r="G280" s="4">
        <v>-46.0</v>
      </c>
      <c r="H280" s="12">
        <f t="shared" si="2"/>
        <v>-48.66666667</v>
      </c>
      <c r="J280" s="4">
        <v>-75.0</v>
      </c>
      <c r="K280" s="4">
        <v>-77.0</v>
      </c>
      <c r="L280" s="4">
        <v>-79.0</v>
      </c>
      <c r="M280" s="13">
        <f t="shared" si="3"/>
        <v>-77</v>
      </c>
      <c r="O280" s="4">
        <v>-58.0</v>
      </c>
      <c r="P280" s="4">
        <v>-59.0</v>
      </c>
      <c r="Q280" s="4">
        <v>-58.0</v>
      </c>
      <c r="R280" s="14"/>
      <c r="S280" s="8">
        <f t="shared" si="4"/>
        <v>-58.33333333</v>
      </c>
      <c r="W280" s="10">
        <f t="shared" ref="W280:Y280" si="283">AVERAGE(O280,J280,E280)</f>
        <v>-60.66666667</v>
      </c>
      <c r="X280" s="10">
        <f t="shared" si="283"/>
        <v>-62.33333333</v>
      </c>
      <c r="Y280" s="15">
        <f t="shared" si="283"/>
        <v>-61</v>
      </c>
      <c r="Z280" s="16">
        <f t="shared" si="6"/>
        <v>-61.33333333</v>
      </c>
      <c r="AA280" s="17">
        <v>44456.85078703704</v>
      </c>
      <c r="AB280" s="18" t="s">
        <v>312</v>
      </c>
      <c r="AC280" s="18" t="s">
        <v>313</v>
      </c>
    </row>
    <row r="281">
      <c r="A281" s="11">
        <v>44456.600709328704</v>
      </c>
      <c r="B281" s="4" t="s">
        <v>193</v>
      </c>
      <c r="C281" s="4" t="s">
        <v>272</v>
      </c>
      <c r="E281" s="4">
        <v>-66.0</v>
      </c>
      <c r="F281" s="4">
        <v>-77.0</v>
      </c>
      <c r="G281" s="4">
        <v>-65.0</v>
      </c>
      <c r="H281" s="12">
        <f t="shared" si="2"/>
        <v>-69.33333333</v>
      </c>
      <c r="J281" s="4">
        <v>-73.0</v>
      </c>
      <c r="K281" s="4">
        <v>-71.0</v>
      </c>
      <c r="L281" s="4">
        <v>-73.0</v>
      </c>
      <c r="M281" s="13">
        <f t="shared" si="3"/>
        <v>-72.33333333</v>
      </c>
      <c r="O281" s="4">
        <v>-66.0</v>
      </c>
      <c r="P281" s="4">
        <v>-59.0</v>
      </c>
      <c r="Q281" s="4">
        <v>-58.0</v>
      </c>
      <c r="R281" s="14"/>
      <c r="S281" s="8">
        <f t="shared" si="4"/>
        <v>-61</v>
      </c>
      <c r="W281" s="10">
        <f t="shared" ref="W281:Y281" si="284">AVERAGE(O281,J281,E281)</f>
        <v>-68.33333333</v>
      </c>
      <c r="X281" s="10">
        <f t="shared" si="284"/>
        <v>-69</v>
      </c>
      <c r="Y281" s="15">
        <f t="shared" si="284"/>
        <v>-65.33333333</v>
      </c>
      <c r="Z281" s="16">
        <f t="shared" si="6"/>
        <v>-67.55555556</v>
      </c>
      <c r="AA281" s="17">
        <v>44456.85074074074</v>
      </c>
      <c r="AB281" s="18" t="s">
        <v>308</v>
      </c>
      <c r="AC281" s="18" t="s">
        <v>259</v>
      </c>
    </row>
    <row r="282">
      <c r="A282" s="11">
        <v>44422.62349787037</v>
      </c>
      <c r="B282" s="4" t="s">
        <v>127</v>
      </c>
      <c r="C282" s="4" t="s">
        <v>314</v>
      </c>
      <c r="E282" s="4">
        <v>-83.0</v>
      </c>
      <c r="F282" s="4">
        <v>-83.0</v>
      </c>
      <c r="G282" s="4">
        <v>-75.0</v>
      </c>
      <c r="H282" s="12">
        <f t="shared" si="2"/>
        <v>-80.33333333</v>
      </c>
      <c r="J282" s="4">
        <v>-65.0</v>
      </c>
      <c r="K282" s="4">
        <v>-65.0</v>
      </c>
      <c r="L282" s="4">
        <v>-51.0</v>
      </c>
      <c r="M282" s="13">
        <f t="shared" si="3"/>
        <v>-60.33333333</v>
      </c>
      <c r="O282" s="4">
        <v>-87.0</v>
      </c>
      <c r="P282" s="4">
        <v>-89.0</v>
      </c>
      <c r="Q282" s="4">
        <v>-71.0</v>
      </c>
      <c r="R282" s="14"/>
      <c r="S282" s="8">
        <f t="shared" si="4"/>
        <v>-82.33333333</v>
      </c>
      <c r="W282" s="10">
        <f t="shared" ref="W282:Y282" si="285">AVERAGE(O282,J282,E282)</f>
        <v>-78.33333333</v>
      </c>
      <c r="X282" s="10">
        <f t="shared" si="285"/>
        <v>-79</v>
      </c>
      <c r="Y282" s="15">
        <f t="shared" si="285"/>
        <v>-65.66666667</v>
      </c>
      <c r="Z282" s="16">
        <f t="shared" si="6"/>
        <v>-74.33333333</v>
      </c>
      <c r="AA282" s="17">
        <v>44423.01415509259</v>
      </c>
      <c r="AB282" s="18" t="s">
        <v>315</v>
      </c>
      <c r="AC282" s="18" t="s">
        <v>71</v>
      </c>
    </row>
    <row r="283">
      <c r="A283" s="11">
        <v>44424.75799950231</v>
      </c>
      <c r="B283" s="4" t="s">
        <v>127</v>
      </c>
      <c r="C283" s="4" t="s">
        <v>314</v>
      </c>
      <c r="E283" s="4">
        <v>-63.0</v>
      </c>
      <c r="F283" s="4">
        <v>-61.0</v>
      </c>
      <c r="G283" s="4">
        <v>-67.0</v>
      </c>
      <c r="H283" s="12">
        <f t="shared" si="2"/>
        <v>-63.66666667</v>
      </c>
      <c r="J283" s="4">
        <v>-79.0</v>
      </c>
      <c r="K283" s="4">
        <v>-79.0</v>
      </c>
      <c r="L283" s="4">
        <v>-85.0</v>
      </c>
      <c r="M283" s="13">
        <f t="shared" si="3"/>
        <v>-81</v>
      </c>
      <c r="O283" s="4">
        <v>-87.0</v>
      </c>
      <c r="P283" s="4">
        <v>-77.0</v>
      </c>
      <c r="Q283" s="4">
        <v>-83.0</v>
      </c>
      <c r="R283" s="14"/>
      <c r="S283" s="8">
        <f t="shared" si="4"/>
        <v>-82.33333333</v>
      </c>
      <c r="W283" s="10">
        <f t="shared" ref="W283:Y283" si="286">AVERAGE(O283,J283,E283)</f>
        <v>-76.33333333</v>
      </c>
      <c r="X283" s="10">
        <f t="shared" si="286"/>
        <v>-72.33333333</v>
      </c>
      <c r="Y283" s="15">
        <f t="shared" si="286"/>
        <v>-78.33333333</v>
      </c>
      <c r="Z283" s="16">
        <f t="shared" si="6"/>
        <v>-75.66666667</v>
      </c>
      <c r="AA283" s="17">
        <v>44425.06626157407</v>
      </c>
      <c r="AB283" s="18" t="s">
        <v>316</v>
      </c>
      <c r="AC283" s="18" t="s">
        <v>317</v>
      </c>
    </row>
    <row r="284">
      <c r="A284" s="11">
        <v>44424.75991449074</v>
      </c>
      <c r="B284" s="4" t="s">
        <v>127</v>
      </c>
      <c r="C284" s="4" t="s">
        <v>314</v>
      </c>
      <c r="E284" s="4">
        <v>-63.0</v>
      </c>
      <c r="F284" s="4">
        <v>-63.0</v>
      </c>
      <c r="G284" s="4">
        <v>-63.0</v>
      </c>
      <c r="H284" s="12">
        <f t="shared" si="2"/>
        <v>-63</v>
      </c>
      <c r="J284" s="4">
        <v>-83.0</v>
      </c>
      <c r="K284" s="4">
        <v>-87.0</v>
      </c>
      <c r="L284" s="4">
        <v>-81.0</v>
      </c>
      <c r="M284" s="13">
        <f t="shared" si="3"/>
        <v>-83.66666667</v>
      </c>
      <c r="O284" s="4">
        <v>-87.0</v>
      </c>
      <c r="P284" s="4">
        <v>-85.0</v>
      </c>
      <c r="Q284" s="4">
        <v>-95.0</v>
      </c>
      <c r="R284" s="14"/>
      <c r="S284" s="8">
        <f t="shared" si="4"/>
        <v>-89</v>
      </c>
      <c r="W284" s="10">
        <f t="shared" ref="W284:Y284" si="287">AVERAGE(O284,J284,E284)</f>
        <v>-77.66666667</v>
      </c>
      <c r="X284" s="10">
        <f t="shared" si="287"/>
        <v>-78.33333333</v>
      </c>
      <c r="Y284" s="15">
        <f t="shared" si="287"/>
        <v>-79.66666667</v>
      </c>
      <c r="Z284" s="16">
        <f t="shared" si="6"/>
        <v>-78.55555556</v>
      </c>
      <c r="AA284" s="17">
        <v>44425.05930555556</v>
      </c>
      <c r="AB284" s="18" t="s">
        <v>318</v>
      </c>
      <c r="AC284" s="18" t="s">
        <v>71</v>
      </c>
    </row>
    <row r="285">
      <c r="A285" s="11">
        <v>44424.76859628472</v>
      </c>
      <c r="B285" s="4" t="s">
        <v>127</v>
      </c>
      <c r="C285" s="4" t="s">
        <v>314</v>
      </c>
      <c r="E285" s="4">
        <v>-51.0</v>
      </c>
      <c r="F285" s="4">
        <v>-50.0</v>
      </c>
      <c r="G285" s="4">
        <v>-53.0</v>
      </c>
      <c r="H285" s="12">
        <f t="shared" si="2"/>
        <v>-51.33333333</v>
      </c>
      <c r="J285" s="4">
        <v>-59.0</v>
      </c>
      <c r="K285" s="4">
        <v>-59.0</v>
      </c>
      <c r="L285" s="4">
        <v>-59.0</v>
      </c>
      <c r="M285" s="13">
        <f t="shared" si="3"/>
        <v>-59</v>
      </c>
      <c r="O285" s="4">
        <v>-82.0</v>
      </c>
      <c r="P285" s="4">
        <v>-81.0</v>
      </c>
      <c r="Q285" s="4">
        <v>-81.0</v>
      </c>
      <c r="R285" s="14"/>
      <c r="S285" s="8">
        <f t="shared" si="4"/>
        <v>-81.33333333</v>
      </c>
      <c r="W285" s="10">
        <f t="shared" ref="W285:Y285" si="288">AVERAGE(O285,J285,E285)</f>
        <v>-64</v>
      </c>
      <c r="X285" s="10">
        <f t="shared" si="288"/>
        <v>-63.33333333</v>
      </c>
      <c r="Y285" s="15">
        <f t="shared" si="288"/>
        <v>-64.33333333</v>
      </c>
      <c r="Z285" s="16">
        <f t="shared" si="6"/>
        <v>-63.88888889</v>
      </c>
      <c r="AA285" s="17">
        <v>44425.035775462966</v>
      </c>
      <c r="AB285" s="18" t="s">
        <v>319</v>
      </c>
      <c r="AC285" s="18" t="s">
        <v>37</v>
      </c>
    </row>
    <row r="286">
      <c r="A286" s="11">
        <v>44424.774332870365</v>
      </c>
      <c r="B286" s="4" t="s">
        <v>127</v>
      </c>
      <c r="C286" s="4" t="s">
        <v>314</v>
      </c>
      <c r="E286" s="4">
        <v>-90.0</v>
      </c>
      <c r="F286" s="4">
        <v>-92.0</v>
      </c>
      <c r="G286" s="4">
        <v>-89.0</v>
      </c>
      <c r="H286" s="12">
        <f t="shared" si="2"/>
        <v>-90.33333333</v>
      </c>
      <c r="J286" s="4">
        <v>-71.0</v>
      </c>
      <c r="K286" s="4">
        <v>-71.0</v>
      </c>
      <c r="L286" s="4">
        <v>-61.0</v>
      </c>
      <c r="M286" s="13">
        <f t="shared" si="3"/>
        <v>-67.66666667</v>
      </c>
      <c r="O286" s="4">
        <v>-79.0</v>
      </c>
      <c r="P286" s="4">
        <v>-73.0</v>
      </c>
      <c r="Q286" s="4">
        <v>-75.0</v>
      </c>
      <c r="R286" s="14"/>
      <c r="S286" s="8">
        <f t="shared" si="4"/>
        <v>-75.66666667</v>
      </c>
      <c r="W286" s="10">
        <f t="shared" ref="W286:Y286" si="289">AVERAGE(O286,J286,E286)</f>
        <v>-80</v>
      </c>
      <c r="X286" s="10">
        <f t="shared" si="289"/>
        <v>-78.66666667</v>
      </c>
      <c r="Y286" s="15">
        <f t="shared" si="289"/>
        <v>-75</v>
      </c>
      <c r="Z286" s="16">
        <f t="shared" si="6"/>
        <v>-77.88888889</v>
      </c>
      <c r="AA286" s="17">
        <v>44425.03229166667</v>
      </c>
      <c r="AB286" s="18" t="s">
        <v>320</v>
      </c>
      <c r="AC286" s="18" t="s">
        <v>321</v>
      </c>
    </row>
    <row r="287">
      <c r="A287" s="11">
        <v>44424.77743997685</v>
      </c>
      <c r="B287" s="4" t="s">
        <v>322</v>
      </c>
      <c r="C287" s="4" t="s">
        <v>314</v>
      </c>
      <c r="E287" s="4">
        <v>-55.0</v>
      </c>
      <c r="F287" s="4">
        <v>-51.0</v>
      </c>
      <c r="G287" s="4">
        <v>-51.0</v>
      </c>
      <c r="H287" s="12">
        <f t="shared" si="2"/>
        <v>-52.33333333</v>
      </c>
      <c r="J287" s="4">
        <v>-59.0</v>
      </c>
      <c r="K287" s="4">
        <v>-51.0</v>
      </c>
      <c r="L287" s="4">
        <v>-59.0</v>
      </c>
      <c r="M287" s="13">
        <f t="shared" si="3"/>
        <v>-56.33333333</v>
      </c>
      <c r="O287" s="4">
        <v>-71.0</v>
      </c>
      <c r="P287" s="4">
        <v>-75.0</v>
      </c>
      <c r="Q287" s="4">
        <v>-71.0</v>
      </c>
      <c r="R287" s="14"/>
      <c r="S287" s="8">
        <f t="shared" si="4"/>
        <v>-72.33333333</v>
      </c>
      <c r="W287" s="10">
        <f t="shared" ref="W287:Y287" si="290">AVERAGE(O287,J287,E287)</f>
        <v>-61.66666667</v>
      </c>
      <c r="X287" s="10">
        <f t="shared" si="290"/>
        <v>-59</v>
      </c>
      <c r="Y287" s="15">
        <f t="shared" si="290"/>
        <v>-60.33333333</v>
      </c>
      <c r="Z287" s="16">
        <f t="shared" si="6"/>
        <v>-60.33333333</v>
      </c>
      <c r="AA287" s="17">
        <v>44425.027719907404</v>
      </c>
      <c r="AB287" s="18" t="s">
        <v>323</v>
      </c>
      <c r="AC287" s="18" t="s">
        <v>324</v>
      </c>
    </row>
    <row r="288">
      <c r="A288" s="11">
        <v>44424.78103211806</v>
      </c>
      <c r="B288" s="4" t="s">
        <v>322</v>
      </c>
      <c r="C288" s="4" t="s">
        <v>314</v>
      </c>
      <c r="E288" s="4">
        <v>-65.0</v>
      </c>
      <c r="F288" s="4">
        <v>-67.0</v>
      </c>
      <c r="G288" s="4">
        <v>-69.0</v>
      </c>
      <c r="H288" s="12">
        <f t="shared" si="2"/>
        <v>-67</v>
      </c>
      <c r="J288" s="4">
        <v>-69.0</v>
      </c>
      <c r="K288" s="4">
        <v>-71.0</v>
      </c>
      <c r="L288" s="4">
        <v>-69.0</v>
      </c>
      <c r="M288" s="13">
        <f t="shared" si="3"/>
        <v>-69.66666667</v>
      </c>
      <c r="O288" s="4">
        <v>-81.0</v>
      </c>
      <c r="P288" s="4">
        <v>-95.0</v>
      </c>
      <c r="Q288" s="4">
        <v>-81.0</v>
      </c>
      <c r="R288" s="14"/>
      <c r="S288" s="8">
        <f t="shared" si="4"/>
        <v>-85.66666667</v>
      </c>
      <c r="W288" s="10">
        <f t="shared" ref="W288:Y288" si="291">AVERAGE(O288,J288,E288)</f>
        <v>-71.66666667</v>
      </c>
      <c r="X288" s="10">
        <f t="shared" si="291"/>
        <v>-77.66666667</v>
      </c>
      <c r="Y288" s="15">
        <f t="shared" si="291"/>
        <v>-73</v>
      </c>
      <c r="Z288" s="16">
        <f t="shared" si="6"/>
        <v>-74.11111111</v>
      </c>
      <c r="AA288" s="19">
        <v>44425.031180555554</v>
      </c>
      <c r="AB288" s="4" t="s">
        <v>319</v>
      </c>
      <c r="AC288" s="4" t="s">
        <v>37</v>
      </c>
    </row>
    <row r="289">
      <c r="A289" s="11">
        <v>44424.78283399306</v>
      </c>
      <c r="B289" s="4" t="s">
        <v>322</v>
      </c>
      <c r="C289" s="4" t="s">
        <v>314</v>
      </c>
      <c r="E289" s="4">
        <v>-59.0</v>
      </c>
      <c r="F289" s="4">
        <v>-65.0</v>
      </c>
      <c r="G289" s="4">
        <v>-61.0</v>
      </c>
      <c r="H289" s="12">
        <f t="shared" si="2"/>
        <v>-61.66666667</v>
      </c>
      <c r="J289" s="4">
        <v>-79.0</v>
      </c>
      <c r="K289" s="4">
        <v>-81.0</v>
      </c>
      <c r="L289" s="4">
        <v>-83.0</v>
      </c>
      <c r="M289" s="13">
        <f t="shared" si="3"/>
        <v>-81</v>
      </c>
      <c r="O289" s="4">
        <v>-87.0</v>
      </c>
      <c r="P289" s="4">
        <v>-95.0</v>
      </c>
      <c r="Q289" s="4">
        <v>-91.0</v>
      </c>
      <c r="R289" s="14"/>
      <c r="S289" s="8">
        <f t="shared" si="4"/>
        <v>-91</v>
      </c>
      <c r="W289" s="10">
        <f t="shared" ref="W289:Y289" si="292">AVERAGE(O289,J289,E289)</f>
        <v>-75</v>
      </c>
      <c r="X289" s="10">
        <f t="shared" si="292"/>
        <v>-80.33333333</v>
      </c>
      <c r="Y289" s="15">
        <f t="shared" si="292"/>
        <v>-78.33333333</v>
      </c>
      <c r="Z289" s="16">
        <f t="shared" si="6"/>
        <v>-77.88888889</v>
      </c>
      <c r="AA289" s="19">
        <v>44425.03297453704</v>
      </c>
      <c r="AB289" s="4" t="s">
        <v>325</v>
      </c>
      <c r="AC289" s="4" t="s">
        <v>321</v>
      </c>
    </row>
    <row r="290">
      <c r="A290" s="11">
        <v>44424.78536887732</v>
      </c>
      <c r="B290" s="4" t="s">
        <v>322</v>
      </c>
      <c r="C290" s="4" t="s">
        <v>314</v>
      </c>
      <c r="E290" s="4">
        <v>-59.0</v>
      </c>
      <c r="F290" s="4">
        <v>-63.0</v>
      </c>
      <c r="G290" s="4">
        <v>-63.0</v>
      </c>
      <c r="H290" s="12">
        <f t="shared" si="2"/>
        <v>-61.66666667</v>
      </c>
      <c r="J290" s="4">
        <v>-73.0</v>
      </c>
      <c r="K290" s="4">
        <v>-71.0</v>
      </c>
      <c r="L290" s="4">
        <v>-71.0</v>
      </c>
      <c r="M290" s="13">
        <f t="shared" si="3"/>
        <v>-71.66666667</v>
      </c>
      <c r="O290" s="4">
        <v>-89.0</v>
      </c>
      <c r="P290" s="4">
        <v>-88.0</v>
      </c>
      <c r="Q290" s="4">
        <v>-86.0</v>
      </c>
      <c r="R290" s="14"/>
      <c r="S290" s="8">
        <f t="shared" si="4"/>
        <v>-87.66666667</v>
      </c>
      <c r="W290" s="10">
        <f t="shared" ref="W290:Y290" si="293">AVERAGE(O290,J290,E290)</f>
        <v>-73.66666667</v>
      </c>
      <c r="X290" s="10">
        <f t="shared" si="293"/>
        <v>-74</v>
      </c>
      <c r="Y290" s="15">
        <f t="shared" si="293"/>
        <v>-73.33333333</v>
      </c>
      <c r="Z290" s="16">
        <f t="shared" si="6"/>
        <v>-73.66666667</v>
      </c>
      <c r="AA290" s="19">
        <v>44425.03549768519</v>
      </c>
      <c r="AB290" s="4" t="s">
        <v>326</v>
      </c>
      <c r="AC290" s="4" t="s">
        <v>277</v>
      </c>
    </row>
    <row r="291">
      <c r="A291" s="11">
        <v>44424.78754583333</v>
      </c>
      <c r="B291" s="4" t="s">
        <v>322</v>
      </c>
      <c r="C291" s="4" t="s">
        <v>314</v>
      </c>
      <c r="E291" s="4">
        <v>-91.0</v>
      </c>
      <c r="F291" s="4">
        <v>-97.0</v>
      </c>
      <c r="G291" s="4">
        <v>-79.0</v>
      </c>
      <c r="H291" s="12">
        <f t="shared" si="2"/>
        <v>-89</v>
      </c>
      <c r="J291" s="4">
        <v>-83.0</v>
      </c>
      <c r="K291" s="4">
        <v>-77.0</v>
      </c>
      <c r="L291" s="4">
        <v>-87.0</v>
      </c>
      <c r="M291" s="13">
        <f t="shared" si="3"/>
        <v>-82.33333333</v>
      </c>
      <c r="O291" s="4">
        <v>-87.0</v>
      </c>
      <c r="P291" s="4">
        <v>-79.0</v>
      </c>
      <c r="Q291" s="4">
        <v>-95.0</v>
      </c>
      <c r="R291" s="14"/>
      <c r="S291" s="8">
        <f t="shared" si="4"/>
        <v>-87</v>
      </c>
      <c r="W291" s="10">
        <f t="shared" ref="W291:Y291" si="294">AVERAGE(O291,J291,E291)</f>
        <v>-87</v>
      </c>
      <c r="X291" s="10">
        <f t="shared" si="294"/>
        <v>-84.33333333</v>
      </c>
      <c r="Y291" s="15">
        <f t="shared" si="294"/>
        <v>-87</v>
      </c>
      <c r="Z291" s="16">
        <f t="shared" si="6"/>
        <v>-86.11111111</v>
      </c>
      <c r="AA291" s="19">
        <v>44425.03769675926</v>
      </c>
      <c r="AB291" s="4" t="s">
        <v>327</v>
      </c>
      <c r="AC291" s="4" t="s">
        <v>328</v>
      </c>
    </row>
    <row r="292">
      <c r="A292" s="11">
        <v>44424.791019490745</v>
      </c>
      <c r="B292" s="4" t="s">
        <v>322</v>
      </c>
      <c r="C292" s="4" t="s">
        <v>314</v>
      </c>
      <c r="E292" s="4">
        <v>-61.0</v>
      </c>
      <c r="F292" s="4">
        <v>-50.0</v>
      </c>
      <c r="G292" s="4">
        <v>-50.0</v>
      </c>
      <c r="H292" s="12">
        <f t="shared" si="2"/>
        <v>-53.66666667</v>
      </c>
      <c r="J292" s="4">
        <v>-57.0</v>
      </c>
      <c r="K292" s="4">
        <v>-63.0</v>
      </c>
      <c r="L292" s="4">
        <v>-61.0</v>
      </c>
      <c r="M292" s="13">
        <f t="shared" si="3"/>
        <v>-60.33333333</v>
      </c>
      <c r="O292" s="4">
        <v>-73.0</v>
      </c>
      <c r="P292" s="4">
        <v>-67.0</v>
      </c>
      <c r="Q292" s="4">
        <v>-77.0</v>
      </c>
      <c r="R292" s="14"/>
      <c r="S292" s="8">
        <f t="shared" si="4"/>
        <v>-72.33333333</v>
      </c>
      <c r="W292" s="10">
        <f t="shared" ref="W292:Y292" si="295">AVERAGE(O292,J292,E292)</f>
        <v>-63.66666667</v>
      </c>
      <c r="X292" s="10">
        <f t="shared" si="295"/>
        <v>-60</v>
      </c>
      <c r="Y292" s="15">
        <f t="shared" si="295"/>
        <v>-62.66666667</v>
      </c>
      <c r="Z292" s="16">
        <f t="shared" si="6"/>
        <v>-62.11111111</v>
      </c>
      <c r="AA292" s="19">
        <v>44425.04114583333</v>
      </c>
      <c r="AB292" s="4" t="s">
        <v>329</v>
      </c>
      <c r="AC292" s="4" t="s">
        <v>328</v>
      </c>
    </row>
    <row r="293">
      <c r="A293" s="11">
        <v>44424.79535511574</v>
      </c>
      <c r="B293" s="4" t="s">
        <v>322</v>
      </c>
      <c r="C293" s="4" t="s">
        <v>314</v>
      </c>
      <c r="E293" s="4">
        <v>-50.0</v>
      </c>
      <c r="F293" s="4">
        <v>-51.0</v>
      </c>
      <c r="G293" s="4">
        <v>-57.0</v>
      </c>
      <c r="H293" s="12">
        <f t="shared" si="2"/>
        <v>-52.66666667</v>
      </c>
      <c r="J293" s="4">
        <v>-55.0</v>
      </c>
      <c r="K293" s="4">
        <v>-59.0</v>
      </c>
      <c r="L293" s="4">
        <v>-53.0</v>
      </c>
      <c r="M293" s="13">
        <f t="shared" si="3"/>
        <v>-55.66666667</v>
      </c>
      <c r="O293" s="4">
        <v>-71.0</v>
      </c>
      <c r="P293" s="4">
        <v>-75.0</v>
      </c>
      <c r="Q293" s="4">
        <v>-67.0</v>
      </c>
      <c r="R293" s="14"/>
      <c r="S293" s="8">
        <f t="shared" si="4"/>
        <v>-71</v>
      </c>
      <c r="W293" s="10">
        <f t="shared" ref="W293:Y293" si="296">AVERAGE(O293,J293,E293)</f>
        <v>-58.66666667</v>
      </c>
      <c r="X293" s="10">
        <f t="shared" si="296"/>
        <v>-61.66666667</v>
      </c>
      <c r="Y293" s="15">
        <f t="shared" si="296"/>
        <v>-59</v>
      </c>
      <c r="Z293" s="16">
        <f t="shared" si="6"/>
        <v>-59.77777778</v>
      </c>
      <c r="AA293" s="19">
        <v>44425.04550925926</v>
      </c>
      <c r="AB293" s="4" t="s">
        <v>330</v>
      </c>
      <c r="AC293" s="4" t="s">
        <v>324</v>
      </c>
    </row>
    <row r="294">
      <c r="A294" s="11">
        <v>44424.79804606481</v>
      </c>
      <c r="B294" s="4" t="s">
        <v>322</v>
      </c>
      <c r="C294" s="4" t="s">
        <v>314</v>
      </c>
      <c r="E294" s="4">
        <v>-69.0</v>
      </c>
      <c r="F294" s="4">
        <v>-65.0</v>
      </c>
      <c r="G294" s="4">
        <v>-57.0</v>
      </c>
      <c r="H294" s="12">
        <f t="shared" si="2"/>
        <v>-63.66666667</v>
      </c>
      <c r="J294" s="4">
        <v>-89.0</v>
      </c>
      <c r="K294" s="4">
        <v>-85.0</v>
      </c>
      <c r="L294" s="4">
        <v>-83.0</v>
      </c>
      <c r="M294" s="13">
        <f t="shared" si="3"/>
        <v>-85.66666667</v>
      </c>
      <c r="O294" s="4">
        <v>-91.0</v>
      </c>
      <c r="P294" s="4">
        <v>-90.0</v>
      </c>
      <c r="Q294" s="4">
        <v>-91.0</v>
      </c>
      <c r="R294" s="14"/>
      <c r="S294" s="8">
        <f t="shared" si="4"/>
        <v>-90.66666667</v>
      </c>
      <c r="W294" s="10">
        <f t="shared" ref="W294:Y294" si="297">AVERAGE(O294,J294,E294)</f>
        <v>-83</v>
      </c>
      <c r="X294" s="10">
        <f t="shared" si="297"/>
        <v>-80</v>
      </c>
      <c r="Y294" s="15">
        <f t="shared" si="297"/>
        <v>-77</v>
      </c>
      <c r="Z294" s="16">
        <f t="shared" si="6"/>
        <v>-80</v>
      </c>
      <c r="AA294" s="19">
        <v>44425.04822916666</v>
      </c>
      <c r="AB294" s="4" t="s">
        <v>331</v>
      </c>
      <c r="AC294" s="4" t="s">
        <v>324</v>
      </c>
    </row>
    <row r="295">
      <c r="A295" s="11">
        <v>44424.802472118055</v>
      </c>
      <c r="B295" s="4" t="s">
        <v>322</v>
      </c>
      <c r="C295" s="4" t="s">
        <v>314</v>
      </c>
      <c r="E295" s="4">
        <v>-77.0</v>
      </c>
      <c r="F295" s="4">
        <v>-77.0</v>
      </c>
      <c r="G295" s="4">
        <v>-77.0</v>
      </c>
      <c r="H295" s="12">
        <f t="shared" si="2"/>
        <v>-77</v>
      </c>
      <c r="J295" s="4">
        <v>-67.0</v>
      </c>
      <c r="K295" s="4">
        <v>-71.0</v>
      </c>
      <c r="L295" s="4">
        <v>-57.0</v>
      </c>
      <c r="M295" s="13">
        <f t="shared" si="3"/>
        <v>-65</v>
      </c>
      <c r="O295" s="4">
        <v>-71.0</v>
      </c>
      <c r="P295" s="4">
        <v>-69.0</v>
      </c>
      <c r="Q295" s="4">
        <v>-67.0</v>
      </c>
      <c r="R295" s="14"/>
      <c r="S295" s="8">
        <f t="shared" si="4"/>
        <v>-69</v>
      </c>
      <c r="W295" s="10">
        <f t="shared" ref="W295:Y295" si="298">AVERAGE(O295,J295,E295)</f>
        <v>-71.66666667</v>
      </c>
      <c r="X295" s="10">
        <f t="shared" si="298"/>
        <v>-72.33333333</v>
      </c>
      <c r="Y295" s="15">
        <f t="shared" si="298"/>
        <v>-67</v>
      </c>
      <c r="Z295" s="16">
        <f t="shared" si="6"/>
        <v>-70.33333333</v>
      </c>
      <c r="AA295" s="19">
        <v>44425.05262731481</v>
      </c>
      <c r="AB295" s="4" t="s">
        <v>332</v>
      </c>
      <c r="AC295" s="4" t="s">
        <v>277</v>
      </c>
    </row>
    <row r="296">
      <c r="A296" s="11">
        <v>44424.80422145833</v>
      </c>
      <c r="B296" s="4" t="s">
        <v>322</v>
      </c>
      <c r="C296" s="4" t="s">
        <v>314</v>
      </c>
      <c r="E296" s="4">
        <v>-65.0</v>
      </c>
      <c r="F296" s="4">
        <v>-69.0</v>
      </c>
      <c r="G296" s="4">
        <v>-71.0</v>
      </c>
      <c r="H296" s="12">
        <f t="shared" si="2"/>
        <v>-68.33333333</v>
      </c>
      <c r="J296" s="4">
        <v>-55.0</v>
      </c>
      <c r="K296" s="4">
        <v>-61.0</v>
      </c>
      <c r="L296" s="4">
        <v>-59.0</v>
      </c>
      <c r="M296" s="13">
        <f t="shared" si="3"/>
        <v>-58.33333333</v>
      </c>
      <c r="O296" s="4">
        <v>-65.0</v>
      </c>
      <c r="P296" s="4">
        <v>-63.0</v>
      </c>
      <c r="Q296" s="4">
        <v>-69.0</v>
      </c>
      <c r="R296" s="14"/>
      <c r="S296" s="8">
        <f t="shared" si="4"/>
        <v>-65.66666667</v>
      </c>
      <c r="W296" s="10">
        <f t="shared" ref="W296:Y296" si="299">AVERAGE(O296,J296,E296)</f>
        <v>-61.66666667</v>
      </c>
      <c r="X296" s="10">
        <f t="shared" si="299"/>
        <v>-64.33333333</v>
      </c>
      <c r="Y296" s="15">
        <f t="shared" si="299"/>
        <v>-66.33333333</v>
      </c>
      <c r="Z296" s="16">
        <f t="shared" si="6"/>
        <v>-64.11111111</v>
      </c>
      <c r="AA296" s="19">
        <v>44425.054398148146</v>
      </c>
      <c r="AB296" s="4" t="s">
        <v>333</v>
      </c>
      <c r="AC296" s="4" t="s">
        <v>317</v>
      </c>
    </row>
    <row r="297">
      <c r="A297" s="11">
        <v>44424.80714168982</v>
      </c>
      <c r="B297" s="4" t="s">
        <v>322</v>
      </c>
      <c r="C297" s="4" t="s">
        <v>314</v>
      </c>
      <c r="E297" s="4">
        <v>-69.0</v>
      </c>
      <c r="F297" s="4">
        <v>-71.0</v>
      </c>
      <c r="G297" s="4">
        <v>-77.0</v>
      </c>
      <c r="H297" s="12">
        <f t="shared" si="2"/>
        <v>-72.33333333</v>
      </c>
      <c r="J297" s="4">
        <v>-61.0</v>
      </c>
      <c r="K297" s="4">
        <v>-73.0</v>
      </c>
      <c r="L297" s="4">
        <v>-61.0</v>
      </c>
      <c r="M297" s="13">
        <f t="shared" si="3"/>
        <v>-65</v>
      </c>
      <c r="O297" s="4">
        <v>-75.0</v>
      </c>
      <c r="P297" s="4">
        <v>-83.0</v>
      </c>
      <c r="Q297" s="4">
        <v>-77.0</v>
      </c>
      <c r="R297" s="14"/>
      <c r="S297" s="8">
        <f t="shared" si="4"/>
        <v>-78.33333333</v>
      </c>
      <c r="W297" s="10">
        <f t="shared" ref="W297:Y297" si="300">AVERAGE(O297,J297,E297)</f>
        <v>-68.33333333</v>
      </c>
      <c r="X297" s="10">
        <f t="shared" si="300"/>
        <v>-75.66666667</v>
      </c>
      <c r="Y297" s="15">
        <f t="shared" si="300"/>
        <v>-71.66666667</v>
      </c>
      <c r="Z297" s="16">
        <f t="shared" si="6"/>
        <v>-71.88888889</v>
      </c>
      <c r="AA297" s="19">
        <v>44425.05739583333</v>
      </c>
      <c r="AB297" s="4" t="s">
        <v>334</v>
      </c>
      <c r="AC297" s="4" t="s">
        <v>277</v>
      </c>
    </row>
    <row r="298">
      <c r="A298" s="11">
        <v>44424.810210185184</v>
      </c>
      <c r="B298" s="4" t="s">
        <v>322</v>
      </c>
      <c r="C298" s="4" t="s">
        <v>314</v>
      </c>
      <c r="E298" s="4">
        <v>-75.0</v>
      </c>
      <c r="F298" s="4">
        <v>-77.0</v>
      </c>
      <c r="G298" s="4">
        <v>-81.0</v>
      </c>
      <c r="H298" s="12">
        <f t="shared" si="2"/>
        <v>-77.66666667</v>
      </c>
      <c r="J298" s="4">
        <v>-61.0</v>
      </c>
      <c r="K298" s="4">
        <v>-61.0</v>
      </c>
      <c r="L298" s="4">
        <v>-73.0</v>
      </c>
      <c r="M298" s="13">
        <f t="shared" si="3"/>
        <v>-65</v>
      </c>
      <c r="O298" s="4">
        <v>-98.0</v>
      </c>
      <c r="P298" s="4">
        <v>-96.0</v>
      </c>
      <c r="Q298" s="4">
        <v>-97.0</v>
      </c>
      <c r="R298" s="14"/>
      <c r="S298" s="8">
        <f t="shared" si="4"/>
        <v>-97</v>
      </c>
      <c r="W298" s="10">
        <f t="shared" ref="W298:Y298" si="301">AVERAGE(O298,J298,E298)</f>
        <v>-78</v>
      </c>
      <c r="X298" s="10">
        <f t="shared" si="301"/>
        <v>-78</v>
      </c>
      <c r="Y298" s="15">
        <f t="shared" si="301"/>
        <v>-83.66666667</v>
      </c>
      <c r="Z298" s="16">
        <f t="shared" si="6"/>
        <v>-79.88888889</v>
      </c>
      <c r="AA298" s="19">
        <v>44425.060428240744</v>
      </c>
      <c r="AB298" s="4" t="s">
        <v>318</v>
      </c>
      <c r="AC298" s="4" t="s">
        <v>71</v>
      </c>
    </row>
    <row r="299">
      <c r="A299" s="11">
        <v>44424.816785613424</v>
      </c>
      <c r="B299" s="4" t="s">
        <v>322</v>
      </c>
      <c r="C299" s="4" t="s">
        <v>314</v>
      </c>
      <c r="E299" s="4">
        <v>-59.0</v>
      </c>
      <c r="F299" s="4">
        <v>-59.0</v>
      </c>
      <c r="G299" s="4">
        <v>-59.0</v>
      </c>
      <c r="H299" s="12">
        <f t="shared" si="2"/>
        <v>-59</v>
      </c>
      <c r="J299" s="4">
        <v>-63.0</v>
      </c>
      <c r="K299" s="4">
        <v>-85.0</v>
      </c>
      <c r="L299" s="4">
        <v>-63.0</v>
      </c>
      <c r="M299" s="13">
        <f t="shared" si="3"/>
        <v>-70.33333333</v>
      </c>
      <c r="O299" s="4">
        <v>-73.0</v>
      </c>
      <c r="P299" s="4">
        <v>-79.0</v>
      </c>
      <c r="Q299" s="4">
        <v>-77.0</v>
      </c>
      <c r="R299" s="14"/>
      <c r="S299" s="8">
        <f t="shared" si="4"/>
        <v>-76.33333333</v>
      </c>
      <c r="W299" s="10">
        <f t="shared" ref="W299:Y299" si="302">AVERAGE(O299,J299,E299)</f>
        <v>-65</v>
      </c>
      <c r="X299" s="10">
        <f t="shared" si="302"/>
        <v>-74.33333333</v>
      </c>
      <c r="Y299" s="15">
        <f t="shared" si="302"/>
        <v>-66.33333333</v>
      </c>
      <c r="Z299" s="16">
        <f t="shared" si="6"/>
        <v>-68.55555556</v>
      </c>
      <c r="AA299" s="19">
        <v>44425.06689814815</v>
      </c>
      <c r="AB299" s="4" t="s">
        <v>335</v>
      </c>
      <c r="AC299" s="4" t="s">
        <v>310</v>
      </c>
    </row>
    <row r="300">
      <c r="A300" s="11">
        <v>44424.820654560186</v>
      </c>
      <c r="B300" s="4" t="s">
        <v>322</v>
      </c>
      <c r="C300" s="4" t="s">
        <v>314</v>
      </c>
      <c r="E300" s="4">
        <v>-63.0</v>
      </c>
      <c r="F300" s="4">
        <v>-69.0</v>
      </c>
      <c r="G300" s="4">
        <v>-63.0</v>
      </c>
      <c r="H300" s="12">
        <f t="shared" si="2"/>
        <v>-65</v>
      </c>
      <c r="J300" s="4">
        <v>-73.0</v>
      </c>
      <c r="K300" s="4">
        <v>-73.0</v>
      </c>
      <c r="L300" s="4">
        <v>-73.0</v>
      </c>
      <c r="M300" s="13">
        <f t="shared" si="3"/>
        <v>-73</v>
      </c>
      <c r="O300" s="4">
        <v>-77.0</v>
      </c>
      <c r="P300" s="4">
        <v>-81.0</v>
      </c>
      <c r="Q300" s="4">
        <v>-77.0</v>
      </c>
      <c r="R300" s="14"/>
      <c r="S300" s="8">
        <f t="shared" si="4"/>
        <v>-78.33333333</v>
      </c>
      <c r="W300" s="10">
        <f t="shared" ref="W300:Y300" si="303">AVERAGE(O300,J300,E300)</f>
        <v>-71</v>
      </c>
      <c r="X300" s="10">
        <f t="shared" si="303"/>
        <v>-74.33333333</v>
      </c>
      <c r="Y300" s="15">
        <f t="shared" si="303"/>
        <v>-71</v>
      </c>
      <c r="Z300" s="16">
        <f t="shared" si="6"/>
        <v>-72.11111111</v>
      </c>
      <c r="AA300" s="19">
        <v>44425.07082175926</v>
      </c>
      <c r="AB300" s="4" t="s">
        <v>336</v>
      </c>
      <c r="AC300" s="4" t="s">
        <v>277</v>
      </c>
    </row>
    <row r="301">
      <c r="A301" s="11">
        <v>44424.823094074076</v>
      </c>
      <c r="B301" s="4" t="s">
        <v>322</v>
      </c>
      <c r="C301" s="4" t="s">
        <v>314</v>
      </c>
      <c r="E301" s="4">
        <v>-55.0</v>
      </c>
      <c r="F301" s="4">
        <v>-51.0</v>
      </c>
      <c r="G301" s="4">
        <v>-51.0</v>
      </c>
      <c r="H301" s="12">
        <f t="shared" si="2"/>
        <v>-52.33333333</v>
      </c>
      <c r="J301" s="4">
        <v>-71.0</v>
      </c>
      <c r="K301" s="4">
        <v>-65.0</v>
      </c>
      <c r="L301" s="4">
        <v>-69.0</v>
      </c>
      <c r="M301" s="13">
        <f t="shared" si="3"/>
        <v>-68.33333333</v>
      </c>
      <c r="O301" s="4">
        <v>-61.0</v>
      </c>
      <c r="P301" s="4">
        <v>-63.0</v>
      </c>
      <c r="Q301" s="4">
        <v>-61.0</v>
      </c>
      <c r="R301" s="14"/>
      <c r="S301" s="8">
        <f t="shared" si="4"/>
        <v>-61.66666667</v>
      </c>
      <c r="W301" s="10">
        <f t="shared" ref="W301:Y301" si="304">AVERAGE(O301,J301,E301)</f>
        <v>-62.33333333</v>
      </c>
      <c r="X301" s="10">
        <f t="shared" si="304"/>
        <v>-59.66666667</v>
      </c>
      <c r="Y301" s="15">
        <f t="shared" si="304"/>
        <v>-60.33333333</v>
      </c>
      <c r="Z301" s="16">
        <f t="shared" si="6"/>
        <v>-60.77777778</v>
      </c>
      <c r="AA301" s="19">
        <v>44425.073229166665</v>
      </c>
      <c r="AB301" s="4" t="s">
        <v>337</v>
      </c>
      <c r="AC301" s="4" t="s">
        <v>34</v>
      </c>
    </row>
    <row r="302">
      <c r="A302" s="11">
        <v>44424.825720787034</v>
      </c>
      <c r="B302" s="4" t="s">
        <v>322</v>
      </c>
      <c r="C302" s="4" t="s">
        <v>314</v>
      </c>
      <c r="E302" s="4">
        <v>-50.0</v>
      </c>
      <c r="F302" s="4">
        <v>-53.0</v>
      </c>
      <c r="G302" s="4">
        <v>-53.0</v>
      </c>
      <c r="H302" s="12">
        <f t="shared" si="2"/>
        <v>-52</v>
      </c>
      <c r="J302" s="4">
        <v>-53.0</v>
      </c>
      <c r="K302" s="4">
        <v>-53.0</v>
      </c>
      <c r="L302" s="4">
        <v>-53.0</v>
      </c>
      <c r="M302" s="13">
        <f t="shared" si="3"/>
        <v>-53</v>
      </c>
      <c r="O302" s="4">
        <v>-67.0</v>
      </c>
      <c r="P302" s="4">
        <v>-61.0</v>
      </c>
      <c r="Q302" s="4">
        <v>-61.0</v>
      </c>
      <c r="R302" s="14"/>
      <c r="S302" s="8">
        <f t="shared" si="4"/>
        <v>-63</v>
      </c>
      <c r="W302" s="10">
        <f t="shared" ref="W302:Y302" si="305">AVERAGE(O302,J302,E302)</f>
        <v>-56.66666667</v>
      </c>
      <c r="X302" s="10">
        <f t="shared" si="305"/>
        <v>-55.66666667</v>
      </c>
      <c r="Y302" s="15">
        <f t="shared" si="305"/>
        <v>-55.66666667</v>
      </c>
      <c r="Z302" s="16">
        <f t="shared" si="6"/>
        <v>-56</v>
      </c>
      <c r="AA302" s="19">
        <v>44425.075833333336</v>
      </c>
      <c r="AB302" s="4" t="s">
        <v>338</v>
      </c>
      <c r="AC302" s="4" t="s">
        <v>34</v>
      </c>
    </row>
    <row r="303">
      <c r="A303" s="11">
        <v>44424.828439652774</v>
      </c>
      <c r="B303" s="4" t="s">
        <v>322</v>
      </c>
      <c r="C303" s="4" t="s">
        <v>314</v>
      </c>
      <c r="E303" s="4">
        <v>-50.0</v>
      </c>
      <c r="F303" s="4">
        <v>-50.0</v>
      </c>
      <c r="G303" s="4">
        <v>-50.0</v>
      </c>
      <c r="H303" s="12">
        <f t="shared" si="2"/>
        <v>-50</v>
      </c>
      <c r="J303" s="4">
        <v>-61.0</v>
      </c>
      <c r="K303" s="4">
        <v>-57.0</v>
      </c>
      <c r="L303" s="4">
        <v>-57.0</v>
      </c>
      <c r="M303" s="13">
        <f t="shared" si="3"/>
        <v>-58.33333333</v>
      </c>
      <c r="O303" s="4">
        <v>-51.0</v>
      </c>
      <c r="P303" s="4">
        <v>-57.0</v>
      </c>
      <c r="Q303" s="4">
        <v>-53.0</v>
      </c>
      <c r="R303" s="14"/>
      <c r="S303" s="8">
        <f t="shared" si="4"/>
        <v>-53.66666667</v>
      </c>
      <c r="W303" s="10">
        <f t="shared" ref="W303:Y303" si="306">AVERAGE(O303,J303,E303)</f>
        <v>-54</v>
      </c>
      <c r="X303" s="10">
        <f t="shared" si="306"/>
        <v>-54.66666667</v>
      </c>
      <c r="Y303" s="15">
        <f t="shared" si="306"/>
        <v>-53.33333333</v>
      </c>
      <c r="Z303" s="16">
        <f t="shared" si="6"/>
        <v>-54</v>
      </c>
      <c r="AA303" s="19">
        <v>44425.07890046296</v>
      </c>
      <c r="AB303" s="4" t="s">
        <v>339</v>
      </c>
      <c r="AC303" s="4" t="s">
        <v>34</v>
      </c>
    </row>
    <row r="304">
      <c r="A304" s="11">
        <v>44424.831062268524</v>
      </c>
      <c r="B304" s="4" t="s">
        <v>322</v>
      </c>
      <c r="C304" s="4" t="s">
        <v>314</v>
      </c>
      <c r="E304" s="4">
        <v>-61.0</v>
      </c>
      <c r="F304" s="4">
        <v>-55.0</v>
      </c>
      <c r="G304" s="4">
        <v>-75.0</v>
      </c>
      <c r="H304" s="12">
        <f t="shared" si="2"/>
        <v>-63.66666667</v>
      </c>
      <c r="J304" s="4">
        <v>-71.0</v>
      </c>
      <c r="K304" s="4">
        <v>-69.0</v>
      </c>
      <c r="L304" s="4">
        <v>-71.0</v>
      </c>
      <c r="M304" s="13">
        <f t="shared" si="3"/>
        <v>-70.33333333</v>
      </c>
      <c r="O304" s="4">
        <v>-65.0</v>
      </c>
      <c r="P304" s="4">
        <v>-73.0</v>
      </c>
      <c r="Q304" s="4">
        <v>-69.0</v>
      </c>
      <c r="R304" s="14"/>
      <c r="S304" s="8">
        <f t="shared" si="4"/>
        <v>-69</v>
      </c>
      <c r="W304" s="10">
        <f t="shared" ref="W304:Y304" si="307">AVERAGE(O304,J304,E304)</f>
        <v>-65.66666667</v>
      </c>
      <c r="X304" s="10">
        <f t="shared" si="307"/>
        <v>-65.66666667</v>
      </c>
      <c r="Y304" s="15">
        <f t="shared" si="307"/>
        <v>-71.66666667</v>
      </c>
      <c r="Z304" s="16">
        <f t="shared" si="6"/>
        <v>-67.66666667</v>
      </c>
      <c r="AA304" s="19">
        <v>44425.08128472222</v>
      </c>
      <c r="AB304" s="4" t="s">
        <v>340</v>
      </c>
      <c r="AC304" s="4" t="s">
        <v>328</v>
      </c>
    </row>
    <row r="305">
      <c r="A305" s="11">
        <v>44419.78034865741</v>
      </c>
      <c r="B305" s="4" t="s">
        <v>341</v>
      </c>
      <c r="C305" s="4" t="s">
        <v>342</v>
      </c>
      <c r="E305" s="4">
        <v>-71.0</v>
      </c>
      <c r="F305" s="4">
        <v>-51.0</v>
      </c>
      <c r="G305" s="4">
        <v>-49.0</v>
      </c>
      <c r="H305" s="12">
        <f t="shared" si="2"/>
        <v>-57</v>
      </c>
      <c r="J305" s="4">
        <v>-65.0</v>
      </c>
      <c r="K305" s="4">
        <v>-63.0</v>
      </c>
      <c r="L305" s="4">
        <v>-61.0</v>
      </c>
      <c r="M305" s="13">
        <f t="shared" si="3"/>
        <v>-63</v>
      </c>
      <c r="O305" s="4">
        <v>-57.0</v>
      </c>
      <c r="P305" s="4">
        <v>-51.0</v>
      </c>
      <c r="Q305" s="4">
        <v>-63.0</v>
      </c>
      <c r="R305" s="14"/>
      <c r="S305" s="8">
        <f t="shared" si="4"/>
        <v>-57</v>
      </c>
      <c r="T305" s="4"/>
      <c r="U305" s="4"/>
      <c r="V305" s="4"/>
      <c r="W305" s="10">
        <f t="shared" ref="W305:Y305" si="308">AVERAGE(O305,J305,E305)</f>
        <v>-64.33333333</v>
      </c>
      <c r="X305" s="10">
        <f t="shared" si="308"/>
        <v>-55</v>
      </c>
      <c r="Y305" s="15">
        <f t="shared" si="308"/>
        <v>-57.66666667</v>
      </c>
      <c r="Z305" s="16">
        <f t="shared" si="6"/>
        <v>-59</v>
      </c>
      <c r="AA305" s="19">
        <v>44420.030694444446</v>
      </c>
      <c r="AB305" s="4" t="s">
        <v>343</v>
      </c>
      <c r="AC305" s="4" t="s">
        <v>37</v>
      </c>
    </row>
    <row r="306">
      <c r="A306" s="11">
        <v>44419.782530462966</v>
      </c>
      <c r="B306" s="4" t="s">
        <v>341</v>
      </c>
      <c r="C306" s="4" t="s">
        <v>342</v>
      </c>
      <c r="E306" s="4">
        <v>-55.0</v>
      </c>
      <c r="F306" s="4">
        <v>-57.0</v>
      </c>
      <c r="G306" s="4">
        <v>-55.0</v>
      </c>
      <c r="H306" s="12">
        <f t="shared" si="2"/>
        <v>-55.66666667</v>
      </c>
      <c r="J306" s="4">
        <v>-71.0</v>
      </c>
      <c r="K306" s="4">
        <v>-65.0</v>
      </c>
      <c r="L306" s="4">
        <v>-69.0</v>
      </c>
      <c r="M306" s="13">
        <f t="shared" si="3"/>
        <v>-68.33333333</v>
      </c>
      <c r="O306" s="4">
        <v>-67.0</v>
      </c>
      <c r="P306" s="4">
        <v>-63.0</v>
      </c>
      <c r="Q306" s="4">
        <v>-61.0</v>
      </c>
      <c r="R306" s="14"/>
      <c r="S306" s="8">
        <f t="shared" si="4"/>
        <v>-63.66666667</v>
      </c>
      <c r="T306" s="4"/>
      <c r="U306" s="4"/>
      <c r="V306" s="4"/>
      <c r="W306" s="10">
        <f t="shared" ref="W306:Y306" si="309">AVERAGE(O306,J306,E306)</f>
        <v>-64.33333333</v>
      </c>
      <c r="X306" s="10">
        <f t="shared" si="309"/>
        <v>-61.66666667</v>
      </c>
      <c r="Y306" s="15">
        <f t="shared" si="309"/>
        <v>-61.66666667</v>
      </c>
      <c r="Z306" s="16">
        <f t="shared" si="6"/>
        <v>-62.55555556</v>
      </c>
      <c r="AA306" s="19">
        <v>44420.032638888886</v>
      </c>
      <c r="AB306" s="4" t="s">
        <v>344</v>
      </c>
      <c r="AC306" s="4" t="s">
        <v>37</v>
      </c>
    </row>
    <row r="307">
      <c r="A307" s="11">
        <v>44419.78488717593</v>
      </c>
      <c r="B307" s="4" t="s">
        <v>341</v>
      </c>
      <c r="C307" s="4" t="s">
        <v>342</v>
      </c>
      <c r="E307" s="4">
        <v>-59.0</v>
      </c>
      <c r="F307" s="4">
        <v>-61.0</v>
      </c>
      <c r="G307" s="4">
        <v>-65.0</v>
      </c>
      <c r="H307" s="12">
        <f t="shared" si="2"/>
        <v>-61.66666667</v>
      </c>
      <c r="J307" s="4">
        <v>-63.0</v>
      </c>
      <c r="K307" s="4">
        <v>-65.0</v>
      </c>
      <c r="L307" s="4">
        <v>-69.0</v>
      </c>
      <c r="M307" s="13">
        <f t="shared" si="3"/>
        <v>-65.66666667</v>
      </c>
      <c r="O307" s="4">
        <v>-79.0</v>
      </c>
      <c r="P307" s="4">
        <v>-61.0</v>
      </c>
      <c r="Q307" s="4">
        <v>-51.0</v>
      </c>
      <c r="R307" s="14"/>
      <c r="S307" s="8">
        <f t="shared" si="4"/>
        <v>-63.66666667</v>
      </c>
      <c r="T307" s="4"/>
      <c r="U307" s="4"/>
      <c r="V307" s="4"/>
      <c r="W307" s="10">
        <f t="shared" ref="W307:Y307" si="310">AVERAGE(O307,J307,E307)</f>
        <v>-67</v>
      </c>
      <c r="X307" s="10">
        <f t="shared" si="310"/>
        <v>-62.33333333</v>
      </c>
      <c r="Y307" s="15">
        <f t="shared" si="310"/>
        <v>-61.66666667</v>
      </c>
      <c r="Z307" s="16">
        <f t="shared" si="6"/>
        <v>-63.66666667</v>
      </c>
      <c r="AA307" s="19">
        <v>44420.03498842593</v>
      </c>
      <c r="AB307" s="4" t="s">
        <v>345</v>
      </c>
      <c r="AC307" s="4" t="s">
        <v>37</v>
      </c>
    </row>
    <row r="308">
      <c r="A308" s="11">
        <v>44419.786777511574</v>
      </c>
      <c r="B308" s="4" t="s">
        <v>341</v>
      </c>
      <c r="C308" s="4" t="s">
        <v>342</v>
      </c>
      <c r="E308" s="4">
        <v>-63.0</v>
      </c>
      <c r="F308" s="4">
        <v>-63.0</v>
      </c>
      <c r="G308" s="4">
        <v>-61.0</v>
      </c>
      <c r="H308" s="12">
        <f t="shared" si="2"/>
        <v>-62.33333333</v>
      </c>
      <c r="J308" s="4">
        <v>-63.0</v>
      </c>
      <c r="K308" s="4">
        <v>-61.0</v>
      </c>
      <c r="L308" s="4">
        <v>-59.0</v>
      </c>
      <c r="M308" s="13">
        <f t="shared" si="3"/>
        <v>-61</v>
      </c>
      <c r="O308" s="4">
        <v>-51.0</v>
      </c>
      <c r="P308" s="4">
        <v>-61.0</v>
      </c>
      <c r="Q308" s="4">
        <v>-59.0</v>
      </c>
      <c r="R308" s="14"/>
      <c r="S308" s="8">
        <f t="shared" si="4"/>
        <v>-57</v>
      </c>
      <c r="T308" s="4"/>
      <c r="U308" s="4"/>
      <c r="V308" s="4"/>
      <c r="W308" s="10">
        <f t="shared" ref="W308:Y308" si="311">AVERAGE(O308,J308,E308)</f>
        <v>-59</v>
      </c>
      <c r="X308" s="10">
        <f t="shared" si="311"/>
        <v>-61.66666667</v>
      </c>
      <c r="Y308" s="15">
        <f t="shared" si="311"/>
        <v>-59.66666667</v>
      </c>
      <c r="Z308" s="16">
        <f t="shared" si="6"/>
        <v>-60.11111111</v>
      </c>
      <c r="AA308" s="19">
        <v>44420.036875</v>
      </c>
      <c r="AB308" s="4" t="s">
        <v>346</v>
      </c>
      <c r="AC308" s="4" t="s">
        <v>347</v>
      </c>
    </row>
    <row r="309">
      <c r="A309" s="11">
        <v>44419.789045474536</v>
      </c>
      <c r="B309" s="4" t="s">
        <v>341</v>
      </c>
      <c r="C309" s="4" t="s">
        <v>342</v>
      </c>
      <c r="E309" s="4">
        <v>-50.0</v>
      </c>
      <c r="F309" s="4">
        <v>-51.0</v>
      </c>
      <c r="G309" s="4">
        <v>-53.0</v>
      </c>
      <c r="H309" s="12">
        <f t="shared" si="2"/>
        <v>-51.33333333</v>
      </c>
      <c r="J309" s="4">
        <v>-59.0</v>
      </c>
      <c r="K309" s="4">
        <v>-55.0</v>
      </c>
      <c r="L309" s="4">
        <v>-57.0</v>
      </c>
      <c r="M309" s="13">
        <f t="shared" si="3"/>
        <v>-57</v>
      </c>
      <c r="O309" s="4">
        <v>-67.0</v>
      </c>
      <c r="P309" s="4">
        <v>-65.0</v>
      </c>
      <c r="Q309" s="4">
        <v>-65.0</v>
      </c>
      <c r="R309" s="14"/>
      <c r="S309" s="8">
        <f t="shared" si="4"/>
        <v>-65.66666667</v>
      </c>
      <c r="T309" s="4"/>
      <c r="U309" s="4"/>
      <c r="V309" s="4"/>
      <c r="W309" s="10">
        <f t="shared" ref="W309:Y309" si="312">AVERAGE(O309,J309,E309)</f>
        <v>-58.66666667</v>
      </c>
      <c r="X309" s="10">
        <f t="shared" si="312"/>
        <v>-57</v>
      </c>
      <c r="Y309" s="15">
        <f t="shared" si="312"/>
        <v>-58.33333333</v>
      </c>
      <c r="Z309" s="16">
        <f t="shared" si="6"/>
        <v>-58</v>
      </c>
      <c r="AA309" s="19">
        <v>44420.039131944446</v>
      </c>
      <c r="AB309" s="4" t="s">
        <v>348</v>
      </c>
      <c r="AC309" s="4" t="s">
        <v>349</v>
      </c>
    </row>
    <row r="310">
      <c r="A310" s="11">
        <v>44419.79077438657</v>
      </c>
      <c r="B310" s="4" t="s">
        <v>341</v>
      </c>
      <c r="C310" s="4" t="s">
        <v>342</v>
      </c>
      <c r="E310" s="4">
        <v>-53.0</v>
      </c>
      <c r="F310" s="4">
        <v>-57.0</v>
      </c>
      <c r="G310" s="4">
        <v>-57.0</v>
      </c>
      <c r="H310" s="12">
        <f t="shared" si="2"/>
        <v>-55.66666667</v>
      </c>
      <c r="J310" s="4">
        <v>-61.0</v>
      </c>
      <c r="K310" s="4">
        <v>-57.0</v>
      </c>
      <c r="L310" s="4">
        <v>-57.0</v>
      </c>
      <c r="M310" s="13">
        <f t="shared" si="3"/>
        <v>-58.33333333</v>
      </c>
      <c r="O310" s="4">
        <v>-79.0</v>
      </c>
      <c r="P310" s="4">
        <v>-77.0</v>
      </c>
      <c r="Q310" s="4">
        <v>-71.0</v>
      </c>
      <c r="R310" s="14"/>
      <c r="S310" s="8">
        <f t="shared" si="4"/>
        <v>-75.66666667</v>
      </c>
      <c r="T310" s="4"/>
      <c r="U310" s="4"/>
      <c r="V310" s="4"/>
      <c r="W310" s="10">
        <f t="shared" ref="W310:Y310" si="313">AVERAGE(O310,J310,E310)</f>
        <v>-64.33333333</v>
      </c>
      <c r="X310" s="10">
        <f t="shared" si="313"/>
        <v>-63.66666667</v>
      </c>
      <c r="Y310" s="15">
        <f t="shared" si="313"/>
        <v>-61.66666667</v>
      </c>
      <c r="Z310" s="16">
        <f t="shared" si="6"/>
        <v>-63.22222222</v>
      </c>
      <c r="AA310" s="19">
        <v>44420.04085648148</v>
      </c>
      <c r="AB310" s="4" t="s">
        <v>350</v>
      </c>
      <c r="AC310" s="4" t="s">
        <v>351</v>
      </c>
    </row>
    <row r="311">
      <c r="A311" s="11">
        <v>44419.7981138426</v>
      </c>
      <c r="B311" s="4" t="s">
        <v>352</v>
      </c>
      <c r="C311" s="4" t="s">
        <v>342</v>
      </c>
      <c r="E311" s="4">
        <v>-51.0</v>
      </c>
      <c r="F311" s="4">
        <v>-55.0</v>
      </c>
      <c r="G311" s="4">
        <v>-59.0</v>
      </c>
      <c r="H311" s="12">
        <f t="shared" si="2"/>
        <v>-55</v>
      </c>
      <c r="J311" s="4">
        <v>-69.0</v>
      </c>
      <c r="K311" s="4">
        <v>-73.0</v>
      </c>
      <c r="L311" s="4">
        <v>-71.0</v>
      </c>
      <c r="M311" s="13">
        <f t="shared" si="3"/>
        <v>-71</v>
      </c>
      <c r="O311" s="4">
        <v>-71.0</v>
      </c>
      <c r="P311" s="4">
        <v>-69.0</v>
      </c>
      <c r="Q311" s="4">
        <v>-73.0</v>
      </c>
      <c r="R311" s="14"/>
      <c r="S311" s="8">
        <f t="shared" si="4"/>
        <v>-71</v>
      </c>
      <c r="T311" s="4"/>
      <c r="U311" s="4"/>
      <c r="V311" s="4"/>
      <c r="W311" s="10">
        <f t="shared" ref="W311:Y311" si="314">AVERAGE(O311,J311,E311)</f>
        <v>-63.66666667</v>
      </c>
      <c r="X311" s="10">
        <f t="shared" si="314"/>
        <v>-65.66666667</v>
      </c>
      <c r="Y311" s="15">
        <f t="shared" si="314"/>
        <v>-67.66666667</v>
      </c>
      <c r="Z311" s="16">
        <f t="shared" si="6"/>
        <v>-65.66666667</v>
      </c>
      <c r="AA311" s="17">
        <v>44420.04819444445</v>
      </c>
      <c r="AB311" s="18" t="s">
        <v>353</v>
      </c>
      <c r="AC311" s="18" t="s">
        <v>277</v>
      </c>
    </row>
    <row r="312">
      <c r="A312" s="11">
        <v>44419.8002834838</v>
      </c>
      <c r="B312" s="4" t="s">
        <v>354</v>
      </c>
      <c r="C312" s="4" t="s">
        <v>342</v>
      </c>
      <c r="E312" s="4">
        <v>-53.0</v>
      </c>
      <c r="F312" s="4">
        <v>-51.0</v>
      </c>
      <c r="G312" s="4">
        <v>-59.0</v>
      </c>
      <c r="H312" s="12">
        <f t="shared" si="2"/>
        <v>-54.33333333</v>
      </c>
      <c r="J312" s="4">
        <v>-69.0</v>
      </c>
      <c r="K312" s="4">
        <v>-67.0</v>
      </c>
      <c r="L312" s="4">
        <v>-71.0</v>
      </c>
      <c r="M312" s="13">
        <f t="shared" si="3"/>
        <v>-69</v>
      </c>
      <c r="O312" s="4">
        <v>-67.0</v>
      </c>
      <c r="P312" s="4">
        <v>-71.0</v>
      </c>
      <c r="Q312" s="4">
        <v>-68.0</v>
      </c>
      <c r="R312" s="14"/>
      <c r="S312" s="8">
        <f t="shared" si="4"/>
        <v>-68.66666667</v>
      </c>
      <c r="T312" s="4"/>
      <c r="U312" s="4"/>
      <c r="V312" s="4"/>
      <c r="W312" s="10">
        <f t="shared" ref="W312:Y312" si="315">AVERAGE(O312,J312,E312)</f>
        <v>-63</v>
      </c>
      <c r="X312" s="10">
        <f t="shared" si="315"/>
        <v>-63</v>
      </c>
      <c r="Y312" s="15">
        <f t="shared" si="315"/>
        <v>-66</v>
      </c>
      <c r="Z312" s="16">
        <f t="shared" si="6"/>
        <v>-64</v>
      </c>
      <c r="AA312" s="19">
        <v>44420.05034722222</v>
      </c>
      <c r="AB312" s="4" t="s">
        <v>355</v>
      </c>
      <c r="AC312" s="4" t="s">
        <v>277</v>
      </c>
    </row>
    <row r="313">
      <c r="A313" s="11">
        <v>44419.80226480324</v>
      </c>
      <c r="B313" s="4" t="s">
        <v>356</v>
      </c>
      <c r="C313" s="4" t="s">
        <v>342</v>
      </c>
      <c r="E313" s="4">
        <v>-53.0</v>
      </c>
      <c r="F313" s="4">
        <v>-51.0</v>
      </c>
      <c r="G313" s="4">
        <v>-50.0</v>
      </c>
      <c r="H313" s="12">
        <f t="shared" si="2"/>
        <v>-51.33333333</v>
      </c>
      <c r="J313" s="4">
        <v>-71.0</v>
      </c>
      <c r="K313" s="4">
        <v>-65.0</v>
      </c>
      <c r="L313" s="4">
        <v>-63.0</v>
      </c>
      <c r="M313" s="13">
        <f t="shared" si="3"/>
        <v>-66.33333333</v>
      </c>
      <c r="O313" s="4">
        <v>-77.0</v>
      </c>
      <c r="P313" s="4">
        <v>-67.0</v>
      </c>
      <c r="Q313" s="4">
        <v>-69.0</v>
      </c>
      <c r="R313" s="14"/>
      <c r="S313" s="8">
        <f t="shared" si="4"/>
        <v>-71</v>
      </c>
      <c r="T313" s="4"/>
      <c r="U313" s="4"/>
      <c r="V313" s="4"/>
      <c r="W313" s="10">
        <f t="shared" ref="W313:Y313" si="316">AVERAGE(O313,J313,E313)</f>
        <v>-67</v>
      </c>
      <c r="X313" s="10">
        <f t="shared" si="316"/>
        <v>-61</v>
      </c>
      <c r="Y313" s="15">
        <f t="shared" si="316"/>
        <v>-60.66666667</v>
      </c>
      <c r="Z313" s="16">
        <f t="shared" si="6"/>
        <v>-62.88888889</v>
      </c>
      <c r="AA313" s="19">
        <v>44420.05238425926</v>
      </c>
      <c r="AB313" s="4" t="s">
        <v>357</v>
      </c>
      <c r="AC313" s="4" t="s">
        <v>328</v>
      </c>
    </row>
    <row r="314">
      <c r="A314" s="11">
        <v>44419.80385885417</v>
      </c>
      <c r="B314" s="4" t="s">
        <v>358</v>
      </c>
      <c r="C314" s="4" t="s">
        <v>342</v>
      </c>
      <c r="E314" s="4">
        <v>-51.0</v>
      </c>
      <c r="F314" s="4">
        <v>-50.0</v>
      </c>
      <c r="G314" s="4">
        <v>-55.0</v>
      </c>
      <c r="H314" s="12">
        <f t="shared" si="2"/>
        <v>-52</v>
      </c>
      <c r="J314" s="4">
        <v>-67.0</v>
      </c>
      <c r="K314" s="4">
        <v>-75.0</v>
      </c>
      <c r="L314" s="4">
        <v>-67.0</v>
      </c>
      <c r="M314" s="13">
        <f t="shared" si="3"/>
        <v>-69.66666667</v>
      </c>
      <c r="O314" s="4">
        <v>-61.0</v>
      </c>
      <c r="P314" s="4">
        <v>-79.0</v>
      </c>
      <c r="Q314" s="4">
        <v>-63.0</v>
      </c>
      <c r="R314" s="14"/>
      <c r="S314" s="8">
        <f t="shared" si="4"/>
        <v>-67.66666667</v>
      </c>
      <c r="T314" s="4"/>
      <c r="U314" s="4"/>
      <c r="V314" s="4"/>
      <c r="W314" s="10">
        <f t="shared" ref="W314:Y314" si="317">AVERAGE(O314,J314,E314)</f>
        <v>-59.66666667</v>
      </c>
      <c r="X314" s="10">
        <f t="shared" si="317"/>
        <v>-68</v>
      </c>
      <c r="Y314" s="15">
        <f t="shared" si="317"/>
        <v>-61.66666667</v>
      </c>
      <c r="Z314" s="16">
        <f t="shared" si="6"/>
        <v>-63.11111111</v>
      </c>
      <c r="AA314" s="19">
        <v>44420.05391203704</v>
      </c>
      <c r="AB314" s="4" t="s">
        <v>359</v>
      </c>
      <c r="AC314" s="4" t="s">
        <v>277</v>
      </c>
    </row>
    <row r="315">
      <c r="A315" s="11">
        <v>44419.80703383102</v>
      </c>
      <c r="B315" s="4" t="s">
        <v>358</v>
      </c>
      <c r="C315" s="4" t="s">
        <v>342</v>
      </c>
      <c r="E315" s="4">
        <v>-53.0</v>
      </c>
      <c r="F315" s="4">
        <v>-40.0</v>
      </c>
      <c r="G315" s="4">
        <v>-50.0</v>
      </c>
      <c r="H315" s="12">
        <f t="shared" si="2"/>
        <v>-47.66666667</v>
      </c>
      <c r="J315" s="4">
        <v>-71.0</v>
      </c>
      <c r="K315" s="4">
        <v>-69.0</v>
      </c>
      <c r="L315" s="4">
        <v>-73.0</v>
      </c>
      <c r="M315" s="13">
        <f t="shared" si="3"/>
        <v>-71</v>
      </c>
      <c r="O315" s="4">
        <v>-63.0</v>
      </c>
      <c r="P315" s="4">
        <v>-67.0</v>
      </c>
      <c r="Q315" s="4">
        <v>-61.0</v>
      </c>
      <c r="R315" s="14"/>
      <c r="S315" s="8">
        <f t="shared" si="4"/>
        <v>-63.66666667</v>
      </c>
      <c r="T315" s="4"/>
      <c r="U315" s="4"/>
      <c r="V315" s="4"/>
      <c r="W315" s="10">
        <f t="shared" ref="W315:Y315" si="318">AVERAGE(O315,J315,E315)</f>
        <v>-62.33333333</v>
      </c>
      <c r="X315" s="10">
        <f t="shared" si="318"/>
        <v>-58.66666667</v>
      </c>
      <c r="Y315" s="15">
        <f t="shared" si="318"/>
        <v>-61.33333333</v>
      </c>
      <c r="Z315" s="16">
        <f t="shared" si="6"/>
        <v>-60.77777778</v>
      </c>
      <c r="AA315" s="19">
        <v>44420.05712962963</v>
      </c>
      <c r="AB315" s="4" t="s">
        <v>360</v>
      </c>
      <c r="AC315" s="4" t="s">
        <v>37</v>
      </c>
    </row>
    <row r="316">
      <c r="A316" s="11">
        <v>44419.81095084491</v>
      </c>
      <c r="B316" s="4" t="s">
        <v>358</v>
      </c>
      <c r="C316" s="4" t="s">
        <v>342</v>
      </c>
      <c r="E316" s="4">
        <v>-59.0</v>
      </c>
      <c r="F316" s="4">
        <v>-65.0</v>
      </c>
      <c r="G316" s="4">
        <v>-51.0</v>
      </c>
      <c r="H316" s="12">
        <f t="shared" si="2"/>
        <v>-58.33333333</v>
      </c>
      <c r="J316" s="4">
        <v>-81.0</v>
      </c>
      <c r="K316" s="4">
        <v>-79.0</v>
      </c>
      <c r="L316" s="4">
        <v>-81.0</v>
      </c>
      <c r="M316" s="13">
        <f t="shared" si="3"/>
        <v>-80.33333333</v>
      </c>
      <c r="O316" s="4">
        <v>-67.0</v>
      </c>
      <c r="P316" s="4">
        <v>-73.0</v>
      </c>
      <c r="Q316" s="4">
        <v>-69.0</v>
      </c>
      <c r="R316" s="14"/>
      <c r="S316" s="8">
        <f t="shared" si="4"/>
        <v>-69.66666667</v>
      </c>
      <c r="T316" s="4"/>
      <c r="U316" s="4"/>
      <c r="V316" s="4"/>
      <c r="W316" s="10">
        <f t="shared" ref="W316:Y316" si="319">AVERAGE(O316,J316,E316)</f>
        <v>-69</v>
      </c>
      <c r="X316" s="10">
        <f t="shared" si="319"/>
        <v>-72.33333333</v>
      </c>
      <c r="Y316" s="15">
        <f t="shared" si="319"/>
        <v>-67</v>
      </c>
      <c r="Z316" s="16">
        <f t="shared" si="6"/>
        <v>-69.44444444</v>
      </c>
      <c r="AA316" s="19">
        <v>44420.06123842593</v>
      </c>
      <c r="AB316" s="4" t="s">
        <v>361</v>
      </c>
      <c r="AC316" s="4" t="s">
        <v>37</v>
      </c>
    </row>
    <row r="317">
      <c r="A317" s="11">
        <v>44419.813284097225</v>
      </c>
      <c r="B317" s="4" t="s">
        <v>356</v>
      </c>
      <c r="C317" s="4" t="s">
        <v>342</v>
      </c>
      <c r="E317" s="4">
        <v>-61.0</v>
      </c>
      <c r="F317" s="4">
        <v>-65.0</v>
      </c>
      <c r="G317" s="4">
        <v>-59.0</v>
      </c>
      <c r="H317" s="12">
        <f t="shared" si="2"/>
        <v>-61.66666667</v>
      </c>
      <c r="J317" s="4">
        <v>-73.0</v>
      </c>
      <c r="K317" s="4">
        <v>-75.0</v>
      </c>
      <c r="L317" s="4">
        <v>-75.0</v>
      </c>
      <c r="M317" s="13">
        <f t="shared" si="3"/>
        <v>-74.33333333</v>
      </c>
      <c r="O317" s="4">
        <v>-73.0</v>
      </c>
      <c r="P317" s="4">
        <v>-71.0</v>
      </c>
      <c r="Q317" s="4">
        <v>-73.0</v>
      </c>
      <c r="R317" s="14"/>
      <c r="S317" s="8">
        <f t="shared" si="4"/>
        <v>-72.33333333</v>
      </c>
      <c r="T317" s="4"/>
      <c r="U317" s="4"/>
      <c r="V317" s="4"/>
      <c r="W317" s="10">
        <f t="shared" ref="W317:Y317" si="320">AVERAGE(O317,J317,E317)</f>
        <v>-69</v>
      </c>
      <c r="X317" s="10">
        <f t="shared" si="320"/>
        <v>-70.33333333</v>
      </c>
      <c r="Y317" s="15">
        <f t="shared" si="320"/>
        <v>-69</v>
      </c>
      <c r="Z317" s="16">
        <f t="shared" si="6"/>
        <v>-69.44444444</v>
      </c>
      <c r="AA317" s="19">
        <v>44420.06335648148</v>
      </c>
      <c r="AB317" s="4" t="s">
        <v>362</v>
      </c>
      <c r="AC317" s="4" t="s">
        <v>37</v>
      </c>
    </row>
    <row r="318">
      <c r="A318" s="11">
        <v>44419.815351701385</v>
      </c>
      <c r="B318" s="4" t="s">
        <v>356</v>
      </c>
      <c r="C318" s="4" t="s">
        <v>342</v>
      </c>
      <c r="E318" s="4">
        <v>-65.0</v>
      </c>
      <c r="F318" s="4">
        <v>-57.0</v>
      </c>
      <c r="G318" s="4">
        <v>-55.0</v>
      </c>
      <c r="H318" s="12">
        <f t="shared" si="2"/>
        <v>-59</v>
      </c>
      <c r="J318" s="4">
        <v>-71.0</v>
      </c>
      <c r="K318" s="4">
        <v>-71.0</v>
      </c>
      <c r="L318" s="4">
        <v>-78.0</v>
      </c>
      <c r="M318" s="13">
        <f t="shared" si="3"/>
        <v>-73.33333333</v>
      </c>
      <c r="O318" s="4">
        <v>-79.0</v>
      </c>
      <c r="P318" s="4">
        <v>-77.0</v>
      </c>
      <c r="Q318" s="4">
        <v>-75.0</v>
      </c>
      <c r="R318" s="14"/>
      <c r="S318" s="8">
        <f t="shared" si="4"/>
        <v>-77</v>
      </c>
      <c r="T318" s="4"/>
      <c r="U318" s="4"/>
      <c r="V318" s="4"/>
      <c r="W318" s="10">
        <f t="shared" ref="W318:Y318" si="321">AVERAGE(O318,J318,E318)</f>
        <v>-71.66666667</v>
      </c>
      <c r="X318" s="10">
        <f t="shared" si="321"/>
        <v>-68.33333333</v>
      </c>
      <c r="Y318" s="15">
        <f t="shared" si="321"/>
        <v>-69.33333333</v>
      </c>
      <c r="Z318" s="16">
        <f t="shared" si="6"/>
        <v>-69.77777778</v>
      </c>
      <c r="AA318" s="19">
        <v>44420.06543981482</v>
      </c>
      <c r="AB318" s="4" t="s">
        <v>363</v>
      </c>
      <c r="AC318" s="4" t="s">
        <v>37</v>
      </c>
    </row>
    <row r="319">
      <c r="A319" s="11">
        <v>44419.82038256944</v>
      </c>
      <c r="B319" s="4" t="s">
        <v>354</v>
      </c>
      <c r="C319" s="4" t="s">
        <v>342</v>
      </c>
      <c r="E319" s="4">
        <v>-51.0</v>
      </c>
      <c r="F319" s="4">
        <v>-53.0</v>
      </c>
      <c r="G319" s="4">
        <v>-53.0</v>
      </c>
      <c r="H319" s="12">
        <f t="shared" si="2"/>
        <v>-52.33333333</v>
      </c>
      <c r="J319" s="4">
        <v>-75.0</v>
      </c>
      <c r="K319" s="4">
        <v>-75.0</v>
      </c>
      <c r="L319" s="4">
        <v>-77.0</v>
      </c>
      <c r="M319" s="13">
        <f t="shared" si="3"/>
        <v>-75.66666667</v>
      </c>
      <c r="O319" s="4">
        <v>-69.0</v>
      </c>
      <c r="P319" s="4">
        <v>-67.0</v>
      </c>
      <c r="Q319" s="4">
        <v>-69.0</v>
      </c>
      <c r="R319" s="14"/>
      <c r="S319" s="8">
        <f t="shared" si="4"/>
        <v>-68.33333333</v>
      </c>
      <c r="T319" s="4"/>
      <c r="U319" s="4"/>
      <c r="V319" s="4"/>
      <c r="W319" s="10">
        <f t="shared" ref="W319:Y319" si="322">AVERAGE(O319,J319,E319)</f>
        <v>-65</v>
      </c>
      <c r="X319" s="10">
        <f t="shared" si="322"/>
        <v>-65</v>
      </c>
      <c r="Y319" s="15">
        <f t="shared" si="322"/>
        <v>-66.33333333</v>
      </c>
      <c r="Z319" s="16">
        <f t="shared" si="6"/>
        <v>-65.44444444</v>
      </c>
      <c r="AA319" s="17">
        <v>44420.070439814815</v>
      </c>
      <c r="AB319" s="18" t="s">
        <v>364</v>
      </c>
      <c r="AC319" s="18" t="s">
        <v>37</v>
      </c>
    </row>
    <row r="320">
      <c r="A320" s="11">
        <v>44419.82250436343</v>
      </c>
      <c r="B320" s="4" t="s">
        <v>356</v>
      </c>
      <c r="C320" s="4" t="s">
        <v>342</v>
      </c>
      <c r="E320" s="4">
        <v>-57.0</v>
      </c>
      <c r="F320" s="4">
        <v>-57.0</v>
      </c>
      <c r="G320" s="4">
        <v>-57.0</v>
      </c>
      <c r="H320" s="12">
        <f t="shared" si="2"/>
        <v>-57</v>
      </c>
      <c r="J320" s="4">
        <v>-79.0</v>
      </c>
      <c r="K320" s="4">
        <v>-77.0</v>
      </c>
      <c r="L320" s="4">
        <v>-69.0</v>
      </c>
      <c r="M320" s="13">
        <f t="shared" si="3"/>
        <v>-75</v>
      </c>
      <c r="O320" s="4">
        <v>-69.0</v>
      </c>
      <c r="P320" s="4">
        <v>-77.0</v>
      </c>
      <c r="Q320" s="4">
        <v>-73.0</v>
      </c>
      <c r="R320" s="14"/>
      <c r="S320" s="8">
        <f t="shared" si="4"/>
        <v>-73</v>
      </c>
      <c r="T320" s="4"/>
      <c r="U320" s="4"/>
      <c r="V320" s="4"/>
      <c r="W320" s="10">
        <f t="shared" ref="W320:Y320" si="323">AVERAGE(O320,J320,E320)</f>
        <v>-68.33333333</v>
      </c>
      <c r="X320" s="10">
        <f t="shared" si="323"/>
        <v>-70.33333333</v>
      </c>
      <c r="Y320" s="15">
        <f t="shared" si="323"/>
        <v>-66.33333333</v>
      </c>
      <c r="Z320" s="16">
        <f t="shared" si="6"/>
        <v>-68.33333333</v>
      </c>
      <c r="AA320" s="19">
        <v>44420.07305555556</v>
      </c>
      <c r="AB320" s="4" t="s">
        <v>365</v>
      </c>
      <c r="AC320" s="4" t="s">
        <v>366</v>
      </c>
    </row>
    <row r="321">
      <c r="A321" s="11">
        <v>44425.50977346065</v>
      </c>
      <c r="B321" s="4" t="s">
        <v>367</v>
      </c>
      <c r="C321" s="4" t="s">
        <v>368</v>
      </c>
      <c r="E321" s="4">
        <v>-64.0</v>
      </c>
      <c r="F321" s="4">
        <v>-73.0</v>
      </c>
      <c r="G321" s="4">
        <v>-70.0</v>
      </c>
      <c r="H321" s="12">
        <f t="shared" si="2"/>
        <v>-69</v>
      </c>
      <c r="J321" s="4">
        <v>-53.0</v>
      </c>
      <c r="K321" s="4">
        <v>-57.0</v>
      </c>
      <c r="L321" s="4">
        <v>-56.0</v>
      </c>
      <c r="M321" s="13">
        <f t="shared" si="3"/>
        <v>-55.33333333</v>
      </c>
      <c r="O321" s="4">
        <v>-78.0</v>
      </c>
      <c r="P321" s="4">
        <v>-80.0</v>
      </c>
      <c r="Q321" s="4">
        <v>-83.0</v>
      </c>
      <c r="R321" s="14"/>
      <c r="S321" s="8">
        <f t="shared" si="4"/>
        <v>-80.33333333</v>
      </c>
      <c r="W321" s="10">
        <f t="shared" ref="W321:Y321" si="324">AVERAGE(O321,J321,E321)</f>
        <v>-65</v>
      </c>
      <c r="X321" s="10">
        <f t="shared" si="324"/>
        <v>-70</v>
      </c>
      <c r="Y321" s="15">
        <f t="shared" si="324"/>
        <v>-69.66666667</v>
      </c>
      <c r="Z321" s="16">
        <f t="shared" si="6"/>
        <v>-68.22222222</v>
      </c>
      <c r="AA321" s="19">
        <v>44425.75987268519</v>
      </c>
      <c r="AB321" s="4" t="s">
        <v>369</v>
      </c>
      <c r="AC321" s="4" t="s">
        <v>370</v>
      </c>
    </row>
    <row r="322">
      <c r="A322" s="11">
        <v>44425.51197423611</v>
      </c>
      <c r="B322" s="4" t="s">
        <v>367</v>
      </c>
      <c r="C322" s="20" t="s">
        <v>368</v>
      </c>
      <c r="E322" s="4">
        <v>-71.0</v>
      </c>
      <c r="F322" s="4">
        <v>-61.0</v>
      </c>
      <c r="G322" s="4">
        <v>-64.0</v>
      </c>
      <c r="H322" s="12">
        <f t="shared" si="2"/>
        <v>-65.33333333</v>
      </c>
      <c r="J322" s="4">
        <v>-66.0</v>
      </c>
      <c r="K322" s="4">
        <v>-69.0</v>
      </c>
      <c r="L322" s="4">
        <v>-67.0</v>
      </c>
      <c r="M322" s="13">
        <f t="shared" si="3"/>
        <v>-67.33333333</v>
      </c>
      <c r="O322" s="4">
        <v>-74.0</v>
      </c>
      <c r="P322" s="4">
        <v>-69.0</v>
      </c>
      <c r="Q322" s="4">
        <v>-74.0</v>
      </c>
      <c r="R322" s="14"/>
      <c r="S322" s="8">
        <f t="shared" si="4"/>
        <v>-72.33333333</v>
      </c>
      <c r="W322" s="10">
        <f t="shared" ref="W322:Y322" si="325">AVERAGE(O322,J322,E322)</f>
        <v>-70.33333333</v>
      </c>
      <c r="X322" s="10">
        <f t="shared" si="325"/>
        <v>-66.33333333</v>
      </c>
      <c r="Y322" s="15">
        <f t="shared" si="325"/>
        <v>-68.33333333</v>
      </c>
      <c r="Z322" s="16">
        <f t="shared" si="6"/>
        <v>-68.33333333</v>
      </c>
      <c r="AA322" s="19">
        <v>44425.76204861111</v>
      </c>
      <c r="AB322" s="4" t="s">
        <v>371</v>
      </c>
      <c r="AC322" s="4" t="s">
        <v>372</v>
      </c>
    </row>
    <row r="323">
      <c r="A323" s="11">
        <v>44425.51400627315</v>
      </c>
      <c r="B323" s="4" t="s">
        <v>367</v>
      </c>
      <c r="C323" s="20" t="s">
        <v>368</v>
      </c>
      <c r="E323" s="4">
        <v>-62.0</v>
      </c>
      <c r="F323" s="4">
        <v>-65.0</v>
      </c>
      <c r="G323" s="4">
        <v>-57.0</v>
      </c>
      <c r="H323" s="12">
        <f t="shared" si="2"/>
        <v>-61.33333333</v>
      </c>
      <c r="J323" s="4">
        <v>-70.0</v>
      </c>
      <c r="K323" s="4">
        <v>-62.0</v>
      </c>
      <c r="L323" s="4">
        <v>-65.0</v>
      </c>
      <c r="M323" s="13">
        <f t="shared" si="3"/>
        <v>-65.66666667</v>
      </c>
      <c r="O323" s="4">
        <v>-55.0</v>
      </c>
      <c r="P323" s="4">
        <v>-56.0</v>
      </c>
      <c r="Q323" s="4">
        <v>-62.0</v>
      </c>
      <c r="R323" s="14"/>
      <c r="S323" s="8">
        <f t="shared" si="4"/>
        <v>-57.66666667</v>
      </c>
      <c r="W323" s="10">
        <f t="shared" ref="W323:Y323" si="326">AVERAGE(O323,J323,E323)</f>
        <v>-62.33333333</v>
      </c>
      <c r="X323" s="10">
        <f t="shared" si="326"/>
        <v>-61</v>
      </c>
      <c r="Y323" s="15">
        <f t="shared" si="326"/>
        <v>-61.33333333</v>
      </c>
      <c r="Z323" s="16">
        <f t="shared" si="6"/>
        <v>-61.55555556</v>
      </c>
      <c r="AA323" s="19">
        <v>44425.7641087963</v>
      </c>
      <c r="AB323" s="4" t="s">
        <v>373</v>
      </c>
      <c r="AC323" s="4" t="s">
        <v>374</v>
      </c>
    </row>
    <row r="324">
      <c r="A324" s="11">
        <v>44425.515613483796</v>
      </c>
      <c r="B324" s="4" t="s">
        <v>367</v>
      </c>
      <c r="C324" s="20" t="s">
        <v>368</v>
      </c>
      <c r="E324" s="4">
        <v>-68.0</v>
      </c>
      <c r="F324" s="4">
        <v>-73.0</v>
      </c>
      <c r="G324" s="4">
        <v>-68.0</v>
      </c>
      <c r="H324" s="12">
        <f t="shared" si="2"/>
        <v>-69.66666667</v>
      </c>
      <c r="J324" s="4">
        <v>-68.0</v>
      </c>
      <c r="K324" s="4">
        <v>-63.0</v>
      </c>
      <c r="L324" s="4">
        <v>-67.0</v>
      </c>
      <c r="M324" s="13">
        <f t="shared" si="3"/>
        <v>-66</v>
      </c>
      <c r="O324" s="4">
        <v>-65.0</v>
      </c>
      <c r="P324" s="4">
        <v>-71.0</v>
      </c>
      <c r="Q324" s="4">
        <v>-72.0</v>
      </c>
      <c r="R324" s="14"/>
      <c r="S324" s="8">
        <f t="shared" si="4"/>
        <v>-69.33333333</v>
      </c>
      <c r="W324" s="10">
        <f t="shared" ref="W324:Y324" si="327">AVERAGE(O324,J324,E324)</f>
        <v>-67</v>
      </c>
      <c r="X324" s="10">
        <f t="shared" si="327"/>
        <v>-69</v>
      </c>
      <c r="Y324" s="15">
        <f t="shared" si="327"/>
        <v>-69</v>
      </c>
      <c r="Z324" s="16">
        <f t="shared" si="6"/>
        <v>-68.33333333</v>
      </c>
      <c r="AA324" s="19">
        <v>44425.765694444446</v>
      </c>
      <c r="AB324" s="4" t="s">
        <v>373</v>
      </c>
      <c r="AC324" s="4" t="s">
        <v>374</v>
      </c>
    </row>
    <row r="325">
      <c r="A325" s="11">
        <v>44425.51827260417</v>
      </c>
      <c r="B325" s="4" t="s">
        <v>367</v>
      </c>
      <c r="C325" s="20" t="s">
        <v>368</v>
      </c>
      <c r="E325" s="4">
        <v>-83.0</v>
      </c>
      <c r="F325" s="4">
        <v>-90.0</v>
      </c>
      <c r="G325" s="4">
        <v>-73.0</v>
      </c>
      <c r="H325" s="12">
        <f t="shared" si="2"/>
        <v>-82</v>
      </c>
      <c r="J325" s="4">
        <v>-80.0</v>
      </c>
      <c r="K325" s="4">
        <v>-92.0</v>
      </c>
      <c r="L325" s="4">
        <v>-86.0</v>
      </c>
      <c r="M325" s="13">
        <f t="shared" si="3"/>
        <v>-86</v>
      </c>
      <c r="O325" s="4">
        <v>-89.0</v>
      </c>
      <c r="P325" s="4">
        <v>-82.0</v>
      </c>
      <c r="Q325" s="4">
        <v>-63.0</v>
      </c>
      <c r="R325" s="14"/>
      <c r="S325" s="8">
        <f t="shared" si="4"/>
        <v>-78</v>
      </c>
      <c r="W325" s="10">
        <f t="shared" ref="W325:Y325" si="328">AVERAGE(O325,J325,E325)</f>
        <v>-84</v>
      </c>
      <c r="X325" s="10">
        <f t="shared" si="328"/>
        <v>-88</v>
      </c>
      <c r="Y325" s="15">
        <f t="shared" si="328"/>
        <v>-74</v>
      </c>
      <c r="Z325" s="16">
        <f t="shared" si="6"/>
        <v>-82</v>
      </c>
      <c r="AA325" s="19">
        <v>44425.76835648148</v>
      </c>
      <c r="AB325" s="4" t="s">
        <v>375</v>
      </c>
      <c r="AC325" s="4" t="s">
        <v>374</v>
      </c>
    </row>
    <row r="326">
      <c r="A326" s="11">
        <v>44425.52042429398</v>
      </c>
      <c r="B326" s="4" t="s">
        <v>367</v>
      </c>
      <c r="C326" s="20" t="s">
        <v>368</v>
      </c>
      <c r="E326" s="4">
        <v>-87.0</v>
      </c>
      <c r="F326" s="4">
        <v>-59.0</v>
      </c>
      <c r="G326" s="4">
        <v>-67.0</v>
      </c>
      <c r="H326" s="12">
        <f t="shared" si="2"/>
        <v>-71</v>
      </c>
      <c r="J326" s="4">
        <v>-85.0</v>
      </c>
      <c r="K326" s="4">
        <v>-89.0</v>
      </c>
      <c r="L326" s="4">
        <v>-92.0</v>
      </c>
      <c r="M326" s="13">
        <f t="shared" si="3"/>
        <v>-88.66666667</v>
      </c>
      <c r="O326" s="4">
        <v>-59.0</v>
      </c>
      <c r="P326" s="4">
        <v>-67.0</v>
      </c>
      <c r="Q326" s="4">
        <v>-74.0</v>
      </c>
      <c r="R326" s="14"/>
      <c r="S326" s="8">
        <f t="shared" si="4"/>
        <v>-66.66666667</v>
      </c>
      <c r="W326" s="10">
        <f t="shared" ref="W326:Y326" si="329">AVERAGE(O326,J326,E326)</f>
        <v>-77</v>
      </c>
      <c r="X326" s="10">
        <f t="shared" si="329"/>
        <v>-71.66666667</v>
      </c>
      <c r="Y326" s="15">
        <f t="shared" si="329"/>
        <v>-77.66666667</v>
      </c>
      <c r="Z326" s="16">
        <f t="shared" si="6"/>
        <v>-75.44444444</v>
      </c>
      <c r="AA326" s="19">
        <v>44425.77048611111</v>
      </c>
      <c r="AB326" s="4" t="s">
        <v>376</v>
      </c>
      <c r="AC326" s="4" t="s">
        <v>25</v>
      </c>
    </row>
    <row r="327">
      <c r="A327" s="11">
        <v>44425.52171748843</v>
      </c>
      <c r="B327" s="4" t="s">
        <v>367</v>
      </c>
      <c r="C327" s="20" t="s">
        <v>368</v>
      </c>
      <c r="E327" s="4">
        <v>-76.0</v>
      </c>
      <c r="F327" s="4">
        <v>-73.0</v>
      </c>
      <c r="G327" s="4">
        <v>-79.0</v>
      </c>
      <c r="H327" s="12">
        <f t="shared" si="2"/>
        <v>-76</v>
      </c>
      <c r="J327" s="4">
        <v>-92.0</v>
      </c>
      <c r="K327" s="4">
        <v>-95.0</v>
      </c>
      <c r="L327" s="4">
        <v>-87.0</v>
      </c>
      <c r="M327" s="13">
        <f t="shared" si="3"/>
        <v>-91.33333333</v>
      </c>
      <c r="O327" s="4">
        <v>-79.0</v>
      </c>
      <c r="P327" s="4">
        <v>-80.0</v>
      </c>
      <c r="Q327" s="4">
        <v>-82.0</v>
      </c>
      <c r="R327" s="14"/>
      <c r="S327" s="8">
        <f t="shared" si="4"/>
        <v>-80.33333333</v>
      </c>
      <c r="W327" s="10">
        <f t="shared" ref="W327:Y327" si="330">AVERAGE(O327,J327,E327)</f>
        <v>-82.33333333</v>
      </c>
      <c r="X327" s="10">
        <f t="shared" si="330"/>
        <v>-82.66666667</v>
      </c>
      <c r="Y327" s="15">
        <f t="shared" si="330"/>
        <v>-82.66666667</v>
      </c>
      <c r="Z327" s="16">
        <f t="shared" si="6"/>
        <v>-82.55555556</v>
      </c>
    </row>
    <row r="328">
      <c r="A328" s="11">
        <v>44425.52348659722</v>
      </c>
      <c r="B328" s="4" t="s">
        <v>367</v>
      </c>
      <c r="C328" s="20" t="s">
        <v>368</v>
      </c>
      <c r="E328" s="4">
        <v>-74.0</v>
      </c>
      <c r="F328" s="4">
        <v>-73.0</v>
      </c>
      <c r="G328" s="4">
        <v>-75.0</v>
      </c>
      <c r="H328" s="12">
        <f t="shared" si="2"/>
        <v>-74</v>
      </c>
      <c r="J328" s="4">
        <v>-94.0</v>
      </c>
      <c r="K328" s="4">
        <v>-90.0</v>
      </c>
      <c r="L328" s="4">
        <v>-90.0</v>
      </c>
      <c r="M328" s="13">
        <f t="shared" si="3"/>
        <v>-91.33333333</v>
      </c>
      <c r="O328" s="4">
        <v>-79.0</v>
      </c>
      <c r="P328" s="4">
        <v>-76.0</v>
      </c>
      <c r="Q328" s="4">
        <v>-82.0</v>
      </c>
      <c r="R328" s="14"/>
      <c r="S328" s="8">
        <f t="shared" si="4"/>
        <v>-79</v>
      </c>
      <c r="W328" s="10">
        <f t="shared" ref="W328:Y328" si="331">AVERAGE(O328,J328,E328)</f>
        <v>-82.33333333</v>
      </c>
      <c r="X328" s="10">
        <f t="shared" si="331"/>
        <v>-79.66666667</v>
      </c>
      <c r="Y328" s="15">
        <f t="shared" si="331"/>
        <v>-82.33333333</v>
      </c>
      <c r="Z328" s="16">
        <f t="shared" si="6"/>
        <v>-81.44444444</v>
      </c>
      <c r="AA328" s="19">
        <v>44425.773622685185</v>
      </c>
      <c r="AB328" s="4" t="s">
        <v>35</v>
      </c>
      <c r="AC328" s="4" t="s">
        <v>25</v>
      </c>
    </row>
    <row r="329">
      <c r="A329" s="11">
        <v>44425.524642777775</v>
      </c>
      <c r="B329" s="4" t="s">
        <v>367</v>
      </c>
      <c r="C329" s="20" t="s">
        <v>368</v>
      </c>
      <c r="E329" s="4">
        <v>-80.0</v>
      </c>
      <c r="F329" s="4">
        <v>-81.0</v>
      </c>
      <c r="G329" s="4">
        <v>-78.0</v>
      </c>
      <c r="H329" s="12">
        <f t="shared" si="2"/>
        <v>-79.66666667</v>
      </c>
      <c r="J329" s="4">
        <v>-91.0</v>
      </c>
      <c r="K329" s="4">
        <v>-93.0</v>
      </c>
      <c r="L329" s="4">
        <v>-100.0</v>
      </c>
      <c r="M329" s="13">
        <f t="shared" si="3"/>
        <v>-94.66666667</v>
      </c>
      <c r="O329" s="4">
        <v>-80.0</v>
      </c>
      <c r="P329" s="4">
        <v>-83.0</v>
      </c>
      <c r="Q329" s="4">
        <v>-79.0</v>
      </c>
      <c r="R329" s="14"/>
      <c r="S329" s="8">
        <f t="shared" si="4"/>
        <v>-80.66666667</v>
      </c>
      <c r="W329" s="10">
        <f t="shared" ref="W329:Y329" si="332">AVERAGE(O329,J329,E329)</f>
        <v>-83.66666667</v>
      </c>
      <c r="X329" s="10">
        <f t="shared" si="332"/>
        <v>-85.66666667</v>
      </c>
      <c r="Y329" s="15">
        <f t="shared" si="332"/>
        <v>-85.66666667</v>
      </c>
      <c r="Z329" s="16">
        <f t="shared" si="6"/>
        <v>-85</v>
      </c>
    </row>
    <row r="330">
      <c r="A330" s="11">
        <v>44425.52583295139</v>
      </c>
      <c r="B330" s="4" t="s">
        <v>367</v>
      </c>
      <c r="C330" s="20" t="s">
        <v>368</v>
      </c>
      <c r="E330" s="4">
        <v>-75.0</v>
      </c>
      <c r="F330" s="4">
        <v>-73.0</v>
      </c>
      <c r="G330" s="4">
        <v>-74.0</v>
      </c>
      <c r="H330" s="12">
        <f t="shared" si="2"/>
        <v>-74</v>
      </c>
      <c r="J330" s="4">
        <v>-98.0</v>
      </c>
      <c r="K330" s="4">
        <v>-91.0</v>
      </c>
      <c r="L330" s="4">
        <v>-95.0</v>
      </c>
      <c r="M330" s="13">
        <f t="shared" si="3"/>
        <v>-94.66666667</v>
      </c>
      <c r="O330" s="4">
        <v>-78.0</v>
      </c>
      <c r="P330" s="4">
        <v>-57.0</v>
      </c>
      <c r="Q330" s="4">
        <v>-55.0</v>
      </c>
      <c r="R330" s="14"/>
      <c r="S330" s="8">
        <f t="shared" si="4"/>
        <v>-63.33333333</v>
      </c>
      <c r="W330" s="10">
        <f t="shared" ref="W330:Y330" si="333">AVERAGE(O330,J330,E330)</f>
        <v>-83.66666667</v>
      </c>
      <c r="X330" s="10">
        <f t="shared" si="333"/>
        <v>-73.66666667</v>
      </c>
      <c r="Y330" s="15">
        <f t="shared" si="333"/>
        <v>-74.66666667</v>
      </c>
      <c r="Z330" s="16">
        <f t="shared" si="6"/>
        <v>-77.33333333</v>
      </c>
    </row>
    <row r="331">
      <c r="A331" s="11">
        <v>44425.54599521991</v>
      </c>
      <c r="B331" s="4" t="s">
        <v>367</v>
      </c>
      <c r="C331" s="20" t="s">
        <v>368</v>
      </c>
      <c r="E331" s="4">
        <v>-69.0</v>
      </c>
      <c r="F331" s="4">
        <v>-64.0</v>
      </c>
      <c r="G331" s="4">
        <v>-66.0</v>
      </c>
      <c r="H331" s="12">
        <f t="shared" si="2"/>
        <v>-66.33333333</v>
      </c>
      <c r="J331" s="4">
        <v>-89.0</v>
      </c>
      <c r="K331" s="4">
        <v>-80.0</v>
      </c>
      <c r="L331" s="4">
        <v>-70.0</v>
      </c>
      <c r="M331" s="13">
        <f t="shared" si="3"/>
        <v>-79.66666667</v>
      </c>
      <c r="O331" s="4">
        <v>-70.0</v>
      </c>
      <c r="P331" s="4">
        <v>-71.0</v>
      </c>
      <c r="Q331" s="4">
        <v>-73.0</v>
      </c>
      <c r="R331" s="14"/>
      <c r="S331" s="8">
        <f t="shared" si="4"/>
        <v>-71.33333333</v>
      </c>
      <c r="W331" s="10">
        <f t="shared" ref="W331:Y331" si="334">AVERAGE(O331,J331,E331)</f>
        <v>-76</v>
      </c>
      <c r="X331" s="10">
        <f t="shared" si="334"/>
        <v>-71.66666667</v>
      </c>
      <c r="Y331" s="15">
        <f t="shared" si="334"/>
        <v>-69.66666667</v>
      </c>
      <c r="Z331" s="16">
        <f t="shared" si="6"/>
        <v>-72.44444444</v>
      </c>
      <c r="AA331" s="19">
        <v>44425.79615740741</v>
      </c>
      <c r="AB331" s="4" t="s">
        <v>377</v>
      </c>
      <c r="AC331" s="4" t="s">
        <v>25</v>
      </c>
    </row>
    <row r="332">
      <c r="A332" s="11">
        <v>44425.548523715275</v>
      </c>
      <c r="B332" s="4" t="s">
        <v>367</v>
      </c>
      <c r="C332" s="20" t="s">
        <v>368</v>
      </c>
      <c r="E332" s="4">
        <v>-67.0</v>
      </c>
      <c r="F332" s="4">
        <v>-66.0</v>
      </c>
      <c r="G332" s="4">
        <v>-69.0</v>
      </c>
      <c r="H332" s="12">
        <f t="shared" si="2"/>
        <v>-67.33333333</v>
      </c>
      <c r="J332" s="4">
        <v>-88.0</v>
      </c>
      <c r="K332" s="4">
        <v>-85.0</v>
      </c>
      <c r="L332" s="4">
        <v>-79.0</v>
      </c>
      <c r="M332" s="13">
        <f t="shared" si="3"/>
        <v>-84</v>
      </c>
      <c r="O332" s="4">
        <v>-74.0</v>
      </c>
      <c r="P332" s="4">
        <v>-71.0</v>
      </c>
      <c r="Q332" s="4">
        <v>-72.0</v>
      </c>
      <c r="R332" s="14"/>
      <c r="S332" s="8">
        <f t="shared" si="4"/>
        <v>-72.33333333</v>
      </c>
      <c r="W332" s="10">
        <f t="shared" ref="W332:Y332" si="335">AVERAGE(O332,J332,E332)</f>
        <v>-76.33333333</v>
      </c>
      <c r="X332" s="10">
        <f t="shared" si="335"/>
        <v>-74</v>
      </c>
      <c r="Y332" s="15">
        <f t="shared" si="335"/>
        <v>-73.33333333</v>
      </c>
      <c r="Z332" s="16">
        <f t="shared" si="6"/>
        <v>-74.55555556</v>
      </c>
      <c r="AA332" s="19">
        <v>44425.79858796296</v>
      </c>
      <c r="AB332" s="4" t="s">
        <v>378</v>
      </c>
      <c r="AC332" s="4" t="s">
        <v>25</v>
      </c>
    </row>
    <row r="333">
      <c r="A333" s="11">
        <v>44425.54961158565</v>
      </c>
      <c r="B333" s="4" t="s">
        <v>367</v>
      </c>
      <c r="C333" s="20" t="s">
        <v>368</v>
      </c>
      <c r="E333" s="4">
        <v>-65.0</v>
      </c>
      <c r="F333" s="4">
        <v>-68.0</v>
      </c>
      <c r="G333" s="4">
        <v>-63.0</v>
      </c>
      <c r="H333" s="12">
        <f t="shared" si="2"/>
        <v>-65.33333333</v>
      </c>
      <c r="J333" s="4">
        <v>-79.0</v>
      </c>
      <c r="K333" s="4">
        <v>-77.0</v>
      </c>
      <c r="L333" s="4">
        <v>-80.0</v>
      </c>
      <c r="M333" s="13">
        <f t="shared" si="3"/>
        <v>-78.66666667</v>
      </c>
      <c r="O333" s="4">
        <v>-75.0</v>
      </c>
      <c r="P333" s="4">
        <v>-76.0</v>
      </c>
      <c r="Q333" s="4">
        <v>-75.0</v>
      </c>
      <c r="R333" s="14"/>
      <c r="S333" s="8">
        <f t="shared" si="4"/>
        <v>-75.33333333</v>
      </c>
      <c r="W333" s="10">
        <f t="shared" ref="W333:Y333" si="336">AVERAGE(O333,J333,E333)</f>
        <v>-73</v>
      </c>
      <c r="X333" s="10">
        <f t="shared" si="336"/>
        <v>-73.66666667</v>
      </c>
      <c r="Y333" s="15">
        <f t="shared" si="336"/>
        <v>-72.66666667</v>
      </c>
      <c r="Z333" s="16">
        <f t="shared" si="6"/>
        <v>-73.11111111</v>
      </c>
      <c r="AA333" s="17">
        <v>44425.79965277778</v>
      </c>
      <c r="AB333" s="18" t="s">
        <v>379</v>
      </c>
      <c r="AC333" s="18" t="s">
        <v>47</v>
      </c>
    </row>
    <row r="334">
      <c r="A334" s="11">
        <v>44425.56116378472</v>
      </c>
      <c r="B334" s="4" t="s">
        <v>367</v>
      </c>
      <c r="C334" s="20" t="s">
        <v>368</v>
      </c>
      <c r="E334" s="4">
        <v>-75.0</v>
      </c>
      <c r="F334" s="4">
        <v>-67.0</v>
      </c>
      <c r="G334" s="4">
        <v>-70.0</v>
      </c>
      <c r="H334" s="12">
        <f t="shared" si="2"/>
        <v>-70.66666667</v>
      </c>
      <c r="J334" s="4">
        <v>-80.0</v>
      </c>
      <c r="K334" s="4">
        <v>-84.0</v>
      </c>
      <c r="L334" s="4">
        <v>-70.0</v>
      </c>
      <c r="M334" s="13">
        <f t="shared" si="3"/>
        <v>-78</v>
      </c>
      <c r="O334" s="4">
        <v>-72.0</v>
      </c>
      <c r="P334" s="4">
        <v>-63.0</v>
      </c>
      <c r="Q334" s="4">
        <v>-64.0</v>
      </c>
      <c r="R334" s="14"/>
      <c r="S334" s="8">
        <f t="shared" si="4"/>
        <v>-66.33333333</v>
      </c>
      <c r="W334" s="10">
        <f t="shared" ref="W334:Y334" si="337">AVERAGE(O334,J334,E334)</f>
        <v>-75.66666667</v>
      </c>
      <c r="X334" s="10">
        <f t="shared" si="337"/>
        <v>-71.33333333</v>
      </c>
      <c r="Y334" s="15">
        <f t="shared" si="337"/>
        <v>-68</v>
      </c>
      <c r="Z334" s="16">
        <f t="shared" si="6"/>
        <v>-71.66666667</v>
      </c>
      <c r="AA334" s="17">
        <v>44425.811736111114</v>
      </c>
      <c r="AB334" s="18" t="s">
        <v>380</v>
      </c>
      <c r="AC334" s="18" t="s">
        <v>25</v>
      </c>
    </row>
    <row r="335">
      <c r="A335" s="11">
        <v>44425.56289486111</v>
      </c>
      <c r="B335" s="4" t="s">
        <v>381</v>
      </c>
      <c r="C335" s="20" t="s">
        <v>368</v>
      </c>
      <c r="E335" s="4">
        <v>-68.0</v>
      </c>
      <c r="F335" s="4">
        <v>-59.0</v>
      </c>
      <c r="G335" s="4">
        <v>-69.0</v>
      </c>
      <c r="H335" s="12">
        <f t="shared" si="2"/>
        <v>-65.33333333</v>
      </c>
      <c r="J335" s="4">
        <v>-87.0</v>
      </c>
      <c r="K335" s="4">
        <v>-84.0</v>
      </c>
      <c r="L335" s="4">
        <v>-84.0</v>
      </c>
      <c r="M335" s="13">
        <f t="shared" si="3"/>
        <v>-85</v>
      </c>
      <c r="O335" s="4">
        <v>-69.0</v>
      </c>
      <c r="P335" s="4">
        <v>-70.0</v>
      </c>
      <c r="Q335" s="4">
        <v>-74.0</v>
      </c>
      <c r="R335" s="14"/>
      <c r="S335" s="8">
        <f t="shared" si="4"/>
        <v>-71</v>
      </c>
      <c r="W335" s="10">
        <f t="shared" ref="W335:Y335" si="338">AVERAGE(O335,J335,E335)</f>
        <v>-74.66666667</v>
      </c>
      <c r="X335" s="10">
        <f t="shared" si="338"/>
        <v>-71</v>
      </c>
      <c r="Y335" s="15">
        <f t="shared" si="338"/>
        <v>-75.66666667</v>
      </c>
      <c r="Z335" s="16">
        <f t="shared" si="6"/>
        <v>-73.77777778</v>
      </c>
      <c r="AA335" s="17">
        <v>44425.812893518516</v>
      </c>
      <c r="AB335" s="18" t="s">
        <v>382</v>
      </c>
      <c r="AC335" s="18" t="s">
        <v>383</v>
      </c>
    </row>
    <row r="336">
      <c r="A336" s="11">
        <v>44457.677289803236</v>
      </c>
      <c r="B336" s="4" t="s">
        <v>127</v>
      </c>
      <c r="C336" s="4" t="s">
        <v>368</v>
      </c>
      <c r="E336" s="4">
        <v>-66.0</v>
      </c>
      <c r="F336" s="4">
        <v>-67.0</v>
      </c>
      <c r="G336" s="4">
        <v>-66.0</v>
      </c>
      <c r="H336" s="12">
        <f t="shared" si="2"/>
        <v>-66.33333333</v>
      </c>
      <c r="J336" s="4">
        <v>-73.0</v>
      </c>
      <c r="K336" s="4">
        <v>-67.0</v>
      </c>
      <c r="L336" s="4">
        <v>-77.0</v>
      </c>
      <c r="M336" s="13">
        <f t="shared" si="3"/>
        <v>-72.33333333</v>
      </c>
      <c r="O336" s="4">
        <v>-74.0</v>
      </c>
      <c r="P336" s="4">
        <v>-75.0</v>
      </c>
      <c r="Q336" s="4">
        <v>-75.0</v>
      </c>
      <c r="R336" s="14"/>
      <c r="S336" s="8">
        <f t="shared" si="4"/>
        <v>-74.66666667</v>
      </c>
      <c r="W336" s="10">
        <f t="shared" ref="W336:Y336" si="339">AVERAGE(O336,J336,E336)</f>
        <v>-71</v>
      </c>
      <c r="X336" s="10">
        <f t="shared" si="339"/>
        <v>-69.66666667</v>
      </c>
      <c r="Y336" s="15">
        <f t="shared" si="339"/>
        <v>-72.66666667</v>
      </c>
      <c r="Z336" s="16">
        <f t="shared" si="6"/>
        <v>-71.11111111</v>
      </c>
      <c r="AA336" s="19">
        <v>44457.92737268518</v>
      </c>
      <c r="AB336" s="4" t="s">
        <v>384</v>
      </c>
      <c r="AC336" s="4" t="s">
        <v>25</v>
      </c>
    </row>
    <row r="337">
      <c r="A337" s="11">
        <v>44457.67823146991</v>
      </c>
      <c r="B337" s="4" t="s">
        <v>127</v>
      </c>
      <c r="C337" s="4" t="s">
        <v>368</v>
      </c>
      <c r="E337" s="4">
        <v>-66.0</v>
      </c>
      <c r="F337" s="4">
        <v>-65.0</v>
      </c>
      <c r="G337" s="4">
        <v>-68.0</v>
      </c>
      <c r="H337" s="12">
        <f t="shared" si="2"/>
        <v>-66.33333333</v>
      </c>
      <c r="J337" s="31">
        <v>-69.0</v>
      </c>
      <c r="K337" s="31">
        <v>-75.0</v>
      </c>
      <c r="L337" s="31">
        <v>-73.0</v>
      </c>
      <c r="M337" s="13">
        <f t="shared" si="3"/>
        <v>-72.33333333</v>
      </c>
      <c r="O337" s="4">
        <v>-72.0</v>
      </c>
      <c r="P337" s="4">
        <v>-75.0</v>
      </c>
      <c r="Q337" s="4">
        <v>-73.0</v>
      </c>
      <c r="R337" s="14"/>
      <c r="S337" s="8">
        <f t="shared" si="4"/>
        <v>-73.33333333</v>
      </c>
      <c r="W337" s="10">
        <f t="shared" ref="W337:Y337" si="340">AVERAGE(O337,J337,E337)</f>
        <v>-69</v>
      </c>
      <c r="X337" s="10">
        <f t="shared" si="340"/>
        <v>-71.66666667</v>
      </c>
      <c r="Y337" s="15">
        <f t="shared" si="340"/>
        <v>-71.33333333</v>
      </c>
      <c r="Z337" s="16">
        <f t="shared" si="6"/>
        <v>-70.66666667</v>
      </c>
      <c r="AA337" s="19">
        <v>44457.928298611114</v>
      </c>
      <c r="AB337" s="4" t="s">
        <v>385</v>
      </c>
      <c r="AC337" s="4" t="s">
        <v>25</v>
      </c>
    </row>
    <row r="338">
      <c r="A338" s="11">
        <v>44457.679095671294</v>
      </c>
      <c r="B338" s="4" t="s">
        <v>127</v>
      </c>
      <c r="C338" s="4" t="s">
        <v>368</v>
      </c>
      <c r="E338" s="4">
        <v>-65.0</v>
      </c>
      <c r="F338" s="4">
        <v>-66.0</v>
      </c>
      <c r="G338" s="4">
        <v>-65.0</v>
      </c>
      <c r="H338" s="12">
        <f t="shared" si="2"/>
        <v>-65.33333333</v>
      </c>
      <c r="J338" s="4">
        <v>-66.0</v>
      </c>
      <c r="K338" s="4">
        <v>-73.0</v>
      </c>
      <c r="L338" s="4">
        <v>-71.0</v>
      </c>
      <c r="M338" s="13">
        <f t="shared" si="3"/>
        <v>-70</v>
      </c>
      <c r="O338" s="4">
        <v>-77.0</v>
      </c>
      <c r="P338" s="4">
        <v>-76.0</v>
      </c>
      <c r="Q338" s="4">
        <v>-74.0</v>
      </c>
      <c r="R338" s="14"/>
      <c r="S338" s="8">
        <f t="shared" si="4"/>
        <v>-75.66666667</v>
      </c>
      <c r="W338" s="10">
        <f t="shared" ref="W338:Y338" si="341">AVERAGE(O338,J338,E338)</f>
        <v>-69.33333333</v>
      </c>
      <c r="X338" s="10">
        <f t="shared" si="341"/>
        <v>-71.66666667</v>
      </c>
      <c r="Y338" s="15">
        <f t="shared" si="341"/>
        <v>-70</v>
      </c>
      <c r="Z338" s="16">
        <f t="shared" si="6"/>
        <v>-70.33333333</v>
      </c>
      <c r="AA338" s="19">
        <v>44457.92915509259</v>
      </c>
      <c r="AB338" s="4" t="s">
        <v>386</v>
      </c>
      <c r="AC338" s="4" t="s">
        <v>25</v>
      </c>
    </row>
    <row r="339">
      <c r="A339" s="11">
        <v>44457.68074445602</v>
      </c>
      <c r="B339" s="4" t="s">
        <v>127</v>
      </c>
      <c r="C339" s="4" t="s">
        <v>368</v>
      </c>
      <c r="E339" s="4">
        <v>-66.0</v>
      </c>
      <c r="F339" s="4">
        <v>-65.0</v>
      </c>
      <c r="G339" s="4">
        <v>-68.0</v>
      </c>
      <c r="H339" s="12">
        <f t="shared" si="2"/>
        <v>-66.33333333</v>
      </c>
      <c r="J339" s="4">
        <v>-76.0</v>
      </c>
      <c r="K339" s="4">
        <v>-73.0</v>
      </c>
      <c r="L339" s="4">
        <v>-73.0</v>
      </c>
      <c r="M339" s="13">
        <f t="shared" si="3"/>
        <v>-74</v>
      </c>
      <c r="O339" s="4">
        <v>-76.0</v>
      </c>
      <c r="P339" s="4">
        <v>-73.0</v>
      </c>
      <c r="Q339" s="4">
        <v>-72.0</v>
      </c>
      <c r="R339" s="14"/>
      <c r="S339" s="8">
        <f t="shared" si="4"/>
        <v>-73.66666667</v>
      </c>
      <c r="W339" s="10">
        <f t="shared" ref="W339:Y339" si="342">AVERAGE(O339,J339,E339)</f>
        <v>-72.66666667</v>
      </c>
      <c r="X339" s="10">
        <f t="shared" si="342"/>
        <v>-70.33333333</v>
      </c>
      <c r="Y339" s="15">
        <f t="shared" si="342"/>
        <v>-71</v>
      </c>
      <c r="Z339" s="16">
        <f t="shared" si="6"/>
        <v>-71.33333333</v>
      </c>
      <c r="AA339" s="19">
        <v>44457.93082175926</v>
      </c>
      <c r="AB339" s="4" t="s">
        <v>387</v>
      </c>
      <c r="AC339" s="4" t="s">
        <v>25</v>
      </c>
    </row>
    <row r="340">
      <c r="A340" s="11">
        <v>44457.68170178241</v>
      </c>
      <c r="B340" s="4" t="s">
        <v>127</v>
      </c>
      <c r="C340" s="4" t="s">
        <v>368</v>
      </c>
      <c r="E340" s="4">
        <v>-56.0</v>
      </c>
      <c r="F340" s="4">
        <v>-68.0</v>
      </c>
      <c r="G340" s="4">
        <v>-69.0</v>
      </c>
      <c r="H340" s="12">
        <f t="shared" si="2"/>
        <v>-64.33333333</v>
      </c>
      <c r="J340" s="4">
        <v>-72.0</v>
      </c>
      <c r="K340" s="4">
        <v>-69.0</v>
      </c>
      <c r="L340" s="4">
        <v>-59.0</v>
      </c>
      <c r="M340" s="13">
        <f t="shared" si="3"/>
        <v>-66.66666667</v>
      </c>
      <c r="O340" s="4">
        <v>-71.0</v>
      </c>
      <c r="P340" s="4">
        <v>-70.0</v>
      </c>
      <c r="Q340" s="4">
        <v>-71.0</v>
      </c>
      <c r="R340" s="14"/>
      <c r="S340" s="8">
        <f t="shared" si="4"/>
        <v>-70.66666667</v>
      </c>
      <c r="W340" s="10">
        <f t="shared" ref="W340:Y340" si="343">AVERAGE(O340,J340,E340)</f>
        <v>-66.33333333</v>
      </c>
      <c r="X340" s="10">
        <f t="shared" si="343"/>
        <v>-69</v>
      </c>
      <c r="Y340" s="15">
        <f t="shared" si="343"/>
        <v>-66.33333333</v>
      </c>
      <c r="Z340" s="16">
        <f t="shared" si="6"/>
        <v>-67.22222222</v>
      </c>
      <c r="AA340" s="19">
        <v>44457.93177083333</v>
      </c>
      <c r="AB340" s="4" t="s">
        <v>388</v>
      </c>
      <c r="AC340" s="4" t="s">
        <v>25</v>
      </c>
    </row>
    <row r="341">
      <c r="A341" s="11">
        <v>44457.68281943287</v>
      </c>
      <c r="B341" s="4" t="s">
        <v>127</v>
      </c>
      <c r="C341" s="4" t="s">
        <v>368</v>
      </c>
      <c r="E341" s="4">
        <v>-69.0</v>
      </c>
      <c r="F341" s="4">
        <v>-68.0</v>
      </c>
      <c r="G341" s="4">
        <v>-69.0</v>
      </c>
      <c r="H341" s="12">
        <f t="shared" si="2"/>
        <v>-68.66666667</v>
      </c>
      <c r="J341" s="4">
        <v>-68.0</v>
      </c>
      <c r="K341" s="4">
        <v>-75.0</v>
      </c>
      <c r="L341" s="4">
        <v>-73.0</v>
      </c>
      <c r="M341" s="13">
        <f t="shared" si="3"/>
        <v>-72</v>
      </c>
      <c r="O341" s="4">
        <v>-70.0</v>
      </c>
      <c r="P341" s="4">
        <v>-70.0</v>
      </c>
      <c r="Q341" s="4">
        <v>-70.0</v>
      </c>
      <c r="R341" s="14"/>
      <c r="S341" s="8">
        <f t="shared" si="4"/>
        <v>-70</v>
      </c>
      <c r="W341" s="10">
        <f t="shared" ref="W341:Y341" si="344">AVERAGE(O341,J341,E341)</f>
        <v>-69</v>
      </c>
      <c r="X341" s="10">
        <f t="shared" si="344"/>
        <v>-71</v>
      </c>
      <c r="Y341" s="15">
        <f t="shared" si="344"/>
        <v>-70.66666667</v>
      </c>
      <c r="Z341" s="16">
        <f t="shared" si="6"/>
        <v>-70.22222222</v>
      </c>
      <c r="AA341" s="19">
        <v>44457.93289351852</v>
      </c>
      <c r="AB341" s="4" t="s">
        <v>389</v>
      </c>
      <c r="AC341" s="4" t="s">
        <v>25</v>
      </c>
    </row>
    <row r="342">
      <c r="A342" s="11">
        <v>44457.68410048611</v>
      </c>
      <c r="B342" s="4" t="s">
        <v>127</v>
      </c>
      <c r="C342" s="4" t="s">
        <v>368</v>
      </c>
      <c r="E342" s="4">
        <v>-70.0</v>
      </c>
      <c r="F342" s="4">
        <v>-66.0</v>
      </c>
      <c r="G342" s="4">
        <v>-69.0</v>
      </c>
      <c r="H342" s="12">
        <f t="shared" si="2"/>
        <v>-68.33333333</v>
      </c>
      <c r="J342" s="4">
        <v>-66.0</v>
      </c>
      <c r="K342" s="4">
        <v>-68.0</v>
      </c>
      <c r="L342" s="4">
        <v>-65.0</v>
      </c>
      <c r="M342" s="13">
        <f t="shared" si="3"/>
        <v>-66.33333333</v>
      </c>
      <c r="O342" s="4">
        <v>-70.0</v>
      </c>
      <c r="P342" s="4">
        <v>-71.0</v>
      </c>
      <c r="Q342" s="4">
        <v>-78.0</v>
      </c>
      <c r="R342" s="14"/>
      <c r="S342" s="8">
        <f t="shared" si="4"/>
        <v>-73</v>
      </c>
      <c r="W342" s="10">
        <f t="shared" ref="W342:Y342" si="345">AVERAGE(O342,J342,E342)</f>
        <v>-68.66666667</v>
      </c>
      <c r="X342" s="10">
        <f t="shared" si="345"/>
        <v>-68.33333333</v>
      </c>
      <c r="Y342" s="15">
        <f t="shared" si="345"/>
        <v>-70.66666667</v>
      </c>
      <c r="Z342" s="16">
        <f t="shared" si="6"/>
        <v>-69.22222222</v>
      </c>
      <c r="AA342" s="19">
        <v>44457.93415509259</v>
      </c>
      <c r="AB342" s="4" t="s">
        <v>390</v>
      </c>
      <c r="AC342" s="4" t="s">
        <v>370</v>
      </c>
    </row>
    <row r="343">
      <c r="A343" s="11">
        <v>44457.6849253125</v>
      </c>
      <c r="B343" s="4" t="s">
        <v>127</v>
      </c>
      <c r="C343" s="4" t="s">
        <v>368</v>
      </c>
      <c r="E343" s="4">
        <v>-67.0</v>
      </c>
      <c r="F343" s="4">
        <v>-68.0</v>
      </c>
      <c r="G343" s="4">
        <v>-68.0</v>
      </c>
      <c r="H343" s="12">
        <f t="shared" si="2"/>
        <v>-67.66666667</v>
      </c>
      <c r="J343" s="4">
        <v>-67.0</v>
      </c>
      <c r="K343" s="4">
        <v>-71.0</v>
      </c>
      <c r="L343" s="4">
        <v>-73.0</v>
      </c>
      <c r="M343" s="13">
        <f t="shared" si="3"/>
        <v>-70.33333333</v>
      </c>
      <c r="O343" s="4">
        <v>-69.0</v>
      </c>
      <c r="P343" s="4">
        <v>-70.0</v>
      </c>
      <c r="Q343" s="4">
        <v>-71.0</v>
      </c>
      <c r="R343" s="14"/>
      <c r="S343" s="8">
        <f t="shared" si="4"/>
        <v>-70</v>
      </c>
      <c r="W343" s="10">
        <f t="shared" ref="W343:Y343" si="346">AVERAGE(O343,J343,E343)</f>
        <v>-67.66666667</v>
      </c>
      <c r="X343" s="10">
        <f t="shared" si="346"/>
        <v>-69.66666667</v>
      </c>
      <c r="Y343" s="15">
        <f t="shared" si="346"/>
        <v>-70.66666667</v>
      </c>
      <c r="Z343" s="16">
        <f t="shared" si="6"/>
        <v>-69.33333333</v>
      </c>
      <c r="AA343" s="19">
        <v>44457.93498842593</v>
      </c>
      <c r="AB343" s="4" t="s">
        <v>391</v>
      </c>
      <c r="AC343" s="4" t="s">
        <v>25</v>
      </c>
    </row>
    <row r="344">
      <c r="A344" s="11">
        <v>44457.68572206018</v>
      </c>
      <c r="B344" s="4" t="s">
        <v>127</v>
      </c>
      <c r="C344" s="4" t="s">
        <v>368</v>
      </c>
      <c r="E344" s="4">
        <v>-69.0</v>
      </c>
      <c r="F344" s="4">
        <v>-68.0</v>
      </c>
      <c r="G344" s="4">
        <v>-68.0</v>
      </c>
      <c r="H344" s="12">
        <f t="shared" si="2"/>
        <v>-68.33333333</v>
      </c>
      <c r="J344" s="4">
        <v>-67.0</v>
      </c>
      <c r="K344" s="4">
        <v>-70.0</v>
      </c>
      <c r="L344" s="4">
        <v>-71.0</v>
      </c>
      <c r="M344" s="13">
        <f t="shared" si="3"/>
        <v>-69.33333333</v>
      </c>
      <c r="O344" s="4">
        <v>-69.0</v>
      </c>
      <c r="P344" s="4">
        <v>-70.0</v>
      </c>
      <c r="Q344" s="4">
        <v>-69.0</v>
      </c>
      <c r="R344" s="14"/>
      <c r="S344" s="8">
        <f t="shared" si="4"/>
        <v>-69.33333333</v>
      </c>
      <c r="W344" s="10">
        <f t="shared" ref="W344:Y344" si="347">AVERAGE(O344,J344,E344)</f>
        <v>-68.33333333</v>
      </c>
      <c r="X344" s="10">
        <f t="shared" si="347"/>
        <v>-69.33333333</v>
      </c>
      <c r="Y344" s="15">
        <f t="shared" si="347"/>
        <v>-69.33333333</v>
      </c>
      <c r="Z344" s="16">
        <f t="shared" si="6"/>
        <v>-69</v>
      </c>
      <c r="AA344" s="19">
        <v>44457.93577546296</v>
      </c>
      <c r="AB344" s="4" t="s">
        <v>392</v>
      </c>
      <c r="AC344" s="4" t="s">
        <v>25</v>
      </c>
    </row>
    <row r="345">
      <c r="A345" s="11">
        <v>44457.68678159722</v>
      </c>
      <c r="B345" s="4" t="s">
        <v>127</v>
      </c>
      <c r="C345" s="4" t="s">
        <v>368</v>
      </c>
      <c r="E345" s="4">
        <v>-69.0</v>
      </c>
      <c r="F345" s="4">
        <v>-66.0</v>
      </c>
      <c r="G345" s="4">
        <v>-36.0</v>
      </c>
      <c r="H345" s="12">
        <f t="shared" si="2"/>
        <v>-57</v>
      </c>
      <c r="J345" s="4">
        <v>-67.0</v>
      </c>
      <c r="K345" s="4">
        <v>-81.0</v>
      </c>
      <c r="L345" s="4">
        <v>-82.0</v>
      </c>
      <c r="M345" s="13">
        <f t="shared" si="3"/>
        <v>-76.66666667</v>
      </c>
      <c r="O345" s="4">
        <v>-67.0</v>
      </c>
      <c r="P345" s="4">
        <v>-67.0</v>
      </c>
      <c r="Q345" s="4">
        <v>-67.0</v>
      </c>
      <c r="R345" s="14"/>
      <c r="S345" s="8">
        <f t="shared" si="4"/>
        <v>-67</v>
      </c>
      <c r="W345" s="10">
        <f t="shared" ref="W345:Y345" si="348">AVERAGE(O345,J345,E345)</f>
        <v>-67.66666667</v>
      </c>
      <c r="X345" s="10">
        <f t="shared" si="348"/>
        <v>-71.33333333</v>
      </c>
      <c r="Y345" s="15">
        <f t="shared" si="348"/>
        <v>-61.66666667</v>
      </c>
      <c r="Z345" s="16">
        <f t="shared" si="6"/>
        <v>-66.88888889</v>
      </c>
      <c r="AA345" s="19">
        <v>44457.93682870371</v>
      </c>
      <c r="AB345" s="4" t="s">
        <v>393</v>
      </c>
      <c r="AC345" s="4" t="s">
        <v>25</v>
      </c>
    </row>
    <row r="346">
      <c r="A346" s="11">
        <v>44457.688176261574</v>
      </c>
      <c r="B346" s="4" t="s">
        <v>127</v>
      </c>
      <c r="C346" s="4" t="s">
        <v>368</v>
      </c>
      <c r="E346" s="4">
        <v>-63.0</v>
      </c>
      <c r="F346" s="4">
        <v>-68.0</v>
      </c>
      <c r="G346" s="4">
        <v>-70.0</v>
      </c>
      <c r="H346" s="12">
        <f t="shared" si="2"/>
        <v>-67</v>
      </c>
      <c r="J346" s="4">
        <v>-67.0</v>
      </c>
      <c r="K346" s="4">
        <v>-81.0</v>
      </c>
      <c r="L346" s="4">
        <v>-83.0</v>
      </c>
      <c r="M346" s="13">
        <f t="shared" si="3"/>
        <v>-77</v>
      </c>
      <c r="O346" s="4">
        <v>-68.0</v>
      </c>
      <c r="P346" s="4">
        <v>-72.0</v>
      </c>
      <c r="Q346" s="4">
        <v>-73.0</v>
      </c>
      <c r="R346" s="14"/>
      <c r="S346" s="8">
        <f t="shared" si="4"/>
        <v>-71</v>
      </c>
      <c r="W346" s="10">
        <f t="shared" ref="W346:Y346" si="349">AVERAGE(O346,J346,E346)</f>
        <v>-66</v>
      </c>
      <c r="X346" s="10">
        <f t="shared" si="349"/>
        <v>-73.66666667</v>
      </c>
      <c r="Y346" s="15">
        <f t="shared" si="349"/>
        <v>-75.33333333</v>
      </c>
      <c r="Z346" s="16">
        <f t="shared" si="6"/>
        <v>-71.66666667</v>
      </c>
      <c r="AA346" s="19">
        <v>44457.93822916667</v>
      </c>
      <c r="AB346" s="4" t="s">
        <v>394</v>
      </c>
      <c r="AC346" s="4" t="s">
        <v>374</v>
      </c>
    </row>
    <row r="347">
      <c r="A347" s="11">
        <v>44457.68926758102</v>
      </c>
      <c r="B347" s="4" t="s">
        <v>127</v>
      </c>
      <c r="C347" s="4" t="s">
        <v>368</v>
      </c>
      <c r="E347" s="4">
        <v>-59.0</v>
      </c>
      <c r="F347" s="4">
        <v>-60.0</v>
      </c>
      <c r="G347" s="4">
        <v>-63.0</v>
      </c>
      <c r="H347" s="12">
        <f t="shared" si="2"/>
        <v>-60.66666667</v>
      </c>
      <c r="J347" s="4">
        <v>-56.0</v>
      </c>
      <c r="K347" s="4">
        <v>-53.0</v>
      </c>
      <c r="L347" s="4">
        <v>51.0</v>
      </c>
      <c r="M347" s="13">
        <f t="shared" si="3"/>
        <v>-19.33333333</v>
      </c>
      <c r="O347" s="4">
        <v>-65.0</v>
      </c>
      <c r="P347" s="4">
        <v>-66.0</v>
      </c>
      <c r="Q347" s="4">
        <v>-70.0</v>
      </c>
      <c r="R347" s="14"/>
      <c r="S347" s="8">
        <f t="shared" si="4"/>
        <v>-67</v>
      </c>
      <c r="W347" s="10">
        <f t="shared" ref="W347:Y347" si="350">AVERAGE(O347,J347,E347)</f>
        <v>-60</v>
      </c>
      <c r="X347" s="10">
        <f t="shared" si="350"/>
        <v>-59.66666667</v>
      </c>
      <c r="Y347" s="15">
        <f t="shared" si="350"/>
        <v>-27.33333333</v>
      </c>
      <c r="Z347" s="16">
        <f t="shared" si="6"/>
        <v>-49</v>
      </c>
      <c r="AA347" s="19">
        <v>44457.939351851855</v>
      </c>
      <c r="AB347" s="4" t="s">
        <v>395</v>
      </c>
      <c r="AC347" s="4" t="s">
        <v>25</v>
      </c>
    </row>
    <row r="348">
      <c r="A348" s="11">
        <v>44457.69038484954</v>
      </c>
      <c r="B348" s="4" t="s">
        <v>127</v>
      </c>
      <c r="C348" s="4" t="s">
        <v>368</v>
      </c>
      <c r="E348" s="4">
        <v>-64.0</v>
      </c>
      <c r="F348" s="4">
        <v>-66.0</v>
      </c>
      <c r="G348" s="4">
        <v>-61.0</v>
      </c>
      <c r="H348" s="12">
        <f t="shared" si="2"/>
        <v>-63.66666667</v>
      </c>
      <c r="J348" s="4">
        <v>-61.0</v>
      </c>
      <c r="K348" s="4">
        <v>-63.0</v>
      </c>
      <c r="L348" s="4">
        <v>-64.0</v>
      </c>
      <c r="M348" s="13">
        <f t="shared" si="3"/>
        <v>-62.66666667</v>
      </c>
      <c r="O348" s="4">
        <v>-70.0</v>
      </c>
      <c r="P348" s="4">
        <v>-68.0</v>
      </c>
      <c r="Q348" s="4">
        <v>-74.0</v>
      </c>
      <c r="R348" s="14"/>
      <c r="S348" s="8">
        <f t="shared" si="4"/>
        <v>-70.66666667</v>
      </c>
      <c r="W348" s="10">
        <f t="shared" ref="W348:Y348" si="351">AVERAGE(O348,J348,E348)</f>
        <v>-65</v>
      </c>
      <c r="X348" s="10">
        <f t="shared" si="351"/>
        <v>-65.66666667</v>
      </c>
      <c r="Y348" s="15">
        <f t="shared" si="351"/>
        <v>-66.33333333</v>
      </c>
      <c r="Z348" s="16">
        <f t="shared" si="6"/>
        <v>-65.66666667</v>
      </c>
      <c r="AA348" s="19">
        <v>44457.94050925926</v>
      </c>
      <c r="AB348" s="4" t="s">
        <v>396</v>
      </c>
      <c r="AC348" s="4" t="s">
        <v>397</v>
      </c>
    </row>
    <row r="349">
      <c r="A349" s="11">
        <v>44457.69212628472</v>
      </c>
      <c r="B349" s="4" t="s">
        <v>127</v>
      </c>
      <c r="C349" s="4" t="s">
        <v>368</v>
      </c>
      <c r="E349" s="4">
        <v>-63.0</v>
      </c>
      <c r="F349" s="4">
        <v>-64.0</v>
      </c>
      <c r="G349" s="4">
        <v>-74.0</v>
      </c>
      <c r="H349" s="12">
        <f t="shared" si="2"/>
        <v>-67</v>
      </c>
      <c r="J349" s="4">
        <v>-67.0</v>
      </c>
      <c r="K349" s="4">
        <v>-67.0</v>
      </c>
      <c r="L349" s="4">
        <v>-69.0</v>
      </c>
      <c r="M349" s="13">
        <f t="shared" si="3"/>
        <v>-67.66666667</v>
      </c>
      <c r="O349" s="4">
        <v>-70.0</v>
      </c>
      <c r="P349" s="4">
        <v>-72.0</v>
      </c>
      <c r="Q349" s="4">
        <v>-74.0</v>
      </c>
      <c r="R349" s="14"/>
      <c r="S349" s="8">
        <f t="shared" si="4"/>
        <v>-72</v>
      </c>
      <c r="W349" s="10">
        <f t="shared" ref="W349:Y349" si="352">AVERAGE(O349,J349,E349)</f>
        <v>-66.66666667</v>
      </c>
      <c r="X349" s="10">
        <f t="shared" si="352"/>
        <v>-67.66666667</v>
      </c>
      <c r="Y349" s="15">
        <f t="shared" si="352"/>
        <v>-72.33333333</v>
      </c>
      <c r="Z349" s="16">
        <f t="shared" si="6"/>
        <v>-68.88888889</v>
      </c>
      <c r="AA349" s="19">
        <v>44457.94217592593</v>
      </c>
      <c r="AB349" s="4" t="s">
        <v>398</v>
      </c>
      <c r="AC349" s="4" t="s">
        <v>25</v>
      </c>
    </row>
    <row r="350">
      <c r="A350" s="11">
        <v>44457.69381024306</v>
      </c>
      <c r="B350" s="4" t="s">
        <v>127</v>
      </c>
      <c r="C350" s="4" t="s">
        <v>368</v>
      </c>
      <c r="E350" s="4">
        <v>-63.0</v>
      </c>
      <c r="F350" s="4">
        <v>-59.0</v>
      </c>
      <c r="G350" s="4">
        <v>-61.0</v>
      </c>
      <c r="H350" s="12">
        <f t="shared" si="2"/>
        <v>-61</v>
      </c>
      <c r="J350" s="4">
        <v>-71.0</v>
      </c>
      <c r="K350" s="4">
        <v>-73.0</v>
      </c>
      <c r="L350" s="4">
        <v>-69.0</v>
      </c>
      <c r="M350" s="13">
        <f t="shared" si="3"/>
        <v>-71</v>
      </c>
      <c r="O350" s="4">
        <v>-72.0</v>
      </c>
      <c r="P350" s="4">
        <v>-73.0</v>
      </c>
      <c r="Q350" s="4">
        <v>-70.0</v>
      </c>
      <c r="R350" s="14"/>
      <c r="S350" s="8">
        <f t="shared" si="4"/>
        <v>-71.66666667</v>
      </c>
      <c r="W350" s="10">
        <f t="shared" ref="W350:Y350" si="353">AVERAGE(O350,J350,E350)</f>
        <v>-68.66666667</v>
      </c>
      <c r="X350" s="10">
        <f t="shared" si="353"/>
        <v>-68.33333333</v>
      </c>
      <c r="Y350" s="15">
        <f t="shared" si="353"/>
        <v>-66.66666667</v>
      </c>
      <c r="Z350" s="16">
        <f t="shared" si="6"/>
        <v>-67.88888889</v>
      </c>
      <c r="AA350" s="19">
        <v>44457.943877314814</v>
      </c>
      <c r="AB350" s="4" t="s">
        <v>399</v>
      </c>
      <c r="AC350" s="4" t="s">
        <v>374</v>
      </c>
    </row>
    <row r="351">
      <c r="A351" s="11">
        <v>44457.69488900463</v>
      </c>
      <c r="B351" s="4" t="s">
        <v>127</v>
      </c>
      <c r="C351" s="4" t="s">
        <v>368</v>
      </c>
      <c r="E351" s="4">
        <v>-70.0</v>
      </c>
      <c r="F351" s="4">
        <v>-66.0</v>
      </c>
      <c r="G351" s="4">
        <v>-65.0</v>
      </c>
      <c r="H351" s="12">
        <f t="shared" si="2"/>
        <v>-67</v>
      </c>
      <c r="J351" s="4">
        <v>-70.0</v>
      </c>
      <c r="K351" s="4">
        <v>-61.0</v>
      </c>
      <c r="L351" s="4">
        <v>-59.0</v>
      </c>
      <c r="M351" s="13">
        <f t="shared" si="3"/>
        <v>-63.33333333</v>
      </c>
      <c r="O351" s="4">
        <v>-75.0</v>
      </c>
      <c r="P351" s="4">
        <v>-73.0</v>
      </c>
      <c r="Q351" s="4">
        <v>-74.0</v>
      </c>
      <c r="R351" s="14"/>
      <c r="S351" s="8">
        <f t="shared" si="4"/>
        <v>-74</v>
      </c>
      <c r="W351" s="10">
        <f t="shared" ref="W351:Y351" si="354">AVERAGE(O351,J351,E351)</f>
        <v>-71.66666667</v>
      </c>
      <c r="X351" s="10">
        <f t="shared" si="354"/>
        <v>-66.66666667</v>
      </c>
      <c r="Y351" s="15">
        <f t="shared" si="354"/>
        <v>-66</v>
      </c>
      <c r="Z351" s="16">
        <f t="shared" si="6"/>
        <v>-68.11111111</v>
      </c>
      <c r="AA351" s="19">
        <v>44457.94494212963</v>
      </c>
      <c r="AB351" s="4" t="s">
        <v>400</v>
      </c>
      <c r="AC351" s="4" t="s">
        <v>374</v>
      </c>
    </row>
    <row r="352">
      <c r="A352" s="11">
        <v>44457.696042951386</v>
      </c>
      <c r="B352" s="4" t="s">
        <v>127</v>
      </c>
      <c r="C352" s="4" t="s">
        <v>368</v>
      </c>
      <c r="E352" s="4">
        <v>-66.0</v>
      </c>
      <c r="F352" s="4">
        <v>-70.0</v>
      </c>
      <c r="G352" s="4">
        <v>-69.0</v>
      </c>
      <c r="H352" s="12">
        <f t="shared" si="2"/>
        <v>-68.33333333</v>
      </c>
      <c r="J352" s="4">
        <v>-64.0</v>
      </c>
      <c r="K352" s="4">
        <v>-67.0</v>
      </c>
      <c r="L352" s="4">
        <v>-69.0</v>
      </c>
      <c r="M352" s="13">
        <f t="shared" si="3"/>
        <v>-66.66666667</v>
      </c>
      <c r="O352" s="4">
        <v>-77.0</v>
      </c>
      <c r="P352" s="4">
        <v>-76.0</v>
      </c>
      <c r="Q352" s="4">
        <v>-72.0</v>
      </c>
      <c r="R352" s="14"/>
      <c r="S352" s="8">
        <f t="shared" si="4"/>
        <v>-75</v>
      </c>
      <c r="W352" s="10">
        <f t="shared" ref="W352:Y352" si="355">AVERAGE(O352,J352,E352)</f>
        <v>-69</v>
      </c>
      <c r="X352" s="10">
        <f t="shared" si="355"/>
        <v>-71</v>
      </c>
      <c r="Y352" s="15">
        <f t="shared" si="355"/>
        <v>-70</v>
      </c>
      <c r="Z352" s="16">
        <f t="shared" si="6"/>
        <v>-70</v>
      </c>
      <c r="AA352" s="19">
        <v>44457.94609953704</v>
      </c>
      <c r="AB352" s="4" t="s">
        <v>401</v>
      </c>
      <c r="AC352" s="4" t="s">
        <v>374</v>
      </c>
    </row>
    <row r="353">
      <c r="A353" s="11">
        <v>44457.69718811342</v>
      </c>
      <c r="B353" s="4" t="s">
        <v>127</v>
      </c>
      <c r="C353" s="4" t="s">
        <v>368</v>
      </c>
      <c r="E353" s="4">
        <v>-60.0</v>
      </c>
      <c r="F353" s="4">
        <v>-61.0</v>
      </c>
      <c r="G353" s="4">
        <v>-62.0</v>
      </c>
      <c r="H353" s="12">
        <f t="shared" si="2"/>
        <v>-61</v>
      </c>
      <c r="J353" s="4">
        <v>-65.0</v>
      </c>
      <c r="K353" s="4">
        <v>-65.0</v>
      </c>
      <c r="L353" s="4">
        <v>-67.0</v>
      </c>
      <c r="M353" s="13">
        <f t="shared" si="3"/>
        <v>-65.66666667</v>
      </c>
      <c r="O353" s="4">
        <v>-74.0</v>
      </c>
      <c r="P353" s="4">
        <v>-69.0</v>
      </c>
      <c r="Q353" s="4">
        <v>-67.0</v>
      </c>
      <c r="R353" s="14"/>
      <c r="S353" s="8">
        <f t="shared" si="4"/>
        <v>-70</v>
      </c>
      <c r="W353" s="10">
        <f t="shared" ref="W353:Y353" si="356">AVERAGE(O353,J353,E353)</f>
        <v>-66.33333333</v>
      </c>
      <c r="X353" s="10">
        <f t="shared" si="356"/>
        <v>-65</v>
      </c>
      <c r="Y353" s="15">
        <f t="shared" si="356"/>
        <v>-65.33333333</v>
      </c>
      <c r="Z353" s="16">
        <f t="shared" si="6"/>
        <v>-65.55555556</v>
      </c>
      <c r="AA353" s="19">
        <v>44457.947233796294</v>
      </c>
      <c r="AB353" s="4" t="s">
        <v>402</v>
      </c>
      <c r="AC353" s="4" t="s">
        <v>374</v>
      </c>
    </row>
    <row r="354">
      <c r="A354" s="11">
        <v>44457.69820960648</v>
      </c>
      <c r="B354" s="4" t="s">
        <v>127</v>
      </c>
      <c r="C354" s="4" t="s">
        <v>368</v>
      </c>
      <c r="E354" s="4">
        <v>-58.0</v>
      </c>
      <c r="F354" s="4">
        <v>-59.0</v>
      </c>
      <c r="G354" s="4">
        <v>-57.0</v>
      </c>
      <c r="H354" s="12">
        <f t="shared" si="2"/>
        <v>-58</v>
      </c>
      <c r="J354" s="4">
        <v>-61.0</v>
      </c>
      <c r="K354" s="4">
        <v>-63.0</v>
      </c>
      <c r="L354" s="4">
        <v>-61.0</v>
      </c>
      <c r="M354" s="13">
        <f t="shared" si="3"/>
        <v>-61.66666667</v>
      </c>
      <c r="O354" s="4">
        <v>-72.0</v>
      </c>
      <c r="P354" s="4">
        <v>-68.0</v>
      </c>
      <c r="Q354" s="4">
        <v>-73.0</v>
      </c>
      <c r="R354" s="14"/>
      <c r="S354" s="8">
        <f t="shared" si="4"/>
        <v>-71</v>
      </c>
      <c r="W354" s="10">
        <f t="shared" ref="W354:Y354" si="357">AVERAGE(O354,J354,E354)</f>
        <v>-63.66666667</v>
      </c>
      <c r="X354" s="10">
        <f t="shared" si="357"/>
        <v>-63.33333333</v>
      </c>
      <c r="Y354" s="15">
        <f t="shared" si="357"/>
        <v>-63.66666667</v>
      </c>
      <c r="Z354" s="16">
        <f t="shared" si="6"/>
        <v>-63.55555556</v>
      </c>
      <c r="AA354" s="19">
        <v>44457.94826388889</v>
      </c>
      <c r="AB354" s="4" t="s">
        <v>403</v>
      </c>
      <c r="AC354" s="4" t="s">
        <v>374</v>
      </c>
    </row>
    <row r="355">
      <c r="A355" s="11">
        <v>44457.699522870374</v>
      </c>
      <c r="B355" s="4" t="s">
        <v>127</v>
      </c>
      <c r="C355" s="4" t="s">
        <v>368</v>
      </c>
      <c r="E355" s="4">
        <v>-61.0</v>
      </c>
      <c r="F355" s="4">
        <v>-57.0</v>
      </c>
      <c r="G355" s="4">
        <v>-58.0</v>
      </c>
      <c r="H355" s="12">
        <f t="shared" si="2"/>
        <v>-58.66666667</v>
      </c>
      <c r="J355" s="4">
        <v>-71.0</v>
      </c>
      <c r="K355" s="4">
        <v>-59.0</v>
      </c>
      <c r="L355" s="4">
        <v>-62.0</v>
      </c>
      <c r="M355" s="13">
        <f t="shared" si="3"/>
        <v>-64</v>
      </c>
      <c r="O355" s="4">
        <v>-53.0</v>
      </c>
      <c r="P355" s="4">
        <v>-55.0</v>
      </c>
      <c r="Q355" s="4">
        <v>-57.0</v>
      </c>
      <c r="R355" s="14"/>
      <c r="S355" s="8">
        <f t="shared" si="4"/>
        <v>-55</v>
      </c>
      <c r="W355" s="10">
        <f t="shared" ref="W355:Y355" si="358">AVERAGE(O355,J355,E355)</f>
        <v>-61.66666667</v>
      </c>
      <c r="X355" s="10">
        <f t="shared" si="358"/>
        <v>-57</v>
      </c>
      <c r="Y355" s="15">
        <f t="shared" si="358"/>
        <v>-59</v>
      </c>
      <c r="Z355" s="16">
        <f t="shared" si="6"/>
        <v>-59.22222222</v>
      </c>
      <c r="AA355" s="19">
        <v>44457.949583333335</v>
      </c>
      <c r="AB355" s="4" t="s">
        <v>403</v>
      </c>
      <c r="AC355" s="4" t="s">
        <v>374</v>
      </c>
    </row>
    <row r="356">
      <c r="A356" s="11">
        <v>44457.70086297454</v>
      </c>
      <c r="B356" s="4" t="s">
        <v>127</v>
      </c>
      <c r="C356" s="4" t="s">
        <v>368</v>
      </c>
      <c r="E356" s="4">
        <v>-60.0</v>
      </c>
      <c r="F356" s="4">
        <v>-59.0</v>
      </c>
      <c r="G356" s="4">
        <v>-55.0</v>
      </c>
      <c r="H356" s="12">
        <f t="shared" si="2"/>
        <v>-58</v>
      </c>
      <c r="J356" s="4">
        <v>-50.0</v>
      </c>
      <c r="K356" s="4">
        <v>-51.0</v>
      </c>
      <c r="L356" s="4">
        <v>-59.0</v>
      </c>
      <c r="M356" s="13">
        <f t="shared" si="3"/>
        <v>-53.33333333</v>
      </c>
      <c r="O356" s="4">
        <v>-61.0</v>
      </c>
      <c r="P356" s="4">
        <v>-57.0</v>
      </c>
      <c r="Q356" s="4">
        <v>-59.0</v>
      </c>
      <c r="R356" s="14"/>
      <c r="S356" s="8">
        <f t="shared" si="4"/>
        <v>-59</v>
      </c>
      <c r="W356" s="10">
        <f t="shared" ref="W356:Y356" si="359">AVERAGE(O356,J356,E356)</f>
        <v>-57</v>
      </c>
      <c r="X356" s="10">
        <f t="shared" si="359"/>
        <v>-55.66666667</v>
      </c>
      <c r="Y356" s="15">
        <f t="shared" si="359"/>
        <v>-57.66666667</v>
      </c>
      <c r="Z356" s="16">
        <f t="shared" si="6"/>
        <v>-56.77777778</v>
      </c>
      <c r="AA356" s="19">
        <v>44457.95091435185</v>
      </c>
      <c r="AB356" s="4" t="s">
        <v>404</v>
      </c>
      <c r="AC356" s="4" t="s">
        <v>374</v>
      </c>
    </row>
    <row r="357">
      <c r="A357" s="11">
        <v>44457.70205063657</v>
      </c>
      <c r="B357" s="4" t="s">
        <v>127</v>
      </c>
      <c r="C357" s="4" t="s">
        <v>368</v>
      </c>
      <c r="E357" s="4">
        <v>-61.0</v>
      </c>
      <c r="F357" s="4">
        <v>-62.0</v>
      </c>
      <c r="G357" s="4">
        <v>-53.0</v>
      </c>
      <c r="H357" s="12">
        <f t="shared" si="2"/>
        <v>-58.66666667</v>
      </c>
      <c r="J357" s="4">
        <v>-52.0</v>
      </c>
      <c r="K357" s="4">
        <v>-51.0</v>
      </c>
      <c r="L357" s="4">
        <v>-57.0</v>
      </c>
      <c r="M357" s="13">
        <f t="shared" si="3"/>
        <v>-53.33333333</v>
      </c>
      <c r="O357" s="4">
        <v>-54.0</v>
      </c>
      <c r="P357" s="4">
        <v>-62.0</v>
      </c>
      <c r="Q357" s="4">
        <v>-53.0</v>
      </c>
      <c r="R357" s="14"/>
      <c r="S357" s="8">
        <f t="shared" si="4"/>
        <v>-56.33333333</v>
      </c>
      <c r="W357" s="10">
        <f t="shared" ref="W357:Y357" si="360">AVERAGE(O357,J357,E357)</f>
        <v>-55.66666667</v>
      </c>
      <c r="X357" s="10">
        <f t="shared" si="360"/>
        <v>-58.33333333</v>
      </c>
      <c r="Y357" s="15">
        <f t="shared" si="360"/>
        <v>-54.33333333</v>
      </c>
      <c r="Z357" s="16">
        <f t="shared" si="6"/>
        <v>-56.11111111</v>
      </c>
      <c r="AA357" s="19">
        <v>44457.95210648148</v>
      </c>
      <c r="AB357" s="4" t="s">
        <v>405</v>
      </c>
      <c r="AC357" s="4" t="s">
        <v>374</v>
      </c>
    </row>
    <row r="358">
      <c r="A358" s="11">
        <v>44457.70309275463</v>
      </c>
      <c r="B358" s="4" t="s">
        <v>127</v>
      </c>
      <c r="C358" s="4" t="s">
        <v>368</v>
      </c>
      <c r="E358" s="4">
        <v>-45.0</v>
      </c>
      <c r="F358" s="4">
        <v>-51.0</v>
      </c>
      <c r="G358" s="4">
        <v>-50.0</v>
      </c>
      <c r="H358" s="12">
        <f t="shared" si="2"/>
        <v>-48.66666667</v>
      </c>
      <c r="J358" s="4">
        <v>-67.0</v>
      </c>
      <c r="K358" s="4">
        <v>-56.0</v>
      </c>
      <c r="L358" s="4">
        <v>-65.0</v>
      </c>
      <c r="M358" s="13">
        <f t="shared" si="3"/>
        <v>-62.66666667</v>
      </c>
      <c r="O358" s="4">
        <v>-57.0</v>
      </c>
      <c r="P358" s="4">
        <v>-69.0</v>
      </c>
      <c r="Q358" s="4">
        <v>-56.0</v>
      </c>
      <c r="R358" s="14"/>
      <c r="S358" s="8">
        <f t="shared" si="4"/>
        <v>-60.66666667</v>
      </c>
      <c r="W358" s="10">
        <f t="shared" ref="W358:Y358" si="361">AVERAGE(O358,J358,E358)</f>
        <v>-56.33333333</v>
      </c>
      <c r="X358" s="10">
        <f t="shared" si="361"/>
        <v>-58.66666667</v>
      </c>
      <c r="Y358" s="15">
        <f t="shared" si="361"/>
        <v>-57</v>
      </c>
      <c r="Z358" s="16">
        <f t="shared" si="6"/>
        <v>-57.33333333</v>
      </c>
      <c r="AA358" s="19">
        <v>44457.95313657408</v>
      </c>
      <c r="AB358" s="4" t="s">
        <v>406</v>
      </c>
      <c r="AC358" s="4" t="s">
        <v>374</v>
      </c>
    </row>
    <row r="359">
      <c r="A359" s="11">
        <v>44457.70404758102</v>
      </c>
      <c r="B359" s="4" t="s">
        <v>127</v>
      </c>
      <c r="C359" s="4" t="s">
        <v>368</v>
      </c>
      <c r="E359" s="4">
        <v>-48.0</v>
      </c>
      <c r="F359" s="4">
        <v>-48.0</v>
      </c>
      <c r="G359" s="4">
        <v>-44.0</v>
      </c>
      <c r="H359" s="12">
        <f t="shared" si="2"/>
        <v>-46.66666667</v>
      </c>
      <c r="J359" s="4">
        <v>-56.0</v>
      </c>
      <c r="K359" s="4">
        <v>-53.0</v>
      </c>
      <c r="L359" s="4">
        <v>-51.0</v>
      </c>
      <c r="M359" s="13">
        <f t="shared" si="3"/>
        <v>-53.33333333</v>
      </c>
      <c r="O359" s="4">
        <v>-59.0</v>
      </c>
      <c r="P359" s="4">
        <v>-57.0</v>
      </c>
      <c r="Q359" s="4">
        <v>-50.0</v>
      </c>
      <c r="R359" s="14"/>
      <c r="S359" s="8">
        <f t="shared" si="4"/>
        <v>-55.33333333</v>
      </c>
      <c r="W359" s="10">
        <f t="shared" ref="W359:Y359" si="362">AVERAGE(O359,J359,E359)</f>
        <v>-54.33333333</v>
      </c>
      <c r="X359" s="10">
        <f t="shared" si="362"/>
        <v>-52.66666667</v>
      </c>
      <c r="Y359" s="15">
        <f t="shared" si="362"/>
        <v>-48.33333333</v>
      </c>
      <c r="Z359" s="16">
        <f t="shared" si="6"/>
        <v>-51.77777778</v>
      </c>
      <c r="AA359" s="19">
        <v>44457.95410879629</v>
      </c>
      <c r="AB359" s="4" t="s">
        <v>407</v>
      </c>
      <c r="AC359" s="4" t="s">
        <v>408</v>
      </c>
    </row>
    <row r="360">
      <c r="A360" s="11">
        <v>44457.70515961805</v>
      </c>
      <c r="B360" s="4" t="s">
        <v>127</v>
      </c>
      <c r="C360" s="4" t="s">
        <v>368</v>
      </c>
      <c r="E360" s="4">
        <v>-49.0</v>
      </c>
      <c r="F360" s="4">
        <v>-50.0</v>
      </c>
      <c r="G360" s="4">
        <v>-52.0</v>
      </c>
      <c r="H360" s="12">
        <f t="shared" si="2"/>
        <v>-50.33333333</v>
      </c>
      <c r="J360" s="4">
        <v>-50.0</v>
      </c>
      <c r="K360" s="4">
        <v>-51.0</v>
      </c>
      <c r="L360" s="4">
        <v>-53.0</v>
      </c>
      <c r="M360" s="13">
        <f t="shared" si="3"/>
        <v>-51.33333333</v>
      </c>
      <c r="O360" s="4">
        <v>-55.0</v>
      </c>
      <c r="P360" s="4">
        <v>-58.0</v>
      </c>
      <c r="Q360" s="4">
        <v>-56.0</v>
      </c>
      <c r="R360" s="14"/>
      <c r="S360" s="8">
        <f t="shared" si="4"/>
        <v>-56.33333333</v>
      </c>
      <c r="W360" s="10">
        <f t="shared" ref="W360:Y360" si="363">AVERAGE(O360,J360,E360)</f>
        <v>-51.33333333</v>
      </c>
      <c r="X360" s="10">
        <f t="shared" si="363"/>
        <v>-53</v>
      </c>
      <c r="Y360" s="15">
        <f t="shared" si="363"/>
        <v>-53.66666667</v>
      </c>
      <c r="Z360" s="16">
        <f t="shared" si="6"/>
        <v>-52.66666667</v>
      </c>
      <c r="AA360" s="19">
        <v>44457.95520833333</v>
      </c>
      <c r="AB360" s="4" t="s">
        <v>409</v>
      </c>
      <c r="AC360" s="4" t="s">
        <v>408</v>
      </c>
    </row>
    <row r="361">
      <c r="A361" s="11">
        <v>44457.70646035879</v>
      </c>
      <c r="B361" s="4" t="s">
        <v>127</v>
      </c>
      <c r="C361" s="4" t="s">
        <v>368</v>
      </c>
      <c r="E361" s="4">
        <v>-52.0</v>
      </c>
      <c r="F361" s="4">
        <v>-58.0</v>
      </c>
      <c r="G361" s="4">
        <v>-56.0</v>
      </c>
      <c r="H361" s="12">
        <f t="shared" si="2"/>
        <v>-55.33333333</v>
      </c>
      <c r="J361" s="4">
        <v>-66.0</v>
      </c>
      <c r="K361" s="4">
        <v>-59.0</v>
      </c>
      <c r="L361" s="4">
        <v>-49.0</v>
      </c>
      <c r="M361" s="13">
        <f t="shared" si="3"/>
        <v>-58</v>
      </c>
      <c r="O361" s="4">
        <v>-49.0</v>
      </c>
      <c r="P361" s="4">
        <v>-46.0</v>
      </c>
      <c r="Q361" s="4">
        <v>-47.0</v>
      </c>
      <c r="R361" s="14"/>
      <c r="S361" s="8">
        <f t="shared" si="4"/>
        <v>-47.33333333</v>
      </c>
      <c r="W361" s="10">
        <f t="shared" ref="W361:Y361" si="364">AVERAGE(O361,J361,E361)</f>
        <v>-55.66666667</v>
      </c>
      <c r="X361" s="10">
        <f t="shared" si="364"/>
        <v>-54.33333333</v>
      </c>
      <c r="Y361" s="15">
        <f t="shared" si="364"/>
        <v>-50.66666667</v>
      </c>
      <c r="Z361" s="16">
        <f t="shared" si="6"/>
        <v>-53.55555556</v>
      </c>
      <c r="AA361" s="19">
        <v>44457.9565162037</v>
      </c>
      <c r="AB361" s="4" t="s">
        <v>410</v>
      </c>
      <c r="AC361" s="4" t="s">
        <v>374</v>
      </c>
    </row>
    <row r="362">
      <c r="A362" s="11">
        <v>44457.70723508102</v>
      </c>
      <c r="B362" s="4" t="s">
        <v>127</v>
      </c>
      <c r="C362" s="4" t="s">
        <v>368</v>
      </c>
      <c r="E362" s="4">
        <v>-55.0</v>
      </c>
      <c r="F362" s="4">
        <v>-54.0</v>
      </c>
      <c r="G362" s="4">
        <v>-59.0</v>
      </c>
      <c r="H362" s="12">
        <f t="shared" si="2"/>
        <v>-56</v>
      </c>
      <c r="J362" s="4">
        <v>-55.0</v>
      </c>
      <c r="K362" s="4">
        <v>-51.0</v>
      </c>
      <c r="L362" s="4">
        <v>-51.0</v>
      </c>
      <c r="M362" s="13">
        <f t="shared" si="3"/>
        <v>-52.33333333</v>
      </c>
      <c r="O362" s="4">
        <v>-51.0</v>
      </c>
      <c r="P362" s="4">
        <v>-49.0</v>
      </c>
      <c r="Q362" s="4">
        <v>-50.0</v>
      </c>
      <c r="R362" s="14"/>
      <c r="S362" s="8">
        <f t="shared" si="4"/>
        <v>-50</v>
      </c>
      <c r="W362" s="10">
        <f t="shared" ref="W362:Y362" si="365">AVERAGE(O362,J362,E362)</f>
        <v>-53.66666667</v>
      </c>
      <c r="X362" s="10">
        <f t="shared" si="365"/>
        <v>-51.33333333</v>
      </c>
      <c r="Y362" s="15">
        <f t="shared" si="365"/>
        <v>-53.33333333</v>
      </c>
      <c r="Z362" s="16">
        <f t="shared" si="6"/>
        <v>-52.77777778</v>
      </c>
      <c r="AA362" s="19">
        <v>44457.957291666666</v>
      </c>
      <c r="AB362" s="4" t="s">
        <v>411</v>
      </c>
      <c r="AC362" s="4" t="s">
        <v>408</v>
      </c>
    </row>
    <row r="363">
      <c r="A363" s="11">
        <v>44457.708691493055</v>
      </c>
      <c r="B363" s="4" t="s">
        <v>127</v>
      </c>
      <c r="C363" s="4" t="s">
        <v>368</v>
      </c>
      <c r="E363" s="4">
        <v>-62.0</v>
      </c>
      <c r="F363" s="4">
        <v>-60.0</v>
      </c>
      <c r="G363" s="4">
        <v>-63.0</v>
      </c>
      <c r="H363" s="12">
        <f t="shared" si="2"/>
        <v>-61.66666667</v>
      </c>
      <c r="J363" s="4">
        <v>-51.0</v>
      </c>
      <c r="K363" s="4">
        <v>-56.0</v>
      </c>
      <c r="L363" s="4">
        <v>-51.0</v>
      </c>
      <c r="M363" s="13">
        <f t="shared" si="3"/>
        <v>-52.66666667</v>
      </c>
      <c r="O363" s="4">
        <v>-58.0</v>
      </c>
      <c r="P363" s="4">
        <v>-61.0</v>
      </c>
      <c r="Q363" s="4">
        <v>-64.0</v>
      </c>
      <c r="R363" s="14"/>
      <c r="S363" s="8">
        <f t="shared" si="4"/>
        <v>-61</v>
      </c>
      <c r="W363" s="10">
        <f t="shared" ref="W363:Y363" si="366">AVERAGE(O363,J363,E363)</f>
        <v>-57</v>
      </c>
      <c r="X363" s="10">
        <f t="shared" si="366"/>
        <v>-59</v>
      </c>
      <c r="Y363" s="15">
        <f t="shared" si="366"/>
        <v>-59.33333333</v>
      </c>
      <c r="Z363" s="16">
        <f t="shared" si="6"/>
        <v>-58.44444444</v>
      </c>
      <c r="AA363" s="19">
        <v>44457.95875</v>
      </c>
      <c r="AB363" s="4" t="s">
        <v>412</v>
      </c>
      <c r="AC363" s="4" t="s">
        <v>408</v>
      </c>
    </row>
    <row r="364">
      <c r="A364" s="11">
        <v>44457.70938079861</v>
      </c>
      <c r="B364" s="4" t="s">
        <v>127</v>
      </c>
      <c r="C364" s="4" t="s">
        <v>368</v>
      </c>
      <c r="E364" s="4">
        <v>-56.0</v>
      </c>
      <c r="F364" s="4">
        <v>-51.0</v>
      </c>
      <c r="G364" s="4">
        <v>-52.0</v>
      </c>
      <c r="H364" s="12">
        <f t="shared" si="2"/>
        <v>-53</v>
      </c>
      <c r="J364" s="4">
        <v>-66.0</v>
      </c>
      <c r="K364" s="4">
        <v>-51.0</v>
      </c>
      <c r="L364" s="4">
        <v>-52.0</v>
      </c>
      <c r="M364" s="13">
        <f t="shared" si="3"/>
        <v>-56.33333333</v>
      </c>
      <c r="O364" s="4">
        <v>-65.0</v>
      </c>
      <c r="P364" s="4">
        <v>-62.0</v>
      </c>
      <c r="Q364" s="4">
        <v>-61.0</v>
      </c>
      <c r="R364" s="14"/>
      <c r="S364" s="8">
        <f t="shared" si="4"/>
        <v>-62.66666667</v>
      </c>
      <c r="W364" s="10">
        <f t="shared" ref="W364:Y364" si="367">AVERAGE(O364,J364,E364)</f>
        <v>-62.33333333</v>
      </c>
      <c r="X364" s="10">
        <f t="shared" si="367"/>
        <v>-54.66666667</v>
      </c>
      <c r="Y364" s="15">
        <f t="shared" si="367"/>
        <v>-55</v>
      </c>
      <c r="Z364" s="16">
        <f t="shared" si="6"/>
        <v>-57.33333333</v>
      </c>
      <c r="AA364" s="19">
        <v>44457.95943287037</v>
      </c>
      <c r="AB364" s="4" t="s">
        <v>413</v>
      </c>
      <c r="AC364" s="4" t="s">
        <v>408</v>
      </c>
    </row>
    <row r="365">
      <c r="A365" s="11">
        <v>44419.60044462963</v>
      </c>
      <c r="B365" s="4" t="s">
        <v>193</v>
      </c>
      <c r="C365" s="14"/>
      <c r="E365" s="4">
        <v>-98.0</v>
      </c>
      <c r="F365" s="4">
        <v>-99.0</v>
      </c>
      <c r="G365" s="4">
        <v>-96.0</v>
      </c>
      <c r="H365" s="12">
        <f t="shared" si="2"/>
        <v>-97.66666667</v>
      </c>
      <c r="J365" s="4">
        <v>-98.0</v>
      </c>
      <c r="K365" s="4">
        <v>-98.0</v>
      </c>
      <c r="L365" s="4">
        <v>-98.0</v>
      </c>
      <c r="M365" s="13">
        <f t="shared" si="3"/>
        <v>-98</v>
      </c>
      <c r="O365" s="4">
        <v>-107.0</v>
      </c>
      <c r="P365" s="4">
        <v>-101.0</v>
      </c>
      <c r="Q365" s="4">
        <v>-103.0</v>
      </c>
      <c r="R365" s="14"/>
      <c r="S365" s="8">
        <f t="shared" si="4"/>
        <v>-103.6666667</v>
      </c>
      <c r="T365" s="4"/>
      <c r="U365" s="4"/>
      <c r="V365" s="4"/>
      <c r="W365" s="10">
        <f t="shared" ref="W365:Y365" si="368">AVERAGE(O365,J365,E365)</f>
        <v>-101</v>
      </c>
      <c r="X365" s="10">
        <f t="shared" si="368"/>
        <v>-99.33333333</v>
      </c>
      <c r="Y365" s="15">
        <f t="shared" si="368"/>
        <v>-99</v>
      </c>
      <c r="Z365" s="16">
        <f t="shared" si="6"/>
        <v>-99.77777778</v>
      </c>
      <c r="AA365" s="17">
        <v>44419.939351851855</v>
      </c>
      <c r="AB365" s="18" t="s">
        <v>414</v>
      </c>
      <c r="AC365" s="18" t="s">
        <v>415</v>
      </c>
    </row>
    <row r="366">
      <c r="A366" s="11">
        <v>44419.689025520835</v>
      </c>
      <c r="B366" s="4" t="s">
        <v>416</v>
      </c>
      <c r="C366" s="14"/>
      <c r="E366" s="4">
        <v>-32.0</v>
      </c>
      <c r="F366" s="4">
        <v>-41.0</v>
      </c>
      <c r="G366" s="4">
        <v>-56.0</v>
      </c>
      <c r="H366" s="12">
        <f t="shared" si="2"/>
        <v>-43</v>
      </c>
      <c r="J366" s="4">
        <v>-53.0</v>
      </c>
      <c r="K366" s="4">
        <v>-18.0</v>
      </c>
      <c r="L366" s="4">
        <v>-43.0</v>
      </c>
      <c r="M366" s="13">
        <f t="shared" si="3"/>
        <v>-38</v>
      </c>
      <c r="O366" s="4">
        <v>-55.0</v>
      </c>
      <c r="P366" s="4">
        <v>-45.0</v>
      </c>
      <c r="Q366" s="4">
        <v>-24.0</v>
      </c>
      <c r="R366" s="14"/>
      <c r="S366" s="8">
        <f t="shared" si="4"/>
        <v>-41.33333333</v>
      </c>
      <c r="T366" s="4"/>
      <c r="U366" s="4"/>
      <c r="V366" s="4"/>
      <c r="W366" s="10">
        <f t="shared" ref="W366:Y366" si="369">AVERAGE(O366,J366,E366)</f>
        <v>-46.66666667</v>
      </c>
      <c r="X366" s="10">
        <f t="shared" si="369"/>
        <v>-34.66666667</v>
      </c>
      <c r="Y366" s="15">
        <f t="shared" si="369"/>
        <v>-41</v>
      </c>
      <c r="Z366" s="16">
        <f t="shared" si="6"/>
        <v>-40.77777778</v>
      </c>
      <c r="AA366" s="17">
        <v>44419.93920138889</v>
      </c>
      <c r="AB366" s="18" t="s">
        <v>417</v>
      </c>
      <c r="AC366" s="18" t="s">
        <v>415</v>
      </c>
    </row>
    <row r="367">
      <c r="A367" s="11">
        <v>44420.65835622685</v>
      </c>
      <c r="B367" s="4" t="s">
        <v>146</v>
      </c>
      <c r="C367" s="14"/>
      <c r="E367" s="4">
        <v>-57.0</v>
      </c>
      <c r="F367" s="4">
        <v>-106.0</v>
      </c>
      <c r="G367" s="4">
        <v>-98.0</v>
      </c>
      <c r="H367" s="12">
        <f t="shared" si="2"/>
        <v>-87</v>
      </c>
      <c r="J367" s="4">
        <v>-101.0</v>
      </c>
      <c r="K367" s="4">
        <v>-103.0</v>
      </c>
      <c r="L367" s="4">
        <v>-105.0</v>
      </c>
      <c r="M367" s="13">
        <f t="shared" si="3"/>
        <v>-103</v>
      </c>
      <c r="O367" s="4">
        <v>-88.0</v>
      </c>
      <c r="P367" s="4">
        <v>-86.0</v>
      </c>
      <c r="Q367" s="4">
        <v>-84.0</v>
      </c>
      <c r="R367" s="14"/>
      <c r="S367" s="8">
        <f t="shared" si="4"/>
        <v>-86</v>
      </c>
      <c r="T367" s="4"/>
      <c r="U367" s="4"/>
      <c r="V367" s="4"/>
      <c r="W367" s="10">
        <f t="shared" ref="W367:Y367" si="370">AVERAGE(O367,J367,E367)</f>
        <v>-82</v>
      </c>
      <c r="X367" s="10">
        <f t="shared" si="370"/>
        <v>-98.33333333</v>
      </c>
      <c r="Y367" s="15">
        <f t="shared" si="370"/>
        <v>-95.66666667</v>
      </c>
      <c r="Z367" s="16">
        <f t="shared" si="6"/>
        <v>-92</v>
      </c>
      <c r="AA367" s="19">
        <v>44420.90856481482</v>
      </c>
      <c r="AB367" s="4" t="s">
        <v>64</v>
      </c>
      <c r="AC367" s="4" t="s">
        <v>65</v>
      </c>
    </row>
    <row r="368">
      <c r="A368" s="11">
        <v>44420.66016137732</v>
      </c>
      <c r="B368" s="4" t="s">
        <v>146</v>
      </c>
      <c r="C368" s="14"/>
      <c r="E368" s="4">
        <v>-97.0</v>
      </c>
      <c r="F368" s="4">
        <v>-99.0</v>
      </c>
      <c r="G368" s="4">
        <v>-99.0</v>
      </c>
      <c r="H368" s="12">
        <f t="shared" si="2"/>
        <v>-98.33333333</v>
      </c>
      <c r="J368" s="4">
        <v>-102.0</v>
      </c>
      <c r="K368" s="4">
        <v>-99.0</v>
      </c>
      <c r="L368" s="4">
        <v>-98.0</v>
      </c>
      <c r="M368" s="13">
        <f t="shared" si="3"/>
        <v>-99.66666667</v>
      </c>
      <c r="O368" s="4">
        <v>-55.0</v>
      </c>
      <c r="P368" s="4">
        <v>-57.0</v>
      </c>
      <c r="Q368" s="4">
        <v>-61.0</v>
      </c>
      <c r="R368" s="14"/>
      <c r="S368" s="8">
        <f t="shared" si="4"/>
        <v>-57.66666667</v>
      </c>
      <c r="T368" s="4"/>
      <c r="U368" s="4"/>
      <c r="V368" s="4"/>
      <c r="W368" s="10">
        <f t="shared" ref="W368:Y368" si="371">AVERAGE(O368,J368,E368)</f>
        <v>-84.66666667</v>
      </c>
      <c r="X368" s="10">
        <f t="shared" si="371"/>
        <v>-85</v>
      </c>
      <c r="Y368" s="15">
        <f t="shared" si="371"/>
        <v>-86</v>
      </c>
      <c r="Z368" s="16">
        <f t="shared" si="6"/>
        <v>-85.22222222</v>
      </c>
      <c r="AA368" s="19">
        <v>44420.910219907404</v>
      </c>
      <c r="AB368" s="4" t="s">
        <v>64</v>
      </c>
      <c r="AC368" s="4" t="s">
        <v>65</v>
      </c>
    </row>
    <row r="369">
      <c r="A369" s="11">
        <v>44420.66105142361</v>
      </c>
      <c r="B369" s="4" t="s">
        <v>146</v>
      </c>
      <c r="C369" s="14"/>
      <c r="E369" s="4">
        <v>-98.0</v>
      </c>
      <c r="F369" s="4">
        <v>-100.0</v>
      </c>
      <c r="G369" s="4">
        <v>-99.0</v>
      </c>
      <c r="H369" s="12">
        <f t="shared" si="2"/>
        <v>-99</v>
      </c>
      <c r="J369" s="4">
        <v>-100.0</v>
      </c>
      <c r="K369" s="4">
        <v>-101.0</v>
      </c>
      <c r="L369" s="4">
        <v>-99.0</v>
      </c>
      <c r="M369" s="13">
        <f t="shared" si="3"/>
        <v>-100</v>
      </c>
      <c r="O369" s="4">
        <v>-51.0</v>
      </c>
      <c r="P369" s="4">
        <v>-57.0</v>
      </c>
      <c r="Q369" s="4">
        <v>-55.0</v>
      </c>
      <c r="R369" s="14"/>
      <c r="S369" s="8">
        <f t="shared" si="4"/>
        <v>-54.33333333</v>
      </c>
      <c r="T369" s="4"/>
      <c r="U369" s="4"/>
      <c r="V369" s="4"/>
      <c r="W369" s="10">
        <f t="shared" ref="W369:Y369" si="372">AVERAGE(O369,J369,E369)</f>
        <v>-83</v>
      </c>
      <c r="X369" s="10">
        <f t="shared" si="372"/>
        <v>-86</v>
      </c>
      <c r="Y369" s="15">
        <f t="shared" si="372"/>
        <v>-84.33333333</v>
      </c>
      <c r="Z369" s="16">
        <f t="shared" si="6"/>
        <v>-84.44444444</v>
      </c>
      <c r="AA369" s="19">
        <v>44420.91118055556</v>
      </c>
      <c r="AB369" s="4" t="s">
        <v>64</v>
      </c>
      <c r="AC369" s="4" t="s">
        <v>65</v>
      </c>
    </row>
    <row r="370">
      <c r="A370" s="11">
        <v>44420.66239190972</v>
      </c>
      <c r="B370" s="4" t="s">
        <v>146</v>
      </c>
      <c r="C370" s="14"/>
      <c r="E370" s="4">
        <v>-98.0</v>
      </c>
      <c r="F370" s="4">
        <v>-97.0</v>
      </c>
      <c r="G370" s="4">
        <v>-99.0</v>
      </c>
      <c r="H370" s="12">
        <f t="shared" si="2"/>
        <v>-98</v>
      </c>
      <c r="J370" s="4">
        <v>-101.0</v>
      </c>
      <c r="K370" s="4">
        <v>-100.0</v>
      </c>
      <c r="L370" s="4">
        <v>-99.0</v>
      </c>
      <c r="M370" s="13">
        <f t="shared" si="3"/>
        <v>-100</v>
      </c>
      <c r="O370" s="4">
        <v>-55.0</v>
      </c>
      <c r="P370" s="4">
        <v>-65.0</v>
      </c>
      <c r="Q370" s="4">
        <v>-71.0</v>
      </c>
      <c r="R370" s="14"/>
      <c r="S370" s="8">
        <f t="shared" si="4"/>
        <v>-63.66666667</v>
      </c>
      <c r="T370" s="4"/>
      <c r="U370" s="4"/>
      <c r="V370" s="4"/>
      <c r="W370" s="10">
        <f t="shared" ref="W370:Y370" si="373">AVERAGE(O370,J370,E370)</f>
        <v>-84.66666667</v>
      </c>
      <c r="X370" s="10">
        <f t="shared" si="373"/>
        <v>-87.33333333</v>
      </c>
      <c r="Y370" s="15">
        <f t="shared" si="373"/>
        <v>-89.66666667</v>
      </c>
      <c r="Z370" s="16">
        <f t="shared" si="6"/>
        <v>-87.22222222</v>
      </c>
      <c r="AA370" s="19">
        <v>44420.912453703706</v>
      </c>
      <c r="AB370" s="4" t="s">
        <v>64</v>
      </c>
      <c r="AC370" s="4" t="s">
        <v>65</v>
      </c>
    </row>
    <row r="371">
      <c r="A371" s="11">
        <v>44420.6646937037</v>
      </c>
      <c r="B371" s="4" t="s">
        <v>146</v>
      </c>
      <c r="C371" s="14"/>
      <c r="E371" s="4">
        <v>-98.0</v>
      </c>
      <c r="F371" s="4">
        <v>-99.0</v>
      </c>
      <c r="G371" s="4">
        <v>-110.0</v>
      </c>
      <c r="H371" s="12">
        <f t="shared" si="2"/>
        <v>-102.3333333</v>
      </c>
      <c r="J371" s="4">
        <v>-102.0</v>
      </c>
      <c r="K371" s="4">
        <v>-104.0</v>
      </c>
      <c r="L371" s="4">
        <v>-100.0</v>
      </c>
      <c r="M371" s="13">
        <f t="shared" si="3"/>
        <v>-102</v>
      </c>
      <c r="O371" s="4">
        <v>-59.0</v>
      </c>
      <c r="P371" s="4">
        <v>-61.0</v>
      </c>
      <c r="Q371" s="4">
        <v>-59.0</v>
      </c>
      <c r="R371" s="14"/>
      <c r="S371" s="8">
        <f t="shared" si="4"/>
        <v>-59.66666667</v>
      </c>
      <c r="T371" s="4"/>
      <c r="U371" s="4"/>
      <c r="V371" s="4"/>
      <c r="W371" s="10">
        <f t="shared" ref="W371:Y371" si="374">AVERAGE(O371,J371,E371)</f>
        <v>-86.33333333</v>
      </c>
      <c r="X371" s="10">
        <f t="shared" si="374"/>
        <v>-88</v>
      </c>
      <c r="Y371" s="15">
        <f t="shared" si="374"/>
        <v>-89.66666667</v>
      </c>
      <c r="Z371" s="16">
        <f t="shared" si="6"/>
        <v>-88</v>
      </c>
      <c r="AA371" s="19">
        <v>44420.91478009259</v>
      </c>
      <c r="AB371" s="4" t="s">
        <v>64</v>
      </c>
      <c r="AC371" s="4" t="s">
        <v>65</v>
      </c>
    </row>
    <row r="372">
      <c r="A372" s="11">
        <v>44420.66583684028</v>
      </c>
      <c r="B372" s="4" t="s">
        <v>146</v>
      </c>
      <c r="C372" s="14"/>
      <c r="E372" s="4">
        <v>-110.0</v>
      </c>
      <c r="F372" s="4">
        <v>-75.0</v>
      </c>
      <c r="G372" s="4">
        <v>-73.0</v>
      </c>
      <c r="H372" s="12">
        <f t="shared" si="2"/>
        <v>-86</v>
      </c>
      <c r="J372" s="4">
        <v>-101.0</v>
      </c>
      <c r="K372" s="4">
        <v>-104.0</v>
      </c>
      <c r="L372" s="4">
        <v>-101.0</v>
      </c>
      <c r="M372" s="13">
        <f t="shared" si="3"/>
        <v>-102</v>
      </c>
      <c r="O372" s="4">
        <v>-73.0</v>
      </c>
      <c r="P372" s="4">
        <v>-75.0</v>
      </c>
      <c r="Q372" s="4">
        <v>-77.0</v>
      </c>
      <c r="R372" s="14"/>
      <c r="S372" s="8">
        <f t="shared" si="4"/>
        <v>-75</v>
      </c>
      <c r="T372" s="4"/>
      <c r="U372" s="4"/>
      <c r="V372" s="4"/>
      <c r="W372" s="10">
        <f t="shared" ref="W372:Y372" si="375">AVERAGE(O372,J372,E372)</f>
        <v>-94.66666667</v>
      </c>
      <c r="X372" s="10">
        <f t="shared" si="375"/>
        <v>-84.66666667</v>
      </c>
      <c r="Y372" s="15">
        <f t="shared" si="375"/>
        <v>-83.66666667</v>
      </c>
      <c r="Z372" s="16">
        <f t="shared" si="6"/>
        <v>-87.66666667</v>
      </c>
      <c r="AA372" s="19">
        <v>44420.91596064815</v>
      </c>
      <c r="AB372" s="4" t="s">
        <v>64</v>
      </c>
      <c r="AC372" s="4" t="s">
        <v>65</v>
      </c>
    </row>
    <row r="373">
      <c r="A373" s="11">
        <v>44420.67470753472</v>
      </c>
      <c r="B373" s="4" t="s">
        <v>146</v>
      </c>
      <c r="C373" s="14"/>
      <c r="E373" s="4">
        <v>-69.0</v>
      </c>
      <c r="F373" s="4">
        <v>-110.0</v>
      </c>
      <c r="G373" s="4">
        <v>-119.0</v>
      </c>
      <c r="H373" s="12">
        <f t="shared" si="2"/>
        <v>-99.33333333</v>
      </c>
      <c r="J373" s="4">
        <v>-103.0</v>
      </c>
      <c r="K373" s="4">
        <v>-101.0</v>
      </c>
      <c r="L373" s="4">
        <v>-107.0</v>
      </c>
      <c r="M373" s="13">
        <f t="shared" si="3"/>
        <v>-103.6666667</v>
      </c>
      <c r="O373" s="4">
        <v>-53.0</v>
      </c>
      <c r="P373" s="4">
        <v>-51.0</v>
      </c>
      <c r="Q373" s="4">
        <v>-65.0</v>
      </c>
      <c r="R373" s="14"/>
      <c r="S373" s="8">
        <f t="shared" si="4"/>
        <v>-56.33333333</v>
      </c>
      <c r="T373" s="4"/>
      <c r="U373" s="4"/>
      <c r="V373" s="4"/>
      <c r="W373" s="10">
        <f t="shared" ref="W373:Y373" si="376">AVERAGE(O373,J373,E373)</f>
        <v>-75</v>
      </c>
      <c r="X373" s="10">
        <f t="shared" si="376"/>
        <v>-87.33333333</v>
      </c>
      <c r="Y373" s="15">
        <f t="shared" si="376"/>
        <v>-97</v>
      </c>
      <c r="Z373" s="16">
        <f t="shared" si="6"/>
        <v>-86.44444444</v>
      </c>
      <c r="AA373" s="19">
        <v>44420.924837962964</v>
      </c>
      <c r="AB373" s="4" t="s">
        <v>64</v>
      </c>
      <c r="AC373" s="4" t="s">
        <v>65</v>
      </c>
    </row>
    <row r="374">
      <c r="A374" s="11">
        <v>44420.682850763886</v>
      </c>
      <c r="B374" s="4" t="s">
        <v>146</v>
      </c>
      <c r="C374" s="14"/>
      <c r="E374" s="4">
        <v>-103.0</v>
      </c>
      <c r="F374" s="4">
        <v>-101.0</v>
      </c>
      <c r="G374" s="4">
        <v>-100.0</v>
      </c>
      <c r="H374" s="12">
        <f t="shared" si="2"/>
        <v>-101.3333333</v>
      </c>
      <c r="J374" s="4">
        <v>-106.0</v>
      </c>
      <c r="K374" s="4">
        <v>-103.0</v>
      </c>
      <c r="L374" s="4">
        <v>-104.0</v>
      </c>
      <c r="M374" s="13">
        <f t="shared" si="3"/>
        <v>-104.3333333</v>
      </c>
      <c r="O374" s="4">
        <v>-73.0</v>
      </c>
      <c r="P374" s="4">
        <v>-77.0</v>
      </c>
      <c r="Q374" s="4">
        <v>-75.0</v>
      </c>
      <c r="R374" s="14"/>
      <c r="S374" s="8">
        <f t="shared" si="4"/>
        <v>-75</v>
      </c>
      <c r="T374" s="4"/>
      <c r="U374" s="4"/>
      <c r="V374" s="4"/>
      <c r="W374" s="10">
        <f t="shared" ref="W374:Y374" si="377">AVERAGE(O374,J374,E374)</f>
        <v>-94</v>
      </c>
      <c r="X374" s="10">
        <f t="shared" si="377"/>
        <v>-93.66666667</v>
      </c>
      <c r="Y374" s="15">
        <f t="shared" si="377"/>
        <v>-93</v>
      </c>
      <c r="Z374" s="16">
        <f t="shared" si="6"/>
        <v>-93.55555556</v>
      </c>
      <c r="AA374" s="19">
        <v>44420.93304398148</v>
      </c>
      <c r="AB374" s="4" t="s">
        <v>64</v>
      </c>
      <c r="AC374" s="4" t="s">
        <v>65</v>
      </c>
    </row>
    <row r="375">
      <c r="A375" s="11">
        <v>44420.68487835648</v>
      </c>
      <c r="B375" s="4" t="s">
        <v>146</v>
      </c>
      <c r="C375" s="14"/>
      <c r="E375" s="4">
        <v>-98.0</v>
      </c>
      <c r="F375" s="4">
        <v>-99.0</v>
      </c>
      <c r="G375" s="4">
        <v>-101.0</v>
      </c>
      <c r="H375" s="12">
        <f t="shared" si="2"/>
        <v>-99.33333333</v>
      </c>
      <c r="J375" s="4">
        <v>-100.0</v>
      </c>
      <c r="K375" s="4">
        <v>-109.0</v>
      </c>
      <c r="L375" s="4">
        <v>-109.0</v>
      </c>
      <c r="M375" s="13">
        <f t="shared" si="3"/>
        <v>-106</v>
      </c>
      <c r="O375" s="4">
        <v>-67.0</v>
      </c>
      <c r="P375" s="4">
        <v>-63.0</v>
      </c>
      <c r="Q375" s="4">
        <v>-61.0</v>
      </c>
      <c r="R375" s="14"/>
      <c r="S375" s="8">
        <f t="shared" si="4"/>
        <v>-63.66666667</v>
      </c>
      <c r="T375" s="4"/>
      <c r="U375" s="4"/>
      <c r="V375" s="4"/>
      <c r="W375" s="10">
        <f t="shared" ref="W375:Y375" si="378">AVERAGE(O375,J375,E375)</f>
        <v>-88.33333333</v>
      </c>
      <c r="X375" s="10">
        <f t="shared" si="378"/>
        <v>-90.33333333</v>
      </c>
      <c r="Y375" s="15">
        <f t="shared" si="378"/>
        <v>-90.33333333</v>
      </c>
      <c r="Z375" s="16">
        <f t="shared" si="6"/>
        <v>-89.66666667</v>
      </c>
      <c r="AA375" s="19">
        <v>44420.935069444444</v>
      </c>
      <c r="AB375" s="4" t="s">
        <v>64</v>
      </c>
      <c r="AC375" s="4" t="s">
        <v>65</v>
      </c>
    </row>
    <row r="376">
      <c r="A376" s="11">
        <v>44420.6865025463</v>
      </c>
      <c r="B376" s="4" t="s">
        <v>146</v>
      </c>
      <c r="C376" s="14"/>
      <c r="E376" s="4">
        <v>-96.0</v>
      </c>
      <c r="F376" s="4">
        <v>-98.0</v>
      </c>
      <c r="G376" s="4">
        <v>-99.0</v>
      </c>
      <c r="H376" s="12">
        <f t="shared" si="2"/>
        <v>-97.66666667</v>
      </c>
      <c r="J376" s="4">
        <v>-105.0</v>
      </c>
      <c r="K376" s="4">
        <v>-105.0</v>
      </c>
      <c r="L376" s="4">
        <v>-103.0</v>
      </c>
      <c r="M376" s="13">
        <f t="shared" si="3"/>
        <v>-104.3333333</v>
      </c>
      <c r="O376" s="4">
        <v>-55.0</v>
      </c>
      <c r="P376" s="4">
        <v>-51.0</v>
      </c>
      <c r="Q376" s="4">
        <v>-53.0</v>
      </c>
      <c r="R376" s="14"/>
      <c r="S376" s="8">
        <f t="shared" si="4"/>
        <v>-53</v>
      </c>
      <c r="T376" s="4"/>
      <c r="U376" s="4"/>
      <c r="V376" s="4"/>
      <c r="W376" s="10">
        <f t="shared" ref="W376:Y376" si="379">AVERAGE(O376,J376,E376)</f>
        <v>-85.33333333</v>
      </c>
      <c r="X376" s="10">
        <f t="shared" si="379"/>
        <v>-84.66666667</v>
      </c>
      <c r="Y376" s="15">
        <f t="shared" si="379"/>
        <v>-85</v>
      </c>
      <c r="Z376" s="16">
        <f t="shared" si="6"/>
        <v>-85</v>
      </c>
      <c r="AA376" s="19">
        <v>44420.93678240741</v>
      </c>
      <c r="AB376" s="4" t="s">
        <v>64</v>
      </c>
      <c r="AC376" s="4" t="s">
        <v>65</v>
      </c>
    </row>
    <row r="377">
      <c r="A377" s="11">
        <v>44420.68773513889</v>
      </c>
      <c r="B377" s="4" t="s">
        <v>146</v>
      </c>
      <c r="C377" s="14"/>
      <c r="E377" s="4">
        <v>-96.0</v>
      </c>
      <c r="F377" s="4">
        <v>-95.0</v>
      </c>
      <c r="G377" s="4">
        <v>-96.0</v>
      </c>
      <c r="H377" s="12">
        <f t="shared" si="2"/>
        <v>-95.66666667</v>
      </c>
      <c r="J377" s="4">
        <v>-103.0</v>
      </c>
      <c r="K377" s="4">
        <v>-102.0</v>
      </c>
      <c r="L377" s="4">
        <v>-103.0</v>
      </c>
      <c r="M377" s="13">
        <f t="shared" si="3"/>
        <v>-102.6666667</v>
      </c>
      <c r="O377" s="4">
        <v>-59.0</v>
      </c>
      <c r="P377" s="4">
        <v>-53.0</v>
      </c>
      <c r="Q377" s="4">
        <v>-55.0</v>
      </c>
      <c r="R377" s="14"/>
      <c r="S377" s="8">
        <f t="shared" si="4"/>
        <v>-55.66666667</v>
      </c>
      <c r="T377" s="4"/>
      <c r="U377" s="4"/>
      <c r="V377" s="4"/>
      <c r="W377" s="10">
        <f t="shared" ref="W377:Y377" si="380">AVERAGE(O377,J377,E377)</f>
        <v>-86</v>
      </c>
      <c r="X377" s="10">
        <f t="shared" si="380"/>
        <v>-83.33333333</v>
      </c>
      <c r="Y377" s="15">
        <f t="shared" si="380"/>
        <v>-84.66666667</v>
      </c>
      <c r="Z377" s="16">
        <f t="shared" si="6"/>
        <v>-84.66666667</v>
      </c>
      <c r="AA377" s="19">
        <v>44420.93780092592</v>
      </c>
      <c r="AB377" s="4" t="s">
        <v>64</v>
      </c>
      <c r="AC377" s="4" t="s">
        <v>65</v>
      </c>
    </row>
    <row r="378">
      <c r="A378" s="11">
        <v>44420.68911280093</v>
      </c>
      <c r="B378" s="4" t="s">
        <v>146</v>
      </c>
      <c r="C378" s="14"/>
      <c r="E378" s="4">
        <v>-95.0</v>
      </c>
      <c r="F378" s="4">
        <v>-94.0</v>
      </c>
      <c r="G378" s="4">
        <v>-95.0</v>
      </c>
      <c r="H378" s="12">
        <f t="shared" si="2"/>
        <v>-94.66666667</v>
      </c>
      <c r="J378" s="4">
        <v>-102.0</v>
      </c>
      <c r="K378" s="4">
        <v>-101.0</v>
      </c>
      <c r="L378" s="4">
        <v>-103.0</v>
      </c>
      <c r="M378" s="13">
        <f t="shared" si="3"/>
        <v>-102</v>
      </c>
      <c r="O378" s="4">
        <v>-59.0</v>
      </c>
      <c r="P378" s="4">
        <v>-57.0</v>
      </c>
      <c r="Q378" s="4">
        <v>-61.0</v>
      </c>
      <c r="R378" s="14"/>
      <c r="S378" s="8">
        <f t="shared" si="4"/>
        <v>-59</v>
      </c>
      <c r="T378" s="4"/>
      <c r="U378" s="4"/>
      <c r="V378" s="4"/>
      <c r="W378" s="10">
        <f t="shared" ref="W378:Y378" si="381">AVERAGE(O378,J378,E378)</f>
        <v>-85.33333333</v>
      </c>
      <c r="X378" s="10">
        <f t="shared" si="381"/>
        <v>-84</v>
      </c>
      <c r="Y378" s="15">
        <f t="shared" si="381"/>
        <v>-86.33333333</v>
      </c>
      <c r="Z378" s="16">
        <f t="shared" si="6"/>
        <v>-85.22222222</v>
      </c>
      <c r="AA378" s="19">
        <v>44420.93917824074</v>
      </c>
      <c r="AB378" s="4" t="s">
        <v>64</v>
      </c>
      <c r="AC378" s="4" t="s">
        <v>65</v>
      </c>
    </row>
    <row r="379">
      <c r="A379" s="11">
        <v>44420.69037402778</v>
      </c>
      <c r="B379" s="4" t="s">
        <v>146</v>
      </c>
      <c r="C379" s="14"/>
      <c r="E379" s="4">
        <v>-95.0</v>
      </c>
      <c r="F379" s="4">
        <v>-96.0</v>
      </c>
      <c r="G379" s="4">
        <v>-95.0</v>
      </c>
      <c r="H379" s="12">
        <f t="shared" si="2"/>
        <v>-95.33333333</v>
      </c>
      <c r="J379" s="4">
        <v>-103.0</v>
      </c>
      <c r="K379" s="4">
        <v>-104.0</v>
      </c>
      <c r="L379" s="4">
        <v>-103.0</v>
      </c>
      <c r="M379" s="13">
        <f t="shared" si="3"/>
        <v>-103.3333333</v>
      </c>
      <c r="O379" s="4">
        <v>-61.0</v>
      </c>
      <c r="P379" s="4">
        <v>-59.0</v>
      </c>
      <c r="Q379" s="4">
        <v>-63.0</v>
      </c>
      <c r="R379" s="14"/>
      <c r="S379" s="8">
        <f t="shared" si="4"/>
        <v>-61</v>
      </c>
      <c r="T379" s="4"/>
      <c r="U379" s="4"/>
      <c r="V379" s="4"/>
      <c r="W379" s="10">
        <f t="shared" ref="W379:Y379" si="382">AVERAGE(O379,J379,E379)</f>
        <v>-86.33333333</v>
      </c>
      <c r="X379" s="10">
        <f t="shared" si="382"/>
        <v>-86.33333333</v>
      </c>
      <c r="Y379" s="15">
        <f t="shared" si="382"/>
        <v>-87</v>
      </c>
      <c r="Z379" s="16">
        <f t="shared" si="6"/>
        <v>-86.55555556</v>
      </c>
      <c r="AA379" s="19">
        <v>44420.94045138889</v>
      </c>
      <c r="AB379" s="4" t="s">
        <v>64</v>
      </c>
      <c r="AC379" s="4" t="s">
        <v>65</v>
      </c>
    </row>
    <row r="380">
      <c r="A380" s="11">
        <v>44420.71442502315</v>
      </c>
      <c r="B380" s="4" t="s">
        <v>146</v>
      </c>
      <c r="C380" s="14"/>
      <c r="E380" s="4">
        <v>-91.0</v>
      </c>
      <c r="F380" s="4">
        <v>-94.0</v>
      </c>
      <c r="G380" s="4">
        <v>-89.0</v>
      </c>
      <c r="H380" s="12">
        <f t="shared" si="2"/>
        <v>-91.33333333</v>
      </c>
      <c r="J380" s="4">
        <v>-84.0</v>
      </c>
      <c r="K380" s="4">
        <v>-82.0</v>
      </c>
      <c r="L380" s="4">
        <v>-84.0</v>
      </c>
      <c r="M380" s="13">
        <f t="shared" si="3"/>
        <v>-83.33333333</v>
      </c>
      <c r="O380" s="4">
        <v>-87.0</v>
      </c>
      <c r="P380" s="4">
        <v>-85.0</v>
      </c>
      <c r="Q380" s="4">
        <v>-98.0</v>
      </c>
      <c r="R380" s="14"/>
      <c r="S380" s="8">
        <f t="shared" si="4"/>
        <v>-90</v>
      </c>
      <c r="T380" s="4"/>
      <c r="U380" s="4"/>
      <c r="V380" s="4"/>
      <c r="W380" s="10">
        <f t="shared" ref="W380:Y380" si="383">AVERAGE(O380,J380,E380)</f>
        <v>-87.33333333</v>
      </c>
      <c r="X380" s="10">
        <f t="shared" si="383"/>
        <v>-87</v>
      </c>
      <c r="Y380" s="15">
        <f t="shared" si="383"/>
        <v>-90.33333333</v>
      </c>
      <c r="Z380" s="16">
        <f t="shared" si="6"/>
        <v>-88.22222222</v>
      </c>
      <c r="AA380" s="19">
        <v>44420.96456018519</v>
      </c>
      <c r="AB380" s="4" t="s">
        <v>418</v>
      </c>
      <c r="AC380" s="4" t="s">
        <v>65</v>
      </c>
    </row>
    <row r="381">
      <c r="A381" s="11">
        <v>44420.71609685185</v>
      </c>
      <c r="B381" s="4" t="s">
        <v>146</v>
      </c>
      <c r="C381" s="14"/>
      <c r="E381" s="4">
        <v>-94.0</v>
      </c>
      <c r="F381" s="4">
        <v>-101.0</v>
      </c>
      <c r="G381" s="4">
        <v>-96.0</v>
      </c>
      <c r="H381" s="12">
        <f t="shared" si="2"/>
        <v>-97</v>
      </c>
      <c r="J381" s="4">
        <v>-96.0</v>
      </c>
      <c r="K381" s="4">
        <v>-96.0</v>
      </c>
      <c r="L381" s="4">
        <v>-95.0</v>
      </c>
      <c r="M381" s="13">
        <f t="shared" si="3"/>
        <v>-95.66666667</v>
      </c>
      <c r="O381" s="4">
        <v>-96.0</v>
      </c>
      <c r="P381" s="4">
        <v>-104.0</v>
      </c>
      <c r="Q381" s="4">
        <v>-98.0</v>
      </c>
      <c r="R381" s="14"/>
      <c r="S381" s="8">
        <f t="shared" si="4"/>
        <v>-99.33333333</v>
      </c>
      <c r="T381" s="4"/>
      <c r="U381" s="4"/>
      <c r="V381" s="4"/>
      <c r="W381" s="10">
        <f t="shared" ref="W381:Y381" si="384">AVERAGE(O381,J381,E381)</f>
        <v>-95.33333333</v>
      </c>
      <c r="X381" s="10">
        <f t="shared" si="384"/>
        <v>-100.3333333</v>
      </c>
      <c r="Y381" s="15">
        <f t="shared" si="384"/>
        <v>-96.33333333</v>
      </c>
      <c r="Z381" s="16">
        <f t="shared" si="6"/>
        <v>-97.33333333</v>
      </c>
      <c r="AA381" s="17">
        <v>44420.966412037036</v>
      </c>
      <c r="AB381" s="18" t="s">
        <v>419</v>
      </c>
      <c r="AC381" s="18" t="s">
        <v>420</v>
      </c>
    </row>
    <row r="382">
      <c r="A382" s="11">
        <v>44420.716249756944</v>
      </c>
      <c r="B382" s="4" t="s">
        <v>22</v>
      </c>
      <c r="C382" s="14"/>
      <c r="E382" s="4">
        <v>-45.0</v>
      </c>
      <c r="F382" s="4">
        <v>-41.0</v>
      </c>
      <c r="G382" s="4">
        <v>-45.0</v>
      </c>
      <c r="H382" s="12">
        <f t="shared" si="2"/>
        <v>-43.66666667</v>
      </c>
      <c r="J382" s="4">
        <v>-42.0</v>
      </c>
      <c r="K382" s="4">
        <v>-54.0</v>
      </c>
      <c r="L382" s="4">
        <v>-58.0</v>
      </c>
      <c r="M382" s="13">
        <f t="shared" si="3"/>
        <v>-51.33333333</v>
      </c>
      <c r="O382" s="4">
        <v>-15.0</v>
      </c>
      <c r="P382" s="4">
        <v>-15.0</v>
      </c>
      <c r="Q382" s="4">
        <v>-17.0</v>
      </c>
      <c r="R382" s="14"/>
      <c r="S382" s="8">
        <f t="shared" si="4"/>
        <v>-15.66666667</v>
      </c>
      <c r="T382" s="4"/>
      <c r="U382" s="4"/>
      <c r="V382" s="4"/>
      <c r="W382" s="10">
        <f t="shared" ref="W382:Y382" si="385">AVERAGE(O382,J382,E382)</f>
        <v>-34</v>
      </c>
      <c r="X382" s="10">
        <f t="shared" si="385"/>
        <v>-36.66666667</v>
      </c>
      <c r="Y382" s="15">
        <f t="shared" si="385"/>
        <v>-40</v>
      </c>
      <c r="Z382" s="16">
        <f t="shared" si="6"/>
        <v>-36.88888889</v>
      </c>
      <c r="AA382" s="17">
        <v>44420.96625</v>
      </c>
      <c r="AB382" s="18" t="s">
        <v>421</v>
      </c>
      <c r="AC382" s="18" t="s">
        <v>65</v>
      </c>
    </row>
    <row r="383">
      <c r="A383" s="11">
        <v>44420.718391608796</v>
      </c>
      <c r="B383" s="4" t="s">
        <v>146</v>
      </c>
      <c r="C383" s="14"/>
      <c r="E383" s="4">
        <v>-86.0</v>
      </c>
      <c r="F383" s="4">
        <v>-82.0</v>
      </c>
      <c r="G383" s="4">
        <v>-79.0</v>
      </c>
      <c r="H383" s="12">
        <f t="shared" si="2"/>
        <v>-82.33333333</v>
      </c>
      <c r="J383" s="4">
        <v>-93.0</v>
      </c>
      <c r="K383" s="4">
        <v>-98.0</v>
      </c>
      <c r="L383" s="4">
        <v>-97.0</v>
      </c>
      <c r="M383" s="13">
        <f t="shared" si="3"/>
        <v>-96</v>
      </c>
      <c r="O383" s="4">
        <v>-86.0</v>
      </c>
      <c r="P383" s="4">
        <v>-84.0</v>
      </c>
      <c r="Q383" s="4">
        <v>-78.0</v>
      </c>
      <c r="R383" s="14"/>
      <c r="S383" s="8">
        <f t="shared" si="4"/>
        <v>-82.66666667</v>
      </c>
      <c r="T383" s="4"/>
      <c r="U383" s="4"/>
      <c r="V383" s="4"/>
      <c r="W383" s="10">
        <f t="shared" ref="W383:Y383" si="386">AVERAGE(O383,J383,E383)</f>
        <v>-88.33333333</v>
      </c>
      <c r="X383" s="10">
        <f t="shared" si="386"/>
        <v>-88</v>
      </c>
      <c r="Y383" s="15">
        <f t="shared" si="386"/>
        <v>-84.66666667</v>
      </c>
      <c r="Z383" s="16">
        <f t="shared" si="6"/>
        <v>-87</v>
      </c>
      <c r="AA383" s="19">
        <v>44420.96849537037</v>
      </c>
      <c r="AB383" s="4" t="s">
        <v>422</v>
      </c>
      <c r="AC383" s="4" t="s">
        <v>71</v>
      </c>
    </row>
    <row r="384">
      <c r="A384" s="11">
        <v>44420.719950231476</v>
      </c>
      <c r="B384" s="4" t="s">
        <v>146</v>
      </c>
      <c r="C384" s="14"/>
      <c r="E384" s="4">
        <v>-87.0</v>
      </c>
      <c r="F384" s="4">
        <v>-91.0</v>
      </c>
      <c r="G384" s="4">
        <v>-93.0</v>
      </c>
      <c r="H384" s="12">
        <f t="shared" si="2"/>
        <v>-90.33333333</v>
      </c>
      <c r="J384" s="4">
        <v>-88.0</v>
      </c>
      <c r="K384" s="4">
        <v>-90.0</v>
      </c>
      <c r="L384" s="4">
        <v>-89.0</v>
      </c>
      <c r="M384" s="13">
        <f t="shared" si="3"/>
        <v>-89</v>
      </c>
      <c r="O384" s="4">
        <v>-74.0</v>
      </c>
      <c r="P384" s="4">
        <v>-81.0</v>
      </c>
      <c r="Q384" s="4">
        <v>-84.0</v>
      </c>
      <c r="R384" s="14"/>
      <c r="S384" s="8">
        <f t="shared" si="4"/>
        <v>-79.66666667</v>
      </c>
      <c r="T384" s="4"/>
      <c r="U384" s="4"/>
      <c r="V384" s="4"/>
      <c r="W384" s="10">
        <f t="shared" ref="W384:Y384" si="387">AVERAGE(O384,J384,E384)</f>
        <v>-83</v>
      </c>
      <c r="X384" s="10">
        <f t="shared" si="387"/>
        <v>-87.33333333</v>
      </c>
      <c r="Y384" s="15">
        <f t="shared" si="387"/>
        <v>-88.66666667</v>
      </c>
      <c r="Z384" s="16">
        <f t="shared" si="6"/>
        <v>-86.33333333</v>
      </c>
      <c r="AA384" s="19">
        <v>44420.97042824074</v>
      </c>
      <c r="AB384" s="4" t="s">
        <v>423</v>
      </c>
      <c r="AC384" s="4" t="s">
        <v>65</v>
      </c>
    </row>
    <row r="385">
      <c r="A385" s="11">
        <v>44420.721984143514</v>
      </c>
      <c r="B385" s="4" t="s">
        <v>146</v>
      </c>
      <c r="C385" s="14"/>
      <c r="E385" s="4">
        <v>-91.0</v>
      </c>
      <c r="F385" s="4">
        <v>-86.0</v>
      </c>
      <c r="G385" s="4">
        <v>-91.0</v>
      </c>
      <c r="H385" s="12">
        <f t="shared" si="2"/>
        <v>-89.33333333</v>
      </c>
      <c r="J385" s="4">
        <v>-99.0</v>
      </c>
      <c r="K385" s="4">
        <v>-101.0</v>
      </c>
      <c r="L385" s="4">
        <v>-102.0</v>
      </c>
      <c r="M385" s="13">
        <f t="shared" si="3"/>
        <v>-100.6666667</v>
      </c>
      <c r="O385" s="4">
        <v>-80.0</v>
      </c>
      <c r="P385" s="4">
        <v>-91.0</v>
      </c>
      <c r="Q385" s="4">
        <v>-86.0</v>
      </c>
      <c r="R385" s="14"/>
      <c r="S385" s="8">
        <f t="shared" si="4"/>
        <v>-85.66666667</v>
      </c>
      <c r="T385" s="4"/>
      <c r="U385" s="4"/>
      <c r="V385" s="4"/>
      <c r="W385" s="10">
        <f t="shared" ref="W385:Y385" si="388">AVERAGE(O385,J385,E385)</f>
        <v>-90</v>
      </c>
      <c r="X385" s="10">
        <f t="shared" si="388"/>
        <v>-92.66666667</v>
      </c>
      <c r="Y385" s="15">
        <f t="shared" si="388"/>
        <v>-93</v>
      </c>
      <c r="Z385" s="16">
        <f t="shared" si="6"/>
        <v>-91.88888889</v>
      </c>
      <c r="AA385" s="19">
        <v>44420.97210648148</v>
      </c>
      <c r="AB385" s="4" t="s">
        <v>424</v>
      </c>
      <c r="AC385" s="4" t="s">
        <v>425</v>
      </c>
    </row>
    <row r="386">
      <c r="A386" s="11">
        <v>44420.723409768514</v>
      </c>
      <c r="B386" s="4" t="s">
        <v>22</v>
      </c>
      <c r="C386" s="14"/>
      <c r="E386" s="4">
        <v>-90.0</v>
      </c>
      <c r="F386" s="4">
        <v>-90.0</v>
      </c>
      <c r="G386" s="4">
        <v>-102.0</v>
      </c>
      <c r="H386" s="12">
        <f t="shared" si="2"/>
        <v>-94</v>
      </c>
      <c r="J386" s="4">
        <v>-34.0</v>
      </c>
      <c r="K386" s="4">
        <v>-40.0</v>
      </c>
      <c r="L386" s="4">
        <v>-44.0</v>
      </c>
      <c r="M386" s="13">
        <f t="shared" si="3"/>
        <v>-39.33333333</v>
      </c>
      <c r="O386" s="4">
        <v>-20.0</v>
      </c>
      <c r="P386" s="4">
        <v>-23.0</v>
      </c>
      <c r="Q386" s="4">
        <v>-18.0</v>
      </c>
      <c r="R386" s="14"/>
      <c r="S386" s="8">
        <f t="shared" si="4"/>
        <v>-20.33333333</v>
      </c>
      <c r="T386" s="4"/>
      <c r="U386" s="4"/>
      <c r="V386" s="4"/>
      <c r="W386" s="10">
        <f t="shared" ref="W386:Y386" si="389">AVERAGE(O386,J386,E386)</f>
        <v>-48</v>
      </c>
      <c r="X386" s="10">
        <f t="shared" si="389"/>
        <v>-51</v>
      </c>
      <c r="Y386" s="15">
        <f t="shared" si="389"/>
        <v>-54.66666667</v>
      </c>
      <c r="Z386" s="16">
        <f t="shared" si="6"/>
        <v>-51.22222222</v>
      </c>
      <c r="AA386" s="19">
        <v>44420.973495370374</v>
      </c>
      <c r="AB386" s="4" t="s">
        <v>426</v>
      </c>
      <c r="AC386" s="4" t="s">
        <v>427</v>
      </c>
    </row>
    <row r="387">
      <c r="A387" s="11">
        <v>44420.7240874537</v>
      </c>
      <c r="B387" s="4" t="s">
        <v>146</v>
      </c>
      <c r="C387" s="14"/>
      <c r="E387" s="4">
        <v>-89.0</v>
      </c>
      <c r="F387" s="4">
        <v>-86.0</v>
      </c>
      <c r="G387" s="4">
        <v>-92.0</v>
      </c>
      <c r="H387" s="12">
        <f t="shared" si="2"/>
        <v>-89</v>
      </c>
      <c r="J387" s="4">
        <v>-97.0</v>
      </c>
      <c r="K387" s="4">
        <v>-100.0</v>
      </c>
      <c r="L387" s="4">
        <v>-104.0</v>
      </c>
      <c r="M387" s="13">
        <f t="shared" si="3"/>
        <v>-100.3333333</v>
      </c>
      <c r="O387" s="4">
        <v>-83.0</v>
      </c>
      <c r="P387" s="4">
        <v>-79.0</v>
      </c>
      <c r="Q387" s="4">
        <v>-89.0</v>
      </c>
      <c r="R387" s="14"/>
      <c r="S387" s="8">
        <f t="shared" si="4"/>
        <v>-83.66666667</v>
      </c>
      <c r="T387" s="4"/>
      <c r="U387" s="4"/>
      <c r="V387" s="4"/>
      <c r="W387" s="10">
        <f t="shared" ref="W387:Y387" si="390">AVERAGE(O387,J387,E387)</f>
        <v>-89.66666667</v>
      </c>
      <c r="X387" s="10">
        <f t="shared" si="390"/>
        <v>-88.33333333</v>
      </c>
      <c r="Y387" s="15">
        <f t="shared" si="390"/>
        <v>-95</v>
      </c>
      <c r="Z387" s="16">
        <f t="shared" si="6"/>
        <v>-91</v>
      </c>
      <c r="AA387" s="19">
        <v>44420.974131944444</v>
      </c>
      <c r="AB387" s="4" t="s">
        <v>428</v>
      </c>
      <c r="AC387" s="4" t="s">
        <v>71</v>
      </c>
    </row>
    <row r="388">
      <c r="A388" s="11">
        <v>44420.725031967595</v>
      </c>
      <c r="B388" s="4" t="s">
        <v>146</v>
      </c>
      <c r="C388" s="14"/>
      <c r="E388" s="4">
        <v>-84.0</v>
      </c>
      <c r="F388" s="4">
        <v>-83.0</v>
      </c>
      <c r="G388" s="4">
        <v>-86.0</v>
      </c>
      <c r="H388" s="12">
        <f t="shared" si="2"/>
        <v>-84.33333333</v>
      </c>
      <c r="J388" s="4">
        <v>-94.0</v>
      </c>
      <c r="K388" s="4">
        <v>-102.0</v>
      </c>
      <c r="L388" s="4">
        <v>-83.0</v>
      </c>
      <c r="M388" s="13">
        <f t="shared" si="3"/>
        <v>-93</v>
      </c>
      <c r="O388" s="4">
        <v>-87.0</v>
      </c>
      <c r="P388" s="4">
        <v>-80.0</v>
      </c>
      <c r="Q388" s="4">
        <v>-81.0</v>
      </c>
      <c r="R388" s="14"/>
      <c r="S388" s="8">
        <f t="shared" si="4"/>
        <v>-82.66666667</v>
      </c>
      <c r="T388" s="4"/>
      <c r="U388" s="4"/>
      <c r="V388" s="4"/>
      <c r="W388" s="10">
        <f t="shared" ref="W388:Y388" si="391">AVERAGE(O388,J388,E388)</f>
        <v>-88.33333333</v>
      </c>
      <c r="X388" s="10">
        <f t="shared" si="391"/>
        <v>-88.33333333</v>
      </c>
      <c r="Y388" s="15">
        <f t="shared" si="391"/>
        <v>-83.33333333</v>
      </c>
      <c r="Z388" s="16">
        <f t="shared" si="6"/>
        <v>-86.66666667</v>
      </c>
      <c r="AA388" s="19">
        <v>44420.97515046296</v>
      </c>
      <c r="AB388" s="4" t="s">
        <v>429</v>
      </c>
      <c r="AC388" s="4" t="s">
        <v>71</v>
      </c>
    </row>
    <row r="389">
      <c r="A389" s="11">
        <v>44420.72651206018</v>
      </c>
      <c r="B389" s="4" t="s">
        <v>146</v>
      </c>
      <c r="C389" s="14"/>
      <c r="E389" s="4">
        <v>-89.0</v>
      </c>
      <c r="F389" s="4">
        <v>-84.0</v>
      </c>
      <c r="G389" s="4">
        <v>-81.0</v>
      </c>
      <c r="H389" s="12">
        <f t="shared" si="2"/>
        <v>-84.66666667</v>
      </c>
      <c r="J389" s="4">
        <v>-70.0</v>
      </c>
      <c r="K389" s="4">
        <v>-68.0</v>
      </c>
      <c r="L389" s="4">
        <v>-71.0</v>
      </c>
      <c r="M389" s="13">
        <f t="shared" si="3"/>
        <v>-69.66666667</v>
      </c>
      <c r="O389" s="4">
        <v>-81.0</v>
      </c>
      <c r="P389" s="4">
        <v>-79.0</v>
      </c>
      <c r="Q389" s="4">
        <v>-78.0</v>
      </c>
      <c r="R389" s="14"/>
      <c r="S389" s="8">
        <f t="shared" si="4"/>
        <v>-79.33333333</v>
      </c>
      <c r="T389" s="4"/>
      <c r="U389" s="4"/>
      <c r="V389" s="4"/>
      <c r="W389" s="10">
        <f t="shared" ref="W389:Y389" si="392">AVERAGE(O389,J389,E389)</f>
        <v>-80</v>
      </c>
      <c r="X389" s="10">
        <f t="shared" si="392"/>
        <v>-77</v>
      </c>
      <c r="Y389" s="15">
        <f t="shared" si="392"/>
        <v>-76.66666667</v>
      </c>
      <c r="Z389" s="16">
        <f t="shared" si="6"/>
        <v>-77.88888889</v>
      </c>
      <c r="AA389" s="19">
        <v>44420.97659722222</v>
      </c>
      <c r="AB389" s="4" t="s">
        <v>430</v>
      </c>
      <c r="AC389" s="4" t="s">
        <v>71</v>
      </c>
    </row>
    <row r="390">
      <c r="A390" s="11">
        <v>44420.72782482639</v>
      </c>
      <c r="B390" s="4" t="s">
        <v>146</v>
      </c>
      <c r="C390" s="14"/>
      <c r="E390" s="4">
        <v>-90.0</v>
      </c>
      <c r="F390" s="4">
        <v>-73.0</v>
      </c>
      <c r="G390" s="4">
        <v>-77.0</v>
      </c>
      <c r="H390" s="12">
        <f t="shared" si="2"/>
        <v>-80</v>
      </c>
      <c r="J390" s="4">
        <v>-85.0</v>
      </c>
      <c r="K390" s="4">
        <v>-66.0</v>
      </c>
      <c r="L390" s="4">
        <v>-65.0</v>
      </c>
      <c r="M390" s="13">
        <f t="shared" si="3"/>
        <v>-72</v>
      </c>
      <c r="O390" s="4">
        <v>-85.0</v>
      </c>
      <c r="P390" s="4">
        <v>-95.0</v>
      </c>
      <c r="Q390" s="4">
        <v>-77.0</v>
      </c>
      <c r="R390" s="14"/>
      <c r="S390" s="8">
        <f t="shared" si="4"/>
        <v>-85.66666667</v>
      </c>
      <c r="T390" s="4"/>
      <c r="U390" s="4"/>
      <c r="V390" s="4"/>
      <c r="W390" s="10">
        <f t="shared" ref="W390:Y390" si="393">AVERAGE(O390,J390,E390)</f>
        <v>-86.66666667</v>
      </c>
      <c r="X390" s="10">
        <f t="shared" si="393"/>
        <v>-78</v>
      </c>
      <c r="Y390" s="15">
        <f t="shared" si="393"/>
        <v>-73</v>
      </c>
      <c r="Z390" s="16">
        <f t="shared" si="6"/>
        <v>-79.22222222</v>
      </c>
      <c r="AA390" s="19">
        <v>44420.97787037037</v>
      </c>
      <c r="AB390" s="4" t="s">
        <v>431</v>
      </c>
      <c r="AC390" s="4" t="s">
        <v>71</v>
      </c>
    </row>
    <row r="391">
      <c r="A391" s="11">
        <v>44420.732293900466</v>
      </c>
      <c r="B391" s="4" t="s">
        <v>146</v>
      </c>
      <c r="C391" s="14"/>
      <c r="E391" s="4">
        <v>-75.0</v>
      </c>
      <c r="F391" s="4">
        <v>-72.0</v>
      </c>
      <c r="G391" s="4">
        <v>-70.0</v>
      </c>
      <c r="H391" s="12">
        <f t="shared" si="2"/>
        <v>-72.33333333</v>
      </c>
      <c r="J391" s="4">
        <v>-84.0</v>
      </c>
      <c r="K391" s="4">
        <v>-77.0</v>
      </c>
      <c r="L391" s="4">
        <v>-76.0</v>
      </c>
      <c r="M391" s="13">
        <f t="shared" si="3"/>
        <v>-79</v>
      </c>
      <c r="O391" s="4">
        <v>-45.0</v>
      </c>
      <c r="P391" s="4">
        <v>-45.0</v>
      </c>
      <c r="Q391" s="4">
        <v>-46.0</v>
      </c>
      <c r="R391" s="14"/>
      <c r="S391" s="8">
        <f t="shared" si="4"/>
        <v>-45.33333333</v>
      </c>
      <c r="T391" s="4"/>
      <c r="U391" s="4"/>
      <c r="V391" s="4"/>
      <c r="W391" s="10">
        <f t="shared" ref="W391:Y391" si="394">AVERAGE(O391,J391,E391)</f>
        <v>-68</v>
      </c>
      <c r="X391" s="10">
        <f t="shared" si="394"/>
        <v>-64.66666667</v>
      </c>
      <c r="Y391" s="15">
        <f t="shared" si="394"/>
        <v>-64</v>
      </c>
      <c r="Z391" s="16">
        <f t="shared" si="6"/>
        <v>-65.55555556</v>
      </c>
      <c r="AA391" s="19">
        <v>44420.98237268518</v>
      </c>
      <c r="AB391" s="4" t="s">
        <v>432</v>
      </c>
      <c r="AC391" s="4" t="s">
        <v>71</v>
      </c>
    </row>
    <row r="392">
      <c r="A392" s="11">
        <v>44420.73360129629</v>
      </c>
      <c r="B392" s="4" t="s">
        <v>146</v>
      </c>
      <c r="C392" s="14"/>
      <c r="E392" s="4">
        <v>-90.0</v>
      </c>
      <c r="F392" s="4">
        <v>-99.0</v>
      </c>
      <c r="G392" s="4">
        <v>-91.0</v>
      </c>
      <c r="H392" s="12">
        <f t="shared" si="2"/>
        <v>-93.33333333</v>
      </c>
      <c r="J392" s="4">
        <v>-80.0</v>
      </c>
      <c r="K392" s="4">
        <v>-75.0</v>
      </c>
      <c r="L392" s="4">
        <v>-76.0</v>
      </c>
      <c r="M392" s="13">
        <f t="shared" si="3"/>
        <v>-77</v>
      </c>
      <c r="O392" s="4">
        <v>-66.0</v>
      </c>
      <c r="P392" s="4">
        <v>-67.0</v>
      </c>
      <c r="Q392" s="4">
        <v>-64.0</v>
      </c>
      <c r="R392" s="14"/>
      <c r="S392" s="8">
        <f t="shared" si="4"/>
        <v>-65.66666667</v>
      </c>
      <c r="T392" s="4"/>
      <c r="U392" s="4"/>
      <c r="V392" s="4"/>
      <c r="W392" s="10">
        <f t="shared" ref="W392:Y392" si="395">AVERAGE(O392,J392,E392)</f>
        <v>-78.66666667</v>
      </c>
      <c r="X392" s="10">
        <f t="shared" si="395"/>
        <v>-80.33333333</v>
      </c>
      <c r="Y392" s="15">
        <f t="shared" si="395"/>
        <v>-77</v>
      </c>
      <c r="Z392" s="16">
        <f t="shared" si="6"/>
        <v>-78.66666667</v>
      </c>
      <c r="AA392" s="19">
        <v>44420.98365740741</v>
      </c>
      <c r="AB392" s="4" t="s">
        <v>433</v>
      </c>
      <c r="AC392" s="4" t="s">
        <v>71</v>
      </c>
    </row>
    <row r="393">
      <c r="A393" s="11">
        <v>44420.73480837963</v>
      </c>
      <c r="B393" s="4" t="s">
        <v>146</v>
      </c>
      <c r="C393" s="14"/>
      <c r="E393" s="4">
        <v>-90.0</v>
      </c>
      <c r="F393" s="4">
        <v>-92.0</v>
      </c>
      <c r="G393" s="4">
        <v>-91.0</v>
      </c>
      <c r="H393" s="12">
        <f t="shared" si="2"/>
        <v>-91</v>
      </c>
      <c r="J393" s="4">
        <v>-81.0</v>
      </c>
      <c r="K393" s="4">
        <v>-84.0</v>
      </c>
      <c r="L393" s="4">
        <v>-85.0</v>
      </c>
      <c r="M393" s="13">
        <f t="shared" si="3"/>
        <v>-83.33333333</v>
      </c>
      <c r="O393" s="4">
        <v>-62.0</v>
      </c>
      <c r="P393" s="4">
        <v>-59.0</v>
      </c>
      <c r="Q393" s="4">
        <v>-58.0</v>
      </c>
      <c r="R393" s="14"/>
      <c r="S393" s="8">
        <f t="shared" si="4"/>
        <v>-59.66666667</v>
      </c>
      <c r="T393" s="4"/>
      <c r="U393" s="4"/>
      <c r="V393" s="4"/>
      <c r="W393" s="10">
        <f t="shared" ref="W393:Y393" si="396">AVERAGE(O393,J393,E393)</f>
        <v>-77.66666667</v>
      </c>
      <c r="X393" s="10">
        <f t="shared" si="396"/>
        <v>-78.33333333</v>
      </c>
      <c r="Y393" s="15">
        <f t="shared" si="396"/>
        <v>-78</v>
      </c>
      <c r="Z393" s="16">
        <f t="shared" si="6"/>
        <v>-78</v>
      </c>
      <c r="AA393" s="19">
        <v>44420.98488425926</v>
      </c>
      <c r="AB393" s="4" t="s">
        <v>434</v>
      </c>
      <c r="AC393" s="4" t="s">
        <v>71</v>
      </c>
    </row>
    <row r="394">
      <c r="A394" s="11">
        <v>44420.80736802083</v>
      </c>
      <c r="B394" s="4" t="s">
        <v>22</v>
      </c>
      <c r="C394" s="14"/>
      <c r="E394" s="4">
        <v>-24.0</v>
      </c>
      <c r="F394" s="4">
        <v>-29.0</v>
      </c>
      <c r="G394" s="4">
        <v>-20.0</v>
      </c>
      <c r="H394" s="12">
        <f t="shared" si="2"/>
        <v>-24.33333333</v>
      </c>
      <c r="J394" s="4">
        <v>-29.0</v>
      </c>
      <c r="K394" s="4">
        <v>-28.0</v>
      </c>
      <c r="L394" s="4">
        <v>-40.0</v>
      </c>
      <c r="M394" s="13">
        <f t="shared" si="3"/>
        <v>-32.33333333</v>
      </c>
      <c r="O394" s="4">
        <v>-33.0</v>
      </c>
      <c r="P394" s="4">
        <v>-36.0</v>
      </c>
      <c r="Q394" s="4">
        <v>-33.0</v>
      </c>
      <c r="R394" s="14"/>
      <c r="S394" s="8">
        <f t="shared" si="4"/>
        <v>-34</v>
      </c>
      <c r="T394" s="4"/>
      <c r="U394" s="4"/>
      <c r="V394" s="4"/>
      <c r="W394" s="10">
        <f t="shared" ref="W394:Y394" si="397">AVERAGE(O394,J394,E394)</f>
        <v>-28.66666667</v>
      </c>
      <c r="X394" s="10">
        <f t="shared" si="397"/>
        <v>-31</v>
      </c>
      <c r="Y394" s="15">
        <f t="shared" si="397"/>
        <v>-31</v>
      </c>
      <c r="Z394" s="16">
        <f t="shared" si="6"/>
        <v>-30.22222222</v>
      </c>
      <c r="AA394" s="19">
        <v>44421.057592592595</v>
      </c>
      <c r="AB394" s="4" t="s">
        <v>435</v>
      </c>
      <c r="AC394" s="4" t="s">
        <v>436</v>
      </c>
    </row>
    <row r="395">
      <c r="A395" s="11">
        <v>44421.62143332176</v>
      </c>
      <c r="B395" s="4" t="s">
        <v>22</v>
      </c>
      <c r="C395" s="14"/>
      <c r="E395" s="4">
        <v>-44.0</v>
      </c>
      <c r="F395" s="4">
        <v>-45.0</v>
      </c>
      <c r="G395" s="4">
        <v>-41.0</v>
      </c>
      <c r="H395" s="12">
        <f t="shared" si="2"/>
        <v>-43.33333333</v>
      </c>
      <c r="J395" s="4">
        <v>-32.0</v>
      </c>
      <c r="K395" s="4">
        <v>-50.0</v>
      </c>
      <c r="L395" s="4">
        <v>-47.0</v>
      </c>
      <c r="M395" s="13">
        <f t="shared" si="3"/>
        <v>-43</v>
      </c>
      <c r="O395" s="4">
        <v>-37.0</v>
      </c>
      <c r="P395" s="4">
        <v>-54.0</v>
      </c>
      <c r="Q395" s="4">
        <v>-48.0</v>
      </c>
      <c r="R395" s="14"/>
      <c r="S395" s="8">
        <f t="shared" si="4"/>
        <v>-46.33333333</v>
      </c>
      <c r="W395" s="10">
        <f t="shared" ref="W395:Y395" si="398">AVERAGE(O395,J395,E395)</f>
        <v>-37.66666667</v>
      </c>
      <c r="X395" s="10">
        <f t="shared" si="398"/>
        <v>-49.66666667</v>
      </c>
      <c r="Y395" s="15">
        <f t="shared" si="398"/>
        <v>-45.33333333</v>
      </c>
      <c r="Z395" s="16">
        <f t="shared" si="6"/>
        <v>-44.22222222</v>
      </c>
      <c r="AA395" s="17">
        <v>44421.8716087963</v>
      </c>
      <c r="AB395" s="18" t="s">
        <v>437</v>
      </c>
      <c r="AC395" s="18" t="s">
        <v>438</v>
      </c>
    </row>
    <row r="396">
      <c r="A396" s="11">
        <v>44421.6260746412</v>
      </c>
      <c r="B396" s="4" t="s">
        <v>22</v>
      </c>
      <c r="C396" s="14"/>
      <c r="E396" s="4">
        <v>-53.0</v>
      </c>
      <c r="F396" s="4">
        <v>-38.0</v>
      </c>
      <c r="G396" s="4">
        <v>-44.0</v>
      </c>
      <c r="H396" s="12">
        <f t="shared" si="2"/>
        <v>-45</v>
      </c>
      <c r="J396" s="4">
        <v>-27.0</v>
      </c>
      <c r="K396" s="4">
        <v>-44.0</v>
      </c>
      <c r="L396" s="4">
        <v>-40.0</v>
      </c>
      <c r="M396" s="13">
        <f t="shared" si="3"/>
        <v>-37</v>
      </c>
      <c r="O396" s="4">
        <v>-37.0</v>
      </c>
      <c r="P396" s="4">
        <v>-40.0</v>
      </c>
      <c r="Q396" s="4">
        <v>-48.0</v>
      </c>
      <c r="R396" s="14"/>
      <c r="S396" s="8">
        <f t="shared" si="4"/>
        <v>-41.66666667</v>
      </c>
      <c r="W396" s="10">
        <f t="shared" ref="W396:Y396" si="399">AVERAGE(O396,J396,E396)</f>
        <v>-39</v>
      </c>
      <c r="X396" s="10">
        <f t="shared" si="399"/>
        <v>-40.66666667</v>
      </c>
      <c r="Y396" s="15">
        <f t="shared" si="399"/>
        <v>-44</v>
      </c>
      <c r="Z396" s="16">
        <f t="shared" si="6"/>
        <v>-41.22222222</v>
      </c>
      <c r="AA396" s="19">
        <v>44421.876238425924</v>
      </c>
      <c r="AB396" s="4" t="s">
        <v>439</v>
      </c>
      <c r="AC396" s="4" t="s">
        <v>440</v>
      </c>
    </row>
    <row r="397">
      <c r="A397" s="11">
        <v>44421.63121622685</v>
      </c>
      <c r="B397" s="4" t="s">
        <v>22</v>
      </c>
      <c r="C397" s="14"/>
      <c r="E397" s="4">
        <v>-28.0</v>
      </c>
      <c r="F397" s="4">
        <v>-24.0</v>
      </c>
      <c r="G397" s="4">
        <v>-30.0</v>
      </c>
      <c r="H397" s="12">
        <f t="shared" si="2"/>
        <v>-27.33333333</v>
      </c>
      <c r="J397" s="4">
        <v>-34.0</v>
      </c>
      <c r="K397" s="4">
        <v>-29.0</v>
      </c>
      <c r="L397" s="4">
        <v>-38.0</v>
      </c>
      <c r="M397" s="13">
        <f t="shared" si="3"/>
        <v>-33.66666667</v>
      </c>
      <c r="O397" s="4">
        <v>-25.0</v>
      </c>
      <c r="P397" s="4">
        <v>-44.0</v>
      </c>
      <c r="Q397" s="4">
        <v>-34.0</v>
      </c>
      <c r="R397" s="14"/>
      <c r="S397" s="8">
        <f t="shared" si="4"/>
        <v>-34.33333333</v>
      </c>
      <c r="W397" s="10">
        <f t="shared" ref="W397:Y397" si="400">AVERAGE(O397,J397,E397)</f>
        <v>-29</v>
      </c>
      <c r="X397" s="10">
        <f t="shared" si="400"/>
        <v>-32.33333333</v>
      </c>
      <c r="Y397" s="15">
        <f t="shared" si="400"/>
        <v>-34</v>
      </c>
      <c r="Z397" s="16">
        <f t="shared" si="6"/>
        <v>-31.77777778</v>
      </c>
      <c r="AA397" s="19">
        <v>44421.88133101852</v>
      </c>
      <c r="AB397" s="4" t="s">
        <v>441</v>
      </c>
      <c r="AC397" s="4" t="s">
        <v>436</v>
      </c>
    </row>
    <row r="398">
      <c r="A398" s="21"/>
      <c r="B398" s="23"/>
      <c r="C398" s="23"/>
      <c r="D398" s="23"/>
      <c r="E398" s="23"/>
      <c r="F398" s="23"/>
      <c r="G398" s="23"/>
      <c r="H398" s="24"/>
      <c r="I398" s="23"/>
      <c r="J398" s="23"/>
      <c r="K398" s="23"/>
      <c r="L398" s="23"/>
      <c r="M398" s="25"/>
      <c r="N398" s="23"/>
      <c r="O398" s="23"/>
      <c r="P398" s="23"/>
      <c r="Q398" s="23"/>
      <c r="R398" s="23"/>
      <c r="S398" s="27"/>
      <c r="T398" s="23"/>
      <c r="U398" s="23"/>
      <c r="V398" s="23"/>
      <c r="W398" s="32"/>
      <c r="X398" s="32"/>
      <c r="Y398" s="32"/>
      <c r="Z398" s="23"/>
      <c r="AA398" s="23"/>
      <c r="AB398" s="23"/>
      <c r="AC398" s="23"/>
    </row>
    <row r="399">
      <c r="A399" s="21"/>
      <c r="B399" s="23"/>
      <c r="C399" s="23"/>
      <c r="D399" s="23"/>
      <c r="E399" s="23"/>
      <c r="F399" s="23"/>
      <c r="G399" s="23"/>
      <c r="H399" s="24"/>
      <c r="I399" s="23"/>
      <c r="J399" s="23"/>
      <c r="K399" s="23"/>
      <c r="L399" s="23"/>
      <c r="M399" s="25"/>
      <c r="N399" s="23"/>
      <c r="O399" s="23"/>
      <c r="P399" s="23"/>
      <c r="Q399" s="23"/>
      <c r="R399" s="23"/>
      <c r="S399" s="27"/>
      <c r="T399" s="23"/>
      <c r="U399" s="23"/>
      <c r="V399" s="23"/>
      <c r="W399" s="32"/>
      <c r="X399" s="32"/>
      <c r="Y399" s="32"/>
      <c r="Z399" s="23"/>
      <c r="AA399" s="23"/>
      <c r="AB399" s="23"/>
      <c r="AC399" s="23"/>
    </row>
    <row r="400">
      <c r="A400" s="21"/>
      <c r="B400" s="23"/>
      <c r="C400" s="23"/>
      <c r="D400" s="23"/>
      <c r="E400" s="23"/>
      <c r="F400" s="23"/>
      <c r="G400" s="23"/>
      <c r="H400" s="24"/>
      <c r="I400" s="23"/>
      <c r="J400" s="23"/>
      <c r="K400" s="23"/>
      <c r="L400" s="23"/>
      <c r="M400" s="25"/>
      <c r="N400" s="23"/>
      <c r="O400" s="23"/>
      <c r="P400" s="23"/>
      <c r="Q400" s="23"/>
      <c r="R400" s="23"/>
      <c r="S400" s="27"/>
      <c r="T400" s="23"/>
      <c r="U400" s="23"/>
      <c r="V400" s="23"/>
      <c r="W400" s="23"/>
      <c r="X400" s="32"/>
      <c r="Y400" s="32"/>
      <c r="Z400" s="23"/>
      <c r="AA400" s="23"/>
      <c r="AB400" s="23"/>
      <c r="AC400" s="23"/>
    </row>
    <row r="401">
      <c r="A401" s="33"/>
      <c r="B401" s="34"/>
      <c r="C401" s="34"/>
      <c r="D401" s="35" t="s">
        <v>442</v>
      </c>
      <c r="E401" s="36">
        <f t="shared" ref="E401:H401" si="401">COUNTIF(E2:E397,"&gt;-71")</f>
        <v>124</v>
      </c>
      <c r="F401" s="36">
        <f t="shared" si="401"/>
        <v>129</v>
      </c>
      <c r="G401" s="36">
        <f t="shared" si="401"/>
        <v>126</v>
      </c>
      <c r="H401" s="36">
        <f t="shared" si="401"/>
        <v>130</v>
      </c>
      <c r="I401" s="37"/>
      <c r="J401" s="36">
        <f t="shared" ref="J401:M401" si="402">COUNTIF(J2:J397,"&gt;-71")</f>
        <v>133</v>
      </c>
      <c r="K401" s="36">
        <f t="shared" si="402"/>
        <v>127</v>
      </c>
      <c r="L401" s="36">
        <f t="shared" si="402"/>
        <v>135</v>
      </c>
      <c r="M401" s="36">
        <f t="shared" si="402"/>
        <v>132</v>
      </c>
      <c r="N401" s="37"/>
      <c r="O401" s="36">
        <f t="shared" ref="O401:Q401" si="403">COUNTIF(O2:O397,"&gt;-71")</f>
        <v>121</v>
      </c>
      <c r="P401" s="36">
        <f t="shared" si="403"/>
        <v>118</v>
      </c>
      <c r="Q401" s="36">
        <f t="shared" si="403"/>
        <v>114</v>
      </c>
      <c r="R401" s="38">
        <f t="shared" ref="R401:R405" si="408">SUM(D401:Q401)</f>
        <v>1389</v>
      </c>
      <c r="S401" s="36"/>
      <c r="T401" s="37"/>
      <c r="U401" s="37"/>
      <c r="V401" s="37"/>
      <c r="W401" s="36">
        <f t="shared" ref="W401:Z401" si="404">COUNTIF(W2:W397,"&gt;-71")</f>
        <v>117</v>
      </c>
      <c r="X401" s="36">
        <f t="shared" si="404"/>
        <v>112</v>
      </c>
      <c r="Y401" s="36">
        <f t="shared" si="404"/>
        <v>120</v>
      </c>
      <c r="Z401" s="36">
        <f t="shared" si="404"/>
        <v>115</v>
      </c>
      <c r="AA401" s="39">
        <f>(Z401/Z406)*100</f>
        <v>29.04040404</v>
      </c>
    </row>
    <row r="402">
      <c r="A402" s="40"/>
      <c r="B402" s="41"/>
      <c r="C402" s="41"/>
      <c r="D402" s="42" t="s">
        <v>443</v>
      </c>
      <c r="E402" s="43">
        <f t="shared" ref="E402:H402" si="405">COUNTIFS(E2:E397,"&gt;-86")-E401</f>
        <v>134</v>
      </c>
      <c r="F402" s="43">
        <f t="shared" si="405"/>
        <v>134</v>
      </c>
      <c r="G402" s="43">
        <f t="shared" si="405"/>
        <v>144</v>
      </c>
      <c r="H402" s="43">
        <f t="shared" si="405"/>
        <v>139</v>
      </c>
      <c r="I402" s="44"/>
      <c r="J402" s="43">
        <f t="shared" ref="J402:M402" si="406">COUNTIFS(J2:J397,"&gt;-86")-J401</f>
        <v>152</v>
      </c>
      <c r="K402" s="43">
        <f t="shared" si="406"/>
        <v>165</v>
      </c>
      <c r="L402" s="43">
        <f t="shared" si="406"/>
        <v>159</v>
      </c>
      <c r="M402" s="43">
        <f t="shared" si="406"/>
        <v>160</v>
      </c>
      <c r="N402" s="44"/>
      <c r="O402" s="43">
        <f t="shared" ref="O402:Q402" si="407">COUNTIFS(O2:O397,"&gt;-86")-O401</f>
        <v>148</v>
      </c>
      <c r="P402" s="43">
        <f t="shared" si="407"/>
        <v>151</v>
      </c>
      <c r="Q402" s="43">
        <f t="shared" si="407"/>
        <v>148</v>
      </c>
      <c r="R402" s="38">
        <f t="shared" si="408"/>
        <v>1634</v>
      </c>
      <c r="S402" s="36"/>
      <c r="T402" s="44"/>
      <c r="U402" s="44"/>
      <c r="V402" s="44"/>
      <c r="W402" s="43">
        <f t="shared" ref="W402:Z402" si="409">COUNTIFS(W2:W397,"&gt;-86")-W401</f>
        <v>175</v>
      </c>
      <c r="X402" s="43">
        <f t="shared" si="409"/>
        <v>175</v>
      </c>
      <c r="Y402" s="43">
        <f t="shared" si="409"/>
        <v>179</v>
      </c>
      <c r="Z402" s="43">
        <f t="shared" si="409"/>
        <v>183</v>
      </c>
      <c r="AA402" s="39">
        <f>(Z402/Z406)*100</f>
        <v>46.21212121</v>
      </c>
      <c r="AB402" s="18"/>
      <c r="AC402" s="18"/>
    </row>
    <row r="403">
      <c r="A403" s="40"/>
      <c r="B403" s="41"/>
      <c r="C403" s="41"/>
      <c r="D403" s="42" t="s">
        <v>444</v>
      </c>
      <c r="E403" s="45">
        <f t="shared" ref="E403:H403" si="410">COUNTIFS(E2:E397,"&gt;-101")-E401-E402</f>
        <v>129</v>
      </c>
      <c r="F403" s="45">
        <f t="shared" si="410"/>
        <v>122</v>
      </c>
      <c r="G403" s="45">
        <f t="shared" si="410"/>
        <v>116</v>
      </c>
      <c r="H403" s="45">
        <f t="shared" si="410"/>
        <v>122</v>
      </c>
      <c r="I403" s="46"/>
      <c r="J403" s="45">
        <f t="shared" ref="J403:M403" si="411">COUNTIFS(J2:J397,"&gt;-101")-J401-J402</f>
        <v>98</v>
      </c>
      <c r="K403" s="45">
        <f t="shared" si="411"/>
        <v>89</v>
      </c>
      <c r="L403" s="45">
        <f t="shared" si="411"/>
        <v>89</v>
      </c>
      <c r="M403" s="45">
        <f t="shared" si="411"/>
        <v>93</v>
      </c>
      <c r="N403" s="46"/>
      <c r="O403" s="45">
        <f t="shared" ref="O403:Q403" si="412">COUNTIFS(O2:O397,"&gt;-101")-O401-O402</f>
        <v>116</v>
      </c>
      <c r="P403" s="45">
        <f t="shared" si="412"/>
        <v>112</v>
      </c>
      <c r="Q403" s="45">
        <f t="shared" si="412"/>
        <v>123</v>
      </c>
      <c r="R403" s="38">
        <f t="shared" si="408"/>
        <v>1209</v>
      </c>
      <c r="S403" s="36"/>
      <c r="T403" s="46"/>
      <c r="U403" s="46"/>
      <c r="V403" s="46"/>
      <c r="W403" s="45">
        <f t="shared" ref="W403:Z403" si="413">COUNTIFS(W2:W397,"&gt;-101")-W401-W402</f>
        <v>99</v>
      </c>
      <c r="X403" s="45">
        <f t="shared" si="413"/>
        <v>107</v>
      </c>
      <c r="Y403" s="45">
        <f t="shared" si="413"/>
        <v>95</v>
      </c>
      <c r="Z403" s="45">
        <f t="shared" si="413"/>
        <v>97</v>
      </c>
      <c r="AA403" s="39">
        <f>(Z403/Z406)*100</f>
        <v>24.49494949</v>
      </c>
      <c r="AB403" s="18"/>
      <c r="AC403" s="18"/>
    </row>
    <row r="404">
      <c r="A404" s="40"/>
      <c r="B404" s="41"/>
      <c r="C404" s="41"/>
      <c r="D404" s="42" t="s">
        <v>445</v>
      </c>
      <c r="E404" s="41">
        <f t="shared" ref="E404:H404" si="414">COUNTIFS(E2:E397,"&gt;-111")-E401-E402-E403</f>
        <v>9</v>
      </c>
      <c r="F404" s="41">
        <f t="shared" si="414"/>
        <v>11</v>
      </c>
      <c r="G404" s="41">
        <f t="shared" si="414"/>
        <v>9</v>
      </c>
      <c r="H404" s="41">
        <f t="shared" si="414"/>
        <v>5</v>
      </c>
      <c r="I404" s="23"/>
      <c r="J404" s="41">
        <f t="shared" ref="J404:M404" si="415">COUNTIFS(J2:J397,"&gt;-111")-J401-J402-J403</f>
        <v>13</v>
      </c>
      <c r="K404" s="41">
        <f t="shared" si="415"/>
        <v>15</v>
      </c>
      <c r="L404" s="41">
        <f t="shared" si="415"/>
        <v>13</v>
      </c>
      <c r="M404" s="41">
        <f t="shared" si="415"/>
        <v>11</v>
      </c>
      <c r="N404" s="23"/>
      <c r="O404" s="41">
        <f t="shared" ref="O404:Q404" si="416">COUNTIFS(O2:O397,"&gt;-111")-O401-O402-O403</f>
        <v>7</v>
      </c>
      <c r="P404" s="41">
        <f t="shared" si="416"/>
        <v>9</v>
      </c>
      <c r="Q404" s="41">
        <f t="shared" si="416"/>
        <v>5</v>
      </c>
      <c r="R404" s="38">
        <f t="shared" si="408"/>
        <v>107</v>
      </c>
      <c r="S404" s="36"/>
      <c r="T404" s="23"/>
      <c r="U404" s="23"/>
      <c r="V404" s="23"/>
      <c r="W404" s="41">
        <f t="shared" ref="W404:Z404" si="417">COUNTIFS(W2:W397,"&gt;-111")-W401-W402-W403</f>
        <v>5</v>
      </c>
      <c r="X404" s="41">
        <f t="shared" si="417"/>
        <v>2</v>
      </c>
      <c r="Y404" s="41">
        <f t="shared" si="417"/>
        <v>2</v>
      </c>
      <c r="Z404" s="41">
        <f t="shared" si="417"/>
        <v>1</v>
      </c>
      <c r="AA404" s="39">
        <f>(Z404/Z406)*100</f>
        <v>0.2525252525</v>
      </c>
      <c r="AB404" s="18"/>
      <c r="AC404" s="18"/>
    </row>
    <row r="405">
      <c r="A405" s="40"/>
      <c r="B405" s="41"/>
      <c r="C405" s="41"/>
      <c r="D405" s="42" t="s">
        <v>446</v>
      </c>
      <c r="E405" s="43">
        <f t="shared" ref="E405:H405" si="418">COUNTIF(E65:E397,"&lt;-110")</f>
        <v>0</v>
      </c>
      <c r="F405" s="43">
        <f t="shared" si="418"/>
        <v>0</v>
      </c>
      <c r="G405" s="43">
        <f t="shared" si="418"/>
        <v>1</v>
      </c>
      <c r="H405" s="43">
        <f t="shared" si="418"/>
        <v>0</v>
      </c>
      <c r="I405" s="44"/>
      <c r="J405" s="43">
        <f t="shared" ref="J405:M405" si="419">COUNTIF(J65:J397,"&lt;-110")</f>
        <v>0</v>
      </c>
      <c r="K405" s="43">
        <f t="shared" si="419"/>
        <v>0</v>
      </c>
      <c r="L405" s="43">
        <f t="shared" si="419"/>
        <v>0</v>
      </c>
      <c r="M405" s="43">
        <f t="shared" si="419"/>
        <v>0</v>
      </c>
      <c r="N405" s="44"/>
      <c r="O405" s="43">
        <f t="shared" ref="O405:Q405" si="420">COUNTIF(O65:O397,"&lt;-110")</f>
        <v>4</v>
      </c>
      <c r="P405" s="43">
        <f t="shared" si="420"/>
        <v>6</v>
      </c>
      <c r="Q405" s="43">
        <f t="shared" si="420"/>
        <v>6</v>
      </c>
      <c r="R405" s="38">
        <f t="shared" si="408"/>
        <v>17</v>
      </c>
      <c r="S405" s="36"/>
      <c r="T405" s="44"/>
      <c r="U405" s="44"/>
      <c r="V405" s="44"/>
      <c r="W405" s="43">
        <f t="shared" ref="W405:Z405" si="421">COUNTIF(W65:W397,"&lt;-110")</f>
        <v>0</v>
      </c>
      <c r="X405" s="43">
        <f t="shared" si="421"/>
        <v>0</v>
      </c>
      <c r="Y405" s="43">
        <f t="shared" si="421"/>
        <v>0</v>
      </c>
      <c r="Z405" s="43">
        <f t="shared" si="421"/>
        <v>0</v>
      </c>
      <c r="AA405" s="1">
        <f>(Z405/Z410)*100</f>
        <v>0</v>
      </c>
    </row>
    <row r="406">
      <c r="A406" s="11"/>
      <c r="E406" s="1">
        <f t="shared" ref="E406:H406" si="422">SUM(E401:E405)</f>
        <v>396</v>
      </c>
      <c r="F406" s="1">
        <f t="shared" si="422"/>
        <v>396</v>
      </c>
      <c r="G406" s="1">
        <f t="shared" si="422"/>
        <v>396</v>
      </c>
      <c r="H406" s="1">
        <f t="shared" si="422"/>
        <v>396</v>
      </c>
      <c r="J406" s="1">
        <f t="shared" ref="J406:R406" si="423">SUM(J401:J405)</f>
        <v>396</v>
      </c>
      <c r="K406" s="1">
        <f t="shared" si="423"/>
        <v>396</v>
      </c>
      <c r="L406" s="1">
        <f t="shared" si="423"/>
        <v>396</v>
      </c>
      <c r="M406" s="1">
        <f t="shared" si="423"/>
        <v>396</v>
      </c>
      <c r="N406" s="1">
        <f t="shared" si="423"/>
        <v>0</v>
      </c>
      <c r="O406" s="1">
        <f t="shared" si="423"/>
        <v>396</v>
      </c>
      <c r="P406" s="1">
        <f t="shared" si="423"/>
        <v>396</v>
      </c>
      <c r="Q406" s="1">
        <f t="shared" si="423"/>
        <v>396</v>
      </c>
      <c r="R406" s="1">
        <f t="shared" si="423"/>
        <v>4356</v>
      </c>
      <c r="W406" s="1">
        <f t="shared" ref="W406:Z406" si="424">SUM(W401:W405)</f>
        <v>396</v>
      </c>
      <c r="X406" s="1">
        <f t="shared" si="424"/>
        <v>396</v>
      </c>
      <c r="Y406" s="1">
        <f t="shared" si="424"/>
        <v>396</v>
      </c>
      <c r="Z406" s="1">
        <f t="shared" si="424"/>
        <v>396</v>
      </c>
    </row>
    <row r="407">
      <c r="A407" s="11"/>
      <c r="H407" s="24"/>
      <c r="M407" s="25"/>
      <c r="S407" s="27"/>
      <c r="V407" s="4" t="s">
        <v>447</v>
      </c>
      <c r="W407" s="32">
        <f t="shared" ref="W407:Z407" si="425">MEDIAN(W2:W397)</f>
        <v>-79</v>
      </c>
      <c r="X407" s="32">
        <f t="shared" si="425"/>
        <v>-79</v>
      </c>
      <c r="Y407" s="32">
        <f t="shared" si="425"/>
        <v>-78.33333333</v>
      </c>
      <c r="Z407" s="32">
        <f t="shared" si="425"/>
        <v>-78.88888889</v>
      </c>
    </row>
    <row r="408">
      <c r="A408" s="11"/>
      <c r="H408" s="24"/>
      <c r="M408" s="25"/>
      <c r="S408" s="27"/>
      <c r="V408" s="4" t="s">
        <v>448</v>
      </c>
      <c r="W408" s="32">
        <f t="shared" ref="W408:Z408" si="426">AVERAGE(W2:W397)</f>
        <v>-77.36531987</v>
      </c>
      <c r="X408" s="32">
        <f t="shared" si="426"/>
        <v>-77.1473064</v>
      </c>
      <c r="Y408" s="32">
        <f t="shared" si="426"/>
        <v>-76.86026936</v>
      </c>
      <c r="Z408" s="32">
        <f t="shared" si="426"/>
        <v>-77.12429854</v>
      </c>
    </row>
    <row r="409">
      <c r="A409" s="11"/>
      <c r="H409" s="24"/>
      <c r="M409" s="25"/>
      <c r="S409" s="27"/>
      <c r="V409" s="4" t="s">
        <v>449</v>
      </c>
      <c r="W409" s="32">
        <f t="shared" ref="W409:Z409" si="427">MIN(W2:W397)</f>
        <v>-101.6666667</v>
      </c>
      <c r="X409" s="32">
        <f t="shared" si="427"/>
        <v>-101</v>
      </c>
      <c r="Y409" s="32">
        <f t="shared" si="427"/>
        <v>-101</v>
      </c>
      <c r="Z409" s="32">
        <f t="shared" si="427"/>
        <v>-101.2222222</v>
      </c>
    </row>
    <row r="410">
      <c r="A410" s="11"/>
      <c r="H410" s="24"/>
      <c r="M410" s="25"/>
      <c r="S410" s="27"/>
      <c r="V410" s="4" t="s">
        <v>450</v>
      </c>
      <c r="W410" s="32">
        <f t="shared" ref="W410:Z410" si="428">MAX(W2:W397)</f>
        <v>-28.66666667</v>
      </c>
      <c r="X410" s="32">
        <f t="shared" si="428"/>
        <v>-31</v>
      </c>
      <c r="Y410" s="32">
        <f t="shared" si="428"/>
        <v>-27.33333333</v>
      </c>
      <c r="Z410" s="32">
        <f t="shared" si="428"/>
        <v>-30.22222222</v>
      </c>
    </row>
    <row r="411">
      <c r="A411" s="11"/>
      <c r="H411" s="24"/>
      <c r="M411" s="25"/>
      <c r="S411" s="27"/>
      <c r="W411" s="32"/>
      <c r="X411" s="32"/>
      <c r="Y411" s="32"/>
    </row>
    <row r="412">
      <c r="A412" s="11"/>
      <c r="H412" s="24"/>
      <c r="M412" s="25"/>
      <c r="S412" s="27"/>
      <c r="W412" s="32"/>
      <c r="X412" s="32"/>
      <c r="Y412" s="32"/>
    </row>
    <row r="413">
      <c r="A413" s="11"/>
      <c r="H413" s="24"/>
      <c r="M413" s="25"/>
      <c r="S413" s="27"/>
      <c r="W413" s="32"/>
      <c r="X413" s="32"/>
      <c r="Y413" s="32"/>
    </row>
    <row r="414">
      <c r="A414" s="11"/>
      <c r="H414" s="24"/>
      <c r="M414" s="25"/>
      <c r="S414" s="27"/>
      <c r="W414" s="32"/>
      <c r="X414" s="32"/>
      <c r="Y414" s="32"/>
    </row>
    <row r="415">
      <c r="A415" s="11"/>
      <c r="H415" s="24"/>
      <c r="M415" s="25"/>
      <c r="S415" s="27"/>
      <c r="W415" s="32"/>
      <c r="X415" s="32"/>
      <c r="Y415" s="32"/>
    </row>
    <row r="416">
      <c r="A416" s="11"/>
      <c r="H416" s="24"/>
      <c r="M416" s="25"/>
      <c r="S416" s="25"/>
      <c r="W416" s="32"/>
      <c r="X416" s="32"/>
      <c r="Y416" s="32"/>
    </row>
    <row r="417">
      <c r="A417" s="11"/>
      <c r="H417" s="24"/>
      <c r="M417" s="25"/>
      <c r="S417" s="25"/>
      <c r="W417" s="32"/>
      <c r="X417" s="32"/>
      <c r="Y417" s="32"/>
    </row>
    <row r="418">
      <c r="A418" s="11"/>
      <c r="H418" s="24"/>
      <c r="M418" s="25"/>
      <c r="S418" s="25"/>
      <c r="W418" s="32"/>
      <c r="X418" s="32"/>
      <c r="Y418" s="32"/>
    </row>
    <row r="419">
      <c r="A419" s="11"/>
      <c r="H419" s="24"/>
      <c r="M419" s="25"/>
      <c r="S419" s="25"/>
      <c r="W419" s="32"/>
      <c r="X419" s="32"/>
      <c r="Y419" s="32"/>
    </row>
    <row r="420">
      <c r="A420" s="11"/>
      <c r="H420" s="24"/>
      <c r="M420" s="25"/>
      <c r="S420" s="25"/>
      <c r="W420" s="32"/>
      <c r="X420" s="32"/>
      <c r="Y420" s="32"/>
    </row>
    <row r="421">
      <c r="A421" s="11"/>
      <c r="H421" s="24"/>
      <c r="M421" s="25"/>
      <c r="S421" s="25"/>
      <c r="W421" s="32"/>
      <c r="X421" s="32"/>
      <c r="Y421" s="32"/>
    </row>
    <row r="422">
      <c r="A422" s="11"/>
      <c r="H422" s="24"/>
      <c r="M422" s="25"/>
      <c r="S422" s="25"/>
      <c r="W422" s="32"/>
      <c r="X422" s="32"/>
      <c r="Y422" s="32"/>
    </row>
    <row r="423">
      <c r="A423" s="11"/>
      <c r="H423" s="24"/>
      <c r="M423" s="25"/>
      <c r="S423" s="25"/>
      <c r="W423" s="32"/>
      <c r="X423" s="32"/>
      <c r="Y423" s="32"/>
    </row>
    <row r="424">
      <c r="A424" s="11"/>
      <c r="H424" s="24"/>
      <c r="M424" s="25"/>
      <c r="S424" s="25"/>
      <c r="W424" s="32"/>
      <c r="X424" s="32"/>
      <c r="Y424" s="32"/>
    </row>
    <row r="425">
      <c r="A425" s="11"/>
      <c r="H425" s="24"/>
      <c r="M425" s="25"/>
      <c r="S425" s="25"/>
      <c r="W425" s="32"/>
      <c r="X425" s="32"/>
      <c r="Y425" s="32"/>
    </row>
    <row r="426">
      <c r="A426" s="11"/>
      <c r="H426" s="24"/>
      <c r="M426" s="25"/>
      <c r="S426" s="25"/>
      <c r="W426" s="32"/>
      <c r="X426" s="32"/>
      <c r="Y426" s="32"/>
    </row>
    <row r="427">
      <c r="A427" s="11"/>
      <c r="H427" s="24"/>
      <c r="M427" s="25"/>
      <c r="S427" s="25"/>
      <c r="W427" s="32"/>
      <c r="X427" s="32"/>
      <c r="Y427" s="32"/>
    </row>
    <row r="428">
      <c r="A428" s="11"/>
      <c r="H428" s="24"/>
      <c r="M428" s="25"/>
      <c r="S428" s="25"/>
      <c r="W428" s="32"/>
      <c r="X428" s="32"/>
      <c r="Y428" s="32"/>
    </row>
    <row r="429">
      <c r="A429" s="11"/>
      <c r="H429" s="24"/>
      <c r="M429" s="25"/>
      <c r="S429" s="25"/>
      <c r="W429" s="32"/>
      <c r="X429" s="32"/>
      <c r="Y429" s="32"/>
    </row>
    <row r="430">
      <c r="A430" s="11"/>
      <c r="H430" s="24"/>
      <c r="M430" s="25"/>
      <c r="S430" s="25"/>
      <c r="W430" s="32"/>
      <c r="X430" s="32"/>
      <c r="Y430" s="32"/>
    </row>
    <row r="431">
      <c r="A431" s="11"/>
      <c r="H431" s="24"/>
      <c r="M431" s="25"/>
      <c r="S431" s="25"/>
      <c r="W431" s="32"/>
      <c r="X431" s="32"/>
      <c r="Y431" s="32"/>
    </row>
    <row r="432">
      <c r="A432" s="11"/>
      <c r="H432" s="24"/>
      <c r="M432" s="25"/>
      <c r="S432" s="25"/>
      <c r="W432" s="32"/>
      <c r="X432" s="32"/>
      <c r="Y432" s="32"/>
    </row>
    <row r="433">
      <c r="A433" s="11"/>
      <c r="H433" s="24"/>
      <c r="M433" s="25"/>
      <c r="S433" s="25"/>
      <c r="W433" s="32"/>
      <c r="X433" s="32"/>
      <c r="Y433" s="32"/>
    </row>
    <row r="434">
      <c r="A434" s="11"/>
      <c r="H434" s="24"/>
      <c r="M434" s="25"/>
      <c r="S434" s="25"/>
      <c r="W434" s="32"/>
      <c r="X434" s="32"/>
      <c r="Y434" s="32"/>
    </row>
    <row r="435">
      <c r="A435" s="11"/>
      <c r="H435" s="23"/>
      <c r="M435" s="23"/>
      <c r="S435" s="23"/>
      <c r="W435" s="32"/>
      <c r="X435" s="32"/>
      <c r="Y435" s="32"/>
      <c r="AA435" s="19"/>
    </row>
    <row r="436">
      <c r="A436" s="11"/>
      <c r="H436" s="23"/>
      <c r="M436" s="23"/>
      <c r="S436" s="23"/>
      <c r="W436" s="32"/>
      <c r="X436" s="32"/>
      <c r="Y436" s="32"/>
    </row>
    <row r="437">
      <c r="A437" s="11"/>
      <c r="H437" s="23"/>
      <c r="M437" s="23"/>
      <c r="S437" s="23"/>
      <c r="W437" s="32"/>
      <c r="X437" s="32"/>
      <c r="Y437" s="32"/>
    </row>
    <row r="438">
      <c r="A438" s="11"/>
      <c r="H438" s="23"/>
      <c r="M438" s="23"/>
      <c r="S438" s="23"/>
      <c r="W438" s="32"/>
      <c r="X438" s="32"/>
      <c r="Y438" s="32"/>
    </row>
    <row r="439">
      <c r="A439" s="11"/>
      <c r="H439" s="23"/>
      <c r="M439" s="23"/>
      <c r="S439" s="23"/>
      <c r="W439" s="32"/>
      <c r="X439" s="32"/>
      <c r="Y439" s="32"/>
    </row>
    <row r="440">
      <c r="A440" s="11"/>
      <c r="H440" s="23"/>
      <c r="M440" s="23"/>
      <c r="S440" s="23"/>
      <c r="W440" s="32"/>
      <c r="X440" s="32"/>
      <c r="Y440" s="32"/>
    </row>
    <row r="441">
      <c r="A441" s="11"/>
      <c r="H441" s="23"/>
      <c r="M441" s="23"/>
      <c r="S441" s="23"/>
      <c r="W441" s="32"/>
      <c r="X441" s="32"/>
      <c r="Y441" s="32"/>
    </row>
    <row r="442">
      <c r="A442" s="11"/>
      <c r="H442" s="23"/>
      <c r="M442" s="23"/>
      <c r="S442" s="23"/>
      <c r="W442" s="32"/>
      <c r="X442" s="32"/>
      <c r="Y442" s="32"/>
    </row>
    <row r="443">
      <c r="A443" s="11"/>
      <c r="H443" s="23"/>
      <c r="M443" s="23"/>
      <c r="S443" s="23"/>
      <c r="W443" s="32"/>
      <c r="X443" s="32"/>
      <c r="Y443" s="32"/>
    </row>
    <row r="444">
      <c r="A444" s="11"/>
      <c r="H444" s="23"/>
      <c r="M444" s="23"/>
      <c r="S444" s="23"/>
      <c r="W444" s="32"/>
      <c r="X444" s="32"/>
      <c r="Y444" s="32"/>
    </row>
    <row r="445">
      <c r="A445" s="11"/>
      <c r="H445" s="23"/>
      <c r="M445" s="23"/>
      <c r="S445" s="23"/>
      <c r="W445" s="32"/>
      <c r="X445" s="32"/>
      <c r="Y445" s="32"/>
    </row>
    <row r="446">
      <c r="A446" s="11"/>
      <c r="H446" s="23"/>
      <c r="M446" s="23"/>
      <c r="S446" s="23"/>
      <c r="W446" s="32"/>
      <c r="X446" s="32"/>
      <c r="Y446" s="32"/>
    </row>
    <row r="447">
      <c r="A447" s="11"/>
      <c r="H447" s="23"/>
      <c r="M447" s="23"/>
      <c r="S447" s="23"/>
      <c r="W447" s="32"/>
      <c r="X447" s="32"/>
      <c r="Y447" s="32"/>
    </row>
    <row r="448">
      <c r="A448" s="11"/>
      <c r="H448" s="23"/>
      <c r="M448" s="23"/>
      <c r="S448" s="23"/>
      <c r="W448" s="32"/>
      <c r="X448" s="32"/>
      <c r="Y448" s="32"/>
    </row>
    <row r="449">
      <c r="A449" s="11"/>
      <c r="H449" s="23"/>
      <c r="M449" s="23"/>
      <c r="S449" s="23"/>
      <c r="W449" s="32"/>
      <c r="X449" s="32"/>
      <c r="Y449" s="32"/>
    </row>
    <row r="450">
      <c r="A450" s="11"/>
      <c r="H450" s="23"/>
      <c r="M450" s="23"/>
      <c r="S450" s="23"/>
      <c r="W450" s="32"/>
      <c r="X450" s="32"/>
      <c r="Y450" s="32"/>
    </row>
    <row r="451">
      <c r="A451" s="11"/>
      <c r="H451" s="23"/>
      <c r="M451" s="23"/>
      <c r="S451" s="23"/>
      <c r="W451" s="32"/>
      <c r="X451" s="32"/>
      <c r="Y451" s="32"/>
    </row>
    <row r="452">
      <c r="A452" s="11"/>
      <c r="H452" s="23"/>
      <c r="M452" s="23"/>
      <c r="S452" s="23"/>
      <c r="W452" s="32"/>
      <c r="X452" s="32"/>
      <c r="Y452" s="32"/>
    </row>
    <row r="453">
      <c r="A453" s="11"/>
      <c r="H453" s="23"/>
      <c r="M453" s="23"/>
      <c r="S453" s="23"/>
      <c r="W453" s="32"/>
      <c r="X453" s="32"/>
      <c r="Y453" s="32"/>
    </row>
    <row r="454">
      <c r="A454" s="11"/>
      <c r="H454" s="23"/>
      <c r="M454" s="23"/>
      <c r="S454" s="23"/>
      <c r="W454" s="32"/>
      <c r="X454" s="32"/>
      <c r="Y454" s="32"/>
    </row>
    <row r="455">
      <c r="A455" s="11"/>
      <c r="H455" s="23"/>
      <c r="M455" s="23"/>
      <c r="S455" s="23"/>
      <c r="W455" s="32"/>
      <c r="X455" s="32"/>
      <c r="Y455" s="32"/>
    </row>
    <row r="456">
      <c r="A456" s="11"/>
      <c r="H456" s="23"/>
      <c r="M456" s="23"/>
      <c r="S456" s="23"/>
      <c r="W456" s="32"/>
      <c r="X456" s="32"/>
      <c r="Y456" s="32"/>
    </row>
    <row r="457">
      <c r="A457" s="11"/>
      <c r="H457" s="23"/>
      <c r="M457" s="23"/>
      <c r="S457" s="23"/>
      <c r="W457" s="32"/>
      <c r="X457" s="32"/>
      <c r="Y457" s="32"/>
    </row>
    <row r="458">
      <c r="A458" s="11"/>
      <c r="H458" s="23"/>
      <c r="M458" s="23"/>
      <c r="S458" s="23"/>
      <c r="W458" s="32"/>
      <c r="X458" s="32"/>
      <c r="Y458" s="32"/>
    </row>
    <row r="459">
      <c r="A459" s="11"/>
      <c r="H459" s="23"/>
      <c r="M459" s="23"/>
      <c r="S459" s="23"/>
      <c r="W459" s="32"/>
      <c r="X459" s="32"/>
      <c r="Y459" s="32"/>
    </row>
    <row r="460">
      <c r="A460" s="11"/>
      <c r="H460" s="23"/>
      <c r="M460" s="23"/>
      <c r="S460" s="23"/>
      <c r="W460" s="32"/>
      <c r="X460" s="32"/>
      <c r="Y460" s="32"/>
    </row>
    <row r="461">
      <c r="A461" s="11"/>
      <c r="H461" s="23"/>
      <c r="M461" s="23"/>
      <c r="S461" s="23"/>
      <c r="W461" s="32"/>
      <c r="X461" s="32"/>
      <c r="Y461" s="32"/>
    </row>
    <row r="462">
      <c r="A462" s="11"/>
      <c r="H462" s="23"/>
      <c r="M462" s="23"/>
      <c r="S462" s="23"/>
      <c r="W462" s="32"/>
      <c r="X462" s="32"/>
      <c r="Y462" s="32"/>
    </row>
    <row r="463">
      <c r="A463" s="11"/>
      <c r="H463" s="23"/>
      <c r="M463" s="23"/>
      <c r="S463" s="23"/>
      <c r="W463" s="32"/>
      <c r="X463" s="32"/>
      <c r="Y463" s="32"/>
    </row>
    <row r="464">
      <c r="A464" s="11"/>
      <c r="H464" s="23"/>
      <c r="M464" s="23"/>
      <c r="S464" s="23"/>
      <c r="W464" s="32"/>
      <c r="X464" s="32"/>
      <c r="Y464" s="32"/>
    </row>
    <row r="465">
      <c r="A465" s="11"/>
      <c r="H465" s="23"/>
      <c r="M465" s="23"/>
      <c r="S465" s="23"/>
      <c r="W465" s="32"/>
      <c r="X465" s="32"/>
      <c r="Y465" s="32"/>
    </row>
    <row r="466">
      <c r="A466" s="11"/>
      <c r="H466" s="23"/>
      <c r="M466" s="23"/>
      <c r="S466" s="23"/>
      <c r="W466" s="32"/>
      <c r="X466" s="32"/>
      <c r="Y466" s="32"/>
    </row>
    <row r="467">
      <c r="A467" s="11"/>
      <c r="H467" s="23"/>
      <c r="M467" s="23"/>
      <c r="S467" s="23"/>
      <c r="W467" s="32"/>
      <c r="X467" s="32"/>
      <c r="Y467" s="32"/>
    </row>
    <row r="468">
      <c r="A468" s="11"/>
      <c r="H468" s="23"/>
      <c r="M468" s="23"/>
      <c r="S468" s="23"/>
      <c r="W468" s="32"/>
      <c r="X468" s="32"/>
      <c r="Y468" s="32"/>
    </row>
    <row r="469">
      <c r="A469" s="11"/>
      <c r="H469" s="23"/>
      <c r="M469" s="23"/>
      <c r="S469" s="23"/>
      <c r="W469" s="32"/>
      <c r="X469" s="32"/>
      <c r="Y469" s="32"/>
    </row>
    <row r="470">
      <c r="A470" s="11"/>
      <c r="H470" s="23"/>
      <c r="M470" s="23"/>
      <c r="S470" s="23"/>
      <c r="W470" s="32"/>
      <c r="X470" s="32"/>
      <c r="Y470" s="32"/>
    </row>
    <row r="471">
      <c r="A471" s="11"/>
      <c r="H471" s="23"/>
      <c r="M471" s="23"/>
      <c r="S471" s="23"/>
      <c r="W471" s="32"/>
      <c r="X471" s="32"/>
      <c r="Y471" s="32"/>
    </row>
    <row r="472">
      <c r="A472" s="11"/>
      <c r="H472" s="23"/>
      <c r="M472" s="23"/>
      <c r="S472" s="23"/>
      <c r="W472" s="32"/>
      <c r="X472" s="32"/>
      <c r="Y472" s="32"/>
    </row>
    <row r="473">
      <c r="H473" s="24"/>
      <c r="M473" s="25"/>
      <c r="S473" s="25"/>
      <c r="W473" s="32"/>
      <c r="X473" s="32"/>
      <c r="Y473" s="32"/>
    </row>
    <row r="474">
      <c r="A474" s="47"/>
      <c r="B474" s="48"/>
      <c r="C474" s="48"/>
      <c r="D474" s="49"/>
      <c r="E474" s="50"/>
      <c r="F474" s="50"/>
      <c r="G474" s="50"/>
      <c r="H474" s="51"/>
      <c r="I474" s="48"/>
      <c r="J474" s="50"/>
      <c r="K474" s="50"/>
      <c r="L474" s="50"/>
      <c r="M474" s="52"/>
      <c r="N474" s="48"/>
      <c r="O474" s="50"/>
      <c r="P474" s="50"/>
      <c r="Q474" s="50"/>
      <c r="R474" s="50"/>
      <c r="S474" s="52"/>
      <c r="T474" s="48"/>
      <c r="U474" s="48"/>
      <c r="V474" s="48"/>
      <c r="W474" s="53"/>
      <c r="X474" s="53"/>
      <c r="Y474" s="53"/>
      <c r="Z474" s="48"/>
      <c r="AA474" s="48"/>
      <c r="AB474" s="48"/>
      <c r="AC474" s="48"/>
    </row>
    <row r="475">
      <c r="A475" s="47"/>
      <c r="B475" s="48"/>
      <c r="C475" s="48"/>
      <c r="D475" s="48"/>
      <c r="E475" s="54"/>
      <c r="F475" s="54"/>
      <c r="G475" s="54"/>
      <c r="H475" s="51"/>
      <c r="I475" s="48"/>
      <c r="J475" s="54"/>
      <c r="K475" s="54"/>
      <c r="L475" s="54"/>
      <c r="M475" s="52"/>
      <c r="N475" s="48"/>
      <c r="O475" s="54"/>
      <c r="P475" s="54"/>
      <c r="Q475" s="54"/>
      <c r="R475" s="54"/>
      <c r="S475" s="52"/>
      <c r="T475" s="48"/>
      <c r="U475" s="48"/>
      <c r="V475" s="48"/>
      <c r="W475" s="55"/>
      <c r="X475" s="55"/>
      <c r="Y475" s="55"/>
      <c r="Z475" s="48"/>
      <c r="AA475" s="48"/>
      <c r="AB475" s="48"/>
      <c r="AC475" s="48"/>
    </row>
    <row r="476">
      <c r="A476" s="47"/>
      <c r="B476" s="48"/>
      <c r="C476" s="48"/>
      <c r="D476" s="48"/>
      <c r="E476" s="54"/>
      <c r="F476" s="54"/>
      <c r="G476" s="54"/>
      <c r="H476" s="51"/>
      <c r="I476" s="48"/>
      <c r="J476" s="54"/>
      <c r="K476" s="54"/>
      <c r="L476" s="54"/>
      <c r="M476" s="52"/>
      <c r="N476" s="48"/>
      <c r="O476" s="54"/>
      <c r="P476" s="54"/>
      <c r="Q476" s="54"/>
      <c r="R476" s="54"/>
      <c r="S476" s="52"/>
      <c r="T476" s="48"/>
      <c r="U476" s="48"/>
      <c r="V476" s="48"/>
      <c r="W476" s="55"/>
      <c r="X476" s="55"/>
      <c r="Y476" s="55"/>
      <c r="Z476" s="48"/>
      <c r="AA476" s="48"/>
      <c r="AB476" s="48"/>
      <c r="AC476" s="48"/>
    </row>
    <row r="477">
      <c r="A477" s="47"/>
      <c r="B477" s="48"/>
      <c r="C477" s="48"/>
      <c r="D477" s="48"/>
      <c r="E477" s="56"/>
      <c r="F477" s="56"/>
      <c r="G477" s="56"/>
      <c r="H477" s="51"/>
      <c r="I477" s="48"/>
      <c r="J477" s="56"/>
      <c r="K477" s="56"/>
      <c r="L477" s="56"/>
      <c r="M477" s="52"/>
      <c r="N477" s="48"/>
      <c r="O477" s="56"/>
      <c r="P477" s="56"/>
      <c r="Q477" s="56"/>
      <c r="R477" s="56"/>
      <c r="S477" s="52"/>
      <c r="T477" s="48"/>
      <c r="U477" s="48"/>
      <c r="V477" s="48"/>
      <c r="W477" s="57"/>
      <c r="X477" s="57"/>
      <c r="Y477" s="57"/>
      <c r="Z477" s="48"/>
      <c r="AA477" s="48"/>
      <c r="AB477" s="48"/>
      <c r="AC477" s="48"/>
    </row>
    <row r="478">
      <c r="A478" s="47"/>
      <c r="B478" s="48"/>
      <c r="C478" s="48"/>
      <c r="D478" s="48"/>
      <c r="E478" s="54"/>
      <c r="F478" s="54"/>
      <c r="G478" s="54"/>
      <c r="H478" s="51"/>
      <c r="I478" s="48"/>
      <c r="J478" s="54"/>
      <c r="K478" s="54"/>
      <c r="L478" s="54"/>
      <c r="M478" s="52"/>
      <c r="N478" s="48"/>
      <c r="O478" s="54"/>
      <c r="P478" s="54"/>
      <c r="Q478" s="54"/>
      <c r="R478" s="54"/>
      <c r="S478" s="52"/>
      <c r="T478" s="48"/>
      <c r="U478" s="48"/>
      <c r="V478" s="48"/>
      <c r="W478" s="55"/>
      <c r="X478" s="55"/>
      <c r="Y478" s="55"/>
      <c r="Z478" s="48"/>
      <c r="AA478" s="48"/>
      <c r="AB478" s="48"/>
      <c r="AC478" s="48"/>
    </row>
    <row r="479">
      <c r="H479" s="24"/>
      <c r="M479" s="25"/>
      <c r="S479" s="25"/>
      <c r="W479" s="32"/>
      <c r="X479" s="32"/>
      <c r="Y479" s="32"/>
    </row>
    <row r="480">
      <c r="H480" s="24"/>
      <c r="M480" s="25"/>
      <c r="S480" s="25"/>
      <c r="W480" s="32"/>
      <c r="X480" s="32"/>
      <c r="Y480" s="32"/>
    </row>
    <row r="481">
      <c r="H481" s="24"/>
      <c r="M481" s="25"/>
      <c r="S481" s="25"/>
      <c r="W481" s="32"/>
      <c r="X481" s="32"/>
      <c r="Y481" s="32"/>
    </row>
    <row r="482">
      <c r="H482" s="24"/>
      <c r="M482" s="25"/>
      <c r="S482" s="25"/>
      <c r="W482" s="32"/>
      <c r="X482" s="32"/>
      <c r="Y482" s="32"/>
    </row>
    <row r="483">
      <c r="H483" s="24"/>
      <c r="M483" s="25"/>
      <c r="S483" s="25"/>
      <c r="W483" s="32"/>
      <c r="X483" s="32"/>
      <c r="Y483" s="32"/>
    </row>
    <row r="484">
      <c r="H484" s="24"/>
      <c r="M484" s="25"/>
      <c r="S484" s="25"/>
      <c r="W484" s="32"/>
      <c r="X484" s="32"/>
      <c r="Y484" s="32"/>
    </row>
    <row r="485">
      <c r="H485" s="24"/>
      <c r="M485" s="25"/>
      <c r="S485" s="25"/>
      <c r="W485" s="32"/>
      <c r="X485" s="32"/>
      <c r="Y485" s="32"/>
    </row>
    <row r="486">
      <c r="H486" s="24"/>
      <c r="M486" s="25"/>
      <c r="S486" s="25"/>
      <c r="W486" s="32"/>
      <c r="X486" s="32"/>
      <c r="Y486" s="32"/>
    </row>
    <row r="487">
      <c r="H487" s="24"/>
      <c r="M487" s="25"/>
      <c r="S487" s="25"/>
      <c r="W487" s="32"/>
      <c r="X487" s="32"/>
      <c r="Y487" s="32"/>
    </row>
    <row r="488">
      <c r="H488" s="24"/>
      <c r="M488" s="25"/>
      <c r="S488" s="25"/>
      <c r="W488" s="32"/>
      <c r="X488" s="32"/>
      <c r="Y488" s="32"/>
    </row>
    <row r="489">
      <c r="H489" s="24"/>
      <c r="M489" s="25"/>
      <c r="S489" s="25"/>
      <c r="W489" s="32"/>
      <c r="X489" s="32"/>
      <c r="Y489" s="32"/>
    </row>
    <row r="490">
      <c r="H490" s="24"/>
      <c r="M490" s="25"/>
      <c r="S490" s="25"/>
      <c r="W490" s="32"/>
      <c r="X490" s="32"/>
      <c r="Y490" s="32"/>
    </row>
    <row r="491">
      <c r="H491" s="24"/>
      <c r="M491" s="25"/>
      <c r="S491" s="25"/>
      <c r="W491" s="32"/>
      <c r="X491" s="32"/>
      <c r="Y491" s="32"/>
    </row>
    <row r="492">
      <c r="H492" s="24"/>
      <c r="M492" s="25"/>
      <c r="S492" s="25"/>
      <c r="W492" s="32"/>
      <c r="X492" s="32"/>
      <c r="Y492" s="32"/>
    </row>
    <row r="493">
      <c r="H493" s="24"/>
      <c r="M493" s="25"/>
      <c r="S493" s="25"/>
      <c r="W493" s="32"/>
      <c r="X493" s="32"/>
      <c r="Y493" s="32"/>
    </row>
    <row r="494">
      <c r="H494" s="24"/>
      <c r="M494" s="25"/>
      <c r="S494" s="25"/>
      <c r="W494" s="32"/>
      <c r="X494" s="32"/>
      <c r="Y494" s="32"/>
    </row>
    <row r="495">
      <c r="H495" s="24"/>
      <c r="M495" s="25"/>
      <c r="S495" s="25"/>
      <c r="W495" s="32"/>
      <c r="X495" s="32"/>
      <c r="Y495" s="32"/>
    </row>
    <row r="496">
      <c r="H496" s="24"/>
      <c r="M496" s="25"/>
      <c r="S496" s="25"/>
      <c r="W496" s="32"/>
      <c r="X496" s="32"/>
      <c r="Y496" s="32"/>
    </row>
    <row r="497">
      <c r="H497" s="24"/>
      <c r="M497" s="25"/>
      <c r="S497" s="25"/>
      <c r="W497" s="32"/>
      <c r="X497" s="32"/>
      <c r="Y497" s="32"/>
    </row>
    <row r="498">
      <c r="H498" s="24"/>
      <c r="M498" s="25"/>
      <c r="S498" s="25"/>
      <c r="W498" s="32"/>
      <c r="X498" s="32"/>
      <c r="Y498" s="32"/>
    </row>
    <row r="499">
      <c r="H499" s="24"/>
      <c r="M499" s="25"/>
      <c r="S499" s="25"/>
      <c r="W499" s="32"/>
      <c r="X499" s="32"/>
      <c r="Y499" s="32"/>
    </row>
    <row r="500">
      <c r="H500" s="24"/>
      <c r="M500" s="25"/>
      <c r="S500" s="25"/>
      <c r="W500" s="32"/>
      <c r="X500" s="32"/>
      <c r="Y500" s="32"/>
    </row>
    <row r="501">
      <c r="H501" s="24"/>
      <c r="M501" s="25"/>
      <c r="S501" s="25"/>
      <c r="W501" s="32"/>
      <c r="X501" s="32"/>
      <c r="Y501" s="32"/>
    </row>
    <row r="502">
      <c r="H502" s="24"/>
      <c r="M502" s="25"/>
      <c r="S502" s="25"/>
      <c r="W502" s="32"/>
      <c r="X502" s="32"/>
      <c r="Y502" s="32"/>
    </row>
    <row r="503">
      <c r="H503" s="24"/>
      <c r="M503" s="25"/>
      <c r="S503" s="25"/>
      <c r="W503" s="32"/>
      <c r="X503" s="32"/>
      <c r="Y503" s="32"/>
    </row>
    <row r="504">
      <c r="H504" s="24"/>
      <c r="M504" s="25"/>
      <c r="S504" s="25"/>
      <c r="W504" s="32"/>
      <c r="X504" s="32"/>
      <c r="Y504" s="32"/>
    </row>
    <row r="505">
      <c r="H505" s="24"/>
      <c r="M505" s="25"/>
      <c r="S505" s="25"/>
      <c r="W505" s="32"/>
      <c r="X505" s="32"/>
      <c r="Y505" s="32"/>
    </row>
    <row r="506">
      <c r="H506" s="24"/>
      <c r="M506" s="25"/>
      <c r="S506" s="25"/>
      <c r="W506" s="32"/>
      <c r="X506" s="32"/>
      <c r="Y506" s="32"/>
    </row>
    <row r="507">
      <c r="H507" s="24"/>
      <c r="M507" s="25"/>
      <c r="S507" s="25"/>
      <c r="W507" s="32"/>
      <c r="X507" s="32"/>
      <c r="Y507" s="32"/>
    </row>
    <row r="508">
      <c r="H508" s="24"/>
      <c r="M508" s="25"/>
      <c r="S508" s="25"/>
      <c r="W508" s="32"/>
      <c r="X508" s="32"/>
      <c r="Y508" s="32"/>
    </row>
    <row r="509">
      <c r="H509" s="24"/>
      <c r="M509" s="25"/>
      <c r="S509" s="25"/>
      <c r="W509" s="32"/>
      <c r="X509" s="32"/>
      <c r="Y509" s="32"/>
    </row>
    <row r="510">
      <c r="H510" s="24"/>
      <c r="M510" s="25"/>
      <c r="S510" s="25"/>
      <c r="W510" s="32"/>
      <c r="X510" s="32"/>
      <c r="Y510" s="32"/>
    </row>
    <row r="511">
      <c r="H511" s="24"/>
      <c r="M511" s="25"/>
      <c r="S511" s="25"/>
      <c r="W511" s="32"/>
      <c r="X511" s="32"/>
      <c r="Y511" s="32"/>
    </row>
    <row r="512">
      <c r="H512" s="24"/>
      <c r="M512" s="25"/>
      <c r="S512" s="25"/>
      <c r="W512" s="32"/>
      <c r="X512" s="32"/>
      <c r="Y512" s="32"/>
    </row>
    <row r="513">
      <c r="H513" s="24"/>
      <c r="M513" s="25"/>
      <c r="S513" s="25"/>
      <c r="W513" s="32"/>
      <c r="X513" s="32"/>
      <c r="Y513" s="32"/>
    </row>
    <row r="514">
      <c r="H514" s="24"/>
      <c r="M514" s="25"/>
      <c r="S514" s="25"/>
      <c r="W514" s="32"/>
      <c r="X514" s="32"/>
      <c r="Y514" s="32"/>
    </row>
    <row r="515">
      <c r="H515" s="24"/>
      <c r="M515" s="25"/>
      <c r="S515" s="25"/>
      <c r="W515" s="32"/>
      <c r="X515" s="32"/>
      <c r="Y515" s="32"/>
    </row>
    <row r="516">
      <c r="H516" s="24"/>
      <c r="M516" s="25"/>
      <c r="S516" s="25"/>
      <c r="W516" s="32"/>
      <c r="X516" s="32"/>
      <c r="Y516" s="32"/>
    </row>
    <row r="517">
      <c r="H517" s="24"/>
      <c r="M517" s="25"/>
      <c r="S517" s="25"/>
      <c r="W517" s="32"/>
      <c r="X517" s="32"/>
      <c r="Y517" s="32"/>
    </row>
    <row r="518">
      <c r="H518" s="24"/>
      <c r="M518" s="25"/>
      <c r="S518" s="25"/>
      <c r="W518" s="32"/>
      <c r="X518" s="32"/>
      <c r="Y518" s="32"/>
    </row>
    <row r="519">
      <c r="H519" s="24"/>
      <c r="M519" s="25"/>
      <c r="S519" s="25"/>
      <c r="W519" s="32"/>
      <c r="X519" s="32"/>
      <c r="Y519" s="32"/>
    </row>
    <row r="520">
      <c r="H520" s="24"/>
      <c r="M520" s="25"/>
      <c r="S520" s="25"/>
      <c r="W520" s="32"/>
      <c r="X520" s="32"/>
      <c r="Y520" s="32"/>
    </row>
    <row r="521">
      <c r="H521" s="24"/>
      <c r="M521" s="25"/>
      <c r="S521" s="25"/>
      <c r="W521" s="32"/>
      <c r="X521" s="32"/>
      <c r="Y521" s="32"/>
    </row>
    <row r="522">
      <c r="H522" s="24"/>
      <c r="M522" s="25"/>
      <c r="S522" s="25"/>
      <c r="W522" s="32"/>
      <c r="X522" s="32"/>
      <c r="Y522" s="32"/>
    </row>
    <row r="523">
      <c r="H523" s="24"/>
      <c r="M523" s="25"/>
      <c r="S523" s="25"/>
      <c r="W523" s="32"/>
      <c r="X523" s="32"/>
      <c r="Y523" s="32"/>
    </row>
    <row r="524">
      <c r="H524" s="24"/>
      <c r="M524" s="25"/>
      <c r="S524" s="25"/>
      <c r="W524" s="32"/>
      <c r="X524" s="32"/>
      <c r="Y524" s="32"/>
    </row>
    <row r="525">
      <c r="H525" s="24"/>
      <c r="M525" s="25"/>
      <c r="S525" s="25"/>
      <c r="W525" s="32"/>
      <c r="X525" s="32"/>
      <c r="Y525" s="32"/>
    </row>
    <row r="526">
      <c r="H526" s="24"/>
      <c r="M526" s="25"/>
      <c r="S526" s="25"/>
      <c r="W526" s="32"/>
      <c r="X526" s="32"/>
      <c r="Y526" s="32"/>
    </row>
    <row r="527">
      <c r="H527" s="12"/>
      <c r="M527" s="13"/>
      <c r="S527" s="13"/>
      <c r="W527" s="58"/>
      <c r="X527" s="58"/>
      <c r="Y527" s="58"/>
    </row>
    <row r="528">
      <c r="H528" s="12"/>
      <c r="M528" s="13"/>
      <c r="S528" s="13"/>
      <c r="W528" s="58"/>
      <c r="X528" s="58"/>
      <c r="Y528" s="58"/>
    </row>
    <row r="529">
      <c r="H529" s="12"/>
      <c r="M529" s="13"/>
      <c r="S529" s="13"/>
      <c r="W529" s="58"/>
      <c r="X529" s="58"/>
      <c r="Y529" s="58"/>
    </row>
    <row r="530">
      <c r="H530" s="12"/>
      <c r="M530" s="13"/>
      <c r="S530" s="13"/>
      <c r="W530" s="58"/>
      <c r="X530" s="58"/>
      <c r="Y530" s="58"/>
    </row>
    <row r="531">
      <c r="H531" s="12"/>
      <c r="M531" s="13"/>
      <c r="S531" s="13"/>
      <c r="W531" s="58"/>
      <c r="X531" s="58"/>
      <c r="Y531" s="58"/>
    </row>
    <row r="532">
      <c r="H532" s="12"/>
      <c r="M532" s="13"/>
      <c r="S532" s="13"/>
      <c r="W532" s="58"/>
      <c r="X532" s="58"/>
      <c r="Y532" s="58"/>
    </row>
    <row r="533">
      <c r="H533" s="12"/>
      <c r="M533" s="13"/>
      <c r="S533" s="13"/>
      <c r="W533" s="58"/>
      <c r="X533" s="58"/>
      <c r="Y533" s="58"/>
    </row>
    <row r="534">
      <c r="H534" s="12"/>
      <c r="M534" s="13"/>
      <c r="S534" s="13"/>
      <c r="W534" s="58"/>
      <c r="X534" s="58"/>
      <c r="Y534" s="58"/>
    </row>
    <row r="535">
      <c r="H535" s="12"/>
      <c r="M535" s="13"/>
      <c r="S535" s="13"/>
      <c r="W535" s="58"/>
      <c r="X535" s="58"/>
      <c r="Y535" s="58"/>
    </row>
    <row r="536">
      <c r="H536" s="12"/>
      <c r="M536" s="13"/>
      <c r="S536" s="13"/>
      <c r="W536" s="58"/>
      <c r="X536" s="58"/>
      <c r="Y536" s="58"/>
    </row>
    <row r="537">
      <c r="H537" s="12"/>
      <c r="M537" s="13"/>
      <c r="S537" s="13"/>
      <c r="W537" s="58"/>
      <c r="X537" s="58"/>
      <c r="Y537" s="58"/>
    </row>
    <row r="538">
      <c r="H538" s="12"/>
      <c r="M538" s="13"/>
      <c r="S538" s="13"/>
      <c r="W538" s="58"/>
      <c r="X538" s="58"/>
      <c r="Y538" s="58"/>
    </row>
    <row r="539">
      <c r="H539" s="12"/>
      <c r="M539" s="13"/>
      <c r="S539" s="13"/>
      <c r="W539" s="58"/>
      <c r="X539" s="58"/>
      <c r="Y539" s="58"/>
    </row>
    <row r="540">
      <c r="H540" s="12"/>
      <c r="M540" s="13"/>
      <c r="S540" s="13"/>
      <c r="W540" s="58"/>
      <c r="X540" s="58"/>
      <c r="Y540" s="58"/>
    </row>
    <row r="541">
      <c r="H541" s="12"/>
      <c r="M541" s="13"/>
      <c r="S541" s="13"/>
      <c r="W541" s="58"/>
      <c r="X541" s="58"/>
      <c r="Y541" s="58"/>
    </row>
    <row r="542">
      <c r="H542" s="12"/>
      <c r="M542" s="13"/>
      <c r="S542" s="13"/>
      <c r="W542" s="58"/>
      <c r="X542" s="58"/>
      <c r="Y542" s="58"/>
    </row>
    <row r="543">
      <c r="H543" s="12"/>
      <c r="M543" s="13"/>
      <c r="S543" s="13"/>
      <c r="W543" s="58"/>
      <c r="X543" s="58"/>
      <c r="Y543" s="58"/>
    </row>
    <row r="544">
      <c r="H544" s="12"/>
      <c r="M544" s="13"/>
      <c r="S544" s="13"/>
      <c r="W544" s="58"/>
      <c r="X544" s="58"/>
      <c r="Y544" s="58"/>
    </row>
    <row r="545">
      <c r="H545" s="12"/>
      <c r="M545" s="13"/>
      <c r="S545" s="13"/>
      <c r="W545" s="58"/>
      <c r="X545" s="58"/>
      <c r="Y545" s="58"/>
    </row>
    <row r="546">
      <c r="H546" s="12"/>
      <c r="M546" s="13"/>
      <c r="S546" s="13"/>
      <c r="W546" s="58"/>
      <c r="X546" s="58"/>
      <c r="Y546" s="58"/>
    </row>
    <row r="547">
      <c r="H547" s="12"/>
      <c r="M547" s="13"/>
      <c r="S547" s="13"/>
      <c r="W547" s="58"/>
      <c r="X547" s="58"/>
      <c r="Y547" s="58"/>
    </row>
    <row r="548">
      <c r="H548" s="12"/>
      <c r="M548" s="13"/>
      <c r="S548" s="13"/>
      <c r="W548" s="58"/>
      <c r="X548" s="58"/>
      <c r="Y548" s="58"/>
    </row>
    <row r="549">
      <c r="H549" s="12"/>
      <c r="M549" s="13"/>
      <c r="S549" s="13"/>
      <c r="W549" s="58"/>
      <c r="X549" s="58"/>
      <c r="Y549" s="58"/>
    </row>
    <row r="550">
      <c r="H550" s="12"/>
      <c r="M550" s="13"/>
      <c r="S550" s="13"/>
      <c r="W550" s="58"/>
      <c r="X550" s="58"/>
      <c r="Y550" s="58"/>
    </row>
    <row r="551">
      <c r="H551" s="12"/>
      <c r="M551" s="13"/>
      <c r="S551" s="13"/>
      <c r="W551" s="58"/>
      <c r="X551" s="58"/>
      <c r="Y551" s="58"/>
    </row>
    <row r="552">
      <c r="H552" s="12"/>
      <c r="M552" s="13"/>
      <c r="S552" s="13"/>
      <c r="W552" s="58"/>
      <c r="X552" s="58"/>
      <c r="Y552" s="58"/>
    </row>
    <row r="553">
      <c r="H553" s="12"/>
      <c r="M553" s="13"/>
      <c r="S553" s="13"/>
      <c r="W553" s="58"/>
      <c r="X553" s="58"/>
      <c r="Y553" s="58"/>
    </row>
    <row r="554">
      <c r="H554" s="12"/>
      <c r="M554" s="13"/>
      <c r="S554" s="13"/>
      <c r="W554" s="58"/>
      <c r="X554" s="58"/>
      <c r="Y554" s="58"/>
    </row>
    <row r="555">
      <c r="H555" s="12"/>
      <c r="M555" s="13"/>
      <c r="S555" s="13"/>
      <c r="W555" s="58"/>
      <c r="X555" s="58"/>
      <c r="Y555" s="58"/>
    </row>
    <row r="556">
      <c r="H556" s="12"/>
      <c r="M556" s="13"/>
      <c r="S556" s="13"/>
      <c r="W556" s="58"/>
      <c r="X556" s="58"/>
      <c r="Y556" s="58"/>
    </row>
    <row r="557">
      <c r="H557" s="12"/>
      <c r="M557" s="13"/>
      <c r="S557" s="13"/>
      <c r="W557" s="58"/>
      <c r="X557" s="58"/>
      <c r="Y557" s="58"/>
    </row>
    <row r="558">
      <c r="H558" s="12"/>
      <c r="M558" s="13"/>
      <c r="S558" s="13"/>
      <c r="W558" s="58"/>
      <c r="X558" s="58"/>
      <c r="Y558" s="58"/>
    </row>
    <row r="559">
      <c r="H559" s="12"/>
      <c r="M559" s="13"/>
      <c r="S559" s="13"/>
      <c r="W559" s="58"/>
      <c r="X559" s="58"/>
      <c r="Y559" s="58"/>
    </row>
    <row r="560">
      <c r="H560" s="12"/>
      <c r="M560" s="13"/>
      <c r="S560" s="13"/>
      <c r="W560" s="58"/>
      <c r="X560" s="58"/>
      <c r="Y560" s="58"/>
    </row>
    <row r="561">
      <c r="H561" s="12"/>
      <c r="M561" s="13"/>
      <c r="S561" s="13"/>
      <c r="W561" s="58"/>
      <c r="X561" s="58"/>
      <c r="Y561" s="58"/>
    </row>
    <row r="562">
      <c r="H562" s="12"/>
      <c r="M562" s="13"/>
      <c r="S562" s="13"/>
      <c r="W562" s="58"/>
      <c r="X562" s="58"/>
      <c r="Y562" s="58"/>
    </row>
    <row r="563">
      <c r="H563" s="12"/>
      <c r="M563" s="13"/>
      <c r="S563" s="13"/>
      <c r="W563" s="58"/>
      <c r="X563" s="58"/>
      <c r="Y563" s="58"/>
    </row>
    <row r="564">
      <c r="H564" s="12"/>
      <c r="M564" s="13"/>
      <c r="S564" s="13"/>
      <c r="W564" s="58"/>
      <c r="X564" s="58"/>
      <c r="Y564" s="58"/>
    </row>
    <row r="565">
      <c r="H565" s="12"/>
      <c r="M565" s="13"/>
      <c r="S565" s="13"/>
      <c r="W565" s="58"/>
      <c r="X565" s="58"/>
      <c r="Y565" s="58"/>
    </row>
    <row r="566">
      <c r="H566" s="12"/>
      <c r="M566" s="13"/>
      <c r="S566" s="13"/>
      <c r="W566" s="58"/>
      <c r="X566" s="58"/>
      <c r="Y566" s="58"/>
    </row>
    <row r="567">
      <c r="H567" s="12"/>
      <c r="M567" s="13"/>
      <c r="S567" s="13"/>
      <c r="W567" s="58"/>
      <c r="X567" s="58"/>
      <c r="Y567" s="58"/>
    </row>
    <row r="568">
      <c r="H568" s="12"/>
      <c r="M568" s="13"/>
      <c r="S568" s="13"/>
      <c r="W568" s="58"/>
      <c r="X568" s="58"/>
      <c r="Y568" s="58"/>
    </row>
    <row r="569">
      <c r="H569" s="12"/>
      <c r="M569" s="13"/>
      <c r="S569" s="13"/>
      <c r="W569" s="58"/>
      <c r="X569" s="58"/>
      <c r="Y569" s="58"/>
    </row>
    <row r="570">
      <c r="H570" s="12"/>
      <c r="M570" s="13"/>
      <c r="S570" s="13"/>
      <c r="W570" s="58"/>
      <c r="X570" s="58"/>
      <c r="Y570" s="58"/>
    </row>
    <row r="571">
      <c r="H571" s="12"/>
      <c r="M571" s="13"/>
      <c r="S571" s="13"/>
      <c r="W571" s="58"/>
      <c r="X571" s="58"/>
      <c r="Y571" s="58"/>
    </row>
    <row r="572">
      <c r="H572" s="12"/>
      <c r="M572" s="13"/>
      <c r="S572" s="13"/>
      <c r="W572" s="58"/>
      <c r="X572" s="58"/>
      <c r="Y572" s="5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8.14"/>
    <col customWidth="1" min="3" max="3" width="15.29"/>
    <col customWidth="1" min="4" max="5" width="29.86"/>
    <col customWidth="1" min="6" max="6" width="29.29"/>
    <col customWidth="1" min="7" max="7" width="29.43"/>
  </cols>
  <sheetData>
    <row r="1">
      <c r="A1" s="59" t="s">
        <v>2</v>
      </c>
      <c r="B1" s="60" t="s">
        <v>4</v>
      </c>
      <c r="C1" s="60" t="s">
        <v>5</v>
      </c>
      <c r="D1" s="60" t="s">
        <v>6</v>
      </c>
      <c r="E1" s="61" t="s">
        <v>8</v>
      </c>
      <c r="F1" s="61" t="s">
        <v>9</v>
      </c>
      <c r="G1" s="61" t="s">
        <v>10</v>
      </c>
      <c r="H1" s="62" t="s">
        <v>12</v>
      </c>
      <c r="I1" s="59" t="s">
        <v>13</v>
      </c>
      <c r="J1" s="59" t="s">
        <v>14</v>
      </c>
      <c r="K1" s="63" t="s">
        <v>20</v>
      </c>
    </row>
    <row r="2">
      <c r="A2" s="64" t="s">
        <v>23</v>
      </c>
      <c r="B2" s="31">
        <v>-83.0</v>
      </c>
      <c r="C2" s="31">
        <v>-87.0</v>
      </c>
      <c r="D2" s="31">
        <v>-73.0</v>
      </c>
      <c r="E2" s="31">
        <v>-53.0</v>
      </c>
      <c r="F2" s="31">
        <v>-50.0</v>
      </c>
      <c r="G2" s="31">
        <v>-55.0</v>
      </c>
      <c r="H2" s="65">
        <v>-83.0</v>
      </c>
      <c r="I2" s="31">
        <v>-87.0</v>
      </c>
      <c r="J2" s="31">
        <v>-91.0</v>
      </c>
      <c r="K2" s="63"/>
    </row>
    <row r="3">
      <c r="A3" s="64" t="s">
        <v>23</v>
      </c>
      <c r="B3" s="31">
        <v>-79.0</v>
      </c>
      <c r="C3" s="31">
        <v>-75.0</v>
      </c>
      <c r="D3" s="31">
        <v>-83.0</v>
      </c>
      <c r="E3" s="31">
        <v>-67.0</v>
      </c>
      <c r="F3" s="31">
        <v>-63.0</v>
      </c>
      <c r="G3" s="31">
        <v>-67.0</v>
      </c>
      <c r="H3" s="65">
        <v>-73.0</v>
      </c>
      <c r="I3" s="31">
        <v>-77.0</v>
      </c>
      <c r="J3" s="31">
        <v>-79.0</v>
      </c>
      <c r="K3" s="63"/>
    </row>
    <row r="4">
      <c r="A4" s="64" t="s">
        <v>23</v>
      </c>
      <c r="B4" s="31">
        <v>-79.0</v>
      </c>
      <c r="C4" s="31">
        <v>-75.0</v>
      </c>
      <c r="D4" s="31">
        <v>-83.0</v>
      </c>
      <c r="E4" s="31">
        <v>-67.0</v>
      </c>
      <c r="F4" s="31">
        <v>-63.0</v>
      </c>
      <c r="G4" s="31">
        <v>-67.0</v>
      </c>
      <c r="H4" s="65">
        <v>-73.0</v>
      </c>
      <c r="I4" s="31">
        <v>-77.0</v>
      </c>
      <c r="J4" s="31">
        <v>-78.0</v>
      </c>
      <c r="K4" s="66" t="s">
        <v>24</v>
      </c>
    </row>
    <row r="5">
      <c r="A5" s="64" t="s">
        <v>23</v>
      </c>
      <c r="B5" s="31">
        <v>-61.0</v>
      </c>
      <c r="C5" s="31">
        <v>-63.0</v>
      </c>
      <c r="D5" s="31">
        <v>-61.0</v>
      </c>
      <c r="E5" s="31">
        <v>-85.0</v>
      </c>
      <c r="F5" s="31">
        <v>-85.0</v>
      </c>
      <c r="G5" s="31">
        <v>-85.0</v>
      </c>
      <c r="H5" s="65">
        <v>-75.0</v>
      </c>
      <c r="I5" s="31">
        <v>-79.0</v>
      </c>
      <c r="J5" s="31">
        <v>-85.0</v>
      </c>
      <c r="K5" s="63"/>
    </row>
    <row r="6">
      <c r="A6" s="64" t="s">
        <v>23</v>
      </c>
      <c r="B6" s="31">
        <v>-79.0</v>
      </c>
      <c r="C6" s="31">
        <v>-77.0</v>
      </c>
      <c r="D6" s="31">
        <v>-77.0</v>
      </c>
      <c r="E6" s="31">
        <v>-65.0</v>
      </c>
      <c r="F6" s="31">
        <v>-71.0</v>
      </c>
      <c r="G6" s="31">
        <v>-69.0</v>
      </c>
      <c r="H6" s="65">
        <v>-75.0</v>
      </c>
      <c r="I6" s="31">
        <v>-79.0</v>
      </c>
      <c r="J6" s="31">
        <v>-85.0</v>
      </c>
      <c r="K6" s="66" t="s">
        <v>26</v>
      </c>
    </row>
    <row r="7">
      <c r="A7" s="64" t="s">
        <v>23</v>
      </c>
      <c r="B7" s="31">
        <v>-91.0</v>
      </c>
      <c r="C7" s="31">
        <v>-87.0</v>
      </c>
      <c r="D7" s="31">
        <v>-87.0</v>
      </c>
      <c r="E7" s="31">
        <v>-95.0</v>
      </c>
      <c r="F7" s="31">
        <v>-67.0</v>
      </c>
      <c r="G7" s="31">
        <v>-69.0</v>
      </c>
      <c r="H7" s="65">
        <v>-77.0</v>
      </c>
      <c r="I7" s="31">
        <v>-79.0</v>
      </c>
      <c r="J7" s="31">
        <v>-83.0</v>
      </c>
      <c r="K7" s="63" t="s">
        <v>28</v>
      </c>
    </row>
    <row r="8">
      <c r="A8" s="64" t="s">
        <v>23</v>
      </c>
      <c r="B8" s="31">
        <v>-77.0</v>
      </c>
      <c r="C8" s="31">
        <v>-81.0</v>
      </c>
      <c r="D8" s="31">
        <v>-81.0</v>
      </c>
      <c r="E8" s="31">
        <v>-85.0</v>
      </c>
      <c r="F8" s="31">
        <v>-85.0</v>
      </c>
      <c r="G8" s="31">
        <v>-85.0</v>
      </c>
      <c r="H8" s="65">
        <v>-79.0</v>
      </c>
      <c r="I8" s="31">
        <v>-81.0</v>
      </c>
      <c r="J8" s="31">
        <v>-83.0</v>
      </c>
      <c r="K8" s="63" t="s">
        <v>30</v>
      </c>
    </row>
    <row r="9">
      <c r="A9" s="64" t="s">
        <v>23</v>
      </c>
      <c r="B9" s="31">
        <v>-79.0</v>
      </c>
      <c r="C9" s="31">
        <v>-81.0</v>
      </c>
      <c r="D9" s="31">
        <v>-91.0</v>
      </c>
      <c r="E9" s="31">
        <v>-85.0</v>
      </c>
      <c r="F9" s="31">
        <v>-85.0</v>
      </c>
      <c r="G9" s="31">
        <v>-61.0</v>
      </c>
      <c r="H9" s="65">
        <v>-83.0</v>
      </c>
      <c r="I9" s="31">
        <v>-87.0</v>
      </c>
      <c r="J9" s="31">
        <v>-95.0</v>
      </c>
      <c r="K9" s="63" t="s">
        <v>31</v>
      </c>
    </row>
    <row r="10">
      <c r="A10" s="64" t="s">
        <v>23</v>
      </c>
      <c r="B10" s="31">
        <v>-85.0</v>
      </c>
      <c r="C10" s="31">
        <v>-85.0</v>
      </c>
      <c r="D10" s="31">
        <v>-67.0</v>
      </c>
      <c r="E10" s="31">
        <v>-67.0</v>
      </c>
      <c r="F10" s="31">
        <v>-65.0</v>
      </c>
      <c r="G10" s="31">
        <v>-85.0</v>
      </c>
      <c r="H10" s="65">
        <v>-59.0</v>
      </c>
      <c r="I10" s="31">
        <v>-65.0</v>
      </c>
      <c r="J10" s="31">
        <v>-59.0</v>
      </c>
      <c r="K10" s="63" t="s">
        <v>32</v>
      </c>
    </row>
    <row r="11">
      <c r="A11" s="64" t="s">
        <v>23</v>
      </c>
      <c r="B11" s="31">
        <v>-101.0</v>
      </c>
      <c r="C11" s="31">
        <v>-97.0</v>
      </c>
      <c r="D11" s="31">
        <v>-101.0</v>
      </c>
      <c r="E11" s="31">
        <v>-91.0</v>
      </c>
      <c r="F11" s="31">
        <v>-91.0</v>
      </c>
      <c r="G11" s="31">
        <v>-91.0</v>
      </c>
      <c r="H11" s="65">
        <v>-89.0</v>
      </c>
      <c r="I11" s="31">
        <v>-91.0</v>
      </c>
      <c r="J11" s="31">
        <v>-95.0</v>
      </c>
      <c r="K11" s="63" t="s">
        <v>33</v>
      </c>
    </row>
    <row r="12">
      <c r="A12" s="64" t="s">
        <v>23</v>
      </c>
      <c r="B12" s="31">
        <v>-81.0</v>
      </c>
      <c r="C12" s="31">
        <v>-81.0</v>
      </c>
      <c r="D12" s="31">
        <v>-79.0</v>
      </c>
      <c r="E12" s="31">
        <v>-85.0</v>
      </c>
      <c r="F12" s="31">
        <v>-87.0</v>
      </c>
      <c r="G12" s="31">
        <v>-87.0</v>
      </c>
      <c r="H12" s="65">
        <v>-87.0</v>
      </c>
      <c r="I12" s="31">
        <v>-91.0</v>
      </c>
      <c r="J12" s="31">
        <v>-87.0</v>
      </c>
      <c r="K12" s="66" t="s">
        <v>35</v>
      </c>
    </row>
    <row r="13">
      <c r="A13" s="64" t="s">
        <v>23</v>
      </c>
      <c r="B13" s="31">
        <v>-93.0</v>
      </c>
      <c r="C13" s="31">
        <v>-93.0</v>
      </c>
      <c r="D13" s="31">
        <v>-93.0</v>
      </c>
      <c r="E13" s="31">
        <v>-97.0</v>
      </c>
      <c r="F13" s="31">
        <v>-97.0</v>
      </c>
      <c r="G13" s="31">
        <v>-91.0</v>
      </c>
      <c r="H13" s="65">
        <v>-101.0</v>
      </c>
      <c r="I13" s="31">
        <v>-101.0</v>
      </c>
      <c r="J13" s="31">
        <v>-99.0</v>
      </c>
      <c r="K13" s="63" t="s">
        <v>36</v>
      </c>
    </row>
    <row r="14">
      <c r="A14" s="64" t="s">
        <v>23</v>
      </c>
      <c r="B14" s="31">
        <v>-85.0</v>
      </c>
      <c r="C14" s="31">
        <v>-81.0</v>
      </c>
      <c r="D14" s="31">
        <v>-81.0</v>
      </c>
      <c r="E14" s="31">
        <v>-63.0</v>
      </c>
      <c r="F14" s="31">
        <v>-71.0</v>
      </c>
      <c r="G14" s="31">
        <v>-69.0</v>
      </c>
      <c r="H14" s="65">
        <v>-91.0</v>
      </c>
      <c r="I14" s="31">
        <v>-93.0</v>
      </c>
      <c r="J14" s="31">
        <v>-93.0</v>
      </c>
      <c r="K14" s="63" t="s">
        <v>38</v>
      </c>
    </row>
    <row r="15">
      <c r="A15" s="64" t="s">
        <v>23</v>
      </c>
      <c r="B15" s="31">
        <v>-87.0</v>
      </c>
      <c r="C15" s="31">
        <v>-87.0</v>
      </c>
      <c r="D15" s="31">
        <v>-81.0</v>
      </c>
      <c r="E15" s="31">
        <v>-85.0</v>
      </c>
      <c r="F15" s="31">
        <v>-85.0</v>
      </c>
      <c r="G15" s="31">
        <v>-85.0</v>
      </c>
      <c r="H15" s="65">
        <v>-85.0</v>
      </c>
      <c r="I15" s="31">
        <v>-87.0</v>
      </c>
      <c r="J15" s="31">
        <v>-89.0</v>
      </c>
      <c r="K15" s="66" t="s">
        <v>39</v>
      </c>
    </row>
    <row r="16">
      <c r="A16" s="64" t="s">
        <v>23</v>
      </c>
      <c r="B16" s="31">
        <v>-93.0</v>
      </c>
      <c r="C16" s="31">
        <v>-89.0</v>
      </c>
      <c r="D16" s="31">
        <v>-89.0</v>
      </c>
      <c r="E16" s="31">
        <v>-85.0</v>
      </c>
      <c r="F16" s="31">
        <v>-85.0</v>
      </c>
      <c r="G16" s="31">
        <v>-85.0</v>
      </c>
      <c r="H16" s="65">
        <v>-85.0</v>
      </c>
      <c r="I16" s="31">
        <v>-95.0</v>
      </c>
      <c r="J16" s="31">
        <v>-101.0</v>
      </c>
      <c r="K16" s="66" t="s">
        <v>40</v>
      </c>
    </row>
    <row r="17">
      <c r="A17" s="64" t="s">
        <v>23</v>
      </c>
      <c r="B17" s="31">
        <v>-87.0</v>
      </c>
      <c r="C17" s="31">
        <v>-91.0</v>
      </c>
      <c r="D17" s="31">
        <v>-87.0</v>
      </c>
      <c r="E17" s="31">
        <v>-85.0</v>
      </c>
      <c r="F17" s="31">
        <v>-85.0</v>
      </c>
      <c r="G17" s="31">
        <v>-85.0</v>
      </c>
      <c r="H17" s="65">
        <v>-97.0</v>
      </c>
      <c r="I17" s="31">
        <v>-95.0</v>
      </c>
      <c r="J17" s="31">
        <v>-93.0</v>
      </c>
      <c r="K17" s="63" t="s">
        <v>41</v>
      </c>
    </row>
    <row r="18">
      <c r="A18" s="64" t="s">
        <v>23</v>
      </c>
      <c r="B18" s="31">
        <v>-51.0</v>
      </c>
      <c r="C18" s="31">
        <v>-51.0</v>
      </c>
      <c r="D18" s="31">
        <v>-51.0</v>
      </c>
      <c r="E18" s="31">
        <v>-55.0</v>
      </c>
      <c r="F18" s="31">
        <v>-57.0</v>
      </c>
      <c r="G18" s="31">
        <v>-59.0</v>
      </c>
      <c r="H18" s="65">
        <v>-69.0</v>
      </c>
      <c r="I18" s="31">
        <v>-65.0</v>
      </c>
      <c r="J18" s="31">
        <v>-67.0</v>
      </c>
      <c r="K18" s="63" t="s">
        <v>42</v>
      </c>
    </row>
    <row r="19">
      <c r="A19" s="64" t="s">
        <v>23</v>
      </c>
      <c r="B19" s="31">
        <v>-79.0</v>
      </c>
      <c r="C19" s="31">
        <v>-79.0</v>
      </c>
      <c r="D19" s="31">
        <v>-81.0</v>
      </c>
      <c r="E19" s="31">
        <v>-91.0</v>
      </c>
      <c r="F19" s="31">
        <v>-91.0</v>
      </c>
      <c r="G19" s="31">
        <v>-91.0</v>
      </c>
      <c r="H19" s="65">
        <v>-85.0</v>
      </c>
      <c r="I19" s="31">
        <v>-89.0</v>
      </c>
      <c r="J19" s="31">
        <v>-93.0</v>
      </c>
      <c r="K19" s="63" t="s">
        <v>43</v>
      </c>
    </row>
    <row r="20">
      <c r="A20" s="64" t="s">
        <v>23</v>
      </c>
      <c r="B20" s="31">
        <v>-87.0</v>
      </c>
      <c r="C20" s="31">
        <v>-93.0</v>
      </c>
      <c r="D20" s="31">
        <v>-97.0</v>
      </c>
      <c r="E20" s="31">
        <v>-81.0</v>
      </c>
      <c r="F20" s="31">
        <v>-91.0</v>
      </c>
      <c r="G20" s="31">
        <v>-91.0</v>
      </c>
      <c r="H20" s="65">
        <v>-99.0</v>
      </c>
      <c r="I20" s="31">
        <v>-101.0</v>
      </c>
      <c r="J20" s="31">
        <v>-99.0</v>
      </c>
      <c r="K20" s="63" t="s">
        <v>45</v>
      </c>
    </row>
    <row r="21">
      <c r="A21" s="64" t="s">
        <v>23</v>
      </c>
      <c r="B21" s="31">
        <v>-77.0</v>
      </c>
      <c r="C21" s="31">
        <v>-87.0</v>
      </c>
      <c r="D21" s="31">
        <v>-87.0</v>
      </c>
      <c r="E21" s="31">
        <v>-91.0</v>
      </c>
      <c r="F21" s="31">
        <v>-91.0</v>
      </c>
      <c r="G21" s="31">
        <v>-85.0</v>
      </c>
      <c r="H21" s="65">
        <v>-91.0</v>
      </c>
      <c r="I21" s="31">
        <v>-95.0</v>
      </c>
      <c r="J21" s="31">
        <v>-97.0</v>
      </c>
      <c r="K21" s="63" t="s">
        <v>46</v>
      </c>
    </row>
    <row r="22">
      <c r="A22" s="64" t="s">
        <v>23</v>
      </c>
      <c r="B22" s="31">
        <v>-89.0</v>
      </c>
      <c r="C22" s="31">
        <v>-85.0</v>
      </c>
      <c r="D22" s="31">
        <v>-85.0</v>
      </c>
      <c r="E22" s="31">
        <v>-85.0</v>
      </c>
      <c r="F22" s="31">
        <v>-85.0</v>
      </c>
      <c r="G22" s="31">
        <v>-85.0</v>
      </c>
      <c r="H22" s="65">
        <v>-81.0</v>
      </c>
      <c r="I22" s="31">
        <v>-83.0</v>
      </c>
      <c r="J22" s="31">
        <v>-85.0</v>
      </c>
      <c r="K22" s="63" t="s">
        <v>48</v>
      </c>
    </row>
    <row r="23">
      <c r="A23" s="64" t="s">
        <v>23</v>
      </c>
      <c r="B23" s="31">
        <v>-77.0</v>
      </c>
      <c r="C23" s="31">
        <v>-79.0</v>
      </c>
      <c r="D23" s="31">
        <v>-85.0</v>
      </c>
      <c r="E23" s="31">
        <v>-79.0</v>
      </c>
      <c r="F23" s="31">
        <v>-82.0</v>
      </c>
      <c r="G23" s="31">
        <v>-81.0</v>
      </c>
      <c r="H23" s="65">
        <v>-79.0</v>
      </c>
      <c r="I23" s="31">
        <v>-83.0</v>
      </c>
      <c r="J23" s="31">
        <v>-81.0</v>
      </c>
      <c r="K23" s="63" t="s">
        <v>49</v>
      </c>
    </row>
    <row r="24">
      <c r="A24" s="64" t="s">
        <v>23</v>
      </c>
      <c r="B24" s="31">
        <v>-83.0</v>
      </c>
      <c r="C24" s="31">
        <v>-87.0</v>
      </c>
      <c r="D24" s="31">
        <v>-73.0</v>
      </c>
      <c r="E24" s="31">
        <v>-53.0</v>
      </c>
      <c r="F24" s="31">
        <v>-50.0</v>
      </c>
      <c r="G24" s="31">
        <v>-55.0</v>
      </c>
      <c r="H24" s="65">
        <v>-83.0</v>
      </c>
      <c r="I24" s="31">
        <v>-87.0</v>
      </c>
      <c r="J24" s="31">
        <v>-91.0</v>
      </c>
      <c r="K24" s="63" t="s">
        <v>50</v>
      </c>
    </row>
    <row r="25">
      <c r="A25" s="64" t="s">
        <v>23</v>
      </c>
      <c r="B25" s="31">
        <v>-75.0</v>
      </c>
      <c r="C25" s="31">
        <v>-75.0</v>
      </c>
      <c r="D25" s="31">
        <v>-69.0</v>
      </c>
      <c r="E25" s="31">
        <v>-50.0</v>
      </c>
      <c r="F25" s="31">
        <v>-43.0</v>
      </c>
      <c r="G25" s="31">
        <v>-50.0</v>
      </c>
      <c r="H25" s="65">
        <v>-81.0</v>
      </c>
      <c r="I25" s="31">
        <v>-83.0</v>
      </c>
      <c r="J25" s="31">
        <v>-77.0</v>
      </c>
      <c r="K25" s="66" t="s">
        <v>52</v>
      </c>
    </row>
    <row r="26">
      <c r="A26" s="64" t="s">
        <v>23</v>
      </c>
      <c r="B26" s="31">
        <v>-75.0</v>
      </c>
      <c r="C26" s="31">
        <v>-69.0</v>
      </c>
      <c r="D26" s="31">
        <v>-65.0</v>
      </c>
      <c r="E26" s="31">
        <v>-51.0</v>
      </c>
      <c r="F26" s="31">
        <v>-50.0</v>
      </c>
      <c r="G26" s="31">
        <v>-51.0</v>
      </c>
      <c r="H26" s="65">
        <v>-65.0</v>
      </c>
      <c r="I26" s="31">
        <v>-69.0</v>
      </c>
      <c r="J26" s="31">
        <v>-73.0</v>
      </c>
      <c r="K26" s="63" t="s">
        <v>53</v>
      </c>
    </row>
    <row r="27">
      <c r="A27" s="64" t="s">
        <v>23</v>
      </c>
      <c r="B27" s="31">
        <v>-51.0</v>
      </c>
      <c r="C27" s="31">
        <v>-51.0</v>
      </c>
      <c r="D27" s="31">
        <v>-57.0</v>
      </c>
      <c r="E27" s="31">
        <v>-54.0</v>
      </c>
      <c r="F27" s="31">
        <v>-50.0</v>
      </c>
      <c r="G27" s="31">
        <v>-52.0</v>
      </c>
      <c r="H27" s="65">
        <v>-63.0</v>
      </c>
      <c r="I27" s="31">
        <v>-65.0</v>
      </c>
      <c r="J27" s="31">
        <v>-63.0</v>
      </c>
      <c r="K27" s="63" t="s">
        <v>54</v>
      </c>
    </row>
    <row r="28">
      <c r="A28" s="64" t="s">
        <v>23</v>
      </c>
      <c r="B28" s="31">
        <v>-67.0</v>
      </c>
      <c r="C28" s="31">
        <v>-51.0</v>
      </c>
      <c r="D28" s="31">
        <v>-51.0</v>
      </c>
      <c r="E28" s="31">
        <v>-55.0</v>
      </c>
      <c r="F28" s="31">
        <v>-55.0</v>
      </c>
      <c r="G28" s="31">
        <v>-54.0</v>
      </c>
      <c r="H28" s="65">
        <v>-59.0</v>
      </c>
      <c r="I28" s="31">
        <v>-55.0</v>
      </c>
      <c r="J28" s="31">
        <v>-63.0</v>
      </c>
      <c r="K28" s="63" t="s">
        <v>55</v>
      </c>
    </row>
    <row r="29">
      <c r="A29" s="64" t="s">
        <v>23</v>
      </c>
      <c r="B29" s="31">
        <v>-51.0</v>
      </c>
      <c r="C29" s="31">
        <v>-51.0</v>
      </c>
      <c r="D29" s="31">
        <v>-51.0</v>
      </c>
      <c r="E29" s="31">
        <v>-63.0</v>
      </c>
      <c r="F29" s="31">
        <v>-55.0</v>
      </c>
      <c r="G29" s="31">
        <v>-59.0</v>
      </c>
      <c r="H29" s="65">
        <v>-51.0</v>
      </c>
      <c r="I29" s="31">
        <v>-51.0</v>
      </c>
      <c r="J29" s="31">
        <v>-55.0</v>
      </c>
      <c r="K29" s="66" t="s">
        <v>56</v>
      </c>
    </row>
    <row r="30">
      <c r="A30" s="64" t="s">
        <v>23</v>
      </c>
      <c r="B30" s="31">
        <v>-77.0</v>
      </c>
      <c r="C30" s="31">
        <v>-81.0</v>
      </c>
      <c r="D30" s="31">
        <v>-79.0</v>
      </c>
      <c r="E30" s="31">
        <v>-85.0</v>
      </c>
      <c r="F30" s="31">
        <v>-85.0</v>
      </c>
      <c r="G30" s="31">
        <v>-85.0</v>
      </c>
      <c r="H30" s="65">
        <v>-73.0</v>
      </c>
      <c r="I30" s="31">
        <v>-75.0</v>
      </c>
      <c r="J30" s="31">
        <v>-73.0</v>
      </c>
      <c r="K30" s="66" t="s">
        <v>58</v>
      </c>
    </row>
    <row r="31">
      <c r="A31" s="64" t="s">
        <v>23</v>
      </c>
      <c r="B31" s="31">
        <v>-81.0</v>
      </c>
      <c r="C31" s="31">
        <v>-73.0</v>
      </c>
      <c r="D31" s="31">
        <v>-79.0</v>
      </c>
      <c r="E31" s="31">
        <v>-83.0</v>
      </c>
      <c r="F31" s="31">
        <v>-75.0</v>
      </c>
      <c r="G31" s="31">
        <v>-75.0</v>
      </c>
      <c r="H31" s="65">
        <v>-73.0</v>
      </c>
      <c r="I31" s="31">
        <v>-75.0</v>
      </c>
      <c r="J31" s="31">
        <v>-79.0</v>
      </c>
      <c r="K31" s="63" t="s">
        <v>59</v>
      </c>
    </row>
    <row r="32">
      <c r="A32" s="64" t="s">
        <v>23</v>
      </c>
      <c r="B32" s="31">
        <v>-73.0</v>
      </c>
      <c r="C32" s="31">
        <v>-63.0</v>
      </c>
      <c r="D32" s="31">
        <v>-63.0</v>
      </c>
      <c r="E32" s="31">
        <v>-63.0</v>
      </c>
      <c r="F32" s="31">
        <v>-73.0</v>
      </c>
      <c r="G32" s="31">
        <v>-63.0</v>
      </c>
      <c r="H32" s="65">
        <v>-63.0</v>
      </c>
      <c r="I32" s="31">
        <v>-73.0</v>
      </c>
      <c r="J32" s="31">
        <v>-73.0</v>
      </c>
      <c r="K32" s="63"/>
    </row>
    <row r="33">
      <c r="A33" s="67" t="s">
        <v>63</v>
      </c>
      <c r="B33" s="31">
        <v>-81.0</v>
      </c>
      <c r="C33" s="31">
        <v>-86.0</v>
      </c>
      <c r="D33" s="31">
        <v>-84.0</v>
      </c>
      <c r="E33" s="31">
        <v>-63.0</v>
      </c>
      <c r="F33" s="31">
        <v>-39.0</v>
      </c>
      <c r="G33" s="31">
        <v>-51.0</v>
      </c>
      <c r="H33" s="65">
        <v>-54.0</v>
      </c>
      <c r="I33" s="31">
        <v>-53.0</v>
      </c>
      <c r="J33" s="31">
        <v>-56.0</v>
      </c>
      <c r="K33" s="66" t="s">
        <v>64</v>
      </c>
    </row>
    <row r="34">
      <c r="A34" s="67" t="s">
        <v>63</v>
      </c>
      <c r="B34" s="31">
        <v>-71.0</v>
      </c>
      <c r="C34" s="31">
        <v>-70.0</v>
      </c>
      <c r="D34" s="31">
        <v>-69.0</v>
      </c>
      <c r="E34" s="31">
        <v>-32.0</v>
      </c>
      <c r="F34" s="31">
        <v>-34.0</v>
      </c>
      <c r="G34" s="31">
        <v>-37.0</v>
      </c>
      <c r="H34" s="65">
        <v>-60.0</v>
      </c>
      <c r="I34" s="31">
        <v>-55.0</v>
      </c>
      <c r="J34" s="31">
        <v>-54.0</v>
      </c>
      <c r="K34" s="66" t="s">
        <v>66</v>
      </c>
    </row>
    <row r="35">
      <c r="A35" s="67" t="s">
        <v>63</v>
      </c>
      <c r="B35" s="31">
        <v>-71.0</v>
      </c>
      <c r="C35" s="31">
        <v>-85.0</v>
      </c>
      <c r="D35" s="31">
        <v>-87.0</v>
      </c>
      <c r="E35" s="31">
        <v>-75.0</v>
      </c>
      <c r="F35" s="31">
        <v>-63.0</v>
      </c>
      <c r="G35" s="31">
        <v>-66.0</v>
      </c>
      <c r="H35" s="65">
        <v>-66.0</v>
      </c>
      <c r="I35" s="31">
        <v>-62.0</v>
      </c>
      <c r="J35" s="31">
        <v>-63.0</v>
      </c>
      <c r="K35" s="63" t="s">
        <v>68</v>
      </c>
    </row>
    <row r="36">
      <c r="A36" s="67" t="s">
        <v>63</v>
      </c>
      <c r="B36" s="31">
        <v>-82.0</v>
      </c>
      <c r="C36" s="31">
        <v>-80.0</v>
      </c>
      <c r="D36" s="31">
        <v>-81.0</v>
      </c>
      <c r="E36" s="31">
        <v>-73.0</v>
      </c>
      <c r="F36" s="31">
        <v>-67.0</v>
      </c>
      <c r="G36" s="31">
        <v>-64.0</v>
      </c>
      <c r="H36" s="65">
        <v>-49.0</v>
      </c>
      <c r="I36" s="31">
        <v>-46.0</v>
      </c>
      <c r="J36" s="31">
        <v>-53.0</v>
      </c>
      <c r="K36" s="63" t="s">
        <v>69</v>
      </c>
    </row>
    <row r="37">
      <c r="A37" s="67" t="s">
        <v>63</v>
      </c>
      <c r="B37" s="31">
        <v>-86.0</v>
      </c>
      <c r="C37" s="31">
        <v>-82.0</v>
      </c>
      <c r="D37" s="31">
        <v>-75.0</v>
      </c>
      <c r="E37" s="31">
        <v>-73.0</v>
      </c>
      <c r="F37" s="31">
        <v>-76.0</v>
      </c>
      <c r="G37" s="31">
        <v>-70.0</v>
      </c>
      <c r="H37" s="65">
        <v>-56.0</v>
      </c>
      <c r="I37" s="31">
        <v>-60.0</v>
      </c>
      <c r="J37" s="31">
        <v>-49.0</v>
      </c>
      <c r="K37" s="63" t="s">
        <v>70</v>
      </c>
    </row>
    <row r="38">
      <c r="A38" s="67" t="s">
        <v>63</v>
      </c>
      <c r="B38" s="31">
        <v>-95.0</v>
      </c>
      <c r="C38" s="31">
        <v>-100.0</v>
      </c>
      <c r="D38" s="31">
        <v>-98.0</v>
      </c>
      <c r="E38" s="31">
        <v>-83.0</v>
      </c>
      <c r="F38" s="31">
        <v>-89.0</v>
      </c>
      <c r="G38" s="31">
        <v>-85.0</v>
      </c>
      <c r="H38" s="65">
        <v>-65.0</v>
      </c>
      <c r="I38" s="31">
        <v>-68.0</v>
      </c>
      <c r="J38" s="31">
        <v>-70.0</v>
      </c>
      <c r="K38" s="63" t="s">
        <v>72</v>
      </c>
    </row>
    <row r="39">
      <c r="A39" s="67" t="s">
        <v>63</v>
      </c>
      <c r="B39" s="31">
        <v>-96.0</v>
      </c>
      <c r="C39" s="31">
        <v>-101.0</v>
      </c>
      <c r="D39" s="31">
        <v>-99.0</v>
      </c>
      <c r="E39" s="31">
        <v>-85.0</v>
      </c>
      <c r="F39" s="31">
        <v>-85.0</v>
      </c>
      <c r="G39" s="31">
        <v>-85.0</v>
      </c>
      <c r="H39" s="65">
        <v>-76.0</v>
      </c>
      <c r="I39" s="31">
        <v>-78.0</v>
      </c>
      <c r="J39" s="31">
        <v>-79.0</v>
      </c>
      <c r="K39" s="63" t="s">
        <v>74</v>
      </c>
    </row>
    <row r="40">
      <c r="A40" s="67" t="s">
        <v>63</v>
      </c>
      <c r="B40" s="31">
        <v>-95.0</v>
      </c>
      <c r="C40" s="31">
        <v>-96.0</v>
      </c>
      <c r="D40" s="31">
        <v>-97.0</v>
      </c>
      <c r="E40" s="31">
        <v>-65.0</v>
      </c>
      <c r="F40" s="31">
        <v>-68.0</v>
      </c>
      <c r="G40" s="31">
        <v>-73.0</v>
      </c>
      <c r="H40" s="65">
        <v>-79.0</v>
      </c>
      <c r="I40" s="31">
        <v>-78.0</v>
      </c>
      <c r="J40" s="31">
        <v>-77.0</v>
      </c>
      <c r="K40" s="63" t="s">
        <v>75</v>
      </c>
    </row>
    <row r="41">
      <c r="A41" s="67" t="s">
        <v>63</v>
      </c>
      <c r="B41" s="31">
        <v>-81.0</v>
      </c>
      <c r="C41" s="31">
        <v>-80.0</v>
      </c>
      <c r="D41" s="31">
        <v>-82.0</v>
      </c>
      <c r="E41" s="31">
        <v>-81.0</v>
      </c>
      <c r="F41" s="31">
        <v>-77.0</v>
      </c>
      <c r="G41" s="31">
        <v>-76.0</v>
      </c>
      <c r="H41" s="65">
        <v>-71.0</v>
      </c>
      <c r="I41" s="31">
        <v>-69.0</v>
      </c>
      <c r="J41" s="31">
        <v>-67.0</v>
      </c>
      <c r="K41" s="63" t="s">
        <v>77</v>
      </c>
    </row>
    <row r="42">
      <c r="A42" s="67" t="s">
        <v>63</v>
      </c>
      <c r="B42" s="31">
        <v>-91.0</v>
      </c>
      <c r="C42" s="31">
        <v>-92.0</v>
      </c>
      <c r="D42" s="31">
        <v>-90.0</v>
      </c>
      <c r="E42" s="31">
        <v>-95.0</v>
      </c>
      <c r="F42" s="31">
        <v>-80.0</v>
      </c>
      <c r="G42" s="31">
        <v>-73.0</v>
      </c>
      <c r="H42" s="65">
        <v>-68.0</v>
      </c>
      <c r="I42" s="31">
        <v>-69.0</v>
      </c>
      <c r="J42" s="31">
        <v>-70.0</v>
      </c>
      <c r="K42" s="63" t="s">
        <v>78</v>
      </c>
    </row>
    <row r="43">
      <c r="A43" s="67" t="s">
        <v>63</v>
      </c>
      <c r="B43" s="31">
        <v>-96.0</v>
      </c>
      <c r="C43" s="31">
        <v>-97.0</v>
      </c>
      <c r="D43" s="31">
        <v>-102.0</v>
      </c>
      <c r="E43" s="31">
        <v>-86.0</v>
      </c>
      <c r="F43" s="31">
        <v>-87.0</v>
      </c>
      <c r="G43" s="31">
        <v>-88.0</v>
      </c>
      <c r="H43" s="65">
        <v>-75.0</v>
      </c>
      <c r="I43" s="31">
        <v>-74.0</v>
      </c>
      <c r="J43" s="31">
        <v>-71.0</v>
      </c>
      <c r="K43" s="63" t="s">
        <v>79</v>
      </c>
    </row>
    <row r="44">
      <c r="A44" s="67" t="s">
        <v>63</v>
      </c>
      <c r="B44" s="31">
        <v>-101.0</v>
      </c>
      <c r="C44" s="31">
        <v>-100.0</v>
      </c>
      <c r="D44" s="31">
        <v>-99.0</v>
      </c>
      <c r="E44" s="31">
        <v>-88.0</v>
      </c>
      <c r="F44" s="31">
        <v>-94.0</v>
      </c>
      <c r="G44" s="31">
        <v>-91.0</v>
      </c>
      <c r="H44" s="65">
        <v>-77.0</v>
      </c>
      <c r="I44" s="31">
        <v>-74.0</v>
      </c>
      <c r="J44" s="31">
        <v>-73.0</v>
      </c>
      <c r="K44" s="63" t="s">
        <v>80</v>
      </c>
    </row>
    <row r="45">
      <c r="A45" s="67" t="s">
        <v>63</v>
      </c>
      <c r="B45" s="31">
        <v>-75.0</v>
      </c>
      <c r="C45" s="31">
        <v>-86.0</v>
      </c>
      <c r="D45" s="31">
        <v>-83.0</v>
      </c>
      <c r="E45" s="31">
        <v>-82.0</v>
      </c>
      <c r="F45" s="31">
        <v>-85.0</v>
      </c>
      <c r="G45" s="31">
        <v>-71.0</v>
      </c>
      <c r="H45" s="65">
        <v>-69.0</v>
      </c>
      <c r="I45" s="31">
        <v>-61.0</v>
      </c>
      <c r="J45" s="31">
        <v>-58.0</v>
      </c>
      <c r="K45" s="63" t="s">
        <v>81</v>
      </c>
    </row>
    <row r="46">
      <c r="A46" s="67" t="s">
        <v>63</v>
      </c>
      <c r="B46" s="31">
        <v>-83.0</v>
      </c>
      <c r="C46" s="31">
        <v>-80.0</v>
      </c>
      <c r="D46" s="31">
        <v>-87.0</v>
      </c>
      <c r="E46" s="31">
        <v>-89.0</v>
      </c>
      <c r="F46" s="31">
        <v>-81.0</v>
      </c>
      <c r="G46" s="31">
        <v>-85.0</v>
      </c>
      <c r="H46" s="65">
        <v>-62.0</v>
      </c>
      <c r="I46" s="31">
        <v>-65.0</v>
      </c>
      <c r="J46" s="31">
        <v>-63.0</v>
      </c>
      <c r="K46" s="63" t="s">
        <v>82</v>
      </c>
    </row>
    <row r="47">
      <c r="A47" s="67" t="s">
        <v>63</v>
      </c>
      <c r="B47" s="31">
        <v>-76.0</v>
      </c>
      <c r="C47" s="31">
        <v>-79.0</v>
      </c>
      <c r="D47" s="31">
        <v>-75.0</v>
      </c>
      <c r="E47" s="31">
        <v>-80.0</v>
      </c>
      <c r="F47" s="31">
        <v>-62.0</v>
      </c>
      <c r="G47" s="31">
        <v>-68.0</v>
      </c>
      <c r="H47" s="65">
        <v>-58.0</v>
      </c>
      <c r="I47" s="31">
        <v>-59.0</v>
      </c>
      <c r="J47" s="31">
        <v>-60.0</v>
      </c>
      <c r="K47" s="63" t="s">
        <v>83</v>
      </c>
    </row>
    <row r="48">
      <c r="A48" s="67" t="s">
        <v>63</v>
      </c>
      <c r="B48" s="31">
        <v>-67.0</v>
      </c>
      <c r="C48" s="31">
        <v>-72.0</v>
      </c>
      <c r="D48" s="31">
        <v>-74.0</v>
      </c>
      <c r="E48" s="31">
        <v>-69.0</v>
      </c>
      <c r="F48" s="31">
        <v>-65.0</v>
      </c>
      <c r="G48" s="31">
        <v>-71.0</v>
      </c>
      <c r="H48" s="65">
        <v>-74.0</v>
      </c>
      <c r="I48" s="31">
        <v>-75.0</v>
      </c>
      <c r="J48" s="31">
        <v>-77.0</v>
      </c>
      <c r="K48" s="63" t="s">
        <v>85</v>
      </c>
    </row>
    <row r="49">
      <c r="A49" s="67" t="s">
        <v>63</v>
      </c>
      <c r="B49" s="31">
        <v>-76.0</v>
      </c>
      <c r="C49" s="31">
        <v>-70.0</v>
      </c>
      <c r="D49" s="31">
        <v>-72.0</v>
      </c>
      <c r="E49" s="31">
        <v>-74.0</v>
      </c>
      <c r="F49" s="31">
        <v>-72.0</v>
      </c>
      <c r="G49" s="31">
        <v>-72.0</v>
      </c>
      <c r="H49" s="65">
        <v>-74.0</v>
      </c>
      <c r="I49" s="31">
        <v>-75.0</v>
      </c>
      <c r="J49" s="31">
        <v>-76.0</v>
      </c>
      <c r="K49" s="63" t="s">
        <v>86</v>
      </c>
    </row>
    <row r="50">
      <c r="A50" s="67" t="s">
        <v>63</v>
      </c>
      <c r="B50" s="31">
        <v>-82.0</v>
      </c>
      <c r="C50" s="31">
        <v>-90.0</v>
      </c>
      <c r="D50" s="31">
        <v>-92.0</v>
      </c>
      <c r="E50" s="31">
        <v>-82.0</v>
      </c>
      <c r="F50" s="31">
        <v>-85.0</v>
      </c>
      <c r="G50" s="31">
        <v>-81.0</v>
      </c>
      <c r="H50" s="65">
        <v>-100.0</v>
      </c>
      <c r="I50" s="31">
        <v>-90.0</v>
      </c>
      <c r="J50" s="31">
        <v>-88.0</v>
      </c>
      <c r="K50" s="63" t="s">
        <v>87</v>
      </c>
    </row>
    <row r="51">
      <c r="A51" s="67" t="s">
        <v>63</v>
      </c>
      <c r="B51" s="31">
        <v>-88.0</v>
      </c>
      <c r="C51" s="31">
        <v>-89.0</v>
      </c>
      <c r="D51" s="31">
        <v>-90.0</v>
      </c>
      <c r="E51" s="31">
        <v>-69.0</v>
      </c>
      <c r="F51" s="31">
        <v>-71.0</v>
      </c>
      <c r="G51" s="31">
        <v>-73.0</v>
      </c>
      <c r="H51" s="65">
        <v>-90.0</v>
      </c>
      <c r="I51" s="31">
        <v>-89.0</v>
      </c>
      <c r="J51" s="31">
        <v>-89.0</v>
      </c>
      <c r="K51" s="63" t="s">
        <v>88</v>
      </c>
    </row>
    <row r="52">
      <c r="A52" s="67" t="s">
        <v>63</v>
      </c>
      <c r="B52" s="31">
        <v>-88.0</v>
      </c>
      <c r="C52" s="31">
        <v>-86.0</v>
      </c>
      <c r="D52" s="31">
        <v>-87.0</v>
      </c>
      <c r="E52" s="31">
        <v>-71.0</v>
      </c>
      <c r="F52" s="31">
        <v>-75.0</v>
      </c>
      <c r="G52" s="31">
        <v>-75.0</v>
      </c>
      <c r="H52" s="65">
        <v>-89.0</v>
      </c>
      <c r="I52" s="31">
        <v>-90.0</v>
      </c>
      <c r="J52" s="31">
        <v>-92.0</v>
      </c>
      <c r="K52" s="63" t="s">
        <v>90</v>
      </c>
    </row>
    <row r="53">
      <c r="A53" s="67" t="s">
        <v>63</v>
      </c>
      <c r="B53" s="31">
        <v>-92.0</v>
      </c>
      <c r="C53" s="31">
        <v>-91.0</v>
      </c>
      <c r="D53" s="31">
        <v>-89.0</v>
      </c>
      <c r="E53" s="31">
        <v>-77.0</v>
      </c>
      <c r="F53" s="31">
        <v>-75.0</v>
      </c>
      <c r="G53" s="31">
        <v>-75.0</v>
      </c>
      <c r="H53" s="65">
        <v>-95.0</v>
      </c>
      <c r="I53" s="31">
        <v>-97.0</v>
      </c>
      <c r="J53" s="31">
        <v>-90.0</v>
      </c>
      <c r="K53" s="63" t="s">
        <v>92</v>
      </c>
    </row>
    <row r="54">
      <c r="A54" s="67" t="s">
        <v>63</v>
      </c>
      <c r="B54" s="31">
        <v>-90.0</v>
      </c>
      <c r="C54" s="31">
        <v>-89.0</v>
      </c>
      <c r="D54" s="31">
        <v>-92.0</v>
      </c>
      <c r="E54" s="31">
        <v>-81.0</v>
      </c>
      <c r="F54" s="31">
        <v>-79.0</v>
      </c>
      <c r="G54" s="31">
        <v>-75.0</v>
      </c>
      <c r="H54" s="65">
        <v>-90.0</v>
      </c>
      <c r="I54" s="31">
        <v>-91.0</v>
      </c>
      <c r="J54" s="31">
        <v>-88.0</v>
      </c>
      <c r="K54" s="63" t="s">
        <v>93</v>
      </c>
    </row>
    <row r="55">
      <c r="A55" s="67" t="s">
        <v>63</v>
      </c>
      <c r="B55" s="31">
        <v>-81.0</v>
      </c>
      <c r="C55" s="31">
        <v>-83.0</v>
      </c>
      <c r="D55" s="31">
        <v>-84.0</v>
      </c>
      <c r="E55" s="31">
        <v>-77.0</v>
      </c>
      <c r="F55" s="31">
        <v>-80.0</v>
      </c>
      <c r="G55" s="31">
        <v>-75.0</v>
      </c>
      <c r="H55" s="65">
        <v>-90.0</v>
      </c>
      <c r="I55" s="31">
        <v>-85.0</v>
      </c>
      <c r="J55" s="31">
        <v>-86.0</v>
      </c>
      <c r="K55" s="63" t="s">
        <v>94</v>
      </c>
    </row>
    <row r="56">
      <c r="A56" s="67" t="s">
        <v>63</v>
      </c>
      <c r="B56" s="31">
        <v>-85.0</v>
      </c>
      <c r="C56" s="31">
        <v>-84.0</v>
      </c>
      <c r="D56" s="31">
        <v>-82.0</v>
      </c>
      <c r="E56" s="31">
        <v>-81.0</v>
      </c>
      <c r="F56" s="31">
        <v>-79.0</v>
      </c>
      <c r="G56" s="31">
        <v>-84.0</v>
      </c>
      <c r="H56" s="65">
        <v>-93.0</v>
      </c>
      <c r="I56" s="31">
        <v>-92.0</v>
      </c>
      <c r="J56" s="31">
        <v>-92.0</v>
      </c>
      <c r="K56" s="63" t="s">
        <v>95</v>
      </c>
    </row>
    <row r="57">
      <c r="A57" s="67" t="s">
        <v>63</v>
      </c>
      <c r="B57" s="31">
        <v>-80.0</v>
      </c>
      <c r="C57" s="31">
        <v>-81.0</v>
      </c>
      <c r="D57" s="31">
        <v>-83.0</v>
      </c>
      <c r="E57" s="31">
        <v>-69.0</v>
      </c>
      <c r="F57" s="31">
        <v>-63.0</v>
      </c>
      <c r="G57" s="31">
        <v>-61.0</v>
      </c>
      <c r="H57" s="65">
        <v>-92.0</v>
      </c>
      <c r="I57" s="31">
        <v>-94.0</v>
      </c>
      <c r="J57" s="31">
        <v>-91.0</v>
      </c>
      <c r="K57" s="63" t="s">
        <v>96</v>
      </c>
    </row>
    <row r="58">
      <c r="A58" s="67" t="s">
        <v>63</v>
      </c>
      <c r="B58" s="31">
        <v>-68.0</v>
      </c>
      <c r="C58" s="31">
        <v>-66.0</v>
      </c>
      <c r="D58" s="31">
        <v>-66.0</v>
      </c>
      <c r="E58" s="31">
        <v>-63.0</v>
      </c>
      <c r="F58" s="31">
        <v>-65.0</v>
      </c>
      <c r="G58" s="31">
        <v>-67.0</v>
      </c>
      <c r="H58" s="65">
        <v>-89.0</v>
      </c>
      <c r="I58" s="31">
        <v>-92.0</v>
      </c>
      <c r="J58" s="31">
        <v>-92.0</v>
      </c>
      <c r="K58" s="63" t="s">
        <v>97</v>
      </c>
    </row>
    <row r="59">
      <c r="A59" s="67" t="s">
        <v>63</v>
      </c>
      <c r="B59" s="31">
        <v>-88.0</v>
      </c>
      <c r="C59" s="31">
        <v>-77.0</v>
      </c>
      <c r="D59" s="31">
        <v>-87.0</v>
      </c>
      <c r="E59" s="31">
        <v>-83.0</v>
      </c>
      <c r="F59" s="31">
        <v>-85.0</v>
      </c>
      <c r="G59" s="31">
        <v>-85.0</v>
      </c>
      <c r="H59" s="65">
        <v>-98.0</v>
      </c>
      <c r="I59" s="31">
        <v>-99.0</v>
      </c>
      <c r="J59" s="31">
        <v>-95.0</v>
      </c>
      <c r="K59" s="63" t="s">
        <v>98</v>
      </c>
    </row>
    <row r="60">
      <c r="A60" s="67" t="s">
        <v>63</v>
      </c>
      <c r="B60" s="31">
        <v>-79.0</v>
      </c>
      <c r="C60" s="31">
        <v>-77.0</v>
      </c>
      <c r="D60" s="31">
        <v>-82.0</v>
      </c>
      <c r="E60" s="31">
        <v>-75.0</v>
      </c>
      <c r="F60" s="31">
        <v>-75.0</v>
      </c>
      <c r="G60" s="31">
        <v>-75.0</v>
      </c>
      <c r="H60" s="65">
        <v>-85.0</v>
      </c>
      <c r="I60" s="31">
        <v>-89.0</v>
      </c>
      <c r="J60" s="31">
        <v>-90.0</v>
      </c>
      <c r="K60" s="63" t="s">
        <v>100</v>
      </c>
    </row>
    <row r="61">
      <c r="A61" s="67" t="s">
        <v>63</v>
      </c>
      <c r="B61" s="31">
        <v>-78.0</v>
      </c>
      <c r="C61" s="31">
        <v>-88.0</v>
      </c>
      <c r="D61" s="31">
        <v>-88.0</v>
      </c>
      <c r="E61" s="31">
        <v>-89.0</v>
      </c>
      <c r="F61" s="31">
        <v>-85.0</v>
      </c>
      <c r="G61" s="31">
        <v>-87.0</v>
      </c>
      <c r="H61" s="65">
        <v>-95.0</v>
      </c>
      <c r="I61" s="31">
        <v>-95.0</v>
      </c>
      <c r="J61" s="31">
        <v>-94.0</v>
      </c>
      <c r="K61" s="63" t="s">
        <v>101</v>
      </c>
    </row>
    <row r="62">
      <c r="A62" s="67" t="s">
        <v>63</v>
      </c>
      <c r="B62" s="31">
        <v>-87.0</v>
      </c>
      <c r="C62" s="31">
        <v>-91.0</v>
      </c>
      <c r="D62" s="31">
        <v>-90.0</v>
      </c>
      <c r="E62" s="31">
        <v>-81.0</v>
      </c>
      <c r="F62" s="31">
        <v>-95.0</v>
      </c>
      <c r="G62" s="31">
        <v>-97.0</v>
      </c>
      <c r="H62" s="65">
        <v>-94.0</v>
      </c>
      <c r="I62" s="31">
        <v>-95.0</v>
      </c>
      <c r="J62" s="31">
        <v>-96.0</v>
      </c>
      <c r="K62" s="63" t="s">
        <v>102</v>
      </c>
    </row>
    <row r="63">
      <c r="A63" s="67" t="s">
        <v>63</v>
      </c>
      <c r="B63" s="31">
        <v>-81.0</v>
      </c>
      <c r="C63" s="31">
        <v>-82.0</v>
      </c>
      <c r="D63" s="31">
        <v>-80.0</v>
      </c>
      <c r="E63" s="31">
        <v>-87.0</v>
      </c>
      <c r="F63" s="31">
        <v>-89.0</v>
      </c>
      <c r="G63" s="31">
        <v>-97.0</v>
      </c>
      <c r="H63" s="65">
        <v>-80.0</v>
      </c>
      <c r="I63" s="31">
        <v>-81.0</v>
      </c>
      <c r="J63" s="31">
        <v>-81.0</v>
      </c>
      <c r="K63" s="63" t="s">
        <v>103</v>
      </c>
    </row>
    <row r="64">
      <c r="A64" s="67" t="s">
        <v>63</v>
      </c>
      <c r="B64" s="31">
        <v>-68.0</v>
      </c>
      <c r="C64" s="31">
        <v>-64.0</v>
      </c>
      <c r="D64" s="31">
        <v>-67.0</v>
      </c>
      <c r="E64" s="31">
        <v>-83.0</v>
      </c>
      <c r="F64" s="31">
        <v>-83.0</v>
      </c>
      <c r="G64" s="31">
        <v>-89.0</v>
      </c>
      <c r="H64" s="65">
        <v>-88.0</v>
      </c>
      <c r="I64" s="31">
        <v>-87.0</v>
      </c>
      <c r="J64" s="31">
        <v>-84.0</v>
      </c>
      <c r="K64" s="63" t="s">
        <v>104</v>
      </c>
    </row>
    <row r="65">
      <c r="A65" s="67" t="s">
        <v>63</v>
      </c>
      <c r="B65" s="31">
        <v>-76.0</v>
      </c>
      <c r="C65" s="31">
        <v>-85.0</v>
      </c>
      <c r="D65" s="31">
        <v>-88.0</v>
      </c>
      <c r="E65" s="31">
        <v>-95.0</v>
      </c>
      <c r="F65" s="31">
        <v>-99.0</v>
      </c>
      <c r="G65" s="31">
        <v>-97.0</v>
      </c>
      <c r="H65" s="65">
        <v>-87.0</v>
      </c>
      <c r="I65" s="31">
        <v>-95.0</v>
      </c>
      <c r="J65" s="31">
        <v>-91.0</v>
      </c>
      <c r="K65" s="63" t="s">
        <v>105</v>
      </c>
    </row>
    <row r="66">
      <c r="A66" s="67" t="s">
        <v>63</v>
      </c>
      <c r="B66" s="31">
        <v>-90.0</v>
      </c>
      <c r="C66" s="31">
        <v>-92.0</v>
      </c>
      <c r="D66" s="31">
        <v>-91.0</v>
      </c>
      <c r="E66" s="31">
        <v>-95.0</v>
      </c>
      <c r="F66" s="31">
        <v>-97.0</v>
      </c>
      <c r="G66" s="31">
        <v>-95.0</v>
      </c>
      <c r="H66" s="65">
        <v>-94.0</v>
      </c>
      <c r="I66" s="31">
        <v>-95.0</v>
      </c>
      <c r="J66" s="31">
        <v>-94.0</v>
      </c>
      <c r="K66" s="63" t="s">
        <v>106</v>
      </c>
    </row>
    <row r="67">
      <c r="A67" s="67" t="s">
        <v>63</v>
      </c>
      <c r="B67" s="31">
        <v>-89.0</v>
      </c>
      <c r="C67" s="31">
        <v>-90.0</v>
      </c>
      <c r="D67" s="31">
        <v>-94.0</v>
      </c>
      <c r="E67" s="31">
        <v>-99.0</v>
      </c>
      <c r="F67" s="31">
        <v>-97.0</v>
      </c>
      <c r="G67" s="31">
        <v>-95.0</v>
      </c>
      <c r="H67" s="65">
        <v>-95.0</v>
      </c>
      <c r="I67" s="31">
        <v>-93.0</v>
      </c>
      <c r="J67" s="31">
        <v>-94.0</v>
      </c>
      <c r="K67" s="63" t="s">
        <v>107</v>
      </c>
    </row>
    <row r="68">
      <c r="A68" s="67" t="s">
        <v>63</v>
      </c>
      <c r="B68" s="31">
        <v>-85.0</v>
      </c>
      <c r="C68" s="31">
        <v>-86.0</v>
      </c>
      <c r="D68" s="31">
        <v>-87.0</v>
      </c>
      <c r="E68" s="31">
        <v>-95.0</v>
      </c>
      <c r="F68" s="31">
        <v>-93.0</v>
      </c>
      <c r="G68" s="31">
        <v>-91.0</v>
      </c>
      <c r="H68" s="65">
        <v>-83.0</v>
      </c>
      <c r="I68" s="31">
        <v>-85.0</v>
      </c>
      <c r="J68" s="31">
        <v>-86.0</v>
      </c>
      <c r="K68" s="63" t="s">
        <v>108</v>
      </c>
    </row>
    <row r="69">
      <c r="A69" s="67" t="s">
        <v>63</v>
      </c>
      <c r="B69" s="31">
        <v>-76.0</v>
      </c>
      <c r="C69" s="31">
        <v>-81.0</v>
      </c>
      <c r="D69" s="31">
        <v>-84.0</v>
      </c>
      <c r="E69" s="31">
        <v>-83.0</v>
      </c>
      <c r="F69" s="31">
        <v>-79.0</v>
      </c>
      <c r="G69" s="31">
        <v>-77.0</v>
      </c>
      <c r="H69" s="65">
        <v>-82.0</v>
      </c>
      <c r="I69" s="31">
        <v>-81.0</v>
      </c>
      <c r="J69" s="31">
        <v>-82.0</v>
      </c>
      <c r="K69" s="63" t="s">
        <v>109</v>
      </c>
    </row>
    <row r="70">
      <c r="A70" s="67" t="s">
        <v>63</v>
      </c>
      <c r="B70" s="31">
        <v>-77.0</v>
      </c>
      <c r="C70" s="31">
        <v>-82.0</v>
      </c>
      <c r="D70" s="31">
        <v>-74.0</v>
      </c>
      <c r="E70" s="31">
        <v>-83.0</v>
      </c>
      <c r="F70" s="31">
        <v>-85.0</v>
      </c>
      <c r="G70" s="31">
        <v>-83.0</v>
      </c>
      <c r="H70" s="65">
        <v>-68.0</v>
      </c>
      <c r="I70" s="31">
        <v>-70.0</v>
      </c>
      <c r="J70" s="31">
        <v>-69.0</v>
      </c>
      <c r="K70" s="63" t="s">
        <v>110</v>
      </c>
    </row>
    <row r="71">
      <c r="A71" s="67" t="s">
        <v>63</v>
      </c>
      <c r="B71" s="31">
        <v>-71.0</v>
      </c>
      <c r="C71" s="31">
        <v>-75.0</v>
      </c>
      <c r="D71" s="31">
        <v>-64.0</v>
      </c>
      <c r="E71" s="31">
        <v>-85.0</v>
      </c>
      <c r="F71" s="31">
        <v>-85.0</v>
      </c>
      <c r="G71" s="31">
        <v>-87.0</v>
      </c>
      <c r="H71" s="65">
        <v>-78.0</v>
      </c>
      <c r="I71" s="31">
        <v>-77.0</v>
      </c>
      <c r="J71" s="31">
        <v>-80.0</v>
      </c>
      <c r="K71" s="63" t="s">
        <v>111</v>
      </c>
    </row>
    <row r="72">
      <c r="A72" s="67" t="s">
        <v>63</v>
      </c>
      <c r="B72" s="31">
        <v>-80.0</v>
      </c>
      <c r="C72" s="31">
        <v>-81.0</v>
      </c>
      <c r="D72" s="31">
        <v>-77.0</v>
      </c>
      <c r="E72" s="31">
        <v>-85.0</v>
      </c>
      <c r="F72" s="31">
        <v>-83.0</v>
      </c>
      <c r="G72" s="31">
        <v>-89.0</v>
      </c>
      <c r="H72" s="65">
        <v>-76.0</v>
      </c>
      <c r="I72" s="31">
        <v>-71.0</v>
      </c>
      <c r="J72" s="31">
        <v>-75.0</v>
      </c>
      <c r="K72" s="63" t="s">
        <v>112</v>
      </c>
    </row>
    <row r="73">
      <c r="A73" s="67" t="s">
        <v>63</v>
      </c>
      <c r="B73" s="31">
        <v>-79.0</v>
      </c>
      <c r="C73" s="31">
        <v>-83.0</v>
      </c>
      <c r="D73" s="31">
        <v>-80.0</v>
      </c>
      <c r="E73" s="31">
        <v>-81.0</v>
      </c>
      <c r="F73" s="31">
        <v>-81.0</v>
      </c>
      <c r="G73" s="31">
        <v>-89.0</v>
      </c>
      <c r="H73" s="65">
        <v>-81.0</v>
      </c>
      <c r="I73" s="31">
        <v>-82.0</v>
      </c>
      <c r="J73" s="31">
        <v>-80.0</v>
      </c>
      <c r="K73" s="63" t="s">
        <v>113</v>
      </c>
    </row>
    <row r="74">
      <c r="A74" s="67" t="s">
        <v>63</v>
      </c>
      <c r="B74" s="31">
        <v>-100.0</v>
      </c>
      <c r="C74" s="31">
        <v>-97.0</v>
      </c>
      <c r="D74" s="31">
        <v>-95.0</v>
      </c>
      <c r="E74" s="31">
        <v>-79.0</v>
      </c>
      <c r="F74" s="31">
        <v>-83.0</v>
      </c>
      <c r="G74" s="31">
        <v>-85.0</v>
      </c>
      <c r="H74" s="65">
        <v>-96.0</v>
      </c>
      <c r="I74" s="31">
        <v>-101.0</v>
      </c>
      <c r="J74" s="31">
        <v>-100.0</v>
      </c>
      <c r="K74" s="63" t="s">
        <v>114</v>
      </c>
    </row>
    <row r="75">
      <c r="A75" s="67" t="s">
        <v>63</v>
      </c>
      <c r="B75" s="31">
        <v>-92.0</v>
      </c>
      <c r="C75" s="31">
        <v>-88.0</v>
      </c>
      <c r="D75" s="31">
        <v>-91.0</v>
      </c>
      <c r="E75" s="31">
        <v>-75.0</v>
      </c>
      <c r="F75" s="31">
        <v>-77.0</v>
      </c>
      <c r="G75" s="31">
        <v>-79.0</v>
      </c>
      <c r="H75" s="65">
        <v>-113.0</v>
      </c>
      <c r="I75" s="31">
        <v>-113.0</v>
      </c>
      <c r="J75" s="31">
        <v>-113.0</v>
      </c>
      <c r="K75" s="63" t="s">
        <v>115</v>
      </c>
    </row>
    <row r="76">
      <c r="A76" s="67" t="s">
        <v>63</v>
      </c>
      <c r="B76" s="31">
        <v>-91.0</v>
      </c>
      <c r="C76" s="31">
        <v>-92.0</v>
      </c>
      <c r="D76" s="31">
        <v>-92.0</v>
      </c>
      <c r="E76" s="31">
        <v>-79.0</v>
      </c>
      <c r="F76" s="31">
        <v>-81.0</v>
      </c>
      <c r="G76" s="31">
        <v>-79.0</v>
      </c>
      <c r="H76" s="65">
        <v>-95.0</v>
      </c>
      <c r="I76" s="31">
        <v>-94.0</v>
      </c>
      <c r="J76" s="31">
        <v>-95.0</v>
      </c>
      <c r="K76" s="63" t="s">
        <v>116</v>
      </c>
    </row>
    <row r="77">
      <c r="A77" s="67" t="s">
        <v>117</v>
      </c>
      <c r="B77" s="31">
        <v>-67.0</v>
      </c>
      <c r="C77" s="31">
        <v>-66.0</v>
      </c>
      <c r="D77" s="31">
        <v>-64.0</v>
      </c>
      <c r="E77" s="31">
        <v>-73.0</v>
      </c>
      <c r="F77" s="31">
        <v>-61.0</v>
      </c>
      <c r="G77" s="31">
        <v>-65.0</v>
      </c>
      <c r="H77" s="65">
        <v>-69.0</v>
      </c>
      <c r="I77" s="31">
        <v>-67.0</v>
      </c>
      <c r="J77" s="31">
        <v>-68.0</v>
      </c>
      <c r="K77" s="63" t="s">
        <v>118</v>
      </c>
    </row>
    <row r="78">
      <c r="A78" s="67" t="s">
        <v>117</v>
      </c>
      <c r="B78" s="31">
        <v>-62.0</v>
      </c>
      <c r="C78" s="31">
        <v>-59.0</v>
      </c>
      <c r="D78" s="31">
        <v>-64.0</v>
      </c>
      <c r="E78" s="31">
        <v>-66.0</v>
      </c>
      <c r="F78" s="31">
        <v>-74.0</v>
      </c>
      <c r="G78" s="31">
        <v>-66.0</v>
      </c>
      <c r="H78" s="65">
        <v>-68.0</v>
      </c>
      <c r="I78" s="31">
        <v>-61.0</v>
      </c>
      <c r="J78" s="31">
        <v>-70.0</v>
      </c>
      <c r="K78" s="63" t="s">
        <v>120</v>
      </c>
    </row>
    <row r="79">
      <c r="A79" s="67" t="s">
        <v>117</v>
      </c>
      <c r="B79" s="31">
        <v>-69.0</v>
      </c>
      <c r="C79" s="31">
        <v>-70.0</v>
      </c>
      <c r="D79" s="31">
        <v>-67.0</v>
      </c>
      <c r="E79" s="31">
        <v>-57.0</v>
      </c>
      <c r="F79" s="31">
        <v>-59.0</v>
      </c>
      <c r="G79" s="31">
        <v>-61.0</v>
      </c>
      <c r="H79" s="65">
        <v>-72.0</v>
      </c>
      <c r="I79" s="31">
        <v>-66.0</v>
      </c>
      <c r="J79" s="31">
        <v>-63.0</v>
      </c>
      <c r="K79" s="63" t="s">
        <v>122</v>
      </c>
    </row>
    <row r="80">
      <c r="A80" s="67" t="s">
        <v>117</v>
      </c>
      <c r="B80" s="31">
        <v>-68.0</v>
      </c>
      <c r="C80" s="31">
        <v>-68.0</v>
      </c>
      <c r="D80" s="31">
        <v>-73.0</v>
      </c>
      <c r="E80" s="31">
        <v>-64.0</v>
      </c>
      <c r="F80" s="31">
        <v>-65.0</v>
      </c>
      <c r="G80" s="31">
        <v>-68.0</v>
      </c>
      <c r="H80" s="65">
        <v>-66.0</v>
      </c>
      <c r="I80" s="31">
        <v>-69.0</v>
      </c>
      <c r="J80" s="31">
        <v>-70.0</v>
      </c>
      <c r="K80" s="63" t="s">
        <v>123</v>
      </c>
    </row>
    <row r="81">
      <c r="A81" s="67" t="s">
        <v>117</v>
      </c>
      <c r="B81" s="31">
        <v>-66.0</v>
      </c>
      <c r="C81" s="31">
        <v>-68.0</v>
      </c>
      <c r="D81" s="31">
        <v>-69.0</v>
      </c>
      <c r="E81" s="31">
        <v>-60.0</v>
      </c>
      <c r="F81" s="31">
        <v>-58.0</v>
      </c>
      <c r="G81" s="31">
        <v>-54.0</v>
      </c>
      <c r="H81" s="65">
        <v>-71.0</v>
      </c>
      <c r="I81" s="31">
        <v>-69.0</v>
      </c>
      <c r="J81" s="31">
        <v>-64.0</v>
      </c>
      <c r="K81" s="63" t="s">
        <v>124</v>
      </c>
    </row>
    <row r="82">
      <c r="A82" s="67" t="s">
        <v>117</v>
      </c>
      <c r="B82" s="31">
        <v>-71.0</v>
      </c>
      <c r="C82" s="31">
        <v>-68.0</v>
      </c>
      <c r="D82" s="31">
        <v>-74.0</v>
      </c>
      <c r="E82" s="31">
        <v>-58.0</v>
      </c>
      <c r="F82" s="31">
        <v>-54.0</v>
      </c>
      <c r="G82" s="31">
        <v>-57.0</v>
      </c>
      <c r="H82" s="65">
        <v>-72.0</v>
      </c>
      <c r="I82" s="31">
        <v>-71.0</v>
      </c>
      <c r="J82" s="31">
        <v>-72.0</v>
      </c>
      <c r="K82" s="63" t="s">
        <v>126</v>
      </c>
    </row>
    <row r="83">
      <c r="A83" s="67" t="s">
        <v>117</v>
      </c>
      <c r="B83" s="31">
        <v>-71.0</v>
      </c>
      <c r="C83" s="31">
        <v>-73.0</v>
      </c>
      <c r="D83" s="31">
        <v>-63.0</v>
      </c>
      <c r="E83" s="31">
        <v>-60.0</v>
      </c>
      <c r="F83" s="31">
        <v>-55.0</v>
      </c>
      <c r="G83" s="31">
        <v>-53.0</v>
      </c>
      <c r="H83" s="65">
        <v>-65.0</v>
      </c>
      <c r="I83" s="31">
        <v>-67.0</v>
      </c>
      <c r="J83" s="31">
        <v>-66.0</v>
      </c>
      <c r="K83" s="66" t="s">
        <v>128</v>
      </c>
    </row>
    <row r="84">
      <c r="A84" s="67" t="s">
        <v>117</v>
      </c>
      <c r="B84" s="31">
        <v>-71.0</v>
      </c>
      <c r="C84" s="31">
        <v>-68.0</v>
      </c>
      <c r="D84" s="31">
        <v>-74.0</v>
      </c>
      <c r="E84" s="31">
        <v>-78.0</v>
      </c>
      <c r="F84" s="31">
        <v>-77.0</v>
      </c>
      <c r="G84" s="31">
        <v>-80.0</v>
      </c>
      <c r="H84" s="65">
        <v>-69.0</v>
      </c>
      <c r="I84" s="31">
        <v>-67.0</v>
      </c>
      <c r="J84" s="31">
        <v>-67.0</v>
      </c>
      <c r="K84" s="66" t="s">
        <v>130</v>
      </c>
    </row>
    <row r="85">
      <c r="A85" s="67" t="s">
        <v>117</v>
      </c>
      <c r="B85" s="31">
        <v>-72.0</v>
      </c>
      <c r="C85" s="31">
        <v>-71.0</v>
      </c>
      <c r="D85" s="31">
        <v>-71.0</v>
      </c>
      <c r="E85" s="31">
        <v>-76.0</v>
      </c>
      <c r="F85" s="31">
        <v>-71.0</v>
      </c>
      <c r="G85" s="31">
        <v>-75.0</v>
      </c>
      <c r="H85" s="65">
        <v>-63.0</v>
      </c>
      <c r="I85" s="31">
        <v>-56.0</v>
      </c>
      <c r="J85" s="31">
        <v>-59.0</v>
      </c>
      <c r="K85" s="66" t="s">
        <v>132</v>
      </c>
    </row>
    <row r="86">
      <c r="A86" s="67" t="s">
        <v>117</v>
      </c>
      <c r="B86" s="31">
        <v>-67.0</v>
      </c>
      <c r="C86" s="31">
        <v>-69.0</v>
      </c>
      <c r="D86" s="31">
        <v>-76.0</v>
      </c>
      <c r="E86" s="31">
        <v>-81.0</v>
      </c>
      <c r="F86" s="31">
        <v>-83.0</v>
      </c>
      <c r="G86" s="31">
        <v>-85.0</v>
      </c>
      <c r="H86" s="65">
        <v>-75.0</v>
      </c>
      <c r="I86" s="31">
        <v>-76.0</v>
      </c>
      <c r="J86" s="31">
        <v>-59.0</v>
      </c>
      <c r="K86" s="63"/>
    </row>
    <row r="87">
      <c r="A87" s="67" t="s">
        <v>117</v>
      </c>
      <c r="B87" s="31">
        <v>-72.0</v>
      </c>
      <c r="C87" s="31">
        <v>-74.0</v>
      </c>
      <c r="D87" s="31">
        <v>-75.0</v>
      </c>
      <c r="E87" s="31">
        <v>-59.0</v>
      </c>
      <c r="F87" s="31">
        <v>-55.0</v>
      </c>
      <c r="G87" s="31">
        <v>-57.0</v>
      </c>
      <c r="H87" s="65">
        <v>-75.0</v>
      </c>
      <c r="I87" s="31">
        <v>-77.0</v>
      </c>
      <c r="J87" s="31">
        <v>-79.0</v>
      </c>
      <c r="K87" s="66" t="s">
        <v>133</v>
      </c>
    </row>
    <row r="88">
      <c r="A88" s="67" t="s">
        <v>117</v>
      </c>
      <c r="B88" s="31">
        <v>-83.0</v>
      </c>
      <c r="C88" s="31">
        <v>-80.0</v>
      </c>
      <c r="D88" s="31">
        <v>-76.0</v>
      </c>
      <c r="E88" s="31">
        <v>-77.0</v>
      </c>
      <c r="F88" s="31">
        <v>-85.0</v>
      </c>
      <c r="G88" s="31">
        <v>-75.0</v>
      </c>
      <c r="H88" s="65">
        <v>-83.0</v>
      </c>
      <c r="I88" s="31">
        <v>-79.0</v>
      </c>
      <c r="J88" s="31">
        <v>-80.0</v>
      </c>
      <c r="K88" s="63" t="s">
        <v>135</v>
      </c>
    </row>
    <row r="89">
      <c r="A89" s="67" t="s">
        <v>117</v>
      </c>
      <c r="B89" s="31">
        <v>-78.0</v>
      </c>
      <c r="C89" s="31">
        <v>-70.0</v>
      </c>
      <c r="D89" s="31">
        <v>-79.0</v>
      </c>
      <c r="E89" s="31">
        <v>-83.0</v>
      </c>
      <c r="F89" s="31">
        <v>-85.0</v>
      </c>
      <c r="G89" s="31">
        <v>-81.0</v>
      </c>
      <c r="H89" s="65">
        <v>-84.0</v>
      </c>
      <c r="I89" s="31">
        <v>-73.0</v>
      </c>
      <c r="J89" s="31">
        <v>-84.0</v>
      </c>
      <c r="K89" s="63" t="s">
        <v>136</v>
      </c>
    </row>
    <row r="90">
      <c r="A90" s="67" t="s">
        <v>117</v>
      </c>
      <c r="B90" s="31">
        <v>-70.0</v>
      </c>
      <c r="C90" s="31">
        <v>-71.0</v>
      </c>
      <c r="D90" s="31">
        <v>-69.0</v>
      </c>
      <c r="E90" s="31">
        <v>-65.0</v>
      </c>
      <c r="F90" s="31">
        <v>-61.0</v>
      </c>
      <c r="G90" s="31">
        <v>-63.0</v>
      </c>
      <c r="H90" s="65">
        <v>-83.0</v>
      </c>
      <c r="I90" s="31">
        <v>-84.0</v>
      </c>
      <c r="J90" s="31">
        <v>-86.0</v>
      </c>
      <c r="K90" s="63" t="s">
        <v>138</v>
      </c>
    </row>
    <row r="91">
      <c r="A91" s="67" t="s">
        <v>117</v>
      </c>
      <c r="B91" s="31">
        <v>-73.0</v>
      </c>
      <c r="C91" s="31">
        <v>-70.0</v>
      </c>
      <c r="D91" s="31">
        <v>-74.0</v>
      </c>
      <c r="E91" s="31">
        <v>-63.0</v>
      </c>
      <c r="F91" s="31">
        <v>-67.0</v>
      </c>
      <c r="G91" s="31">
        <v>-61.0</v>
      </c>
      <c r="H91" s="65">
        <v>-75.0</v>
      </c>
      <c r="I91" s="31">
        <v>-75.0</v>
      </c>
      <c r="J91" s="31">
        <v>-76.0</v>
      </c>
      <c r="K91" s="66" t="s">
        <v>139</v>
      </c>
    </row>
    <row r="92">
      <c r="A92" s="67" t="s">
        <v>117</v>
      </c>
      <c r="B92" s="31">
        <v>-71.0</v>
      </c>
      <c r="C92" s="31">
        <v>-70.0</v>
      </c>
      <c r="D92" s="31">
        <v>-81.0</v>
      </c>
      <c r="E92" s="31">
        <v>-63.0</v>
      </c>
      <c r="F92" s="31">
        <v>-61.0</v>
      </c>
      <c r="G92" s="31">
        <v>-65.0</v>
      </c>
      <c r="H92" s="65">
        <v>-85.0</v>
      </c>
      <c r="I92" s="31">
        <v>-82.0</v>
      </c>
      <c r="J92" s="31">
        <v>-87.0</v>
      </c>
      <c r="K92" s="66" t="s">
        <v>140</v>
      </c>
    </row>
    <row r="93">
      <c r="A93" s="67" t="s">
        <v>117</v>
      </c>
      <c r="B93" s="31">
        <v>-78.0</v>
      </c>
      <c r="C93" s="31">
        <v>-72.0</v>
      </c>
      <c r="D93" s="31">
        <v>-70.0</v>
      </c>
      <c r="E93" s="31">
        <v>-55.0</v>
      </c>
      <c r="F93" s="31">
        <v>-57.0</v>
      </c>
      <c r="G93" s="31">
        <v>-53.0</v>
      </c>
      <c r="H93" s="65">
        <v>-75.0</v>
      </c>
      <c r="I93" s="31">
        <v>-77.0</v>
      </c>
      <c r="J93" s="31">
        <v>-87.0</v>
      </c>
      <c r="K93" s="63" t="s">
        <v>142</v>
      </c>
    </row>
    <row r="94">
      <c r="A94" s="67" t="s">
        <v>117</v>
      </c>
      <c r="B94" s="31">
        <v>-70.0</v>
      </c>
      <c r="C94" s="31">
        <v>-70.0</v>
      </c>
      <c r="D94" s="31">
        <v>-69.0</v>
      </c>
      <c r="E94" s="31">
        <v>-58.0</v>
      </c>
      <c r="F94" s="31">
        <v>-61.0</v>
      </c>
      <c r="G94" s="31">
        <v>-65.0</v>
      </c>
      <c r="H94" s="65">
        <v>-75.0</v>
      </c>
      <c r="I94" s="31">
        <v>-76.0</v>
      </c>
      <c r="J94" s="31">
        <v>-72.0</v>
      </c>
      <c r="K94" s="63" t="s">
        <v>142</v>
      </c>
    </row>
    <row r="95">
      <c r="A95" s="67" t="s">
        <v>117</v>
      </c>
      <c r="B95" s="31">
        <v>-68.0</v>
      </c>
      <c r="C95" s="31">
        <v>-69.0</v>
      </c>
      <c r="D95" s="31">
        <v>-67.0</v>
      </c>
      <c r="E95" s="31">
        <v>-57.0</v>
      </c>
      <c r="F95" s="31">
        <v>-59.0</v>
      </c>
      <c r="G95" s="31">
        <v>-61.0</v>
      </c>
      <c r="H95" s="65">
        <v>-74.0</v>
      </c>
      <c r="I95" s="31">
        <v>-75.0</v>
      </c>
      <c r="J95" s="31">
        <v>-83.0</v>
      </c>
      <c r="K95" s="63" t="s">
        <v>143</v>
      </c>
    </row>
    <row r="96">
      <c r="A96" s="67" t="s">
        <v>117</v>
      </c>
      <c r="B96" s="31">
        <v>-72.0</v>
      </c>
      <c r="C96" s="31">
        <v>-75.0</v>
      </c>
      <c r="D96" s="31">
        <v>-76.0</v>
      </c>
      <c r="E96" s="31">
        <v>-89.0</v>
      </c>
      <c r="F96" s="31">
        <v>-79.0</v>
      </c>
      <c r="G96" s="31">
        <v>-84.0</v>
      </c>
      <c r="H96" s="65">
        <v>-79.0</v>
      </c>
      <c r="I96" s="31">
        <v>-74.0</v>
      </c>
      <c r="J96" s="31">
        <v>-75.0</v>
      </c>
      <c r="K96" s="66" t="s">
        <v>144</v>
      </c>
    </row>
    <row r="97">
      <c r="A97" s="67" t="s">
        <v>117</v>
      </c>
      <c r="B97" s="31">
        <v>-73.0</v>
      </c>
      <c r="C97" s="31">
        <v>-76.0</v>
      </c>
      <c r="D97" s="31">
        <v>-75.0</v>
      </c>
      <c r="E97" s="31">
        <v>-98.0</v>
      </c>
      <c r="F97" s="31">
        <v>-90.0</v>
      </c>
      <c r="G97" s="31">
        <v>-91.0</v>
      </c>
      <c r="H97" s="65">
        <v>-85.0</v>
      </c>
      <c r="I97" s="31">
        <v>-84.0</v>
      </c>
      <c r="J97" s="31">
        <v>-83.0</v>
      </c>
      <c r="K97" s="63" t="s">
        <v>147</v>
      </c>
    </row>
    <row r="98">
      <c r="A98" s="67" t="s">
        <v>117</v>
      </c>
      <c r="B98" s="31">
        <v>-75.0</v>
      </c>
      <c r="C98" s="31">
        <v>-74.0</v>
      </c>
      <c r="D98" s="31">
        <v>-77.0</v>
      </c>
      <c r="E98" s="31">
        <v>-95.0</v>
      </c>
      <c r="F98" s="31">
        <v>-78.0</v>
      </c>
      <c r="G98" s="31">
        <v>-81.0</v>
      </c>
      <c r="H98" s="65">
        <v>-75.0</v>
      </c>
      <c r="I98" s="31">
        <v>-76.0</v>
      </c>
      <c r="J98" s="31">
        <v>-75.0</v>
      </c>
      <c r="K98" s="63" t="s">
        <v>149</v>
      </c>
    </row>
    <row r="99">
      <c r="A99" s="67" t="s">
        <v>117</v>
      </c>
      <c r="B99" s="31">
        <v>-73.0</v>
      </c>
      <c r="C99" s="31">
        <v>-76.0</v>
      </c>
      <c r="D99" s="31">
        <v>-75.0</v>
      </c>
      <c r="E99" s="31">
        <v>-69.0</v>
      </c>
      <c r="F99" s="31">
        <v>-71.0</v>
      </c>
      <c r="G99" s="31">
        <v>-79.0</v>
      </c>
      <c r="H99" s="65">
        <v>-83.0</v>
      </c>
      <c r="I99" s="31">
        <v>-84.0</v>
      </c>
      <c r="J99" s="31">
        <v>-83.0</v>
      </c>
      <c r="K99" s="63" t="s">
        <v>151</v>
      </c>
    </row>
    <row r="100">
      <c r="A100" s="67" t="s">
        <v>117</v>
      </c>
      <c r="B100" s="31">
        <v>-78.0</v>
      </c>
      <c r="C100" s="31">
        <v>-76.0</v>
      </c>
      <c r="D100" s="31">
        <v>-75.0</v>
      </c>
      <c r="E100" s="31">
        <v>-80.0</v>
      </c>
      <c r="F100" s="31">
        <v>-78.0</v>
      </c>
      <c r="G100" s="31">
        <v>-81.0</v>
      </c>
      <c r="H100" s="65">
        <v>-76.0</v>
      </c>
      <c r="I100" s="31">
        <v>-78.0</v>
      </c>
      <c r="J100" s="31">
        <v>-76.0</v>
      </c>
      <c r="K100" s="63" t="s">
        <v>152</v>
      </c>
    </row>
    <row r="101">
      <c r="A101" s="67" t="s">
        <v>117</v>
      </c>
      <c r="B101" s="31">
        <v>-80.0</v>
      </c>
      <c r="C101" s="31">
        <v>-85.0</v>
      </c>
      <c r="D101" s="31">
        <v>-86.0</v>
      </c>
      <c r="E101" s="31">
        <v>-69.0</v>
      </c>
      <c r="F101" s="31">
        <v>-65.0</v>
      </c>
      <c r="G101" s="31">
        <v>-71.0</v>
      </c>
      <c r="H101" s="65">
        <v>-77.0</v>
      </c>
      <c r="I101" s="31">
        <v>-75.0</v>
      </c>
      <c r="J101" s="31">
        <v>-76.0</v>
      </c>
      <c r="K101" s="63" t="s">
        <v>153</v>
      </c>
    </row>
    <row r="102">
      <c r="A102" s="67" t="s">
        <v>117</v>
      </c>
      <c r="B102" s="31">
        <v>-77.0</v>
      </c>
      <c r="C102" s="31">
        <v>-82.0</v>
      </c>
      <c r="D102" s="31">
        <v>-77.0</v>
      </c>
      <c r="E102" s="31">
        <v>-74.0</v>
      </c>
      <c r="F102" s="31">
        <v>-72.0</v>
      </c>
      <c r="G102" s="31">
        <v>-72.0</v>
      </c>
      <c r="H102" s="65">
        <v>-75.0</v>
      </c>
      <c r="I102" s="31">
        <v>-78.0</v>
      </c>
      <c r="J102" s="31">
        <v>-71.0</v>
      </c>
      <c r="K102" s="63" t="s">
        <v>154</v>
      </c>
    </row>
    <row r="103">
      <c r="A103" s="67" t="s">
        <v>117</v>
      </c>
      <c r="B103" s="31">
        <v>-75.0</v>
      </c>
      <c r="C103" s="31">
        <v>-78.0</v>
      </c>
      <c r="D103" s="31">
        <v>-77.0</v>
      </c>
      <c r="E103" s="31">
        <v>-71.0</v>
      </c>
      <c r="F103" s="31">
        <v>-75.0</v>
      </c>
      <c r="G103" s="31">
        <v>-71.0</v>
      </c>
      <c r="H103" s="65">
        <v>-76.0</v>
      </c>
      <c r="I103" s="31">
        <v>-77.0</v>
      </c>
      <c r="J103" s="31">
        <v>-73.0</v>
      </c>
      <c r="K103" s="63" t="s">
        <v>155</v>
      </c>
    </row>
    <row r="104">
      <c r="A104" s="67" t="s">
        <v>117</v>
      </c>
      <c r="B104" s="31">
        <v>-78.0</v>
      </c>
      <c r="C104" s="31">
        <v>-80.0</v>
      </c>
      <c r="D104" s="31">
        <v>-77.0</v>
      </c>
      <c r="E104" s="31">
        <v>-81.0</v>
      </c>
      <c r="F104" s="31">
        <v>-95.0</v>
      </c>
      <c r="G104" s="31">
        <v>-81.0</v>
      </c>
      <c r="H104" s="65">
        <v>-81.0</v>
      </c>
      <c r="I104" s="31">
        <v>-83.0</v>
      </c>
      <c r="J104" s="31">
        <v>-82.0</v>
      </c>
      <c r="K104" s="63" t="s">
        <v>157</v>
      </c>
    </row>
    <row r="105">
      <c r="A105" s="67" t="s">
        <v>117</v>
      </c>
      <c r="B105" s="31">
        <v>-84.0</v>
      </c>
      <c r="C105" s="31">
        <v>-81.0</v>
      </c>
      <c r="D105" s="31">
        <v>-85.0</v>
      </c>
      <c r="E105" s="31">
        <v>-87.0</v>
      </c>
      <c r="F105" s="31">
        <v>-95.0</v>
      </c>
      <c r="G105" s="31">
        <v>-91.0</v>
      </c>
      <c r="H105" s="65">
        <v>-82.0</v>
      </c>
      <c r="I105" s="31">
        <v>-86.0</v>
      </c>
      <c r="J105" s="31">
        <v>-85.0</v>
      </c>
      <c r="K105" s="63" t="s">
        <v>157</v>
      </c>
    </row>
    <row r="106">
      <c r="A106" s="67" t="s">
        <v>117</v>
      </c>
      <c r="B106" s="31">
        <v>-76.0</v>
      </c>
      <c r="C106" s="31">
        <v>-77.0</v>
      </c>
      <c r="D106" s="31">
        <v>-76.0</v>
      </c>
      <c r="E106" s="31">
        <v>-89.0</v>
      </c>
      <c r="F106" s="31">
        <v>-88.0</v>
      </c>
      <c r="G106" s="31">
        <v>-86.0</v>
      </c>
      <c r="H106" s="65">
        <v>-79.0</v>
      </c>
      <c r="I106" s="31">
        <v>-81.0</v>
      </c>
      <c r="J106" s="31">
        <v>-81.0</v>
      </c>
      <c r="K106" s="63" t="s">
        <v>158</v>
      </c>
    </row>
    <row r="107">
      <c r="A107" s="67" t="s">
        <v>117</v>
      </c>
      <c r="B107" s="31">
        <v>-83.0</v>
      </c>
      <c r="C107" s="31">
        <v>-84.0</v>
      </c>
      <c r="D107" s="31">
        <v>-80.0</v>
      </c>
      <c r="E107" s="31">
        <v>-87.0</v>
      </c>
      <c r="F107" s="31">
        <v>-79.0</v>
      </c>
      <c r="G107" s="31">
        <v>-95.0</v>
      </c>
      <c r="H107" s="65">
        <v>-82.0</v>
      </c>
      <c r="I107" s="31">
        <v>-79.0</v>
      </c>
      <c r="J107" s="31">
        <v>-82.0</v>
      </c>
      <c r="K107" s="63" t="s">
        <v>159</v>
      </c>
    </row>
    <row r="108">
      <c r="A108" s="67" t="s">
        <v>160</v>
      </c>
      <c r="B108" s="31">
        <v>-79.0</v>
      </c>
      <c r="C108" s="31">
        <v>-95.0</v>
      </c>
      <c r="D108" s="31">
        <v>-90.0</v>
      </c>
      <c r="E108" s="31">
        <v>-95.0</v>
      </c>
      <c r="F108" s="31">
        <v>-69.0</v>
      </c>
      <c r="G108" s="31">
        <v>-54.0</v>
      </c>
      <c r="H108" s="65">
        <v>-100.0</v>
      </c>
      <c r="I108" s="31">
        <v>-113.0</v>
      </c>
      <c r="J108" s="31">
        <v>-113.0</v>
      </c>
      <c r="K108" s="66" t="s">
        <v>161</v>
      </c>
    </row>
    <row r="109">
      <c r="A109" s="67" t="s">
        <v>160</v>
      </c>
      <c r="B109" s="31">
        <v>-92.0</v>
      </c>
      <c r="C109" s="31">
        <v>-86.0</v>
      </c>
      <c r="D109" s="31">
        <v>-90.0</v>
      </c>
      <c r="E109" s="31">
        <v>-71.0</v>
      </c>
      <c r="F109" s="31">
        <v>-79.0</v>
      </c>
      <c r="G109" s="31">
        <v>-61.0</v>
      </c>
      <c r="H109" s="65">
        <v>-97.0</v>
      </c>
      <c r="I109" s="31">
        <v>-98.0</v>
      </c>
      <c r="J109" s="31">
        <v>-97.0</v>
      </c>
      <c r="K109" s="63" t="s">
        <v>162</v>
      </c>
    </row>
    <row r="110">
      <c r="A110" s="67" t="s">
        <v>160</v>
      </c>
      <c r="B110" s="31">
        <v>-92.0</v>
      </c>
      <c r="C110" s="31">
        <v>-98.0</v>
      </c>
      <c r="D110" s="31">
        <v>-93.0</v>
      </c>
      <c r="E110" s="31">
        <v>-79.0</v>
      </c>
      <c r="F110" s="31">
        <v>-87.0</v>
      </c>
      <c r="G110" s="31">
        <v>-90.0</v>
      </c>
      <c r="H110" s="65">
        <v>-113.0</v>
      </c>
      <c r="I110" s="31">
        <v>-113.0</v>
      </c>
      <c r="J110" s="31">
        <v>-113.0</v>
      </c>
      <c r="K110" s="63" t="s">
        <v>163</v>
      </c>
    </row>
    <row r="111">
      <c r="A111" s="67" t="s">
        <v>160</v>
      </c>
      <c r="B111" s="31">
        <v>-92.0</v>
      </c>
      <c r="C111" s="31">
        <v>-94.0</v>
      </c>
      <c r="D111" s="31">
        <v>-91.0</v>
      </c>
      <c r="E111" s="31">
        <v>-79.0</v>
      </c>
      <c r="F111" s="31">
        <v>-80.0</v>
      </c>
      <c r="G111" s="31">
        <v>-64.0</v>
      </c>
      <c r="H111" s="65">
        <v>-113.0</v>
      </c>
      <c r="I111" s="31">
        <v>-113.0</v>
      </c>
      <c r="J111" s="31">
        <v>-113.0</v>
      </c>
      <c r="K111" s="63" t="s">
        <v>164</v>
      </c>
    </row>
    <row r="112">
      <c r="A112" s="67" t="s">
        <v>160</v>
      </c>
      <c r="B112" s="31">
        <v>-90.0</v>
      </c>
      <c r="C112" s="31">
        <v>-86.0</v>
      </c>
      <c r="D112" s="31">
        <v>-88.0</v>
      </c>
      <c r="E112" s="31">
        <v>-87.0</v>
      </c>
      <c r="F112" s="31">
        <v>-97.0</v>
      </c>
      <c r="G112" s="31">
        <v>-76.0</v>
      </c>
      <c r="H112" s="65">
        <v>-92.0</v>
      </c>
      <c r="I112" s="31">
        <v>-93.0</v>
      </c>
      <c r="J112" s="31">
        <v>-93.0</v>
      </c>
      <c r="K112" s="63" t="s">
        <v>166</v>
      </c>
    </row>
    <row r="113">
      <c r="A113" s="67" t="s">
        <v>160</v>
      </c>
      <c r="B113" s="31">
        <v>-88.0</v>
      </c>
      <c r="C113" s="31">
        <v>-86.0</v>
      </c>
      <c r="D113" s="31">
        <v>-81.0</v>
      </c>
      <c r="E113" s="31">
        <v>-89.0</v>
      </c>
      <c r="F113" s="31">
        <v>-85.0</v>
      </c>
      <c r="G113" s="31">
        <v>-90.0</v>
      </c>
      <c r="H113" s="65">
        <v>-89.0</v>
      </c>
      <c r="I113" s="31">
        <v>-88.0</v>
      </c>
      <c r="J113" s="31">
        <v>-88.0</v>
      </c>
      <c r="K113" s="63" t="s">
        <v>167</v>
      </c>
    </row>
    <row r="114">
      <c r="A114" s="67" t="s">
        <v>160</v>
      </c>
      <c r="B114" s="31">
        <v>-85.0</v>
      </c>
      <c r="C114" s="31">
        <v>-84.0</v>
      </c>
      <c r="D114" s="31">
        <v>-74.0</v>
      </c>
      <c r="E114" s="31">
        <v>-65.0</v>
      </c>
      <c r="F114" s="31">
        <v>-80.0</v>
      </c>
      <c r="G114" s="31">
        <v>-78.0</v>
      </c>
      <c r="H114" s="65">
        <v>-90.0</v>
      </c>
      <c r="I114" s="31">
        <v>-89.0</v>
      </c>
      <c r="J114" s="31">
        <v>-88.0</v>
      </c>
      <c r="K114" s="63" t="s">
        <v>168</v>
      </c>
    </row>
    <row r="115">
      <c r="A115" s="67" t="s">
        <v>160</v>
      </c>
      <c r="B115" s="31">
        <v>-81.0</v>
      </c>
      <c r="C115" s="31">
        <v>-78.0</v>
      </c>
      <c r="D115" s="31">
        <v>-76.0</v>
      </c>
      <c r="E115" s="31">
        <v>-71.0</v>
      </c>
      <c r="F115" s="31">
        <v>-79.0</v>
      </c>
      <c r="G115" s="31">
        <v>-80.0</v>
      </c>
      <c r="H115" s="65">
        <v>-90.0</v>
      </c>
      <c r="I115" s="31">
        <v>-89.0</v>
      </c>
      <c r="J115" s="31">
        <v>-88.0</v>
      </c>
      <c r="K115" s="63" t="s">
        <v>169</v>
      </c>
    </row>
    <row r="116">
      <c r="A116" s="67" t="s">
        <v>160</v>
      </c>
      <c r="B116" s="31">
        <v>-79.0</v>
      </c>
      <c r="C116" s="31">
        <v>-74.0</v>
      </c>
      <c r="D116" s="31">
        <v>-76.0</v>
      </c>
      <c r="E116" s="31">
        <v>-69.0</v>
      </c>
      <c r="F116" s="31">
        <v>-75.0</v>
      </c>
      <c r="G116" s="31">
        <v>-61.0</v>
      </c>
      <c r="H116" s="65">
        <v>-87.0</v>
      </c>
      <c r="I116" s="31">
        <v>-91.0</v>
      </c>
      <c r="J116" s="31">
        <v>-89.0</v>
      </c>
      <c r="K116" s="63" t="s">
        <v>170</v>
      </c>
    </row>
    <row r="117">
      <c r="A117" s="67" t="s">
        <v>160</v>
      </c>
      <c r="B117" s="31">
        <v>-76.0</v>
      </c>
      <c r="C117" s="31">
        <v>-80.0</v>
      </c>
      <c r="D117" s="31">
        <v>-76.0</v>
      </c>
      <c r="E117" s="31">
        <v>-85.0</v>
      </c>
      <c r="F117" s="31">
        <v>-87.0</v>
      </c>
      <c r="G117" s="31">
        <v>-89.0</v>
      </c>
      <c r="H117" s="65">
        <v>-87.0</v>
      </c>
      <c r="I117" s="31">
        <v>-87.0</v>
      </c>
      <c r="J117" s="31">
        <v>-88.0</v>
      </c>
      <c r="K117" s="63" t="s">
        <v>171</v>
      </c>
    </row>
    <row r="118">
      <c r="A118" s="67" t="s">
        <v>160</v>
      </c>
      <c r="B118" s="31">
        <v>-76.0</v>
      </c>
      <c r="C118" s="31">
        <v>-77.0</v>
      </c>
      <c r="D118" s="31">
        <v>-79.0</v>
      </c>
      <c r="E118" s="31">
        <v>-79.0</v>
      </c>
      <c r="F118" s="31">
        <v>-81.0</v>
      </c>
      <c r="G118" s="31">
        <v>-90.0</v>
      </c>
      <c r="H118" s="65">
        <v>-84.0</v>
      </c>
      <c r="I118" s="31">
        <v>-83.0</v>
      </c>
      <c r="J118" s="31">
        <v>-86.0</v>
      </c>
      <c r="K118" s="63" t="s">
        <v>173</v>
      </c>
    </row>
    <row r="119">
      <c r="A119" s="67" t="s">
        <v>160</v>
      </c>
      <c r="B119" s="31">
        <v>-74.0</v>
      </c>
      <c r="C119" s="31">
        <v>-76.0</v>
      </c>
      <c r="D119" s="31">
        <v>-75.0</v>
      </c>
      <c r="E119" s="31">
        <v>-89.0</v>
      </c>
      <c r="F119" s="31">
        <v>-86.0</v>
      </c>
      <c r="G119" s="31">
        <v>-91.0</v>
      </c>
      <c r="H119" s="65">
        <v>-82.0</v>
      </c>
      <c r="I119" s="31">
        <v>-88.0</v>
      </c>
      <c r="J119" s="31">
        <v>-86.0</v>
      </c>
      <c r="K119" s="63" t="s">
        <v>174</v>
      </c>
    </row>
    <row r="120">
      <c r="A120" s="67" t="s">
        <v>160</v>
      </c>
      <c r="B120" s="31">
        <v>-73.0</v>
      </c>
      <c r="C120" s="31">
        <v>-76.0</v>
      </c>
      <c r="D120" s="31">
        <v>-75.0</v>
      </c>
      <c r="E120" s="31">
        <v>-80.0</v>
      </c>
      <c r="F120" s="31">
        <v>-79.0</v>
      </c>
      <c r="G120" s="31">
        <v>-79.0</v>
      </c>
      <c r="H120" s="65">
        <v>-82.0</v>
      </c>
      <c r="I120" s="31">
        <v>-83.0</v>
      </c>
      <c r="J120" s="31">
        <v>-85.0</v>
      </c>
      <c r="K120" s="63" t="s">
        <v>175</v>
      </c>
    </row>
    <row r="121">
      <c r="A121" s="67" t="s">
        <v>160</v>
      </c>
      <c r="B121" s="31">
        <v>-79.0</v>
      </c>
      <c r="C121" s="31">
        <v>-80.0</v>
      </c>
      <c r="D121" s="31">
        <v>-78.0</v>
      </c>
      <c r="E121" s="31">
        <v>-83.0</v>
      </c>
      <c r="F121" s="31">
        <v>-95.0</v>
      </c>
      <c r="G121" s="31">
        <v>-93.0</v>
      </c>
      <c r="H121" s="65">
        <v>-86.0</v>
      </c>
      <c r="I121" s="31">
        <v>-87.0</v>
      </c>
      <c r="J121" s="31">
        <v>-88.0</v>
      </c>
      <c r="K121" s="63" t="s">
        <v>176</v>
      </c>
    </row>
    <row r="122">
      <c r="A122" s="67" t="s">
        <v>160</v>
      </c>
      <c r="B122" s="31">
        <v>-78.0</v>
      </c>
      <c r="C122" s="31">
        <v>-80.0</v>
      </c>
      <c r="D122" s="31">
        <v>-77.0</v>
      </c>
      <c r="E122" s="31">
        <v>-89.0</v>
      </c>
      <c r="F122" s="31">
        <v>-85.0</v>
      </c>
      <c r="G122" s="31">
        <v>-95.0</v>
      </c>
      <c r="H122" s="65">
        <v>-82.0</v>
      </c>
      <c r="I122" s="31">
        <v>-81.0</v>
      </c>
      <c r="J122" s="31">
        <v>-80.0</v>
      </c>
      <c r="K122" s="63" t="s">
        <v>176</v>
      </c>
    </row>
    <row r="123">
      <c r="A123" s="67" t="s">
        <v>160</v>
      </c>
      <c r="B123" s="31">
        <v>-87.0</v>
      </c>
      <c r="C123" s="31">
        <v>-77.0</v>
      </c>
      <c r="D123" s="31">
        <v>-82.0</v>
      </c>
      <c r="E123" s="31">
        <v>-87.0</v>
      </c>
      <c r="F123" s="31">
        <v>-78.0</v>
      </c>
      <c r="G123" s="31">
        <v>-79.0</v>
      </c>
      <c r="H123" s="65">
        <v>-85.0</v>
      </c>
      <c r="I123" s="31">
        <v>-83.0</v>
      </c>
      <c r="J123" s="31">
        <v>-82.0</v>
      </c>
      <c r="K123" s="63" t="s">
        <v>177</v>
      </c>
    </row>
    <row r="124">
      <c r="A124" s="67" t="s">
        <v>160</v>
      </c>
      <c r="B124" s="31">
        <v>-82.0</v>
      </c>
      <c r="C124" s="31">
        <v>-77.0</v>
      </c>
      <c r="D124" s="31">
        <v>-71.0</v>
      </c>
      <c r="E124" s="31">
        <v>-79.0</v>
      </c>
      <c r="F124" s="31">
        <v>-80.0</v>
      </c>
      <c r="G124" s="31">
        <v>-71.0</v>
      </c>
      <c r="H124" s="65">
        <v>-75.0</v>
      </c>
      <c r="I124" s="31">
        <v>-77.0</v>
      </c>
      <c r="J124" s="31">
        <v>-76.0</v>
      </c>
      <c r="K124" s="63" t="s">
        <v>178</v>
      </c>
    </row>
    <row r="125">
      <c r="A125" s="67" t="s">
        <v>160</v>
      </c>
      <c r="B125" s="31">
        <v>-87.0</v>
      </c>
      <c r="C125" s="31">
        <v>-91.0</v>
      </c>
      <c r="D125" s="31">
        <v>-89.0</v>
      </c>
      <c r="E125" s="31">
        <v>-95.0</v>
      </c>
      <c r="F125" s="31">
        <v>-81.0</v>
      </c>
      <c r="G125" s="31">
        <v>-89.0</v>
      </c>
      <c r="H125" s="65">
        <v>-91.0</v>
      </c>
      <c r="I125" s="31">
        <v>-93.0</v>
      </c>
      <c r="J125" s="31">
        <v>-95.0</v>
      </c>
      <c r="K125" s="63" t="s">
        <v>179</v>
      </c>
    </row>
    <row r="126">
      <c r="A126" s="67" t="s">
        <v>160</v>
      </c>
      <c r="B126" s="31">
        <v>-85.0</v>
      </c>
      <c r="C126" s="31">
        <v>-83.0</v>
      </c>
      <c r="D126" s="31">
        <v>-82.0</v>
      </c>
      <c r="E126" s="31">
        <v>-89.0</v>
      </c>
      <c r="F126" s="31">
        <v>-90.0</v>
      </c>
      <c r="G126" s="31">
        <v>-85.0</v>
      </c>
      <c r="H126" s="65">
        <v>-85.0</v>
      </c>
      <c r="I126" s="31">
        <v>-88.0</v>
      </c>
      <c r="J126" s="31">
        <v>-86.0</v>
      </c>
      <c r="K126" s="63" t="s">
        <v>180</v>
      </c>
    </row>
    <row r="127">
      <c r="A127" s="67" t="s">
        <v>160</v>
      </c>
      <c r="B127" s="31">
        <v>-89.0</v>
      </c>
      <c r="C127" s="31">
        <v>-87.0</v>
      </c>
      <c r="D127" s="31">
        <v>-90.0</v>
      </c>
      <c r="E127" s="31">
        <v>-80.0</v>
      </c>
      <c r="F127" s="31">
        <v>-85.0</v>
      </c>
      <c r="G127" s="31">
        <v>-79.0</v>
      </c>
      <c r="H127" s="65">
        <v>-90.0</v>
      </c>
      <c r="I127" s="31">
        <v>-89.0</v>
      </c>
      <c r="J127" s="31">
        <v>-86.0</v>
      </c>
      <c r="K127" s="63" t="s">
        <v>182</v>
      </c>
    </row>
    <row r="128">
      <c r="A128" s="67" t="s">
        <v>160</v>
      </c>
      <c r="B128" s="31">
        <v>-87.0</v>
      </c>
      <c r="C128" s="31">
        <v>-88.0</v>
      </c>
      <c r="D128" s="31">
        <v>-86.0</v>
      </c>
      <c r="E128" s="31">
        <v>-90.0</v>
      </c>
      <c r="F128" s="31">
        <v>-78.0</v>
      </c>
      <c r="G128" s="31">
        <v>-77.0</v>
      </c>
      <c r="H128" s="65">
        <v>-88.0</v>
      </c>
      <c r="I128" s="31">
        <v>-89.0</v>
      </c>
      <c r="J128" s="31">
        <v>-90.0</v>
      </c>
      <c r="K128" s="63" t="s">
        <v>183</v>
      </c>
    </row>
    <row r="129">
      <c r="A129" s="67" t="s">
        <v>160</v>
      </c>
      <c r="B129" s="31">
        <v>-84.0</v>
      </c>
      <c r="C129" s="31">
        <v>-83.0</v>
      </c>
      <c r="D129" s="31">
        <v>-79.0</v>
      </c>
      <c r="E129" s="31">
        <v>-89.0</v>
      </c>
      <c r="F129" s="31">
        <v>-79.0</v>
      </c>
      <c r="G129" s="31">
        <v>-84.0</v>
      </c>
      <c r="H129" s="65">
        <v>-90.0</v>
      </c>
      <c r="I129" s="31">
        <v>-88.0</v>
      </c>
      <c r="J129" s="31">
        <v>-87.0</v>
      </c>
      <c r="K129" s="63" t="s">
        <v>184</v>
      </c>
    </row>
    <row r="130">
      <c r="A130" s="67" t="s">
        <v>160</v>
      </c>
      <c r="B130" s="31">
        <v>-95.0</v>
      </c>
      <c r="C130" s="31">
        <v>-97.0</v>
      </c>
      <c r="D130" s="31">
        <v>-99.0</v>
      </c>
      <c r="E130" s="31">
        <v>-98.0</v>
      </c>
      <c r="F130" s="31">
        <v>-90.0</v>
      </c>
      <c r="G130" s="31">
        <v>-91.0</v>
      </c>
      <c r="H130" s="65">
        <v>-95.0</v>
      </c>
      <c r="I130" s="31">
        <v>-113.0</v>
      </c>
      <c r="J130" s="31">
        <v>-113.0</v>
      </c>
      <c r="K130" s="63" t="s">
        <v>185</v>
      </c>
    </row>
    <row r="131">
      <c r="A131" s="67" t="s">
        <v>160</v>
      </c>
      <c r="B131" s="31">
        <v>-95.0</v>
      </c>
      <c r="C131" s="31">
        <v>-94.0</v>
      </c>
      <c r="D131" s="31">
        <v>-97.0</v>
      </c>
      <c r="E131" s="31">
        <v>-95.0</v>
      </c>
      <c r="F131" s="31">
        <v>-78.0</v>
      </c>
      <c r="G131" s="31">
        <v>-81.0</v>
      </c>
      <c r="H131" s="65">
        <v>-113.0</v>
      </c>
      <c r="I131" s="31">
        <v>-113.0</v>
      </c>
      <c r="J131" s="31">
        <v>-113.0</v>
      </c>
      <c r="K131" s="63" t="s">
        <v>186</v>
      </c>
    </row>
    <row r="132">
      <c r="A132" s="67" t="s">
        <v>160</v>
      </c>
      <c r="B132" s="31">
        <v>-82.0</v>
      </c>
      <c r="C132" s="31">
        <v>-83.0</v>
      </c>
      <c r="D132" s="31">
        <v>-82.0</v>
      </c>
      <c r="E132" s="31">
        <v>-69.0</v>
      </c>
      <c r="F132" s="31">
        <v>-71.0</v>
      </c>
      <c r="G132" s="31">
        <v>-79.0</v>
      </c>
      <c r="H132" s="65">
        <v>-90.0</v>
      </c>
      <c r="I132" s="31">
        <v>-91.0</v>
      </c>
      <c r="J132" s="31">
        <v>-93.0</v>
      </c>
      <c r="K132" s="63" t="s">
        <v>187</v>
      </c>
    </row>
    <row r="133">
      <c r="A133" s="67" t="s">
        <v>160</v>
      </c>
      <c r="B133" s="31">
        <v>-73.0</v>
      </c>
      <c r="C133" s="31">
        <v>-74.0</v>
      </c>
      <c r="D133" s="31">
        <v>-76.0</v>
      </c>
      <c r="E133" s="31">
        <v>-80.0</v>
      </c>
      <c r="F133" s="31">
        <v>-78.0</v>
      </c>
      <c r="G133" s="31">
        <v>-81.0</v>
      </c>
      <c r="H133" s="65">
        <v>-88.0</v>
      </c>
      <c r="I133" s="31">
        <v>-85.0</v>
      </c>
      <c r="J133" s="31">
        <v>-86.0</v>
      </c>
      <c r="K133" s="63" t="s">
        <v>188</v>
      </c>
    </row>
    <row r="134">
      <c r="A134" s="68" t="s">
        <v>189</v>
      </c>
      <c r="B134" s="31">
        <v>-88.0</v>
      </c>
      <c r="C134" s="31">
        <v>-84.0</v>
      </c>
      <c r="D134" s="31">
        <v>-85.0</v>
      </c>
      <c r="E134" s="31">
        <v>-84.0</v>
      </c>
      <c r="F134" s="31">
        <v>-81.0</v>
      </c>
      <c r="G134" s="31">
        <v>-89.0</v>
      </c>
      <c r="H134" s="65">
        <v>-68.0</v>
      </c>
      <c r="I134" s="31">
        <v>-69.0</v>
      </c>
      <c r="J134" s="31">
        <v>-67.0</v>
      </c>
      <c r="K134" s="63" t="s">
        <v>190</v>
      </c>
    </row>
    <row r="135">
      <c r="A135" s="68" t="s">
        <v>189</v>
      </c>
      <c r="B135" s="31">
        <v>-99.0</v>
      </c>
      <c r="C135" s="31">
        <v>-97.0</v>
      </c>
      <c r="D135" s="31">
        <v>-72.0</v>
      </c>
      <c r="E135" s="31">
        <v>-82.0</v>
      </c>
      <c r="F135" s="31">
        <v>-79.0</v>
      </c>
      <c r="G135" s="31">
        <v>-82.0</v>
      </c>
      <c r="H135" s="65">
        <v>-56.0</v>
      </c>
      <c r="I135" s="31">
        <v>-57.0</v>
      </c>
      <c r="J135" s="31">
        <v>-58.0</v>
      </c>
      <c r="K135" s="63" t="s">
        <v>192</v>
      </c>
    </row>
    <row r="136">
      <c r="A136" s="68" t="s">
        <v>189</v>
      </c>
      <c r="B136" s="31">
        <v>-103.0</v>
      </c>
      <c r="C136" s="31">
        <v>-104.0</v>
      </c>
      <c r="D136" s="31">
        <v>-106.0</v>
      </c>
      <c r="E136" s="31">
        <v>-92.0</v>
      </c>
      <c r="F136" s="31">
        <v>-96.0</v>
      </c>
      <c r="G136" s="31">
        <v>-89.0</v>
      </c>
      <c r="H136" s="65">
        <v>-75.0</v>
      </c>
      <c r="I136" s="31">
        <v>-74.0</v>
      </c>
      <c r="J136" s="31">
        <v>-72.0</v>
      </c>
      <c r="K136" s="63" t="s">
        <v>192</v>
      </c>
    </row>
    <row r="137">
      <c r="A137" s="68" t="s">
        <v>189</v>
      </c>
      <c r="B137" s="31">
        <v>-76.0</v>
      </c>
      <c r="C137" s="31">
        <v>-73.0</v>
      </c>
      <c r="D137" s="31">
        <v>-72.0</v>
      </c>
      <c r="E137" s="31">
        <v>-70.0</v>
      </c>
      <c r="F137" s="31">
        <v>-69.0</v>
      </c>
      <c r="G137" s="31">
        <v>-65.0</v>
      </c>
      <c r="H137" s="65">
        <v>-58.0</v>
      </c>
      <c r="I137" s="31">
        <v>-60.0</v>
      </c>
      <c r="J137" s="31">
        <v>-61.0</v>
      </c>
      <c r="K137" s="63" t="s">
        <v>194</v>
      </c>
    </row>
    <row r="138">
      <c r="A138" s="68" t="s">
        <v>189</v>
      </c>
      <c r="B138" s="31">
        <v>-70.0</v>
      </c>
      <c r="C138" s="31">
        <v>-79.0</v>
      </c>
      <c r="D138" s="31">
        <v>-78.0</v>
      </c>
      <c r="E138" s="31">
        <v>-59.0</v>
      </c>
      <c r="F138" s="31">
        <v>-71.0</v>
      </c>
      <c r="G138" s="31">
        <v>-73.0</v>
      </c>
      <c r="H138" s="65">
        <v>-82.0</v>
      </c>
      <c r="I138" s="31">
        <v>-73.0</v>
      </c>
      <c r="J138" s="31">
        <v>-75.0</v>
      </c>
      <c r="K138" s="63" t="s">
        <v>195</v>
      </c>
    </row>
    <row r="139">
      <c r="A139" s="68" t="s">
        <v>189</v>
      </c>
      <c r="B139" s="31">
        <v>-78.0</v>
      </c>
      <c r="C139" s="31">
        <v>-83.0</v>
      </c>
      <c r="D139" s="31">
        <v>-79.0</v>
      </c>
      <c r="E139" s="31">
        <v>-76.0</v>
      </c>
      <c r="F139" s="31">
        <v>-77.0</v>
      </c>
      <c r="G139" s="31">
        <v>-73.0</v>
      </c>
      <c r="H139" s="65">
        <v>-56.0</v>
      </c>
      <c r="I139" s="31">
        <v>-60.0</v>
      </c>
      <c r="J139" s="31">
        <v>-61.0</v>
      </c>
      <c r="K139" s="63" t="s">
        <v>197</v>
      </c>
    </row>
    <row r="140">
      <c r="A140" s="68" t="s">
        <v>189</v>
      </c>
      <c r="B140" s="31">
        <v>-66.0</v>
      </c>
      <c r="C140" s="31">
        <v>-61.0</v>
      </c>
      <c r="D140" s="31">
        <v>-63.0</v>
      </c>
      <c r="E140" s="31">
        <v>-67.0</v>
      </c>
      <c r="F140" s="31">
        <v>-69.0</v>
      </c>
      <c r="G140" s="31">
        <v>-70.0</v>
      </c>
      <c r="H140" s="65">
        <v>-67.0</v>
      </c>
      <c r="I140" s="31">
        <v>-69.0</v>
      </c>
      <c r="J140" s="31">
        <v>-61.0</v>
      </c>
      <c r="K140" s="63" t="s">
        <v>197</v>
      </c>
    </row>
    <row r="141">
      <c r="A141" s="68" t="s">
        <v>189</v>
      </c>
      <c r="B141" s="31">
        <v>-79.0</v>
      </c>
      <c r="C141" s="31">
        <v>-77.0</v>
      </c>
      <c r="D141" s="31">
        <v>-76.0</v>
      </c>
      <c r="E141" s="31">
        <v>-80.0</v>
      </c>
      <c r="F141" s="31">
        <v>-83.0</v>
      </c>
      <c r="G141" s="31">
        <v>-79.0</v>
      </c>
      <c r="H141" s="65">
        <v>-85.0</v>
      </c>
      <c r="I141" s="31">
        <v>-79.0</v>
      </c>
      <c r="J141" s="31">
        <v>-76.0</v>
      </c>
      <c r="K141" s="63" t="s">
        <v>198</v>
      </c>
    </row>
    <row r="142">
      <c r="A142" s="68" t="s">
        <v>189</v>
      </c>
      <c r="B142" s="31">
        <v>-76.0</v>
      </c>
      <c r="C142" s="31">
        <v>-67.0</v>
      </c>
      <c r="D142" s="31">
        <v>-77.0</v>
      </c>
      <c r="E142" s="31">
        <v>-61.0</v>
      </c>
      <c r="F142" s="31">
        <v>-69.0</v>
      </c>
      <c r="G142" s="31">
        <v>-70.0</v>
      </c>
      <c r="H142" s="65">
        <v>-71.0</v>
      </c>
      <c r="I142" s="31">
        <v>-73.0</v>
      </c>
      <c r="J142" s="31">
        <v>-70.0</v>
      </c>
      <c r="K142" s="63" t="s">
        <v>199</v>
      </c>
    </row>
    <row r="143">
      <c r="A143" s="68" t="s">
        <v>189</v>
      </c>
      <c r="B143" s="31">
        <v>-77.0</v>
      </c>
      <c r="C143" s="31">
        <v>-78.0</v>
      </c>
      <c r="D143" s="31">
        <v>-76.0</v>
      </c>
      <c r="E143" s="31">
        <v>-70.0</v>
      </c>
      <c r="F143" s="31">
        <v>-76.0</v>
      </c>
      <c r="G143" s="31">
        <v>-75.0</v>
      </c>
      <c r="H143" s="65">
        <v>-60.0</v>
      </c>
      <c r="I143" s="31">
        <v>-66.0</v>
      </c>
      <c r="J143" s="31">
        <v>-67.0</v>
      </c>
      <c r="K143" s="63" t="s">
        <v>200</v>
      </c>
    </row>
    <row r="144">
      <c r="A144" s="68" t="s">
        <v>189</v>
      </c>
      <c r="B144" s="31">
        <v>-78.0</v>
      </c>
      <c r="C144" s="31">
        <v>-60.0</v>
      </c>
      <c r="D144" s="31">
        <v>-67.0</v>
      </c>
      <c r="E144" s="31">
        <v>-58.0</v>
      </c>
      <c r="F144" s="31">
        <v>-59.0</v>
      </c>
      <c r="G144" s="31">
        <v>-66.0</v>
      </c>
      <c r="H144" s="65">
        <v>-73.0</v>
      </c>
      <c r="I144" s="31">
        <v>-74.0</v>
      </c>
      <c r="J144" s="31">
        <v>-76.0</v>
      </c>
      <c r="K144" s="63" t="s">
        <v>201</v>
      </c>
    </row>
    <row r="145">
      <c r="A145" s="68" t="s">
        <v>189</v>
      </c>
      <c r="B145" s="31">
        <v>-98.0</v>
      </c>
      <c r="C145" s="31">
        <v>-97.0</v>
      </c>
      <c r="D145" s="31">
        <v>-89.0</v>
      </c>
      <c r="E145" s="31">
        <v>-99.0</v>
      </c>
      <c r="F145" s="31">
        <v>-101.0</v>
      </c>
      <c r="G145" s="31">
        <v>-93.0</v>
      </c>
      <c r="H145" s="65">
        <v>-97.0</v>
      </c>
      <c r="I145" s="31">
        <v>87.0</v>
      </c>
      <c r="J145" s="31">
        <v>-93.0</v>
      </c>
      <c r="K145" s="63" t="s">
        <v>203</v>
      </c>
    </row>
    <row r="146">
      <c r="A146" s="68" t="s">
        <v>189</v>
      </c>
      <c r="B146" s="31">
        <v>-93.0</v>
      </c>
      <c r="C146" s="31">
        <v>-88.0</v>
      </c>
      <c r="D146" s="31">
        <v>-89.0</v>
      </c>
      <c r="E146" s="31">
        <v>-105.0</v>
      </c>
      <c r="F146" s="31">
        <v>-99.0</v>
      </c>
      <c r="G146" s="31">
        <v>-97.0</v>
      </c>
      <c r="H146" s="65">
        <v>-87.0</v>
      </c>
      <c r="I146" s="31">
        <v>-83.0</v>
      </c>
      <c r="J146" s="31">
        <v>-79.0</v>
      </c>
      <c r="K146" s="63" t="s">
        <v>204</v>
      </c>
    </row>
    <row r="147">
      <c r="A147" s="68" t="s">
        <v>189</v>
      </c>
      <c r="B147" s="31">
        <v>-92.0</v>
      </c>
      <c r="C147" s="31">
        <v>-91.0</v>
      </c>
      <c r="D147" s="31">
        <v>-97.0</v>
      </c>
      <c r="E147" s="31">
        <v>-103.0</v>
      </c>
      <c r="F147" s="31">
        <v>-99.0</v>
      </c>
      <c r="G147" s="31">
        <v>-87.0</v>
      </c>
      <c r="H147" s="65">
        <v>-93.0</v>
      </c>
      <c r="I147" s="31">
        <v>-87.0</v>
      </c>
      <c r="J147" s="31">
        <v>-79.0</v>
      </c>
      <c r="K147" s="63" t="s">
        <v>205</v>
      </c>
    </row>
    <row r="148">
      <c r="A148" s="68" t="s">
        <v>189</v>
      </c>
      <c r="B148" s="31">
        <v>-92.0</v>
      </c>
      <c r="C148" s="31">
        <v>-83.0</v>
      </c>
      <c r="D148" s="31">
        <v>-85.0</v>
      </c>
      <c r="E148" s="31">
        <v>-99.0</v>
      </c>
      <c r="F148" s="31">
        <v>-97.0</v>
      </c>
      <c r="G148" s="31">
        <v>-93.0</v>
      </c>
      <c r="H148" s="65">
        <v>-99.0</v>
      </c>
      <c r="I148" s="31">
        <v>-100.0</v>
      </c>
      <c r="J148" s="31">
        <v>-87.0</v>
      </c>
      <c r="K148" s="63" t="s">
        <v>206</v>
      </c>
    </row>
    <row r="149">
      <c r="A149" s="68" t="s">
        <v>189</v>
      </c>
      <c r="B149" s="31">
        <v>-94.0</v>
      </c>
      <c r="C149" s="31">
        <v>-87.0</v>
      </c>
      <c r="D149" s="31">
        <v>-83.0</v>
      </c>
      <c r="E149" s="31">
        <v>-97.0</v>
      </c>
      <c r="F149" s="31">
        <v>-99.0</v>
      </c>
      <c r="G149" s="31">
        <v>-87.0</v>
      </c>
      <c r="H149" s="65">
        <v>-89.0</v>
      </c>
      <c r="I149" s="31">
        <v>-83.0</v>
      </c>
      <c r="J149" s="31">
        <v>-79.0</v>
      </c>
      <c r="K149" s="63" t="s">
        <v>206</v>
      </c>
    </row>
    <row r="150">
      <c r="A150" s="68" t="s">
        <v>189</v>
      </c>
      <c r="B150" s="31">
        <v>-90.0</v>
      </c>
      <c r="C150" s="31">
        <v>-84.0</v>
      </c>
      <c r="D150" s="31">
        <v>-79.0</v>
      </c>
      <c r="E150" s="31">
        <v>-68.0</v>
      </c>
      <c r="F150" s="31">
        <v>-70.0</v>
      </c>
      <c r="G150" s="31">
        <v>-83.0</v>
      </c>
      <c r="H150" s="65">
        <v>-90.0</v>
      </c>
      <c r="I150" s="31">
        <v>-87.0</v>
      </c>
      <c r="J150" s="31">
        <v>-98.0</v>
      </c>
      <c r="K150" s="63" t="s">
        <v>207</v>
      </c>
    </row>
    <row r="151">
      <c r="A151" s="68" t="s">
        <v>189</v>
      </c>
      <c r="B151" s="31">
        <v>-87.0</v>
      </c>
      <c r="C151" s="31">
        <v>-97.0</v>
      </c>
      <c r="D151" s="31">
        <v>-96.0</v>
      </c>
      <c r="E151" s="31">
        <v>-60.0</v>
      </c>
      <c r="F151" s="31">
        <v>-68.0</v>
      </c>
      <c r="G151" s="31">
        <v>-69.0</v>
      </c>
      <c r="H151" s="65">
        <v>-76.0</v>
      </c>
      <c r="I151" s="31">
        <v>-85.0</v>
      </c>
      <c r="J151" s="31">
        <v>-79.0</v>
      </c>
      <c r="K151" s="63" t="s">
        <v>207</v>
      </c>
    </row>
    <row r="152">
      <c r="A152" s="68" t="s">
        <v>189</v>
      </c>
      <c r="B152" s="31">
        <v>-85.0</v>
      </c>
      <c r="C152" s="31">
        <v>-97.0</v>
      </c>
      <c r="D152" s="31">
        <v>-78.0</v>
      </c>
      <c r="E152" s="31">
        <v>-61.0</v>
      </c>
      <c r="F152" s="31">
        <v>-66.0</v>
      </c>
      <c r="G152" s="31">
        <v>-61.0</v>
      </c>
      <c r="H152" s="65">
        <v>-96.0</v>
      </c>
      <c r="I152" s="31">
        <v>-86.0</v>
      </c>
      <c r="J152" s="31">
        <v>-81.0</v>
      </c>
      <c r="K152" s="63" t="s">
        <v>208</v>
      </c>
    </row>
    <row r="153">
      <c r="A153" s="68" t="s">
        <v>189</v>
      </c>
      <c r="B153" s="31">
        <v>-99.0</v>
      </c>
      <c r="C153" s="31">
        <v>-87.0</v>
      </c>
      <c r="D153" s="31">
        <v>-87.0</v>
      </c>
      <c r="E153" s="31">
        <v>-98.0</v>
      </c>
      <c r="F153" s="31">
        <v>-88.0</v>
      </c>
      <c r="G153" s="31">
        <v>-79.0</v>
      </c>
      <c r="H153" s="65">
        <v>-99.0</v>
      </c>
      <c r="I153" s="31">
        <v>-87.0</v>
      </c>
      <c r="J153" s="31">
        <v>-79.0</v>
      </c>
      <c r="K153" s="63" t="s">
        <v>208</v>
      </c>
    </row>
    <row r="154">
      <c r="A154" s="68" t="s">
        <v>189</v>
      </c>
      <c r="B154" s="31">
        <v>-94.0</v>
      </c>
      <c r="C154" s="31">
        <v>-96.0</v>
      </c>
      <c r="D154" s="31">
        <v>-91.0</v>
      </c>
      <c r="E154" s="31">
        <v>-89.0</v>
      </c>
      <c r="F154" s="31">
        <v>-70.0</v>
      </c>
      <c r="G154" s="31">
        <v>-73.0</v>
      </c>
      <c r="H154" s="65">
        <v>-86.0</v>
      </c>
      <c r="I154" s="31">
        <v>-77.0</v>
      </c>
      <c r="J154" s="31">
        <v>-83.0</v>
      </c>
      <c r="K154" s="63" t="s">
        <v>209</v>
      </c>
    </row>
    <row r="155">
      <c r="A155" s="68" t="s">
        <v>189</v>
      </c>
      <c r="B155" s="31">
        <v>-87.0</v>
      </c>
      <c r="C155" s="31">
        <v>-83.0</v>
      </c>
      <c r="D155" s="31">
        <v>-85.0</v>
      </c>
      <c r="E155" s="31">
        <v>-90.0</v>
      </c>
      <c r="F155" s="31">
        <v>-77.0</v>
      </c>
      <c r="G155" s="31">
        <v>-80.0</v>
      </c>
      <c r="H155" s="65">
        <v>-99.0</v>
      </c>
      <c r="I155" s="31">
        <v>-97.0</v>
      </c>
      <c r="J155" s="31">
        <v>-87.0</v>
      </c>
      <c r="K155" s="63" t="s">
        <v>210</v>
      </c>
    </row>
    <row r="156">
      <c r="A156" s="68" t="s">
        <v>189</v>
      </c>
      <c r="B156" s="31">
        <v>-92.0</v>
      </c>
      <c r="C156" s="31">
        <v>-93.0</v>
      </c>
      <c r="D156" s="31">
        <v>-97.0</v>
      </c>
      <c r="E156" s="31">
        <v>-84.0</v>
      </c>
      <c r="F156" s="31">
        <v>-87.0</v>
      </c>
      <c r="G156" s="31">
        <v>-79.0</v>
      </c>
      <c r="H156" s="65">
        <v>-86.0</v>
      </c>
      <c r="I156" s="31">
        <v>-79.0</v>
      </c>
      <c r="J156" s="31">
        <v>-81.0</v>
      </c>
      <c r="K156" s="63" t="s">
        <v>211</v>
      </c>
    </row>
    <row r="157">
      <c r="A157" s="68" t="s">
        <v>189</v>
      </c>
      <c r="B157" s="31">
        <v>-87.0</v>
      </c>
      <c r="C157" s="31">
        <v>-84.0</v>
      </c>
      <c r="D157" s="31">
        <v>-81.0</v>
      </c>
      <c r="E157" s="31">
        <v>-76.0</v>
      </c>
      <c r="F157" s="31">
        <v>-67.0</v>
      </c>
      <c r="G157" s="31">
        <v>-69.0</v>
      </c>
      <c r="H157" s="65">
        <v>-87.0</v>
      </c>
      <c r="I157" s="31">
        <v>-88.0</v>
      </c>
      <c r="J157" s="31">
        <v>-90.0</v>
      </c>
      <c r="K157" s="63" t="s">
        <v>211</v>
      </c>
    </row>
    <row r="158">
      <c r="A158" s="68" t="s">
        <v>189</v>
      </c>
      <c r="B158" s="31">
        <v>-100.0</v>
      </c>
      <c r="C158" s="31">
        <v>-87.0</v>
      </c>
      <c r="D158" s="31">
        <v>-79.0</v>
      </c>
      <c r="E158" s="31">
        <v>-79.0</v>
      </c>
      <c r="F158" s="31">
        <v>-80.0</v>
      </c>
      <c r="G158" s="31">
        <v>-89.0</v>
      </c>
      <c r="H158" s="65">
        <v>-96.0</v>
      </c>
      <c r="I158" s="31">
        <v>-91.0</v>
      </c>
      <c r="J158" s="31">
        <v>-90.0</v>
      </c>
      <c r="K158" s="63" t="s">
        <v>212</v>
      </c>
    </row>
    <row r="159">
      <c r="A159" s="68" t="s">
        <v>189</v>
      </c>
      <c r="B159" s="31">
        <v>-78.0</v>
      </c>
      <c r="C159" s="31">
        <v>-76.0</v>
      </c>
      <c r="D159" s="31">
        <v>-75.0</v>
      </c>
      <c r="E159" s="31">
        <v>-67.0</v>
      </c>
      <c r="F159" s="31">
        <v>-69.0</v>
      </c>
      <c r="G159" s="31">
        <v>-73.0</v>
      </c>
      <c r="H159" s="65">
        <v>-93.0</v>
      </c>
      <c r="I159" s="31">
        <v>-96.0</v>
      </c>
      <c r="J159" s="31">
        <v>-87.0</v>
      </c>
      <c r="K159" s="63" t="s">
        <v>212</v>
      </c>
    </row>
    <row r="160">
      <c r="A160" s="68" t="s">
        <v>189</v>
      </c>
      <c r="B160" s="31">
        <v>-98.0</v>
      </c>
      <c r="C160" s="31">
        <v>-96.0</v>
      </c>
      <c r="D160" s="31">
        <v>-88.0</v>
      </c>
      <c r="E160" s="31">
        <v>-76.0</v>
      </c>
      <c r="F160" s="31">
        <v>-69.0</v>
      </c>
      <c r="G160" s="31">
        <v>-66.0</v>
      </c>
      <c r="H160" s="65">
        <v>-89.0</v>
      </c>
      <c r="I160" s="31">
        <v>-88.0</v>
      </c>
      <c r="J160" s="31">
        <v>-67.0</v>
      </c>
      <c r="K160" s="63" t="s">
        <v>213</v>
      </c>
    </row>
    <row r="161">
      <c r="A161" s="68" t="s">
        <v>189</v>
      </c>
      <c r="B161" s="31">
        <v>-94.0</v>
      </c>
      <c r="C161" s="31">
        <v>-96.0</v>
      </c>
      <c r="D161" s="31">
        <v>-95.0</v>
      </c>
      <c r="E161" s="31">
        <v>-75.0</v>
      </c>
      <c r="F161" s="31">
        <v>-77.0</v>
      </c>
      <c r="G161" s="31">
        <v>-76.0</v>
      </c>
      <c r="H161" s="65">
        <v>-82.0</v>
      </c>
      <c r="I161" s="31">
        <v>-88.0</v>
      </c>
      <c r="J161" s="31">
        <v>-87.0</v>
      </c>
      <c r="K161" s="63" t="s">
        <v>213</v>
      </c>
    </row>
    <row r="162">
      <c r="A162" s="68" t="s">
        <v>189</v>
      </c>
      <c r="B162" s="31">
        <v>-84.0</v>
      </c>
      <c r="C162" s="31">
        <v>-83.0</v>
      </c>
      <c r="D162" s="31">
        <v>-79.0</v>
      </c>
      <c r="E162" s="31">
        <v>-67.0</v>
      </c>
      <c r="F162" s="31">
        <v>-66.0</v>
      </c>
      <c r="G162" s="31">
        <v>-70.0</v>
      </c>
      <c r="H162" s="65">
        <v>-91.0</v>
      </c>
      <c r="I162" s="31">
        <v>-88.0</v>
      </c>
      <c r="J162" s="31">
        <v>-89.0</v>
      </c>
      <c r="K162" s="63" t="s">
        <v>213</v>
      </c>
    </row>
    <row r="163">
      <c r="A163" s="68" t="s">
        <v>189</v>
      </c>
      <c r="B163" s="31">
        <v>-65.0</v>
      </c>
      <c r="C163" s="31">
        <v>-69.0</v>
      </c>
      <c r="D163" s="31">
        <v>-68.0</v>
      </c>
      <c r="E163" s="31">
        <v>-72.0</v>
      </c>
      <c r="F163" s="31">
        <v>-76.0</v>
      </c>
      <c r="G163" s="31">
        <v>-80.0</v>
      </c>
      <c r="H163" s="65">
        <v>-79.0</v>
      </c>
      <c r="I163" s="31">
        <v>-81.0</v>
      </c>
      <c r="J163" s="31">
        <v>-88.0</v>
      </c>
      <c r="K163" s="63" t="s">
        <v>215</v>
      </c>
    </row>
    <row r="164">
      <c r="A164" s="47" t="s">
        <v>216</v>
      </c>
      <c r="B164" s="56">
        <v>-78.0</v>
      </c>
      <c r="C164" s="56">
        <v>-79.0</v>
      </c>
      <c r="D164" s="56">
        <v>-75.0</v>
      </c>
      <c r="E164" s="56">
        <v>-91.0</v>
      </c>
      <c r="F164" s="56">
        <v>-89.0</v>
      </c>
      <c r="G164" s="56">
        <v>-87.0</v>
      </c>
      <c r="H164" s="69">
        <v>-74.0</v>
      </c>
      <c r="I164" s="56">
        <v>-76.0</v>
      </c>
      <c r="J164" s="56">
        <v>-78.0</v>
      </c>
      <c r="K164" s="48" t="s">
        <v>217</v>
      </c>
    </row>
    <row r="165">
      <c r="A165" s="47" t="s">
        <v>216</v>
      </c>
      <c r="B165" s="31">
        <v>-96.0</v>
      </c>
      <c r="C165" s="31">
        <v>-91.0</v>
      </c>
      <c r="D165" s="31">
        <v>-89.0</v>
      </c>
      <c r="E165" s="31">
        <v>-86.0</v>
      </c>
      <c r="F165" s="31">
        <v>-86.0</v>
      </c>
      <c r="G165" s="31">
        <v>-89.0</v>
      </c>
      <c r="H165" s="65">
        <v>-97.0</v>
      </c>
      <c r="I165" s="31">
        <v>-99.0</v>
      </c>
      <c r="J165" s="31">
        <v>-96.0</v>
      </c>
      <c r="K165" s="63" t="s">
        <v>218</v>
      </c>
    </row>
    <row r="166">
      <c r="A166" s="47" t="s">
        <v>216</v>
      </c>
      <c r="B166" s="31">
        <v>-79.0</v>
      </c>
      <c r="C166" s="31">
        <v>-80.0</v>
      </c>
      <c r="D166" s="31">
        <v>-83.0</v>
      </c>
      <c r="E166" s="31">
        <v>-88.0</v>
      </c>
      <c r="F166" s="31">
        <v>-86.0</v>
      </c>
      <c r="G166" s="31">
        <v>-79.0</v>
      </c>
      <c r="H166" s="65">
        <v>-83.0</v>
      </c>
      <c r="I166" s="31">
        <v>-85.0</v>
      </c>
      <c r="J166" s="31">
        <v>-85.0</v>
      </c>
      <c r="K166" s="63" t="s">
        <v>219</v>
      </c>
    </row>
    <row r="167">
      <c r="A167" s="47" t="s">
        <v>216</v>
      </c>
      <c r="B167" s="31">
        <v>-72.0</v>
      </c>
      <c r="C167" s="31">
        <v>-76.0</v>
      </c>
      <c r="D167" s="31">
        <v>-82.0</v>
      </c>
      <c r="E167" s="31">
        <v>-80.0</v>
      </c>
      <c r="F167" s="31">
        <v>-82.0</v>
      </c>
      <c r="G167" s="31">
        <v>-84.0</v>
      </c>
      <c r="H167" s="65">
        <v>-76.0</v>
      </c>
      <c r="I167" s="31">
        <v>-77.0</v>
      </c>
      <c r="J167" s="31">
        <v>-80.0</v>
      </c>
      <c r="K167" s="63" t="s">
        <v>219</v>
      </c>
    </row>
    <row r="168">
      <c r="A168" s="47" t="s">
        <v>216</v>
      </c>
      <c r="B168" s="31">
        <v>-87.0</v>
      </c>
      <c r="C168" s="31">
        <v>-95.0</v>
      </c>
      <c r="D168" s="31">
        <v>-86.0</v>
      </c>
      <c r="E168" s="31">
        <v>-99.0</v>
      </c>
      <c r="F168" s="31">
        <v>-87.0</v>
      </c>
      <c r="G168" s="31">
        <v>-67.0</v>
      </c>
      <c r="H168" s="65">
        <v>-108.0</v>
      </c>
      <c r="I168" s="31">
        <v>-99.0</v>
      </c>
      <c r="J168" s="31">
        <v>-99.0</v>
      </c>
      <c r="K168" s="63" t="s">
        <v>220</v>
      </c>
    </row>
    <row r="169">
      <c r="A169" s="47" t="s">
        <v>216</v>
      </c>
      <c r="B169" s="31">
        <v>-98.0</v>
      </c>
      <c r="C169" s="31">
        <v>-87.0</v>
      </c>
      <c r="D169" s="31">
        <v>-98.0</v>
      </c>
      <c r="E169" s="31">
        <v>-99.0</v>
      </c>
      <c r="F169" s="31">
        <v>-91.0</v>
      </c>
      <c r="G169" s="31">
        <v>-90.0</v>
      </c>
      <c r="H169" s="65">
        <v>-87.0</v>
      </c>
      <c r="I169" s="31">
        <v>-89.0</v>
      </c>
      <c r="J169" s="31">
        <v>-98.0</v>
      </c>
      <c r="K169" s="63" t="s">
        <v>220</v>
      </c>
    </row>
    <row r="170">
      <c r="A170" s="47" t="s">
        <v>216</v>
      </c>
      <c r="B170" s="31">
        <v>-65.0</v>
      </c>
      <c r="C170" s="31">
        <v>-66.0</v>
      </c>
      <c r="D170" s="31">
        <v>-77.0</v>
      </c>
      <c r="E170" s="31">
        <v>-82.0</v>
      </c>
      <c r="F170" s="31">
        <v>-79.0</v>
      </c>
      <c r="G170" s="31">
        <v>-83.0</v>
      </c>
      <c r="H170" s="65">
        <v>-75.0</v>
      </c>
      <c r="I170" s="31">
        <v>-93.0</v>
      </c>
      <c r="J170" s="31">
        <v>-95.0</v>
      </c>
      <c r="K170" s="63" t="s">
        <v>215</v>
      </c>
    </row>
    <row r="171">
      <c r="A171" s="47" t="s">
        <v>216</v>
      </c>
      <c r="B171" s="31">
        <v>-83.0</v>
      </c>
      <c r="C171" s="31">
        <v>-67.0</v>
      </c>
      <c r="D171" s="31">
        <v>-68.0</v>
      </c>
      <c r="E171" s="31">
        <v>-78.0</v>
      </c>
      <c r="F171" s="31">
        <v>-77.0</v>
      </c>
      <c r="G171" s="31">
        <v>-70.0</v>
      </c>
      <c r="H171" s="65">
        <v>-71.0</v>
      </c>
      <c r="I171" s="31">
        <v>-73.0</v>
      </c>
      <c r="J171" s="31">
        <v>-69.0</v>
      </c>
      <c r="K171" s="63" t="s">
        <v>221</v>
      </c>
    </row>
    <row r="172">
      <c r="A172" s="47" t="s">
        <v>216</v>
      </c>
      <c r="B172" s="31">
        <v>-77.0</v>
      </c>
      <c r="C172" s="31">
        <v>-79.0</v>
      </c>
      <c r="D172" s="31">
        <v>-86.0</v>
      </c>
      <c r="E172" s="31">
        <v>-79.0</v>
      </c>
      <c r="F172" s="31">
        <v>-78.0</v>
      </c>
      <c r="G172" s="31">
        <v>-74.0</v>
      </c>
      <c r="H172" s="65">
        <v>-64.0</v>
      </c>
      <c r="I172" s="31">
        <v>-84.0</v>
      </c>
      <c r="J172" s="31">
        <v>-86.0</v>
      </c>
      <c r="K172" s="63" t="s">
        <v>221</v>
      </c>
    </row>
    <row r="173">
      <c r="A173" s="47" t="s">
        <v>216</v>
      </c>
      <c r="B173" s="31">
        <v>-90.0</v>
      </c>
      <c r="C173" s="31">
        <v>-85.0</v>
      </c>
      <c r="D173" s="31">
        <v>-84.0</v>
      </c>
      <c r="E173" s="31">
        <v>-86.0</v>
      </c>
      <c r="F173" s="31">
        <v>-87.0</v>
      </c>
      <c r="G173" s="31">
        <v>-89.0</v>
      </c>
      <c r="H173" s="65">
        <v>-85.0</v>
      </c>
      <c r="I173" s="31">
        <v>-87.0</v>
      </c>
      <c r="J173" s="31">
        <v>-86.0</v>
      </c>
      <c r="K173" s="63" t="s">
        <v>221</v>
      </c>
    </row>
    <row r="174">
      <c r="A174" s="47" t="s">
        <v>216</v>
      </c>
      <c r="B174" s="31">
        <v>-96.0</v>
      </c>
      <c r="C174" s="31">
        <v>-94.0</v>
      </c>
      <c r="D174" s="31">
        <v>-87.0</v>
      </c>
      <c r="E174" s="31">
        <v>-88.0</v>
      </c>
      <c r="F174" s="31">
        <v>-97.0</v>
      </c>
      <c r="G174" s="31">
        <v>-86.0</v>
      </c>
      <c r="H174" s="65">
        <v>-99.0</v>
      </c>
      <c r="I174" s="31">
        <v>-97.0</v>
      </c>
      <c r="J174" s="31">
        <v>-95.0</v>
      </c>
      <c r="K174" s="63" t="s">
        <v>222</v>
      </c>
    </row>
    <row r="175">
      <c r="A175" s="47" t="s">
        <v>216</v>
      </c>
      <c r="B175" s="31">
        <v>-96.0</v>
      </c>
      <c r="C175" s="31">
        <v>-97.0</v>
      </c>
      <c r="D175" s="31">
        <v>-93.0</v>
      </c>
      <c r="E175" s="31">
        <v>-99.0</v>
      </c>
      <c r="F175" s="31">
        <v>-87.0</v>
      </c>
      <c r="G175" s="31">
        <v>-96.0</v>
      </c>
      <c r="H175" s="65">
        <v>-98.0</v>
      </c>
      <c r="I175" s="31">
        <v>-97.0</v>
      </c>
      <c r="J175" s="31">
        <v>-95.0</v>
      </c>
      <c r="K175" s="63" t="s">
        <v>222</v>
      </c>
    </row>
    <row r="176">
      <c r="A176" s="47" t="s">
        <v>216</v>
      </c>
      <c r="B176" s="31">
        <v>-97.0</v>
      </c>
      <c r="C176" s="31">
        <v>-99.0</v>
      </c>
      <c r="D176" s="31">
        <v>-89.0</v>
      </c>
      <c r="E176" s="31">
        <v>-99.0</v>
      </c>
      <c r="F176" s="31">
        <v>-89.0</v>
      </c>
      <c r="G176" s="31">
        <v>-95.0</v>
      </c>
      <c r="H176" s="65">
        <v>-99.0</v>
      </c>
      <c r="I176" s="31">
        <v>-87.0</v>
      </c>
      <c r="J176" s="31">
        <v>-79.0</v>
      </c>
      <c r="K176" s="63" t="s">
        <v>223</v>
      </c>
    </row>
    <row r="177">
      <c r="A177" s="47" t="s">
        <v>216</v>
      </c>
      <c r="B177" s="31">
        <v>-93.0</v>
      </c>
      <c r="C177" s="31">
        <v>-87.0</v>
      </c>
      <c r="D177" s="31">
        <v>-91.0</v>
      </c>
      <c r="E177" s="31">
        <v>-77.0</v>
      </c>
      <c r="F177" s="31">
        <v>-67.0</v>
      </c>
      <c r="G177" s="31">
        <v>-69.0</v>
      </c>
      <c r="H177" s="65">
        <v>-87.0</v>
      </c>
      <c r="I177" s="31">
        <v>-98.0</v>
      </c>
      <c r="J177" s="31">
        <v>-99.0</v>
      </c>
      <c r="K177" s="63" t="s">
        <v>223</v>
      </c>
    </row>
    <row r="178">
      <c r="A178" s="47" t="s">
        <v>216</v>
      </c>
      <c r="B178" s="31">
        <v>-91.0</v>
      </c>
      <c r="C178" s="31">
        <v>-93.0</v>
      </c>
      <c r="D178" s="31">
        <v>-90.0</v>
      </c>
      <c r="E178" s="31">
        <v>-67.0</v>
      </c>
      <c r="F178" s="31">
        <v>-69.0</v>
      </c>
      <c r="G178" s="31">
        <v>-66.0</v>
      </c>
      <c r="H178" s="65">
        <v>-98.0</v>
      </c>
      <c r="I178" s="31">
        <v>-99.0</v>
      </c>
      <c r="J178" s="31">
        <v>-87.0</v>
      </c>
      <c r="K178" s="63" t="s">
        <v>223</v>
      </c>
    </row>
    <row r="179">
      <c r="A179" s="47" t="s">
        <v>216</v>
      </c>
      <c r="B179" s="31">
        <v>-82.0</v>
      </c>
      <c r="C179" s="31">
        <v>-87.0</v>
      </c>
      <c r="D179" s="31">
        <v>-86.0</v>
      </c>
      <c r="E179" s="31">
        <v>-93.0</v>
      </c>
      <c r="F179" s="31">
        <v>-84.0</v>
      </c>
      <c r="G179" s="31">
        <v>-83.0</v>
      </c>
      <c r="H179" s="65">
        <v>-98.0</v>
      </c>
      <c r="I179" s="31">
        <v>-94.0</v>
      </c>
      <c r="J179" s="31">
        <v>-93.0</v>
      </c>
      <c r="K179" s="63" t="s">
        <v>225</v>
      </c>
    </row>
    <row r="180">
      <c r="A180" s="47" t="s">
        <v>216</v>
      </c>
      <c r="B180" s="31">
        <v>-91.0</v>
      </c>
      <c r="C180" s="31">
        <v>-92.0</v>
      </c>
      <c r="D180" s="31">
        <v>-97.0</v>
      </c>
      <c r="E180" s="31">
        <v>-94.0</v>
      </c>
      <c r="F180" s="31">
        <v>-98.0</v>
      </c>
      <c r="G180" s="31">
        <v>-77.0</v>
      </c>
      <c r="H180" s="65">
        <v>-96.0</v>
      </c>
      <c r="I180" s="31">
        <v>-94.0</v>
      </c>
      <c r="J180" s="31">
        <v>-91.0</v>
      </c>
      <c r="K180" s="63" t="s">
        <v>226</v>
      </c>
    </row>
    <row r="181">
      <c r="A181" s="47" t="s">
        <v>216</v>
      </c>
      <c r="B181" s="31">
        <v>-69.0</v>
      </c>
      <c r="C181" s="31">
        <v>-71.0</v>
      </c>
      <c r="D181" s="31">
        <v>-72.0</v>
      </c>
      <c r="E181" s="31">
        <v>-67.0</v>
      </c>
      <c r="F181" s="31">
        <v>-77.0</v>
      </c>
      <c r="G181" s="31">
        <v>-71.0</v>
      </c>
      <c r="H181" s="65">
        <v>-69.0</v>
      </c>
      <c r="I181" s="31">
        <v>-68.0</v>
      </c>
      <c r="J181" s="31">
        <v>-69.0</v>
      </c>
      <c r="K181" s="63" t="s">
        <v>226</v>
      </c>
    </row>
    <row r="182">
      <c r="A182" s="47" t="s">
        <v>216</v>
      </c>
      <c r="B182" s="31">
        <v>-87.0</v>
      </c>
      <c r="C182" s="31">
        <v>-88.0</v>
      </c>
      <c r="D182" s="31">
        <v>-91.0</v>
      </c>
      <c r="E182" s="31">
        <v>-67.0</v>
      </c>
      <c r="F182" s="31">
        <v>-66.0</v>
      </c>
      <c r="G182" s="31">
        <v>-86.0</v>
      </c>
      <c r="H182" s="65">
        <v>-86.0</v>
      </c>
      <c r="I182" s="31">
        <v>-87.0</v>
      </c>
      <c r="J182" s="31">
        <v>-89.0</v>
      </c>
      <c r="K182" s="63" t="s">
        <v>226</v>
      </c>
    </row>
    <row r="183">
      <c r="A183" s="47" t="s">
        <v>216</v>
      </c>
      <c r="B183" s="31">
        <v>-88.0</v>
      </c>
      <c r="C183" s="31">
        <v>-87.0</v>
      </c>
      <c r="D183" s="31">
        <v>-90.0</v>
      </c>
      <c r="E183" s="31">
        <v>-93.0</v>
      </c>
      <c r="F183" s="31">
        <v>-91.0</v>
      </c>
      <c r="G183" s="31">
        <v>-89.0</v>
      </c>
      <c r="H183" s="65">
        <v>-91.0</v>
      </c>
      <c r="I183" s="31">
        <v>-89.0</v>
      </c>
      <c r="J183" s="31">
        <v>-92.0</v>
      </c>
      <c r="K183" s="63" t="s">
        <v>227</v>
      </c>
    </row>
    <row r="184">
      <c r="A184" s="47" t="s">
        <v>216</v>
      </c>
      <c r="B184" s="31">
        <v>-89.0</v>
      </c>
      <c r="C184" s="31">
        <v>-87.0</v>
      </c>
      <c r="D184" s="31">
        <v>-90.0</v>
      </c>
      <c r="E184" s="31">
        <v>-86.0</v>
      </c>
      <c r="F184" s="31">
        <v>-93.0</v>
      </c>
      <c r="G184" s="31">
        <v>-91.0</v>
      </c>
      <c r="H184" s="65">
        <v>-98.0</v>
      </c>
      <c r="I184" s="31">
        <v>-89.0</v>
      </c>
      <c r="J184" s="31">
        <v>-81.0</v>
      </c>
      <c r="K184" s="63" t="s">
        <v>227</v>
      </c>
    </row>
    <row r="185">
      <c r="A185" s="47" t="s">
        <v>216</v>
      </c>
      <c r="B185" s="31">
        <v>-91.0</v>
      </c>
      <c r="C185" s="31">
        <v>-89.0</v>
      </c>
      <c r="D185" s="31">
        <v>-93.0</v>
      </c>
      <c r="E185" s="31">
        <v>-81.0</v>
      </c>
      <c r="F185" s="31">
        <v>-90.0</v>
      </c>
      <c r="G185" s="31">
        <v>-93.0</v>
      </c>
      <c r="H185" s="65">
        <v>-90.0</v>
      </c>
      <c r="I185" s="31">
        <v>-78.0</v>
      </c>
      <c r="J185" s="31">
        <v>-79.0</v>
      </c>
      <c r="K185" s="63" t="s">
        <v>229</v>
      </c>
    </row>
    <row r="186">
      <c r="A186" s="47" t="s">
        <v>216</v>
      </c>
      <c r="B186" s="31">
        <v>-88.0</v>
      </c>
      <c r="C186" s="31">
        <v>-83.0</v>
      </c>
      <c r="D186" s="31">
        <v>-79.0</v>
      </c>
      <c r="E186" s="31">
        <v>-68.0</v>
      </c>
      <c r="F186" s="31">
        <v>-70.0</v>
      </c>
      <c r="G186" s="31">
        <v>-71.0</v>
      </c>
      <c r="H186" s="65">
        <v>-93.0</v>
      </c>
      <c r="I186" s="31">
        <v>-91.0</v>
      </c>
      <c r="J186" s="31">
        <v>-89.0</v>
      </c>
      <c r="K186" s="63" t="s">
        <v>230</v>
      </c>
    </row>
    <row r="187">
      <c r="A187" s="47" t="s">
        <v>216</v>
      </c>
      <c r="B187" s="31">
        <v>-82.0</v>
      </c>
      <c r="C187" s="31">
        <v>-81.0</v>
      </c>
      <c r="D187" s="31">
        <v>-80.0</v>
      </c>
      <c r="E187" s="31">
        <v>-66.0</v>
      </c>
      <c r="F187" s="31">
        <v>-67.0</v>
      </c>
      <c r="G187" s="31">
        <v>-70.0</v>
      </c>
      <c r="H187" s="65">
        <v>-86.0</v>
      </c>
      <c r="I187" s="31">
        <v>-90.0</v>
      </c>
      <c r="J187" s="31">
        <v>-91.0</v>
      </c>
      <c r="K187" s="63" t="s">
        <v>231</v>
      </c>
    </row>
    <row r="188">
      <c r="A188" s="47" t="s">
        <v>216</v>
      </c>
      <c r="B188" s="31">
        <v>-90.0</v>
      </c>
      <c r="C188" s="31">
        <v>-91.0</v>
      </c>
      <c r="D188" s="31">
        <v>-90.0</v>
      </c>
      <c r="E188" s="31">
        <v>-77.0</v>
      </c>
      <c r="F188" s="31">
        <v>-68.0</v>
      </c>
      <c r="G188" s="31">
        <v>-70.0</v>
      </c>
      <c r="H188" s="65">
        <v>-89.0</v>
      </c>
      <c r="I188" s="31">
        <v>-77.0</v>
      </c>
      <c r="J188" s="31">
        <v>-90.0</v>
      </c>
      <c r="K188" s="63" t="s">
        <v>232</v>
      </c>
    </row>
    <row r="189">
      <c r="A189" s="47" t="s">
        <v>216</v>
      </c>
      <c r="B189" s="31">
        <v>-87.0</v>
      </c>
      <c r="C189" s="31">
        <v>-88.0</v>
      </c>
      <c r="D189" s="31">
        <v>-90.0</v>
      </c>
      <c r="E189" s="31">
        <v>-74.0</v>
      </c>
      <c r="F189" s="31">
        <v>-77.0</v>
      </c>
      <c r="G189" s="31">
        <v>-80.0</v>
      </c>
      <c r="H189" s="65">
        <v>-88.0</v>
      </c>
      <c r="I189" s="31">
        <v>-93.0</v>
      </c>
      <c r="J189" s="31">
        <v>-86.0</v>
      </c>
      <c r="K189" s="63" t="s">
        <v>234</v>
      </c>
    </row>
    <row r="190">
      <c r="A190" s="47" t="s">
        <v>216</v>
      </c>
      <c r="B190" s="31">
        <v>-90.0</v>
      </c>
      <c r="C190" s="31">
        <v>-91.0</v>
      </c>
      <c r="D190" s="31">
        <v>-76.0</v>
      </c>
      <c r="E190" s="31">
        <v>-81.0</v>
      </c>
      <c r="F190" s="31">
        <v>-79.0</v>
      </c>
      <c r="G190" s="31">
        <v>-80.0</v>
      </c>
      <c r="H190" s="65">
        <v>-96.0</v>
      </c>
      <c r="I190" s="31">
        <v>-91.0</v>
      </c>
      <c r="J190" s="31">
        <v>-90.0</v>
      </c>
      <c r="K190" s="63" t="s">
        <v>235</v>
      </c>
    </row>
    <row r="191">
      <c r="A191" s="47" t="s">
        <v>216</v>
      </c>
      <c r="B191" s="31">
        <v>-89.0</v>
      </c>
      <c r="C191" s="31">
        <v>-92.0</v>
      </c>
      <c r="D191" s="31">
        <v>-93.0</v>
      </c>
      <c r="E191" s="31">
        <v>-79.0</v>
      </c>
      <c r="F191" s="31">
        <v>-80.0</v>
      </c>
      <c r="G191" s="31">
        <v>-83.0</v>
      </c>
      <c r="H191" s="65">
        <v>-95.0</v>
      </c>
      <c r="I191" s="31">
        <v>-97.0</v>
      </c>
      <c r="J191" s="31">
        <v>-96.0</v>
      </c>
      <c r="K191" s="63" t="s">
        <v>236</v>
      </c>
    </row>
    <row r="192">
      <c r="A192" s="47" t="s">
        <v>216</v>
      </c>
      <c r="B192" s="31">
        <v>-92.0</v>
      </c>
      <c r="C192" s="31">
        <v>-91.0</v>
      </c>
      <c r="D192" s="31">
        <v>-97.0</v>
      </c>
      <c r="E192" s="31">
        <v>-83.0</v>
      </c>
      <c r="F192" s="31">
        <v>-86.0</v>
      </c>
      <c r="G192" s="31">
        <v>-79.0</v>
      </c>
      <c r="H192" s="65">
        <v>-84.0</v>
      </c>
      <c r="I192" s="31">
        <v>-93.0</v>
      </c>
      <c r="J192" s="31">
        <v>-91.0</v>
      </c>
      <c r="K192" s="63" t="s">
        <v>236</v>
      </c>
    </row>
    <row r="193">
      <c r="A193" s="47" t="s">
        <v>216</v>
      </c>
      <c r="B193" s="31">
        <v>-79.0</v>
      </c>
      <c r="C193" s="31">
        <v>-75.0</v>
      </c>
      <c r="D193" s="31">
        <v>-83.0</v>
      </c>
      <c r="E193" s="31">
        <v>-75.0</v>
      </c>
      <c r="F193" s="31">
        <v>-72.0</v>
      </c>
      <c r="G193" s="31">
        <v>-85.0</v>
      </c>
      <c r="H193" s="65">
        <v>-68.0</v>
      </c>
      <c r="I193" s="31">
        <v>-70.0</v>
      </c>
      <c r="J193" s="31">
        <v>-71.0</v>
      </c>
      <c r="K193" s="63" t="s">
        <v>237</v>
      </c>
    </row>
    <row r="194">
      <c r="A194" s="47" t="s">
        <v>216</v>
      </c>
      <c r="B194" s="31">
        <v>-91.0</v>
      </c>
      <c r="C194" s="31">
        <v>-90.0</v>
      </c>
      <c r="D194" s="31">
        <v>-88.0</v>
      </c>
      <c r="E194" s="31">
        <v>-84.0</v>
      </c>
      <c r="F194" s="31">
        <v>-85.0</v>
      </c>
      <c r="G194" s="31">
        <v>-93.0</v>
      </c>
      <c r="H194" s="65">
        <v>-85.0</v>
      </c>
      <c r="I194" s="31">
        <v>-87.0</v>
      </c>
      <c r="J194" s="31">
        <v>-85.0</v>
      </c>
      <c r="K194" s="63" t="s">
        <v>237</v>
      </c>
    </row>
    <row r="195">
      <c r="A195" s="47" t="s">
        <v>216</v>
      </c>
      <c r="B195" s="31">
        <v>-90.0</v>
      </c>
      <c r="C195" s="31">
        <v>-92.0</v>
      </c>
      <c r="D195" s="31">
        <v>-85.0</v>
      </c>
      <c r="E195" s="31">
        <v>-91.0</v>
      </c>
      <c r="F195" s="31">
        <v>-85.0</v>
      </c>
      <c r="G195" s="31">
        <v>-83.0</v>
      </c>
      <c r="H195" s="65">
        <v>-84.0</v>
      </c>
      <c r="I195" s="31">
        <v>-89.0</v>
      </c>
      <c r="J195" s="31">
        <v>-90.0</v>
      </c>
      <c r="K195" s="63" t="s">
        <v>238</v>
      </c>
    </row>
    <row r="196">
      <c r="A196" s="47" t="s">
        <v>216</v>
      </c>
      <c r="B196" s="31">
        <v>-87.0</v>
      </c>
      <c r="C196" s="31">
        <v>-83.0</v>
      </c>
      <c r="D196" s="31">
        <v>-82.0</v>
      </c>
      <c r="E196" s="31">
        <v>-96.0</v>
      </c>
      <c r="F196" s="31">
        <v>-91.0</v>
      </c>
      <c r="G196" s="31">
        <v>-93.0</v>
      </c>
      <c r="H196" s="65">
        <v>-80.0</v>
      </c>
      <c r="I196" s="31">
        <v>-86.0</v>
      </c>
      <c r="J196" s="31">
        <v>-84.0</v>
      </c>
      <c r="K196" s="63" t="s">
        <v>238</v>
      </c>
    </row>
    <row r="197">
      <c r="A197" s="47" t="s">
        <v>216</v>
      </c>
      <c r="B197" s="31">
        <v>-95.0</v>
      </c>
      <c r="C197" s="31">
        <v>-92.0</v>
      </c>
      <c r="D197" s="31">
        <v>-91.0</v>
      </c>
      <c r="E197" s="31">
        <v>-99.0</v>
      </c>
      <c r="F197" s="31">
        <v>-89.0</v>
      </c>
      <c r="G197" s="31">
        <v>-87.0</v>
      </c>
      <c r="H197" s="65">
        <v>-90.0</v>
      </c>
      <c r="I197" s="31">
        <v>-94.0</v>
      </c>
      <c r="J197" s="31">
        <v>-91.0</v>
      </c>
      <c r="K197" s="63" t="s">
        <v>239</v>
      </c>
    </row>
    <row r="198">
      <c r="A198" s="47" t="s">
        <v>216</v>
      </c>
      <c r="B198" s="31">
        <v>-90.0</v>
      </c>
      <c r="C198" s="31">
        <v>-89.0</v>
      </c>
      <c r="D198" s="31">
        <v>-87.0</v>
      </c>
      <c r="E198" s="31">
        <v>-94.0</v>
      </c>
      <c r="F198" s="31">
        <v>-95.0</v>
      </c>
      <c r="G198" s="31">
        <v>-87.0</v>
      </c>
      <c r="H198" s="65">
        <v>-88.0</v>
      </c>
      <c r="I198" s="31">
        <v>-86.0</v>
      </c>
      <c r="J198" s="31">
        <v>-89.0</v>
      </c>
      <c r="K198" s="63" t="s">
        <v>240</v>
      </c>
    </row>
    <row r="199">
      <c r="A199" s="47" t="s">
        <v>216</v>
      </c>
      <c r="B199" s="31">
        <v>-81.0</v>
      </c>
      <c r="C199" s="31">
        <v>-76.0</v>
      </c>
      <c r="D199" s="31">
        <v>-75.0</v>
      </c>
      <c r="E199" s="31">
        <v>-95.0</v>
      </c>
      <c r="F199" s="31">
        <v>-97.0</v>
      </c>
      <c r="G199" s="31">
        <v>-91.0</v>
      </c>
      <c r="H199" s="65">
        <v>-79.0</v>
      </c>
      <c r="I199" s="31">
        <v>-85.0</v>
      </c>
      <c r="J199" s="31">
        <v>-88.0</v>
      </c>
      <c r="K199" s="63" t="s">
        <v>241</v>
      </c>
    </row>
    <row r="200">
      <c r="A200" s="47" t="s">
        <v>216</v>
      </c>
      <c r="B200" s="31">
        <v>-70.0</v>
      </c>
      <c r="C200" s="31">
        <v>-71.0</v>
      </c>
      <c r="D200" s="31">
        <v>-67.0</v>
      </c>
      <c r="E200" s="31">
        <v>-92.0</v>
      </c>
      <c r="F200" s="31">
        <v>-95.0</v>
      </c>
      <c r="G200" s="31">
        <v>-94.0</v>
      </c>
      <c r="H200" s="65">
        <v>-76.0</v>
      </c>
      <c r="I200" s="31">
        <v>-80.0</v>
      </c>
      <c r="J200" s="31">
        <v>-79.0</v>
      </c>
      <c r="K200" s="63" t="s">
        <v>242</v>
      </c>
    </row>
    <row r="201">
      <c r="A201" s="47" t="s">
        <v>216</v>
      </c>
      <c r="B201" s="31">
        <v>-89.0</v>
      </c>
      <c r="C201" s="31">
        <v>-91.0</v>
      </c>
      <c r="D201" s="31">
        <v>-90.0</v>
      </c>
      <c r="E201" s="31">
        <v>-93.0</v>
      </c>
      <c r="F201" s="31">
        <v>-89.0</v>
      </c>
      <c r="G201" s="31">
        <v>-87.0</v>
      </c>
      <c r="H201" s="65">
        <v>-80.0</v>
      </c>
      <c r="I201" s="31">
        <v>-79.0</v>
      </c>
      <c r="J201" s="31">
        <v>-83.0</v>
      </c>
      <c r="K201" s="63" t="s">
        <v>243</v>
      </c>
    </row>
    <row r="202">
      <c r="A202" s="47" t="s">
        <v>216</v>
      </c>
      <c r="B202" s="31">
        <v>-92.0</v>
      </c>
      <c r="C202" s="31">
        <v>-91.0</v>
      </c>
      <c r="D202" s="31">
        <v>-85.0</v>
      </c>
      <c r="E202" s="31">
        <v>-93.0</v>
      </c>
      <c r="F202" s="31">
        <v>-97.0</v>
      </c>
      <c r="G202" s="31">
        <v>-89.0</v>
      </c>
      <c r="H202" s="65">
        <v>-73.0</v>
      </c>
      <c r="I202" s="31">
        <v>-71.0</v>
      </c>
      <c r="J202" s="31">
        <v>-66.0</v>
      </c>
      <c r="K202" s="63" t="s">
        <v>244</v>
      </c>
    </row>
    <row r="203">
      <c r="A203" s="47" t="s">
        <v>216</v>
      </c>
      <c r="B203" s="31">
        <v>-79.0</v>
      </c>
      <c r="C203" s="31">
        <v>-74.0</v>
      </c>
      <c r="D203" s="31">
        <v>-75.0</v>
      </c>
      <c r="E203" s="31">
        <v>-99.0</v>
      </c>
      <c r="F203" s="31">
        <v>-97.0</v>
      </c>
      <c r="G203" s="31">
        <v>-97.0</v>
      </c>
      <c r="H203" s="65">
        <v>-71.0</v>
      </c>
      <c r="I203" s="31">
        <v>-76.0</v>
      </c>
      <c r="J203" s="31">
        <v>-73.0</v>
      </c>
      <c r="K203" s="63" t="s">
        <v>245</v>
      </c>
    </row>
    <row r="204">
      <c r="A204" s="47" t="s">
        <v>216</v>
      </c>
      <c r="B204" s="31">
        <v>-88.0</v>
      </c>
      <c r="C204" s="31">
        <v>-76.0</v>
      </c>
      <c r="D204" s="31">
        <v>-92.0</v>
      </c>
      <c r="E204" s="31">
        <v>-78.0</v>
      </c>
      <c r="F204" s="31">
        <v>-83.0</v>
      </c>
      <c r="G204" s="31">
        <v>-85.0</v>
      </c>
      <c r="H204" s="65">
        <v>-86.0</v>
      </c>
      <c r="I204" s="31">
        <v>-85.0</v>
      </c>
      <c r="J204" s="31">
        <v>-86.0</v>
      </c>
      <c r="K204" s="63" t="s">
        <v>246</v>
      </c>
    </row>
    <row r="205">
      <c r="A205" s="47" t="s">
        <v>216</v>
      </c>
      <c r="B205" s="31">
        <v>-94.0</v>
      </c>
      <c r="C205" s="31">
        <v>-88.0</v>
      </c>
      <c r="D205" s="31">
        <v>-87.0</v>
      </c>
      <c r="E205" s="31">
        <v>-93.0</v>
      </c>
      <c r="F205" s="31">
        <v>-87.0</v>
      </c>
      <c r="G205" s="31">
        <v>-85.0</v>
      </c>
      <c r="H205" s="65">
        <v>-90.0</v>
      </c>
      <c r="I205" s="31">
        <v>-77.0</v>
      </c>
      <c r="J205" s="31">
        <v>-93.0</v>
      </c>
      <c r="K205" s="63" t="s">
        <v>247</v>
      </c>
    </row>
    <row r="206">
      <c r="A206" s="47" t="s">
        <v>216</v>
      </c>
      <c r="B206" s="31">
        <v>-81.0</v>
      </c>
      <c r="C206" s="31">
        <v>-77.0</v>
      </c>
      <c r="D206" s="31">
        <v>-79.0</v>
      </c>
      <c r="E206" s="31">
        <v>-81.0</v>
      </c>
      <c r="F206" s="31">
        <v>-79.0</v>
      </c>
      <c r="G206" s="31">
        <v>-77.0</v>
      </c>
      <c r="H206" s="65">
        <v>-77.0</v>
      </c>
      <c r="I206" s="31">
        <v>-81.0</v>
      </c>
      <c r="J206" s="31">
        <v>-79.0</v>
      </c>
      <c r="K206" s="63" t="s">
        <v>248</v>
      </c>
    </row>
    <row r="207">
      <c r="A207" s="47" t="s">
        <v>216</v>
      </c>
      <c r="B207" s="31">
        <v>-81.0</v>
      </c>
      <c r="C207" s="31">
        <v>-89.0</v>
      </c>
      <c r="D207" s="31">
        <v>-79.0</v>
      </c>
      <c r="E207" s="31">
        <v>-76.0</v>
      </c>
      <c r="F207" s="31">
        <v>-67.0</v>
      </c>
      <c r="G207" s="31">
        <v>-69.0</v>
      </c>
      <c r="H207" s="65">
        <v>-87.0</v>
      </c>
      <c r="I207" s="31">
        <v>-93.0</v>
      </c>
      <c r="J207" s="31">
        <v>-91.0</v>
      </c>
      <c r="K207" s="63" t="s">
        <v>249</v>
      </c>
    </row>
    <row r="208">
      <c r="A208" s="64" t="s">
        <v>250</v>
      </c>
      <c r="B208" s="31">
        <v>-105.0</v>
      </c>
      <c r="C208" s="31">
        <v>-106.0</v>
      </c>
      <c r="D208" s="31">
        <v>-102.0</v>
      </c>
      <c r="E208" s="31">
        <v>-99.0</v>
      </c>
      <c r="F208" s="31">
        <v>-95.0</v>
      </c>
      <c r="G208" s="31">
        <v>-91.0</v>
      </c>
      <c r="H208" s="65">
        <v>-99.0</v>
      </c>
      <c r="I208" s="31">
        <v>-102.0</v>
      </c>
      <c r="J208" s="31">
        <v>-100.0</v>
      </c>
      <c r="K208" s="66" t="s">
        <v>251</v>
      </c>
    </row>
    <row r="209">
      <c r="A209" s="64" t="s">
        <v>250</v>
      </c>
      <c r="B209" s="31">
        <v>-104.0</v>
      </c>
      <c r="C209" s="31">
        <v>-105.0</v>
      </c>
      <c r="D209" s="31">
        <v>-81.0</v>
      </c>
      <c r="E209" s="31">
        <v>-97.0</v>
      </c>
      <c r="F209" s="31">
        <v>-103.0</v>
      </c>
      <c r="G209" s="31">
        <v>-105.0</v>
      </c>
      <c r="H209" s="65">
        <v>-103.0</v>
      </c>
      <c r="I209" s="31">
        <v>-81.0</v>
      </c>
      <c r="J209" s="31">
        <v>-95.0</v>
      </c>
      <c r="K209" s="66" t="s">
        <v>253</v>
      </c>
    </row>
    <row r="210">
      <c r="A210" s="64" t="s">
        <v>250</v>
      </c>
      <c r="B210" s="31">
        <v>-92.0</v>
      </c>
      <c r="C210" s="31">
        <v>-90.0</v>
      </c>
      <c r="D210" s="31">
        <v>-88.0</v>
      </c>
      <c r="E210" s="31">
        <v>-97.0</v>
      </c>
      <c r="F210" s="31">
        <v>-99.0</v>
      </c>
      <c r="G210" s="31">
        <v>-101.0</v>
      </c>
      <c r="H210" s="65">
        <v>-88.0</v>
      </c>
      <c r="I210" s="31">
        <v>-85.0</v>
      </c>
      <c r="J210" s="31">
        <v>-86.0</v>
      </c>
      <c r="K210" s="63" t="s">
        <v>255</v>
      </c>
    </row>
    <row r="211">
      <c r="A211" s="64" t="s">
        <v>250</v>
      </c>
      <c r="B211" s="31">
        <v>-63.0</v>
      </c>
      <c r="C211" s="31">
        <v>-66.0</v>
      </c>
      <c r="D211" s="31">
        <v>-71.0</v>
      </c>
      <c r="E211" s="31">
        <v>-65.0</v>
      </c>
      <c r="F211" s="31">
        <v>-69.0</v>
      </c>
      <c r="G211" s="31">
        <v>-67.0</v>
      </c>
      <c r="H211" s="65">
        <v>-66.0</v>
      </c>
      <c r="I211" s="31">
        <v>-71.0</v>
      </c>
      <c r="J211" s="31">
        <v>-67.0</v>
      </c>
      <c r="K211" s="63" t="s">
        <v>255</v>
      </c>
    </row>
    <row r="212">
      <c r="A212" s="64" t="s">
        <v>250</v>
      </c>
      <c r="B212" s="31">
        <v>-95.0</v>
      </c>
      <c r="C212" s="31">
        <v>-93.0</v>
      </c>
      <c r="D212" s="31">
        <v>-91.0</v>
      </c>
      <c r="E212" s="31">
        <v>-91.0</v>
      </c>
      <c r="F212" s="31">
        <v>-91.0</v>
      </c>
      <c r="G212" s="31">
        <v>-91.0</v>
      </c>
      <c r="H212" s="65">
        <v>-95.0</v>
      </c>
      <c r="I212" s="31">
        <v>-98.0</v>
      </c>
      <c r="J212" s="31">
        <v>-94.0</v>
      </c>
      <c r="K212" s="63" t="s">
        <v>256</v>
      </c>
    </row>
    <row r="213">
      <c r="A213" s="64" t="s">
        <v>250</v>
      </c>
      <c r="B213" s="31">
        <v>-81.0</v>
      </c>
      <c r="C213" s="31">
        <v>-76.0</v>
      </c>
      <c r="D213" s="31">
        <v>-75.0</v>
      </c>
      <c r="E213" s="31">
        <v>-77.0</v>
      </c>
      <c r="F213" s="31">
        <v>-79.0</v>
      </c>
      <c r="G213" s="31">
        <v>-77.0</v>
      </c>
      <c r="H213" s="65">
        <v>-82.0</v>
      </c>
      <c r="I213" s="31">
        <v>-81.0</v>
      </c>
      <c r="J213" s="31">
        <v>-80.0</v>
      </c>
      <c r="K213" s="63" t="s">
        <v>258</v>
      </c>
    </row>
    <row r="214">
      <c r="A214" s="64" t="s">
        <v>250</v>
      </c>
      <c r="B214" s="31">
        <v>-63.0</v>
      </c>
      <c r="C214" s="31">
        <v>-66.0</v>
      </c>
      <c r="D214" s="31">
        <v>-75.0</v>
      </c>
      <c r="E214" s="31">
        <v>-77.0</v>
      </c>
      <c r="F214" s="31">
        <v>-75.0</v>
      </c>
      <c r="G214" s="31">
        <v>-77.0</v>
      </c>
      <c r="H214" s="65">
        <v>-68.0</v>
      </c>
      <c r="I214" s="31">
        <v>-67.0</v>
      </c>
      <c r="J214" s="31">
        <v>-73.0</v>
      </c>
      <c r="K214" s="63" t="s">
        <v>260</v>
      </c>
    </row>
    <row r="215">
      <c r="A215" s="64" t="s">
        <v>250</v>
      </c>
      <c r="B215" s="31">
        <v>-72.0</v>
      </c>
      <c r="C215" s="31">
        <v>-70.0</v>
      </c>
      <c r="D215" s="31">
        <v>-68.0</v>
      </c>
      <c r="E215" s="31">
        <v>-77.0</v>
      </c>
      <c r="F215" s="31">
        <v>-79.0</v>
      </c>
      <c r="G215" s="31">
        <v>-79.0</v>
      </c>
      <c r="H215" s="65">
        <v>-72.0</v>
      </c>
      <c r="I215" s="31">
        <v>-76.0</v>
      </c>
      <c r="J215" s="31">
        <v>-78.0</v>
      </c>
      <c r="K215" s="63" t="s">
        <v>261</v>
      </c>
    </row>
    <row r="216">
      <c r="A216" s="64" t="s">
        <v>250</v>
      </c>
      <c r="B216" s="31">
        <v>-74.0</v>
      </c>
      <c r="C216" s="31">
        <v>-71.0</v>
      </c>
      <c r="D216" s="31">
        <v>-76.0</v>
      </c>
      <c r="E216" s="31">
        <v>-65.0</v>
      </c>
      <c r="F216" s="31">
        <v>-71.0</v>
      </c>
      <c r="G216" s="31">
        <v>-67.0</v>
      </c>
      <c r="H216" s="65">
        <v>-78.0</v>
      </c>
      <c r="I216" s="31">
        <v>-70.0</v>
      </c>
      <c r="J216" s="31">
        <v>-67.0</v>
      </c>
      <c r="K216" s="63" t="s">
        <v>261</v>
      </c>
    </row>
    <row r="217">
      <c r="A217" s="64" t="s">
        <v>250</v>
      </c>
      <c r="B217" s="31">
        <v>-95.0</v>
      </c>
      <c r="C217" s="31">
        <v>-94.0</v>
      </c>
      <c r="D217" s="31">
        <v>-96.0</v>
      </c>
      <c r="E217" s="31">
        <v>-86.0</v>
      </c>
      <c r="F217" s="31">
        <v>-91.0</v>
      </c>
      <c r="G217" s="31">
        <v>-93.0</v>
      </c>
      <c r="H217" s="65">
        <v>-100.0</v>
      </c>
      <c r="I217" s="31">
        <v>-99.0</v>
      </c>
      <c r="J217" s="31">
        <v>-101.0</v>
      </c>
      <c r="K217" s="63" t="s">
        <v>262</v>
      </c>
    </row>
    <row r="218">
      <c r="A218" s="64" t="s">
        <v>250</v>
      </c>
      <c r="B218" s="31">
        <v>-101.0</v>
      </c>
      <c r="C218" s="31">
        <v>-100.0</v>
      </c>
      <c r="D218" s="31">
        <v>-100.0</v>
      </c>
      <c r="E218" s="31">
        <v>-99.0</v>
      </c>
      <c r="F218" s="31">
        <v>-99.0</v>
      </c>
      <c r="G218" s="31">
        <v>-99.0</v>
      </c>
      <c r="H218" s="65">
        <v>-105.0</v>
      </c>
      <c r="I218" s="31">
        <v>-104.0</v>
      </c>
      <c r="J218" s="31">
        <v>-104.0</v>
      </c>
      <c r="K218" s="63" t="s">
        <v>256</v>
      </c>
    </row>
    <row r="219">
      <c r="A219" s="64" t="s">
        <v>250</v>
      </c>
      <c r="B219" s="31">
        <v>-93.0</v>
      </c>
      <c r="C219" s="31">
        <v>-93.0</v>
      </c>
      <c r="D219" s="31">
        <v>-93.0</v>
      </c>
      <c r="E219" s="31">
        <v>-95.0</v>
      </c>
      <c r="F219" s="31">
        <v>-95.0</v>
      </c>
      <c r="G219" s="31">
        <v>-93.0</v>
      </c>
      <c r="H219" s="65">
        <v>-104.0</v>
      </c>
      <c r="I219" s="31">
        <v>-102.0</v>
      </c>
      <c r="J219" s="31">
        <v>-106.0</v>
      </c>
      <c r="K219" s="63" t="s">
        <v>256</v>
      </c>
    </row>
    <row r="220">
      <c r="A220" s="64" t="s">
        <v>250</v>
      </c>
      <c r="B220" s="31">
        <v>-97.0</v>
      </c>
      <c r="C220" s="31">
        <v>-101.0</v>
      </c>
      <c r="D220" s="31">
        <v>-100.0</v>
      </c>
      <c r="E220" s="31">
        <v>-87.0</v>
      </c>
      <c r="F220" s="31">
        <v>-89.0</v>
      </c>
      <c r="G220" s="31">
        <v>-91.0</v>
      </c>
      <c r="H220" s="65">
        <v>-91.0</v>
      </c>
      <c r="I220" s="31">
        <v>-92.0</v>
      </c>
      <c r="J220" s="31">
        <v>-91.0</v>
      </c>
      <c r="K220" s="63" t="s">
        <v>263</v>
      </c>
    </row>
    <row r="221">
      <c r="A221" s="64" t="s">
        <v>250</v>
      </c>
      <c r="B221" s="31">
        <v>-99.0</v>
      </c>
      <c r="C221" s="31">
        <v>-80.0</v>
      </c>
      <c r="D221" s="31">
        <v>-83.0</v>
      </c>
      <c r="E221" s="31">
        <v>-85.0</v>
      </c>
      <c r="F221" s="31">
        <v>-89.0</v>
      </c>
      <c r="G221" s="31">
        <v>-91.0</v>
      </c>
      <c r="H221" s="65">
        <v>-90.0</v>
      </c>
      <c r="I221" s="31">
        <v>-89.0</v>
      </c>
      <c r="J221" s="31">
        <v>-88.0</v>
      </c>
      <c r="K221" s="63" t="s">
        <v>256</v>
      </c>
    </row>
    <row r="222">
      <c r="A222" s="64" t="s">
        <v>250</v>
      </c>
      <c r="B222" s="31">
        <v>-103.0</v>
      </c>
      <c r="C222" s="31">
        <v>-87.0</v>
      </c>
      <c r="D222" s="31">
        <v>-92.0</v>
      </c>
      <c r="E222" s="31">
        <v>-85.0</v>
      </c>
      <c r="F222" s="31">
        <v>-89.0</v>
      </c>
      <c r="G222" s="31">
        <v>-84.0</v>
      </c>
      <c r="H222" s="65">
        <v>-93.0</v>
      </c>
      <c r="I222" s="31">
        <v>-93.0</v>
      </c>
      <c r="J222" s="31">
        <v>-93.0</v>
      </c>
      <c r="K222" s="63" t="s">
        <v>256</v>
      </c>
    </row>
    <row r="223">
      <c r="A223" s="64" t="s">
        <v>250</v>
      </c>
      <c r="B223" s="31">
        <v>-88.0</v>
      </c>
      <c r="C223" s="31">
        <v>-89.0</v>
      </c>
      <c r="D223" s="31">
        <v>-91.0</v>
      </c>
      <c r="E223" s="31">
        <v>-93.0</v>
      </c>
      <c r="F223" s="31">
        <v>-91.0</v>
      </c>
      <c r="G223" s="31">
        <v>-93.0</v>
      </c>
      <c r="H223" s="65">
        <v>-83.0</v>
      </c>
      <c r="I223" s="31">
        <v>-88.0</v>
      </c>
      <c r="J223" s="31">
        <v>-92.0</v>
      </c>
      <c r="K223" s="63" t="s">
        <v>264</v>
      </c>
    </row>
    <row r="224">
      <c r="A224" s="64" t="s">
        <v>250</v>
      </c>
      <c r="B224" s="31">
        <v>-90.0</v>
      </c>
      <c r="C224" s="31">
        <v>-90.0</v>
      </c>
      <c r="D224" s="31">
        <v>-90.0</v>
      </c>
      <c r="E224" s="31">
        <v>-75.0</v>
      </c>
      <c r="F224" s="31">
        <v>-75.0</v>
      </c>
      <c r="G224" s="31">
        <v>-75.0</v>
      </c>
      <c r="H224" s="65">
        <v>-88.0</v>
      </c>
      <c r="I224" s="31">
        <v>-94.0</v>
      </c>
      <c r="J224" s="31">
        <v>-91.0</v>
      </c>
      <c r="K224" s="63" t="s">
        <v>264</v>
      </c>
    </row>
    <row r="225">
      <c r="A225" s="64" t="s">
        <v>250</v>
      </c>
      <c r="B225" s="31">
        <v>-80.0</v>
      </c>
      <c r="C225" s="31">
        <v>-74.0</v>
      </c>
      <c r="D225" s="31">
        <v>-73.0</v>
      </c>
      <c r="E225" s="31">
        <v>-77.0</v>
      </c>
      <c r="F225" s="31">
        <v>-75.0</v>
      </c>
      <c r="G225" s="31">
        <v>-69.0</v>
      </c>
      <c r="H225" s="65">
        <v>-82.0</v>
      </c>
      <c r="I225" s="31">
        <v>-82.0</v>
      </c>
      <c r="J225" s="31">
        <v>-85.0</v>
      </c>
      <c r="K225" s="63" t="s">
        <v>265</v>
      </c>
    </row>
    <row r="226">
      <c r="A226" s="64" t="s">
        <v>250</v>
      </c>
      <c r="B226" s="31">
        <v>-71.0</v>
      </c>
      <c r="C226" s="31">
        <v>-70.0</v>
      </c>
      <c r="D226" s="31">
        <v>-67.0</v>
      </c>
      <c r="E226" s="31">
        <v>-69.0</v>
      </c>
      <c r="F226" s="31">
        <v>-71.0</v>
      </c>
      <c r="G226" s="31">
        <v>-69.0</v>
      </c>
      <c r="H226" s="65">
        <v>-67.0</v>
      </c>
      <c r="I226" s="31">
        <v>-68.0</v>
      </c>
      <c r="J226" s="31">
        <v>-76.0</v>
      </c>
      <c r="K226" s="63" t="s">
        <v>265</v>
      </c>
    </row>
    <row r="227">
      <c r="A227" s="64" t="s">
        <v>250</v>
      </c>
      <c r="B227" s="31">
        <v>-77.0</v>
      </c>
      <c r="C227" s="31">
        <v>-81.0</v>
      </c>
      <c r="D227" s="31">
        <v>-83.0</v>
      </c>
      <c r="E227" s="31">
        <v>-79.0</v>
      </c>
      <c r="F227" s="31">
        <v>-77.0</v>
      </c>
      <c r="G227" s="31">
        <v>-75.0</v>
      </c>
      <c r="H227" s="65">
        <v>-87.0</v>
      </c>
      <c r="I227" s="31">
        <v>-85.0</v>
      </c>
      <c r="J227" s="31">
        <v>-83.0</v>
      </c>
      <c r="K227" s="63" t="s">
        <v>266</v>
      </c>
    </row>
    <row r="228">
      <c r="A228" s="64" t="s">
        <v>250</v>
      </c>
      <c r="B228" s="31">
        <v>-72.0</v>
      </c>
      <c r="C228" s="31">
        <v>-74.0</v>
      </c>
      <c r="D228" s="31">
        <v>-61.0</v>
      </c>
      <c r="E228" s="31">
        <v>-75.0</v>
      </c>
      <c r="F228" s="31">
        <v>-73.0</v>
      </c>
      <c r="G228" s="31">
        <v>-73.0</v>
      </c>
      <c r="H228" s="65">
        <v>-70.0</v>
      </c>
      <c r="I228" s="31">
        <v>-72.0</v>
      </c>
      <c r="J228" s="31">
        <v>-74.0</v>
      </c>
      <c r="K228" s="63" t="s">
        <v>266</v>
      </c>
    </row>
    <row r="229">
      <c r="A229" s="64" t="s">
        <v>250</v>
      </c>
      <c r="B229" s="31">
        <v>-80.0</v>
      </c>
      <c r="C229" s="31">
        <v>-76.0</v>
      </c>
      <c r="D229" s="31">
        <v>-77.0</v>
      </c>
      <c r="E229" s="31">
        <v>-81.0</v>
      </c>
      <c r="F229" s="31">
        <v>-79.0</v>
      </c>
      <c r="G229" s="31">
        <v>-77.0</v>
      </c>
      <c r="H229" s="65">
        <v>-75.0</v>
      </c>
      <c r="I229" s="31">
        <v>-75.0</v>
      </c>
      <c r="J229" s="31">
        <v>-77.0</v>
      </c>
      <c r="K229" s="63" t="s">
        <v>267</v>
      </c>
    </row>
    <row r="230">
      <c r="A230" s="64" t="s">
        <v>250</v>
      </c>
      <c r="B230" s="31">
        <v>-94.0</v>
      </c>
      <c r="C230" s="31">
        <v>-95.0</v>
      </c>
      <c r="D230" s="31">
        <v>-95.0</v>
      </c>
      <c r="E230" s="31">
        <v>-97.0</v>
      </c>
      <c r="F230" s="31">
        <v>-97.0</v>
      </c>
      <c r="G230" s="31">
        <v>-99.0</v>
      </c>
      <c r="H230" s="65">
        <v>-96.0</v>
      </c>
      <c r="I230" s="31">
        <v>-93.0</v>
      </c>
      <c r="J230" s="31">
        <v>-92.0</v>
      </c>
      <c r="K230" s="63" t="s">
        <v>268</v>
      </c>
    </row>
    <row r="231">
      <c r="A231" s="64" t="s">
        <v>250</v>
      </c>
      <c r="B231" s="31">
        <v>-93.0</v>
      </c>
      <c r="C231" s="31">
        <v>-92.0</v>
      </c>
      <c r="D231" s="31">
        <v>-91.0</v>
      </c>
      <c r="E231" s="31">
        <v>-89.0</v>
      </c>
      <c r="F231" s="31">
        <v>-91.0</v>
      </c>
      <c r="G231" s="31">
        <v>-91.0</v>
      </c>
      <c r="H231" s="65">
        <v>-93.0</v>
      </c>
      <c r="I231" s="31">
        <v>-94.0</v>
      </c>
      <c r="J231" s="31">
        <v>-92.0</v>
      </c>
      <c r="K231" s="63" t="s">
        <v>269</v>
      </c>
    </row>
    <row r="232">
      <c r="A232" s="64" t="s">
        <v>250</v>
      </c>
      <c r="B232" s="31">
        <v>-85.0</v>
      </c>
      <c r="C232" s="31">
        <v>-89.0</v>
      </c>
      <c r="D232" s="31">
        <v>-89.0</v>
      </c>
      <c r="E232" s="31">
        <v>-89.0</v>
      </c>
      <c r="F232" s="31">
        <v>-87.0</v>
      </c>
      <c r="G232" s="31">
        <v>-89.0</v>
      </c>
      <c r="H232" s="65">
        <v>-90.0</v>
      </c>
      <c r="I232" s="31">
        <v>-92.0</v>
      </c>
      <c r="J232" s="31">
        <v>-89.0</v>
      </c>
      <c r="K232" s="63" t="s">
        <v>270</v>
      </c>
    </row>
    <row r="233">
      <c r="A233" s="64" t="s">
        <v>250</v>
      </c>
      <c r="B233" s="31">
        <v>-90.0</v>
      </c>
      <c r="C233" s="31">
        <v>-88.0</v>
      </c>
      <c r="D233" s="31">
        <v>-92.0</v>
      </c>
      <c r="E233" s="31">
        <v>-91.0</v>
      </c>
      <c r="F233" s="31">
        <v>-85.0</v>
      </c>
      <c r="G233" s="31">
        <v>-92.0</v>
      </c>
      <c r="H233" s="65">
        <v>-90.0</v>
      </c>
      <c r="I233" s="31">
        <v>-89.0</v>
      </c>
      <c r="J233" s="31">
        <v>-92.0</v>
      </c>
      <c r="K233" s="63" t="s">
        <v>270</v>
      </c>
    </row>
    <row r="234">
      <c r="A234" s="64" t="s">
        <v>250</v>
      </c>
      <c r="B234" s="31">
        <v>-83.0</v>
      </c>
      <c r="C234" s="31">
        <v>-84.0</v>
      </c>
      <c r="D234" s="31">
        <v>-84.0</v>
      </c>
      <c r="E234" s="31">
        <v>-91.0</v>
      </c>
      <c r="F234" s="31">
        <v>-89.0</v>
      </c>
      <c r="G234" s="31">
        <v>-91.0</v>
      </c>
      <c r="H234" s="65">
        <v>-80.0</v>
      </c>
      <c r="I234" s="31">
        <v>-78.0</v>
      </c>
      <c r="J234" s="31">
        <v>-81.0</v>
      </c>
      <c r="K234" s="66" t="s">
        <v>64</v>
      </c>
    </row>
    <row r="235">
      <c r="A235" s="64" t="s">
        <v>250</v>
      </c>
      <c r="B235" s="31">
        <v>-83.0</v>
      </c>
      <c r="C235" s="31">
        <v>-84.0</v>
      </c>
      <c r="D235" s="31">
        <v>-84.0</v>
      </c>
      <c r="E235" s="31">
        <v>-91.0</v>
      </c>
      <c r="F235" s="31">
        <v>-89.0</v>
      </c>
      <c r="G235" s="31">
        <v>-91.0</v>
      </c>
      <c r="H235" s="65">
        <v>-80.0</v>
      </c>
      <c r="I235" s="31">
        <v>-78.0</v>
      </c>
      <c r="J235" s="31">
        <v>-81.0</v>
      </c>
      <c r="K235" s="66" t="s">
        <v>271</v>
      </c>
    </row>
    <row r="236">
      <c r="A236" s="64" t="s">
        <v>272</v>
      </c>
      <c r="B236" s="31">
        <v>-99.0</v>
      </c>
      <c r="C236" s="31">
        <v>-101.0</v>
      </c>
      <c r="D236" s="31">
        <v>-103.0</v>
      </c>
      <c r="E236" s="31">
        <v>-75.0</v>
      </c>
      <c r="F236" s="31">
        <v>-69.0</v>
      </c>
      <c r="G236" s="31">
        <v>-75.0</v>
      </c>
      <c r="H236" s="65">
        <v>-93.0</v>
      </c>
      <c r="I236" s="31">
        <v>-99.0</v>
      </c>
      <c r="J236" s="31">
        <v>-93.0</v>
      </c>
      <c r="K236" s="66" t="s">
        <v>273</v>
      </c>
    </row>
    <row r="237">
      <c r="A237" s="64" t="s">
        <v>272</v>
      </c>
      <c r="B237" s="31">
        <v>-97.0</v>
      </c>
      <c r="C237" s="31">
        <v>-99.0</v>
      </c>
      <c r="D237" s="31">
        <v>-101.0</v>
      </c>
      <c r="E237" s="31">
        <v>-51.0</v>
      </c>
      <c r="F237" s="31">
        <v>-55.0</v>
      </c>
      <c r="G237" s="31">
        <v>-63.0</v>
      </c>
      <c r="H237" s="65">
        <v>-93.0</v>
      </c>
      <c r="I237" s="31">
        <v>-105.0</v>
      </c>
      <c r="J237" s="31">
        <v>-99.0</v>
      </c>
      <c r="K237" s="63" t="s">
        <v>274</v>
      </c>
    </row>
    <row r="238">
      <c r="A238" s="64" t="s">
        <v>272</v>
      </c>
      <c r="B238" s="31">
        <v>-95.0</v>
      </c>
      <c r="C238" s="31">
        <v>-101.0</v>
      </c>
      <c r="D238" s="31">
        <v>-97.0</v>
      </c>
      <c r="E238" s="31">
        <v>-91.0</v>
      </c>
      <c r="F238" s="31">
        <v>-87.0</v>
      </c>
      <c r="G238" s="31">
        <v>-89.0</v>
      </c>
      <c r="H238" s="65">
        <v>-93.0</v>
      </c>
      <c r="I238" s="31">
        <v>-85.0</v>
      </c>
      <c r="J238" s="31">
        <v>-93.0</v>
      </c>
      <c r="K238" s="63" t="s">
        <v>275</v>
      </c>
    </row>
    <row r="239">
      <c r="A239" s="64" t="s">
        <v>272</v>
      </c>
      <c r="B239" s="31">
        <v>-83.0</v>
      </c>
      <c r="C239" s="31">
        <v>-95.0</v>
      </c>
      <c r="D239" s="31">
        <v>-97.0</v>
      </c>
      <c r="E239" s="31">
        <v>-77.0</v>
      </c>
      <c r="F239" s="31">
        <v>-75.0</v>
      </c>
      <c r="G239" s="31">
        <v>-83.0</v>
      </c>
      <c r="H239" s="65">
        <v>-85.0</v>
      </c>
      <c r="I239" s="31">
        <v>-85.0</v>
      </c>
      <c r="J239" s="31">
        <v>-90.0</v>
      </c>
      <c r="K239" s="63" t="s">
        <v>276</v>
      </c>
    </row>
    <row r="240">
      <c r="A240" s="64" t="s">
        <v>272</v>
      </c>
      <c r="B240" s="31">
        <v>-91.0</v>
      </c>
      <c r="C240" s="31">
        <v>-85.0</v>
      </c>
      <c r="D240" s="31">
        <v>-87.0</v>
      </c>
      <c r="E240" s="31">
        <v>-63.0</v>
      </c>
      <c r="F240" s="31">
        <v>-65.0</v>
      </c>
      <c r="G240" s="31">
        <v>-69.0</v>
      </c>
      <c r="H240" s="65">
        <v>-85.0</v>
      </c>
      <c r="I240" s="31">
        <v>-93.0</v>
      </c>
      <c r="J240" s="31">
        <v>-79.0</v>
      </c>
      <c r="K240" s="63" t="s">
        <v>278</v>
      </c>
    </row>
    <row r="241">
      <c r="A241" s="64" t="s">
        <v>272</v>
      </c>
      <c r="B241" s="31">
        <v>-87.0</v>
      </c>
      <c r="C241" s="31">
        <v>-85.0</v>
      </c>
      <c r="D241" s="31">
        <v>-83.0</v>
      </c>
      <c r="E241" s="31">
        <v>-69.0</v>
      </c>
      <c r="F241" s="31">
        <v>-73.0</v>
      </c>
      <c r="G241" s="31">
        <v>-67.0</v>
      </c>
      <c r="H241" s="65">
        <v>-70.0</v>
      </c>
      <c r="I241" s="31">
        <v>-85.0</v>
      </c>
      <c r="J241" s="31">
        <v>-61.0</v>
      </c>
      <c r="K241" s="63" t="s">
        <v>279</v>
      </c>
    </row>
    <row r="242">
      <c r="A242" s="64" t="s">
        <v>272</v>
      </c>
      <c r="B242" s="31">
        <v>-91.0</v>
      </c>
      <c r="C242" s="31">
        <v>-99.0</v>
      </c>
      <c r="D242" s="31">
        <v>-89.0</v>
      </c>
      <c r="E242" s="31">
        <v>-59.0</v>
      </c>
      <c r="F242" s="31">
        <v>-61.0</v>
      </c>
      <c r="G242" s="31">
        <v>-67.0</v>
      </c>
      <c r="H242" s="65">
        <v>-101.0</v>
      </c>
      <c r="I242" s="31">
        <v>-85.0</v>
      </c>
      <c r="J242" s="31">
        <v>-93.0</v>
      </c>
      <c r="K242" s="63" t="s">
        <v>280</v>
      </c>
    </row>
    <row r="243">
      <c r="A243" s="64" t="s">
        <v>272</v>
      </c>
      <c r="B243" s="31">
        <v>-95.0</v>
      </c>
      <c r="C243" s="31">
        <v>-89.0</v>
      </c>
      <c r="D243" s="31">
        <v>-91.0</v>
      </c>
      <c r="E243" s="31">
        <v>-69.0</v>
      </c>
      <c r="F243" s="31">
        <v>-75.0</v>
      </c>
      <c r="G243" s="31">
        <v>-77.0</v>
      </c>
      <c r="H243" s="65">
        <v>-75.0</v>
      </c>
      <c r="I243" s="31">
        <v>-89.0</v>
      </c>
      <c r="J243" s="31">
        <v>-77.0</v>
      </c>
      <c r="K243" s="63" t="s">
        <v>281</v>
      </c>
    </row>
    <row r="244">
      <c r="A244" s="64" t="s">
        <v>272</v>
      </c>
      <c r="B244" s="31">
        <v>-93.0</v>
      </c>
      <c r="C244" s="31">
        <v>-91.0</v>
      </c>
      <c r="D244" s="31">
        <v>-83.0</v>
      </c>
      <c r="E244" s="31">
        <v>-89.0</v>
      </c>
      <c r="F244" s="31">
        <v>-87.0</v>
      </c>
      <c r="G244" s="31">
        <v>-85.0</v>
      </c>
      <c r="H244" s="65">
        <v>-68.0</v>
      </c>
      <c r="I244" s="31">
        <v>-77.0</v>
      </c>
      <c r="J244" s="31">
        <v>-73.0</v>
      </c>
      <c r="K244" s="63" t="s">
        <v>282</v>
      </c>
    </row>
    <row r="245">
      <c r="A245" s="64" t="s">
        <v>272</v>
      </c>
      <c r="B245" s="31">
        <v>-93.0</v>
      </c>
      <c r="C245" s="31">
        <v>-97.0</v>
      </c>
      <c r="D245" s="31">
        <v>-95.0</v>
      </c>
      <c r="E245" s="31">
        <v>-71.0</v>
      </c>
      <c r="F245" s="31">
        <v>-81.0</v>
      </c>
      <c r="G245" s="31">
        <v>-73.0</v>
      </c>
      <c r="H245" s="65">
        <v>-59.0</v>
      </c>
      <c r="I245" s="31">
        <v>-61.0</v>
      </c>
      <c r="J245" s="31">
        <v>-89.0</v>
      </c>
      <c r="K245" s="63" t="s">
        <v>283</v>
      </c>
    </row>
    <row r="246">
      <c r="A246" s="64" t="s">
        <v>272</v>
      </c>
      <c r="B246" s="31">
        <v>-87.0</v>
      </c>
      <c r="C246" s="31">
        <v>-85.0</v>
      </c>
      <c r="D246" s="31">
        <v>-93.0</v>
      </c>
      <c r="E246" s="31">
        <v>-51.0</v>
      </c>
      <c r="F246" s="31">
        <v>-53.0</v>
      </c>
      <c r="G246" s="31">
        <v>-55.0</v>
      </c>
      <c r="H246" s="65">
        <v>-87.0</v>
      </c>
      <c r="I246" s="31">
        <v>-93.0</v>
      </c>
      <c r="J246" s="31">
        <v>-85.0</v>
      </c>
      <c r="K246" s="63" t="s">
        <v>284</v>
      </c>
    </row>
    <row r="247">
      <c r="A247" s="64" t="s">
        <v>272</v>
      </c>
      <c r="B247" s="31">
        <v>-97.0</v>
      </c>
      <c r="C247" s="31">
        <v>-87.0</v>
      </c>
      <c r="D247" s="31">
        <v>-93.0</v>
      </c>
      <c r="E247" s="31">
        <v>-77.0</v>
      </c>
      <c r="F247" s="31">
        <v>-79.0</v>
      </c>
      <c r="G247" s="31">
        <v>-77.0</v>
      </c>
      <c r="H247" s="65">
        <v>-63.0</v>
      </c>
      <c r="I247" s="31">
        <v>-90.0</v>
      </c>
      <c r="J247" s="31">
        <v>-85.0</v>
      </c>
      <c r="K247" s="63" t="s">
        <v>285</v>
      </c>
    </row>
    <row r="248">
      <c r="A248" s="64" t="s">
        <v>272</v>
      </c>
      <c r="B248" s="31">
        <v>-83.0</v>
      </c>
      <c r="C248" s="31">
        <v>-82.0</v>
      </c>
      <c r="D248" s="31">
        <v>-77.0</v>
      </c>
      <c r="E248" s="31">
        <v>-57.0</v>
      </c>
      <c r="F248" s="31">
        <v>-71.0</v>
      </c>
      <c r="G248" s="31">
        <v>-73.0</v>
      </c>
      <c r="H248" s="65">
        <v>-80.0</v>
      </c>
      <c r="I248" s="31">
        <v>-82.0</v>
      </c>
      <c r="J248" s="31">
        <v>-85.0</v>
      </c>
      <c r="K248" s="63" t="s">
        <v>286</v>
      </c>
    </row>
    <row r="249">
      <c r="A249" s="64" t="s">
        <v>272</v>
      </c>
      <c r="B249" s="31">
        <v>-85.0</v>
      </c>
      <c r="C249" s="31">
        <v>-87.0</v>
      </c>
      <c r="D249" s="31">
        <v>-88.0</v>
      </c>
      <c r="E249" s="31">
        <v>-79.0</v>
      </c>
      <c r="F249" s="31">
        <v>-77.0</v>
      </c>
      <c r="G249" s="31">
        <v>-73.0</v>
      </c>
      <c r="H249" s="65">
        <v>-87.0</v>
      </c>
      <c r="I249" s="31">
        <v>-87.0</v>
      </c>
      <c r="J249" s="31">
        <v>-87.0</v>
      </c>
      <c r="K249" s="63" t="s">
        <v>287</v>
      </c>
    </row>
    <row r="250">
      <c r="A250" s="64" t="s">
        <v>272</v>
      </c>
      <c r="B250" s="31">
        <v>-77.0</v>
      </c>
      <c r="C250" s="31">
        <v>-84.0</v>
      </c>
      <c r="D250" s="31">
        <v>-86.0</v>
      </c>
      <c r="E250" s="31">
        <v>-81.0</v>
      </c>
      <c r="F250" s="31">
        <v>-75.0</v>
      </c>
      <c r="G250" s="31">
        <v>-75.0</v>
      </c>
      <c r="H250" s="65">
        <v>-96.0</v>
      </c>
      <c r="I250" s="31">
        <v>-93.0</v>
      </c>
      <c r="J250" s="31">
        <v>-94.0</v>
      </c>
      <c r="K250" s="63" t="s">
        <v>288</v>
      </c>
    </row>
    <row r="251">
      <c r="A251" s="64" t="s">
        <v>272</v>
      </c>
      <c r="B251" s="31">
        <v>-82.0</v>
      </c>
      <c r="C251" s="31">
        <v>-78.0</v>
      </c>
      <c r="D251" s="31">
        <v>-73.0</v>
      </c>
      <c r="E251" s="31">
        <v>-59.0</v>
      </c>
      <c r="F251" s="31">
        <v>-55.0</v>
      </c>
      <c r="G251" s="31">
        <v>-57.0</v>
      </c>
      <c r="H251" s="65">
        <v>-82.0</v>
      </c>
      <c r="I251" s="31">
        <v>-79.0</v>
      </c>
      <c r="J251" s="31">
        <v>-74.0</v>
      </c>
      <c r="K251" s="63" t="s">
        <v>289</v>
      </c>
    </row>
    <row r="252">
      <c r="A252" s="64" t="s">
        <v>272</v>
      </c>
      <c r="B252" s="31">
        <v>-84.0</v>
      </c>
      <c r="C252" s="31">
        <v>-83.0</v>
      </c>
      <c r="D252" s="31">
        <v>-84.0</v>
      </c>
      <c r="E252" s="31">
        <v>-77.0</v>
      </c>
      <c r="F252" s="31">
        <v>-85.0</v>
      </c>
      <c r="G252" s="31">
        <v>-75.0</v>
      </c>
      <c r="H252" s="65">
        <v>-86.0</v>
      </c>
      <c r="I252" s="31">
        <v>-89.0</v>
      </c>
      <c r="J252" s="31">
        <v>-88.0</v>
      </c>
      <c r="K252" s="63" t="s">
        <v>290</v>
      </c>
    </row>
    <row r="253">
      <c r="A253" s="64" t="s">
        <v>272</v>
      </c>
      <c r="B253" s="31">
        <v>-87.0</v>
      </c>
      <c r="C253" s="31">
        <v>-85.0</v>
      </c>
      <c r="D253" s="31">
        <v>-78.0</v>
      </c>
      <c r="E253" s="31">
        <v>-83.0</v>
      </c>
      <c r="F253" s="31">
        <v>-85.0</v>
      </c>
      <c r="G253" s="31">
        <v>-81.0</v>
      </c>
      <c r="H253" s="65">
        <v>-89.0</v>
      </c>
      <c r="I253" s="31">
        <v>-90.0</v>
      </c>
      <c r="J253" s="31">
        <v>-88.0</v>
      </c>
      <c r="K253" s="63" t="s">
        <v>291</v>
      </c>
    </row>
    <row r="254">
      <c r="A254" s="64" t="s">
        <v>272</v>
      </c>
      <c r="B254" s="31">
        <v>-80.0</v>
      </c>
      <c r="C254" s="31">
        <v>-77.0</v>
      </c>
      <c r="D254" s="31">
        <v>-75.0</v>
      </c>
      <c r="E254" s="31">
        <v>-65.0</v>
      </c>
      <c r="F254" s="31">
        <v>-61.0</v>
      </c>
      <c r="G254" s="31">
        <v>-63.0</v>
      </c>
      <c r="H254" s="65">
        <v>-81.0</v>
      </c>
      <c r="I254" s="31">
        <v>-83.0</v>
      </c>
      <c r="J254" s="31">
        <v>-83.0</v>
      </c>
      <c r="K254" s="63" t="s">
        <v>292</v>
      </c>
    </row>
    <row r="255">
      <c r="A255" s="64" t="s">
        <v>272</v>
      </c>
      <c r="B255" s="31">
        <v>-89.0</v>
      </c>
      <c r="C255" s="31">
        <v>-86.0</v>
      </c>
      <c r="D255" s="31">
        <v>-80.0</v>
      </c>
      <c r="E255" s="31">
        <v>-63.0</v>
      </c>
      <c r="F255" s="31">
        <v>-67.0</v>
      </c>
      <c r="G255" s="31">
        <v>-61.0</v>
      </c>
      <c r="H255" s="65">
        <v>-87.0</v>
      </c>
      <c r="I255" s="31">
        <v>-84.0</v>
      </c>
      <c r="J255" s="31">
        <v>-86.0</v>
      </c>
      <c r="K255" s="63" t="s">
        <v>293</v>
      </c>
    </row>
    <row r="256">
      <c r="A256" s="64" t="s">
        <v>272</v>
      </c>
      <c r="B256" s="31">
        <v>-64.0</v>
      </c>
      <c r="C256" s="31">
        <v>-67.0</v>
      </c>
      <c r="D256" s="31">
        <v>-70.0</v>
      </c>
      <c r="E256" s="31">
        <v>-63.0</v>
      </c>
      <c r="F256" s="31">
        <v>-61.0</v>
      </c>
      <c r="G256" s="31">
        <v>-65.0</v>
      </c>
      <c r="H256" s="65">
        <v>-77.0</v>
      </c>
      <c r="I256" s="31">
        <v>-77.0</v>
      </c>
      <c r="J256" s="31">
        <v>-77.0</v>
      </c>
      <c r="K256" s="63" t="s">
        <v>294</v>
      </c>
    </row>
    <row r="257">
      <c r="A257" s="64" t="s">
        <v>272</v>
      </c>
      <c r="B257" s="31">
        <v>-68.0</v>
      </c>
      <c r="C257" s="31">
        <v>-65.0</v>
      </c>
      <c r="D257" s="31">
        <v>-54.0</v>
      </c>
      <c r="E257" s="31">
        <v>-55.0</v>
      </c>
      <c r="F257" s="31">
        <v>-57.0</v>
      </c>
      <c r="G257" s="31">
        <v>-53.0</v>
      </c>
      <c r="H257" s="65">
        <v>-69.0</v>
      </c>
      <c r="I257" s="31">
        <v>-65.0</v>
      </c>
      <c r="J257" s="31">
        <v>-66.0</v>
      </c>
      <c r="K257" s="63" t="s">
        <v>296</v>
      </c>
    </row>
    <row r="258">
      <c r="A258" s="64" t="s">
        <v>272</v>
      </c>
      <c r="B258" s="31">
        <v>-58.0</v>
      </c>
      <c r="C258" s="31">
        <v>-65.0</v>
      </c>
      <c r="D258" s="31">
        <v>-71.0</v>
      </c>
      <c r="E258" s="31">
        <v>-58.0</v>
      </c>
      <c r="F258" s="31">
        <v>-61.0</v>
      </c>
      <c r="G258" s="31">
        <v>65.0</v>
      </c>
      <c r="H258" s="65">
        <v>-79.0</v>
      </c>
      <c r="I258" s="31">
        <v>-75.0</v>
      </c>
      <c r="J258" s="31">
        <v>-76.0</v>
      </c>
      <c r="K258" s="63" t="s">
        <v>297</v>
      </c>
    </row>
    <row r="259">
      <c r="A259" s="64" t="s">
        <v>272</v>
      </c>
      <c r="B259" s="31">
        <v>-69.0</v>
      </c>
      <c r="C259" s="31">
        <v>-67.0</v>
      </c>
      <c r="D259" s="31">
        <v>-69.0</v>
      </c>
      <c r="E259" s="31">
        <v>-57.0</v>
      </c>
      <c r="F259" s="31">
        <v>-59.0</v>
      </c>
      <c r="G259" s="31">
        <v>-61.0</v>
      </c>
      <c r="H259" s="65">
        <v>-73.0</v>
      </c>
      <c r="I259" s="31">
        <v>-70.0</v>
      </c>
      <c r="J259" s="31">
        <v>-67.0</v>
      </c>
      <c r="K259" s="63" t="s">
        <v>298</v>
      </c>
    </row>
    <row r="260">
      <c r="A260" s="64" t="s">
        <v>272</v>
      </c>
      <c r="B260" s="31">
        <v>-67.0</v>
      </c>
      <c r="C260" s="31">
        <v>-71.0</v>
      </c>
      <c r="D260" s="31">
        <v>-67.0</v>
      </c>
      <c r="E260" s="31">
        <v>-65.0</v>
      </c>
      <c r="F260" s="31">
        <v>-61.0</v>
      </c>
      <c r="G260" s="31">
        <v>-55.0</v>
      </c>
      <c r="H260" s="65">
        <v>-78.0</v>
      </c>
      <c r="I260" s="31">
        <v>-76.0</v>
      </c>
      <c r="J260" s="31">
        <v>-78.0</v>
      </c>
      <c r="K260" s="63" t="s">
        <v>299</v>
      </c>
    </row>
    <row r="261">
      <c r="A261" s="64" t="s">
        <v>272</v>
      </c>
      <c r="B261" s="31">
        <v>-63.0</v>
      </c>
      <c r="C261" s="31">
        <v>-66.0</v>
      </c>
      <c r="D261" s="31">
        <v>-67.0</v>
      </c>
      <c r="E261" s="31">
        <v>-63.0</v>
      </c>
      <c r="F261" s="31">
        <v>-61.0</v>
      </c>
      <c r="G261" s="31">
        <v>-69.0</v>
      </c>
      <c r="H261" s="65">
        <v>-58.0</v>
      </c>
      <c r="I261" s="31">
        <v>-68.0</v>
      </c>
      <c r="J261" s="31">
        <v>-68.0</v>
      </c>
      <c r="K261" s="63" t="s">
        <v>300</v>
      </c>
    </row>
    <row r="262">
      <c r="A262" s="64" t="s">
        <v>272</v>
      </c>
      <c r="B262" s="31">
        <v>-73.0</v>
      </c>
      <c r="C262" s="31">
        <v>-72.0</v>
      </c>
      <c r="D262" s="31">
        <v>-74.0</v>
      </c>
      <c r="E262" s="31">
        <v>-75.0</v>
      </c>
      <c r="F262" s="31">
        <v>-73.0</v>
      </c>
      <c r="G262" s="31">
        <v>-69.0</v>
      </c>
      <c r="H262" s="65">
        <v>-69.0</v>
      </c>
      <c r="I262" s="31">
        <v>-73.0</v>
      </c>
      <c r="J262" s="31">
        <v>-70.0</v>
      </c>
      <c r="K262" s="63" t="s">
        <v>301</v>
      </c>
    </row>
    <row r="263">
      <c r="A263" s="64" t="s">
        <v>272</v>
      </c>
      <c r="B263" s="31">
        <v>-75.0</v>
      </c>
      <c r="C263" s="31">
        <v>-72.0</v>
      </c>
      <c r="D263" s="31">
        <v>-71.0</v>
      </c>
      <c r="E263" s="31">
        <v>-73.0</v>
      </c>
      <c r="F263" s="31">
        <v>-69.0</v>
      </c>
      <c r="G263" s="31">
        <v>-73.0</v>
      </c>
      <c r="H263" s="65">
        <v>-69.0</v>
      </c>
      <c r="I263" s="31">
        <v>-73.0</v>
      </c>
      <c r="J263" s="31">
        <v>-72.0</v>
      </c>
      <c r="K263" s="63"/>
    </row>
    <row r="264">
      <c r="A264" s="64" t="s">
        <v>272</v>
      </c>
      <c r="B264" s="31">
        <v>-75.0</v>
      </c>
      <c r="C264" s="31">
        <v>-78.0</v>
      </c>
      <c r="D264" s="31">
        <v>-69.0</v>
      </c>
      <c r="E264" s="31">
        <v>-75.0</v>
      </c>
      <c r="F264" s="31">
        <v>-73.0</v>
      </c>
      <c r="G264" s="31">
        <v>-69.0</v>
      </c>
      <c r="H264" s="65">
        <v>-69.0</v>
      </c>
      <c r="I264" s="31">
        <v>-71.0</v>
      </c>
      <c r="J264" s="31">
        <v>-69.0</v>
      </c>
      <c r="K264" s="63"/>
    </row>
    <row r="265">
      <c r="A265" s="64" t="s">
        <v>272</v>
      </c>
      <c r="B265" s="31">
        <v>-76.0</v>
      </c>
      <c r="C265" s="31">
        <v>-74.0</v>
      </c>
      <c r="D265" s="31">
        <v>-75.0</v>
      </c>
      <c r="E265" s="31">
        <v>-81.0</v>
      </c>
      <c r="F265" s="31">
        <v>-77.0</v>
      </c>
      <c r="G265" s="31">
        <v>-85.0</v>
      </c>
      <c r="H265" s="65">
        <v>-69.0</v>
      </c>
      <c r="I265" s="31">
        <v>-69.0</v>
      </c>
      <c r="J265" s="31">
        <v>-71.0</v>
      </c>
      <c r="K265" s="66" t="s">
        <v>302</v>
      </c>
    </row>
    <row r="266">
      <c r="A266" s="64" t="s">
        <v>272</v>
      </c>
      <c r="B266" s="31">
        <v>-70.0</v>
      </c>
      <c r="C266" s="31">
        <v>-73.0</v>
      </c>
      <c r="D266" s="31">
        <v>-72.0</v>
      </c>
      <c r="E266" s="31">
        <v>-83.0</v>
      </c>
      <c r="F266" s="31">
        <v>-81.0</v>
      </c>
      <c r="G266" s="31">
        <v>-79.0</v>
      </c>
      <c r="H266" s="65">
        <v>-69.0</v>
      </c>
      <c r="I266" s="31">
        <v>-69.0</v>
      </c>
      <c r="J266" s="31">
        <v>-68.0</v>
      </c>
      <c r="K266" s="63" t="s">
        <v>303</v>
      </c>
    </row>
    <row r="267">
      <c r="A267" s="64" t="s">
        <v>272</v>
      </c>
      <c r="B267" s="31">
        <v>-68.0</v>
      </c>
      <c r="C267" s="31">
        <v>-69.0</v>
      </c>
      <c r="D267" s="31">
        <v>-73.0</v>
      </c>
      <c r="E267" s="31">
        <v>-81.0</v>
      </c>
      <c r="F267" s="31">
        <v>-79.0</v>
      </c>
      <c r="G267" s="31">
        <v>-75.0</v>
      </c>
      <c r="H267" s="65">
        <v>-68.0</v>
      </c>
      <c r="I267" s="31">
        <v>-70.0</v>
      </c>
      <c r="J267" s="31">
        <v>-74.0</v>
      </c>
      <c r="K267" s="63"/>
    </row>
    <row r="268">
      <c r="A268" s="64" t="s">
        <v>272</v>
      </c>
      <c r="B268" s="31">
        <v>-68.0</v>
      </c>
      <c r="C268" s="31">
        <v>-69.0</v>
      </c>
      <c r="D268" s="31">
        <v>-62.0</v>
      </c>
      <c r="E268" s="31">
        <v>-81.0</v>
      </c>
      <c r="F268" s="31">
        <v>-79.0</v>
      </c>
      <c r="G268" s="31">
        <v>-75.0</v>
      </c>
      <c r="H268" s="65">
        <v>-68.0</v>
      </c>
      <c r="I268" s="31">
        <v>-70.0</v>
      </c>
      <c r="J268" s="31">
        <v>-74.0</v>
      </c>
      <c r="K268" s="66" t="s">
        <v>304</v>
      </c>
    </row>
    <row r="269">
      <c r="A269" s="64" t="s">
        <v>272</v>
      </c>
      <c r="B269" s="31">
        <v>-68.0</v>
      </c>
      <c r="C269" s="31">
        <v>-69.0</v>
      </c>
      <c r="D269" s="31">
        <v>-67.0</v>
      </c>
      <c r="E269" s="31">
        <v>-87.0</v>
      </c>
      <c r="F269" s="31">
        <v>-85.0</v>
      </c>
      <c r="G269" s="31">
        <v>-83.0</v>
      </c>
      <c r="H269" s="65">
        <v>-64.0</v>
      </c>
      <c r="I269" s="31">
        <v>-68.0</v>
      </c>
      <c r="J269" s="31">
        <v>-73.0</v>
      </c>
      <c r="K269" s="63"/>
    </row>
    <row r="270">
      <c r="A270" s="64" t="s">
        <v>272</v>
      </c>
      <c r="B270" s="31">
        <v>-68.0</v>
      </c>
      <c r="C270" s="31">
        <v>-67.0</v>
      </c>
      <c r="D270" s="31">
        <v>-62.0</v>
      </c>
      <c r="E270" s="31">
        <v>-85.0</v>
      </c>
      <c r="F270" s="31">
        <v>-87.0</v>
      </c>
      <c r="G270" s="31">
        <v>-79.0</v>
      </c>
      <c r="H270" s="65">
        <v>-64.0</v>
      </c>
      <c r="I270" s="31">
        <v>-65.0</v>
      </c>
      <c r="J270" s="31">
        <v>-75.0</v>
      </c>
      <c r="K270" s="66" t="s">
        <v>305</v>
      </c>
    </row>
    <row r="271">
      <c r="A271" s="64" t="s">
        <v>272</v>
      </c>
      <c r="B271" s="31">
        <v>-66.0</v>
      </c>
      <c r="C271" s="31">
        <v>-62.0</v>
      </c>
      <c r="D271" s="31">
        <v>-63.0</v>
      </c>
      <c r="E271" s="31">
        <v>-83.0</v>
      </c>
      <c r="F271" s="31">
        <v>-79.0</v>
      </c>
      <c r="G271" s="31">
        <v>-77.0</v>
      </c>
      <c r="H271" s="65">
        <v>-73.0</v>
      </c>
      <c r="I271" s="31">
        <v>-61.0</v>
      </c>
      <c r="J271" s="31">
        <v>-65.0</v>
      </c>
      <c r="K271" s="63"/>
    </row>
    <row r="272">
      <c r="A272" s="64" t="s">
        <v>272</v>
      </c>
      <c r="B272" s="31">
        <v>-61.0</v>
      </c>
      <c r="C272" s="31">
        <v>-62.0</v>
      </c>
      <c r="D272" s="31">
        <v>-66.0</v>
      </c>
      <c r="E272" s="31">
        <v>-85.0</v>
      </c>
      <c r="F272" s="31">
        <v>-91.0</v>
      </c>
      <c r="G272" s="31">
        <v>-83.0</v>
      </c>
      <c r="H272" s="65">
        <v>-66.0</v>
      </c>
      <c r="I272" s="31">
        <v>-74.0</v>
      </c>
      <c r="J272" s="31">
        <v>-66.0</v>
      </c>
      <c r="K272" s="63"/>
    </row>
    <row r="273">
      <c r="A273" s="64" t="s">
        <v>272</v>
      </c>
      <c r="B273" s="31">
        <v>-68.0</v>
      </c>
      <c r="C273" s="31">
        <v>-66.0</v>
      </c>
      <c r="D273" s="31">
        <v>-70.0</v>
      </c>
      <c r="E273" s="31">
        <v>-77.0</v>
      </c>
      <c r="F273" s="31">
        <v>-73.0</v>
      </c>
      <c r="G273" s="31">
        <v>-85.0</v>
      </c>
      <c r="H273" s="65">
        <v>-57.0</v>
      </c>
      <c r="I273" s="31">
        <v>-59.0</v>
      </c>
      <c r="J273" s="31">
        <v>-61.0</v>
      </c>
      <c r="K273" s="66" t="s">
        <v>307</v>
      </c>
    </row>
    <row r="274">
      <c r="A274" s="64" t="s">
        <v>272</v>
      </c>
      <c r="B274" s="31">
        <v>-57.0</v>
      </c>
      <c r="C274" s="31">
        <v>-59.0</v>
      </c>
      <c r="D274" s="31">
        <v>-64.0</v>
      </c>
      <c r="E274" s="31">
        <v>-69.0</v>
      </c>
      <c r="F274" s="31">
        <v>-81.0</v>
      </c>
      <c r="G274" s="31">
        <v>-83.0</v>
      </c>
      <c r="H274" s="65">
        <v>-64.0</v>
      </c>
      <c r="I274" s="31">
        <v>-65.0</v>
      </c>
      <c r="J274" s="31">
        <v>-68.0</v>
      </c>
      <c r="K274" s="63" t="s">
        <v>308</v>
      </c>
    </row>
    <row r="275">
      <c r="A275" s="64" t="s">
        <v>272</v>
      </c>
      <c r="B275" s="31">
        <v>-58.0</v>
      </c>
      <c r="C275" s="31">
        <v>-53.0</v>
      </c>
      <c r="D275" s="31">
        <v>-65.0</v>
      </c>
      <c r="E275" s="31">
        <v>-69.0</v>
      </c>
      <c r="F275" s="31">
        <v>-73.0</v>
      </c>
      <c r="G275" s="31">
        <v>-75.0</v>
      </c>
      <c r="H275" s="65">
        <v>-60.0</v>
      </c>
      <c r="I275" s="31">
        <v>-58.0</v>
      </c>
      <c r="J275" s="31">
        <v>-54.0</v>
      </c>
      <c r="K275" s="63" t="s">
        <v>309</v>
      </c>
    </row>
    <row r="276">
      <c r="A276" s="64" t="s">
        <v>272</v>
      </c>
      <c r="B276" s="31">
        <v>-65.0</v>
      </c>
      <c r="C276" s="31">
        <v>-60.0</v>
      </c>
      <c r="D276" s="31">
        <v>-66.0</v>
      </c>
      <c r="E276" s="31">
        <v>-75.0</v>
      </c>
      <c r="F276" s="31">
        <v>-69.0</v>
      </c>
      <c r="G276" s="31">
        <v>-63.0</v>
      </c>
      <c r="H276" s="65">
        <v>-58.0</v>
      </c>
      <c r="I276" s="31">
        <v>-54.0</v>
      </c>
      <c r="J276" s="31">
        <v>-57.0</v>
      </c>
      <c r="K276" s="63" t="s">
        <v>308</v>
      </c>
    </row>
    <row r="277">
      <c r="A277" s="64" t="s">
        <v>272</v>
      </c>
      <c r="B277" s="31">
        <v>-57.0</v>
      </c>
      <c r="C277" s="31">
        <v>-65.0</v>
      </c>
      <c r="D277" s="31">
        <v>-70.0</v>
      </c>
      <c r="E277" s="31">
        <v>-73.0</v>
      </c>
      <c r="F277" s="31">
        <v>-69.0</v>
      </c>
      <c r="G277" s="31">
        <v>-77.0</v>
      </c>
      <c r="H277" s="65">
        <v>-60.0</v>
      </c>
      <c r="I277" s="31">
        <v>-55.0</v>
      </c>
      <c r="J277" s="31">
        <v>-53.0</v>
      </c>
      <c r="K277" s="63" t="s">
        <v>311</v>
      </c>
    </row>
    <row r="278">
      <c r="A278" s="64" t="s">
        <v>272</v>
      </c>
      <c r="B278" s="31">
        <v>-59.0</v>
      </c>
      <c r="C278" s="31">
        <v>-56.0</v>
      </c>
      <c r="D278" s="31">
        <v>-52.0</v>
      </c>
      <c r="E278" s="31">
        <v>-73.0</v>
      </c>
      <c r="F278" s="31">
        <v>-75.0</v>
      </c>
      <c r="G278" s="31">
        <v>-77.0</v>
      </c>
      <c r="H278" s="65">
        <v>-53.0</v>
      </c>
      <c r="I278" s="31">
        <v>-52.0</v>
      </c>
      <c r="J278" s="31">
        <v>-55.0</v>
      </c>
      <c r="K278" s="63" t="s">
        <v>308</v>
      </c>
    </row>
    <row r="279">
      <c r="A279" s="64" t="s">
        <v>272</v>
      </c>
      <c r="B279" s="31">
        <v>-51.0</v>
      </c>
      <c r="C279" s="31">
        <v>-52.0</v>
      </c>
      <c r="D279" s="31">
        <v>-55.0</v>
      </c>
      <c r="E279" s="31">
        <v>-79.0</v>
      </c>
      <c r="F279" s="31">
        <v>-77.0</v>
      </c>
      <c r="G279" s="31">
        <v>-75.0</v>
      </c>
      <c r="H279" s="65">
        <v>-55.0</v>
      </c>
      <c r="I279" s="31">
        <v>-53.0</v>
      </c>
      <c r="J279" s="31">
        <v>-56.0</v>
      </c>
      <c r="K279" s="63"/>
    </row>
    <row r="280">
      <c r="A280" s="64" t="s">
        <v>272</v>
      </c>
      <c r="B280" s="31">
        <v>-49.0</v>
      </c>
      <c r="C280" s="31">
        <v>-51.0</v>
      </c>
      <c r="D280" s="31">
        <v>-46.0</v>
      </c>
      <c r="E280" s="31">
        <v>-75.0</v>
      </c>
      <c r="F280" s="31">
        <v>-77.0</v>
      </c>
      <c r="G280" s="31">
        <v>-79.0</v>
      </c>
      <c r="H280" s="65">
        <v>-58.0</v>
      </c>
      <c r="I280" s="31">
        <v>-59.0</v>
      </c>
      <c r="J280" s="31">
        <v>-58.0</v>
      </c>
      <c r="K280" s="66" t="s">
        <v>312</v>
      </c>
    </row>
    <row r="281">
      <c r="A281" s="64" t="s">
        <v>272</v>
      </c>
      <c r="B281" s="31">
        <v>-66.0</v>
      </c>
      <c r="C281" s="31">
        <v>-77.0</v>
      </c>
      <c r="D281" s="31">
        <v>-65.0</v>
      </c>
      <c r="E281" s="31">
        <v>-73.0</v>
      </c>
      <c r="F281" s="31">
        <v>-71.0</v>
      </c>
      <c r="G281" s="31">
        <v>-73.0</v>
      </c>
      <c r="H281" s="65">
        <v>-66.0</v>
      </c>
      <c r="I281" s="31">
        <v>-59.0</v>
      </c>
      <c r="J281" s="31">
        <v>-58.0</v>
      </c>
      <c r="K281" s="66" t="s">
        <v>308</v>
      </c>
    </row>
    <row r="282">
      <c r="A282" s="67" t="s">
        <v>314</v>
      </c>
      <c r="B282" s="31">
        <v>-83.0</v>
      </c>
      <c r="C282" s="31">
        <v>-83.0</v>
      </c>
      <c r="D282" s="31">
        <v>-75.0</v>
      </c>
      <c r="E282" s="31">
        <v>-65.0</v>
      </c>
      <c r="F282" s="31">
        <v>-65.0</v>
      </c>
      <c r="G282" s="31">
        <v>-51.0</v>
      </c>
      <c r="H282" s="65">
        <v>-87.0</v>
      </c>
      <c r="I282" s="31">
        <v>-89.0</v>
      </c>
      <c r="J282" s="31">
        <v>-71.0</v>
      </c>
      <c r="K282" s="66" t="s">
        <v>315</v>
      </c>
    </row>
    <row r="283">
      <c r="A283" s="67" t="s">
        <v>314</v>
      </c>
      <c r="B283" s="31">
        <v>-63.0</v>
      </c>
      <c r="C283" s="31">
        <v>-61.0</v>
      </c>
      <c r="D283" s="31">
        <v>-67.0</v>
      </c>
      <c r="E283" s="31">
        <v>-79.0</v>
      </c>
      <c r="F283" s="31">
        <v>-79.0</v>
      </c>
      <c r="G283" s="31">
        <v>-85.0</v>
      </c>
      <c r="H283" s="65">
        <v>-87.0</v>
      </c>
      <c r="I283" s="31">
        <v>-77.0</v>
      </c>
      <c r="J283" s="31">
        <v>-83.0</v>
      </c>
      <c r="K283" s="66" t="s">
        <v>316</v>
      </c>
    </row>
    <row r="284">
      <c r="A284" s="67" t="s">
        <v>314</v>
      </c>
      <c r="B284" s="31">
        <v>-63.0</v>
      </c>
      <c r="C284" s="31">
        <v>-63.0</v>
      </c>
      <c r="D284" s="31">
        <v>-63.0</v>
      </c>
      <c r="E284" s="31">
        <v>-83.0</v>
      </c>
      <c r="F284" s="31">
        <v>-87.0</v>
      </c>
      <c r="G284" s="31">
        <v>-81.0</v>
      </c>
      <c r="H284" s="65">
        <v>-87.0</v>
      </c>
      <c r="I284" s="31">
        <v>-85.0</v>
      </c>
      <c r="J284" s="31">
        <v>-95.0</v>
      </c>
      <c r="K284" s="66" t="s">
        <v>318</v>
      </c>
    </row>
    <row r="285">
      <c r="A285" s="67" t="s">
        <v>314</v>
      </c>
      <c r="B285" s="31">
        <v>-51.0</v>
      </c>
      <c r="C285" s="31">
        <v>-50.0</v>
      </c>
      <c r="D285" s="31">
        <v>-53.0</v>
      </c>
      <c r="E285" s="31">
        <v>-59.0</v>
      </c>
      <c r="F285" s="31">
        <v>-59.0</v>
      </c>
      <c r="G285" s="31">
        <v>-59.0</v>
      </c>
      <c r="H285" s="65">
        <v>-82.0</v>
      </c>
      <c r="I285" s="31">
        <v>-81.0</v>
      </c>
      <c r="J285" s="31">
        <v>-81.0</v>
      </c>
      <c r="K285" s="66" t="s">
        <v>319</v>
      </c>
    </row>
    <row r="286">
      <c r="A286" s="67" t="s">
        <v>314</v>
      </c>
      <c r="B286" s="31">
        <v>-90.0</v>
      </c>
      <c r="C286" s="31">
        <v>-92.0</v>
      </c>
      <c r="D286" s="31">
        <v>-89.0</v>
      </c>
      <c r="E286" s="31">
        <v>-71.0</v>
      </c>
      <c r="F286" s="31">
        <v>-71.0</v>
      </c>
      <c r="G286" s="31">
        <v>-61.0</v>
      </c>
      <c r="H286" s="65">
        <v>-79.0</v>
      </c>
      <c r="I286" s="31">
        <v>-73.0</v>
      </c>
      <c r="J286" s="31">
        <v>-75.0</v>
      </c>
      <c r="K286" s="66" t="s">
        <v>320</v>
      </c>
    </row>
    <row r="287">
      <c r="A287" s="67" t="s">
        <v>314</v>
      </c>
      <c r="B287" s="31">
        <v>-55.0</v>
      </c>
      <c r="C287" s="31">
        <v>-51.0</v>
      </c>
      <c r="D287" s="31">
        <v>-51.0</v>
      </c>
      <c r="E287" s="31">
        <v>-59.0</v>
      </c>
      <c r="F287" s="31">
        <v>-51.0</v>
      </c>
      <c r="G287" s="31">
        <v>-59.0</v>
      </c>
      <c r="H287" s="65">
        <v>-71.0</v>
      </c>
      <c r="I287" s="31">
        <v>-75.0</v>
      </c>
      <c r="J287" s="31">
        <v>-71.0</v>
      </c>
      <c r="K287" s="66" t="s">
        <v>323</v>
      </c>
    </row>
    <row r="288">
      <c r="A288" s="67" t="s">
        <v>314</v>
      </c>
      <c r="B288" s="31">
        <v>-65.0</v>
      </c>
      <c r="C288" s="31">
        <v>-67.0</v>
      </c>
      <c r="D288" s="31">
        <v>-69.0</v>
      </c>
      <c r="E288" s="31">
        <v>-69.0</v>
      </c>
      <c r="F288" s="31">
        <v>-71.0</v>
      </c>
      <c r="G288" s="31">
        <v>-69.0</v>
      </c>
      <c r="H288" s="65">
        <v>-81.0</v>
      </c>
      <c r="I288" s="31">
        <v>-95.0</v>
      </c>
      <c r="J288" s="31">
        <v>-81.0</v>
      </c>
      <c r="K288" s="63" t="s">
        <v>319</v>
      </c>
    </row>
    <row r="289">
      <c r="A289" s="67" t="s">
        <v>314</v>
      </c>
      <c r="B289" s="31">
        <v>-59.0</v>
      </c>
      <c r="C289" s="31">
        <v>-65.0</v>
      </c>
      <c r="D289" s="31">
        <v>-61.0</v>
      </c>
      <c r="E289" s="31">
        <v>-79.0</v>
      </c>
      <c r="F289" s="31">
        <v>-81.0</v>
      </c>
      <c r="G289" s="31">
        <v>-83.0</v>
      </c>
      <c r="H289" s="65">
        <v>-87.0</v>
      </c>
      <c r="I289" s="31">
        <v>-95.0</v>
      </c>
      <c r="J289" s="31">
        <v>-91.0</v>
      </c>
      <c r="K289" s="63" t="s">
        <v>325</v>
      </c>
    </row>
    <row r="290">
      <c r="A290" s="67" t="s">
        <v>314</v>
      </c>
      <c r="B290" s="31">
        <v>-59.0</v>
      </c>
      <c r="C290" s="31">
        <v>-63.0</v>
      </c>
      <c r="D290" s="31">
        <v>-63.0</v>
      </c>
      <c r="E290" s="31">
        <v>-73.0</v>
      </c>
      <c r="F290" s="31">
        <v>-71.0</v>
      </c>
      <c r="G290" s="31">
        <v>-71.0</v>
      </c>
      <c r="H290" s="65">
        <v>-89.0</v>
      </c>
      <c r="I290" s="31">
        <v>-88.0</v>
      </c>
      <c r="J290" s="31">
        <v>-86.0</v>
      </c>
      <c r="K290" s="63" t="s">
        <v>326</v>
      </c>
    </row>
    <row r="291">
      <c r="A291" s="67" t="s">
        <v>314</v>
      </c>
      <c r="B291" s="31">
        <v>-91.0</v>
      </c>
      <c r="C291" s="31">
        <v>-97.0</v>
      </c>
      <c r="D291" s="31">
        <v>-79.0</v>
      </c>
      <c r="E291" s="31">
        <v>-83.0</v>
      </c>
      <c r="F291" s="31">
        <v>-77.0</v>
      </c>
      <c r="G291" s="31">
        <v>-87.0</v>
      </c>
      <c r="H291" s="65">
        <v>-87.0</v>
      </c>
      <c r="I291" s="31">
        <v>-79.0</v>
      </c>
      <c r="J291" s="31">
        <v>-95.0</v>
      </c>
      <c r="K291" s="63" t="s">
        <v>327</v>
      </c>
    </row>
    <row r="292">
      <c r="A292" s="67" t="s">
        <v>314</v>
      </c>
      <c r="B292" s="31">
        <v>-61.0</v>
      </c>
      <c r="C292" s="31">
        <v>-50.0</v>
      </c>
      <c r="D292" s="31">
        <v>-50.0</v>
      </c>
      <c r="E292" s="31">
        <v>-57.0</v>
      </c>
      <c r="F292" s="31">
        <v>-63.0</v>
      </c>
      <c r="G292" s="31">
        <v>-61.0</v>
      </c>
      <c r="H292" s="65">
        <v>-73.0</v>
      </c>
      <c r="I292" s="31">
        <v>-67.0</v>
      </c>
      <c r="J292" s="31">
        <v>-77.0</v>
      </c>
      <c r="K292" s="63" t="s">
        <v>329</v>
      </c>
    </row>
    <row r="293">
      <c r="A293" s="67" t="s">
        <v>314</v>
      </c>
      <c r="B293" s="31">
        <v>-50.0</v>
      </c>
      <c r="C293" s="31">
        <v>-51.0</v>
      </c>
      <c r="D293" s="31">
        <v>-57.0</v>
      </c>
      <c r="E293" s="31">
        <v>-55.0</v>
      </c>
      <c r="F293" s="31">
        <v>-59.0</v>
      </c>
      <c r="G293" s="31">
        <v>-53.0</v>
      </c>
      <c r="H293" s="65">
        <v>-71.0</v>
      </c>
      <c r="I293" s="31">
        <v>-75.0</v>
      </c>
      <c r="J293" s="31">
        <v>-67.0</v>
      </c>
      <c r="K293" s="63" t="s">
        <v>330</v>
      </c>
    </row>
    <row r="294">
      <c r="A294" s="67" t="s">
        <v>314</v>
      </c>
      <c r="B294" s="31">
        <v>-69.0</v>
      </c>
      <c r="C294" s="31">
        <v>-65.0</v>
      </c>
      <c r="D294" s="31">
        <v>-57.0</v>
      </c>
      <c r="E294" s="31">
        <v>-89.0</v>
      </c>
      <c r="F294" s="31">
        <v>-85.0</v>
      </c>
      <c r="G294" s="31">
        <v>-83.0</v>
      </c>
      <c r="H294" s="65">
        <v>-91.0</v>
      </c>
      <c r="I294" s="31">
        <v>-90.0</v>
      </c>
      <c r="J294" s="31">
        <v>-91.0</v>
      </c>
      <c r="K294" s="63" t="s">
        <v>331</v>
      </c>
    </row>
    <row r="295">
      <c r="A295" s="67" t="s">
        <v>314</v>
      </c>
      <c r="B295" s="31">
        <v>-77.0</v>
      </c>
      <c r="C295" s="31">
        <v>-77.0</v>
      </c>
      <c r="D295" s="31">
        <v>-77.0</v>
      </c>
      <c r="E295" s="31">
        <v>-67.0</v>
      </c>
      <c r="F295" s="31">
        <v>-71.0</v>
      </c>
      <c r="G295" s="31">
        <v>-57.0</v>
      </c>
      <c r="H295" s="65">
        <v>-71.0</v>
      </c>
      <c r="I295" s="31">
        <v>-69.0</v>
      </c>
      <c r="J295" s="31">
        <v>-67.0</v>
      </c>
      <c r="K295" s="63" t="s">
        <v>332</v>
      </c>
    </row>
    <row r="296">
      <c r="A296" s="67" t="s">
        <v>314</v>
      </c>
      <c r="B296" s="31">
        <v>-65.0</v>
      </c>
      <c r="C296" s="31">
        <v>-69.0</v>
      </c>
      <c r="D296" s="31">
        <v>-71.0</v>
      </c>
      <c r="E296" s="31">
        <v>-55.0</v>
      </c>
      <c r="F296" s="31">
        <v>-61.0</v>
      </c>
      <c r="G296" s="31">
        <v>-59.0</v>
      </c>
      <c r="H296" s="65">
        <v>-65.0</v>
      </c>
      <c r="I296" s="31">
        <v>-63.0</v>
      </c>
      <c r="J296" s="31">
        <v>-69.0</v>
      </c>
      <c r="K296" s="63" t="s">
        <v>333</v>
      </c>
    </row>
    <row r="297">
      <c r="A297" s="67" t="s">
        <v>314</v>
      </c>
      <c r="B297" s="31">
        <v>-69.0</v>
      </c>
      <c r="C297" s="31">
        <v>-71.0</v>
      </c>
      <c r="D297" s="31">
        <v>-77.0</v>
      </c>
      <c r="E297" s="31">
        <v>-61.0</v>
      </c>
      <c r="F297" s="31">
        <v>-73.0</v>
      </c>
      <c r="G297" s="31">
        <v>-61.0</v>
      </c>
      <c r="H297" s="65">
        <v>-75.0</v>
      </c>
      <c r="I297" s="31">
        <v>-83.0</v>
      </c>
      <c r="J297" s="31">
        <v>-77.0</v>
      </c>
      <c r="K297" s="63" t="s">
        <v>334</v>
      </c>
    </row>
    <row r="298">
      <c r="A298" s="67" t="s">
        <v>314</v>
      </c>
      <c r="B298" s="31">
        <v>-75.0</v>
      </c>
      <c r="C298" s="31">
        <v>-77.0</v>
      </c>
      <c r="D298" s="31">
        <v>-81.0</v>
      </c>
      <c r="E298" s="31">
        <v>-61.0</v>
      </c>
      <c r="F298" s="31">
        <v>-61.0</v>
      </c>
      <c r="G298" s="31">
        <v>-73.0</v>
      </c>
      <c r="H298" s="65">
        <v>-98.0</v>
      </c>
      <c r="I298" s="31">
        <v>-96.0</v>
      </c>
      <c r="J298" s="31">
        <v>-97.0</v>
      </c>
      <c r="K298" s="63" t="s">
        <v>318</v>
      </c>
    </row>
    <row r="299">
      <c r="A299" s="67" t="s">
        <v>314</v>
      </c>
      <c r="B299" s="31">
        <v>-59.0</v>
      </c>
      <c r="C299" s="31">
        <v>-59.0</v>
      </c>
      <c r="D299" s="31">
        <v>-59.0</v>
      </c>
      <c r="E299" s="31">
        <v>-63.0</v>
      </c>
      <c r="F299" s="31">
        <v>-85.0</v>
      </c>
      <c r="G299" s="31">
        <v>-63.0</v>
      </c>
      <c r="H299" s="65">
        <v>-73.0</v>
      </c>
      <c r="I299" s="31">
        <v>-79.0</v>
      </c>
      <c r="J299" s="31">
        <v>-77.0</v>
      </c>
      <c r="K299" s="63" t="s">
        <v>335</v>
      </c>
    </row>
    <row r="300">
      <c r="A300" s="67" t="s">
        <v>314</v>
      </c>
      <c r="B300" s="31">
        <v>-63.0</v>
      </c>
      <c r="C300" s="31">
        <v>-69.0</v>
      </c>
      <c r="D300" s="31">
        <v>-63.0</v>
      </c>
      <c r="E300" s="31">
        <v>-73.0</v>
      </c>
      <c r="F300" s="31">
        <v>-73.0</v>
      </c>
      <c r="G300" s="31">
        <v>-73.0</v>
      </c>
      <c r="H300" s="65">
        <v>-77.0</v>
      </c>
      <c r="I300" s="31">
        <v>-81.0</v>
      </c>
      <c r="J300" s="31">
        <v>-77.0</v>
      </c>
      <c r="K300" s="63" t="s">
        <v>336</v>
      </c>
    </row>
    <row r="301">
      <c r="A301" s="67" t="s">
        <v>314</v>
      </c>
      <c r="B301" s="31">
        <v>-55.0</v>
      </c>
      <c r="C301" s="31">
        <v>-51.0</v>
      </c>
      <c r="D301" s="31">
        <v>-51.0</v>
      </c>
      <c r="E301" s="31">
        <v>-71.0</v>
      </c>
      <c r="F301" s="31">
        <v>-65.0</v>
      </c>
      <c r="G301" s="31">
        <v>-69.0</v>
      </c>
      <c r="H301" s="65">
        <v>-61.0</v>
      </c>
      <c r="I301" s="31">
        <v>-63.0</v>
      </c>
      <c r="J301" s="31">
        <v>-61.0</v>
      </c>
      <c r="K301" s="63" t="s">
        <v>337</v>
      </c>
    </row>
    <row r="302">
      <c r="A302" s="67" t="s">
        <v>314</v>
      </c>
      <c r="B302" s="31">
        <v>-50.0</v>
      </c>
      <c r="C302" s="31">
        <v>-53.0</v>
      </c>
      <c r="D302" s="31">
        <v>-53.0</v>
      </c>
      <c r="E302" s="31">
        <v>-53.0</v>
      </c>
      <c r="F302" s="31">
        <v>-53.0</v>
      </c>
      <c r="G302" s="31">
        <v>-53.0</v>
      </c>
      <c r="H302" s="65">
        <v>-67.0</v>
      </c>
      <c r="I302" s="31">
        <v>-61.0</v>
      </c>
      <c r="J302" s="31">
        <v>-61.0</v>
      </c>
      <c r="K302" s="63" t="s">
        <v>338</v>
      </c>
    </row>
    <row r="303">
      <c r="A303" s="67" t="s">
        <v>314</v>
      </c>
      <c r="B303" s="31">
        <v>-50.0</v>
      </c>
      <c r="C303" s="31">
        <v>-50.0</v>
      </c>
      <c r="D303" s="31">
        <v>-50.0</v>
      </c>
      <c r="E303" s="31">
        <v>-61.0</v>
      </c>
      <c r="F303" s="31">
        <v>-57.0</v>
      </c>
      <c r="G303" s="31">
        <v>-57.0</v>
      </c>
      <c r="H303" s="65">
        <v>-51.0</v>
      </c>
      <c r="I303" s="31">
        <v>-57.0</v>
      </c>
      <c r="J303" s="31">
        <v>-53.0</v>
      </c>
      <c r="K303" s="63" t="s">
        <v>339</v>
      </c>
    </row>
    <row r="304">
      <c r="A304" s="67" t="s">
        <v>314</v>
      </c>
      <c r="B304" s="31">
        <v>-61.0</v>
      </c>
      <c r="C304" s="31">
        <v>-55.0</v>
      </c>
      <c r="D304" s="31">
        <v>-75.0</v>
      </c>
      <c r="E304" s="31">
        <v>-71.0</v>
      </c>
      <c r="F304" s="31">
        <v>-69.0</v>
      </c>
      <c r="G304" s="31">
        <v>-71.0</v>
      </c>
      <c r="H304" s="65">
        <v>-65.0</v>
      </c>
      <c r="I304" s="31">
        <v>-73.0</v>
      </c>
      <c r="J304" s="31">
        <v>-69.0</v>
      </c>
      <c r="K304" s="63" t="s">
        <v>340</v>
      </c>
    </row>
    <row r="305">
      <c r="A305" s="67" t="s">
        <v>342</v>
      </c>
      <c r="B305" s="31">
        <v>-71.0</v>
      </c>
      <c r="C305" s="31">
        <v>-51.0</v>
      </c>
      <c r="D305" s="31">
        <v>-49.0</v>
      </c>
      <c r="E305" s="31">
        <v>-65.0</v>
      </c>
      <c r="F305" s="31">
        <v>-63.0</v>
      </c>
      <c r="G305" s="31">
        <v>-61.0</v>
      </c>
      <c r="H305" s="65">
        <v>-57.0</v>
      </c>
      <c r="I305" s="31">
        <v>-51.0</v>
      </c>
      <c r="J305" s="31">
        <v>-63.0</v>
      </c>
      <c r="K305" s="63" t="s">
        <v>343</v>
      </c>
    </row>
    <row r="306">
      <c r="A306" s="67" t="s">
        <v>342</v>
      </c>
      <c r="B306" s="31">
        <v>-55.0</v>
      </c>
      <c r="C306" s="31">
        <v>-57.0</v>
      </c>
      <c r="D306" s="31">
        <v>-55.0</v>
      </c>
      <c r="E306" s="31">
        <v>-71.0</v>
      </c>
      <c r="F306" s="31">
        <v>-65.0</v>
      </c>
      <c r="G306" s="31">
        <v>-69.0</v>
      </c>
      <c r="H306" s="65">
        <v>-67.0</v>
      </c>
      <c r="I306" s="31">
        <v>-63.0</v>
      </c>
      <c r="J306" s="31">
        <v>-61.0</v>
      </c>
      <c r="K306" s="63" t="s">
        <v>344</v>
      </c>
    </row>
    <row r="307">
      <c r="A307" s="67" t="s">
        <v>342</v>
      </c>
      <c r="B307" s="31">
        <v>-59.0</v>
      </c>
      <c r="C307" s="31">
        <v>-61.0</v>
      </c>
      <c r="D307" s="31">
        <v>-65.0</v>
      </c>
      <c r="E307" s="31">
        <v>-63.0</v>
      </c>
      <c r="F307" s="31">
        <v>-65.0</v>
      </c>
      <c r="G307" s="31">
        <v>-69.0</v>
      </c>
      <c r="H307" s="65">
        <v>-79.0</v>
      </c>
      <c r="I307" s="31">
        <v>-61.0</v>
      </c>
      <c r="J307" s="31">
        <v>-51.0</v>
      </c>
      <c r="K307" s="63" t="s">
        <v>345</v>
      </c>
    </row>
    <row r="308">
      <c r="A308" s="67" t="s">
        <v>342</v>
      </c>
      <c r="B308" s="31">
        <v>-63.0</v>
      </c>
      <c r="C308" s="31">
        <v>-63.0</v>
      </c>
      <c r="D308" s="31">
        <v>-61.0</v>
      </c>
      <c r="E308" s="31">
        <v>-63.0</v>
      </c>
      <c r="F308" s="31">
        <v>-61.0</v>
      </c>
      <c r="G308" s="31">
        <v>-59.0</v>
      </c>
      <c r="H308" s="65">
        <v>-51.0</v>
      </c>
      <c r="I308" s="31">
        <v>-61.0</v>
      </c>
      <c r="J308" s="31">
        <v>-59.0</v>
      </c>
      <c r="K308" s="63" t="s">
        <v>346</v>
      </c>
    </row>
    <row r="309">
      <c r="A309" s="67" t="s">
        <v>342</v>
      </c>
      <c r="B309" s="31">
        <v>-50.0</v>
      </c>
      <c r="C309" s="31">
        <v>-51.0</v>
      </c>
      <c r="D309" s="31">
        <v>-53.0</v>
      </c>
      <c r="E309" s="31">
        <v>-59.0</v>
      </c>
      <c r="F309" s="31">
        <v>-55.0</v>
      </c>
      <c r="G309" s="31">
        <v>-57.0</v>
      </c>
      <c r="H309" s="65">
        <v>-67.0</v>
      </c>
      <c r="I309" s="31">
        <v>-65.0</v>
      </c>
      <c r="J309" s="31">
        <v>-65.0</v>
      </c>
      <c r="K309" s="63" t="s">
        <v>348</v>
      </c>
    </row>
    <row r="310">
      <c r="A310" s="67" t="s">
        <v>342</v>
      </c>
      <c r="B310" s="31">
        <v>-53.0</v>
      </c>
      <c r="C310" s="31">
        <v>-57.0</v>
      </c>
      <c r="D310" s="31">
        <v>-57.0</v>
      </c>
      <c r="E310" s="31">
        <v>-61.0</v>
      </c>
      <c r="F310" s="31">
        <v>-57.0</v>
      </c>
      <c r="G310" s="31">
        <v>-57.0</v>
      </c>
      <c r="H310" s="65">
        <v>-79.0</v>
      </c>
      <c r="I310" s="31">
        <v>-77.0</v>
      </c>
      <c r="J310" s="31">
        <v>-71.0</v>
      </c>
      <c r="K310" s="63" t="s">
        <v>350</v>
      </c>
    </row>
    <row r="311">
      <c r="A311" s="67" t="s">
        <v>342</v>
      </c>
      <c r="B311" s="31">
        <v>-51.0</v>
      </c>
      <c r="C311" s="31">
        <v>-55.0</v>
      </c>
      <c r="D311" s="31">
        <v>-59.0</v>
      </c>
      <c r="E311" s="31">
        <v>-69.0</v>
      </c>
      <c r="F311" s="31">
        <v>-73.0</v>
      </c>
      <c r="G311" s="31">
        <v>-71.0</v>
      </c>
      <c r="H311" s="65">
        <v>-71.0</v>
      </c>
      <c r="I311" s="31">
        <v>-69.0</v>
      </c>
      <c r="J311" s="31">
        <v>-73.0</v>
      </c>
      <c r="K311" s="66" t="s">
        <v>353</v>
      </c>
    </row>
    <row r="312">
      <c r="A312" s="67" t="s">
        <v>342</v>
      </c>
      <c r="B312" s="31">
        <v>-53.0</v>
      </c>
      <c r="C312" s="31">
        <v>-51.0</v>
      </c>
      <c r="D312" s="31">
        <v>-59.0</v>
      </c>
      <c r="E312" s="31">
        <v>-69.0</v>
      </c>
      <c r="F312" s="31">
        <v>-67.0</v>
      </c>
      <c r="G312" s="31">
        <v>-71.0</v>
      </c>
      <c r="H312" s="65">
        <v>-67.0</v>
      </c>
      <c r="I312" s="31">
        <v>-71.0</v>
      </c>
      <c r="J312" s="31">
        <v>-68.0</v>
      </c>
      <c r="K312" s="63" t="s">
        <v>355</v>
      </c>
    </row>
    <row r="313">
      <c r="A313" s="67" t="s">
        <v>342</v>
      </c>
      <c r="B313" s="31">
        <v>-53.0</v>
      </c>
      <c r="C313" s="31">
        <v>-51.0</v>
      </c>
      <c r="D313" s="31">
        <v>-50.0</v>
      </c>
      <c r="E313" s="31">
        <v>-71.0</v>
      </c>
      <c r="F313" s="31">
        <v>-65.0</v>
      </c>
      <c r="G313" s="31">
        <v>-63.0</v>
      </c>
      <c r="H313" s="65">
        <v>-77.0</v>
      </c>
      <c r="I313" s="31">
        <v>-67.0</v>
      </c>
      <c r="J313" s="31">
        <v>-69.0</v>
      </c>
      <c r="K313" s="63" t="s">
        <v>357</v>
      </c>
    </row>
    <row r="314">
      <c r="A314" s="67" t="s">
        <v>342</v>
      </c>
      <c r="B314" s="31">
        <v>-51.0</v>
      </c>
      <c r="C314" s="31">
        <v>-50.0</v>
      </c>
      <c r="D314" s="31">
        <v>-55.0</v>
      </c>
      <c r="E314" s="31">
        <v>-67.0</v>
      </c>
      <c r="F314" s="31">
        <v>-75.0</v>
      </c>
      <c r="G314" s="31">
        <v>-67.0</v>
      </c>
      <c r="H314" s="65">
        <v>-61.0</v>
      </c>
      <c r="I314" s="31">
        <v>-79.0</v>
      </c>
      <c r="J314" s="31">
        <v>-63.0</v>
      </c>
      <c r="K314" s="63" t="s">
        <v>359</v>
      </c>
    </row>
    <row r="315">
      <c r="A315" s="67" t="s">
        <v>342</v>
      </c>
      <c r="B315" s="31">
        <v>-53.0</v>
      </c>
      <c r="C315" s="31">
        <v>-40.0</v>
      </c>
      <c r="D315" s="31">
        <v>-50.0</v>
      </c>
      <c r="E315" s="31">
        <v>-71.0</v>
      </c>
      <c r="F315" s="31">
        <v>-69.0</v>
      </c>
      <c r="G315" s="31">
        <v>-73.0</v>
      </c>
      <c r="H315" s="65">
        <v>-63.0</v>
      </c>
      <c r="I315" s="31">
        <v>-67.0</v>
      </c>
      <c r="J315" s="31">
        <v>-61.0</v>
      </c>
      <c r="K315" s="63" t="s">
        <v>360</v>
      </c>
    </row>
    <row r="316">
      <c r="A316" s="67" t="s">
        <v>342</v>
      </c>
      <c r="B316" s="31">
        <v>-59.0</v>
      </c>
      <c r="C316" s="31">
        <v>-65.0</v>
      </c>
      <c r="D316" s="31">
        <v>-51.0</v>
      </c>
      <c r="E316" s="31">
        <v>-81.0</v>
      </c>
      <c r="F316" s="31">
        <v>-79.0</v>
      </c>
      <c r="G316" s="31">
        <v>-81.0</v>
      </c>
      <c r="H316" s="65">
        <v>-67.0</v>
      </c>
      <c r="I316" s="31">
        <v>-73.0</v>
      </c>
      <c r="J316" s="31">
        <v>-69.0</v>
      </c>
      <c r="K316" s="63" t="s">
        <v>361</v>
      </c>
    </row>
    <row r="317">
      <c r="A317" s="67" t="s">
        <v>342</v>
      </c>
      <c r="B317" s="31">
        <v>-61.0</v>
      </c>
      <c r="C317" s="31">
        <v>-65.0</v>
      </c>
      <c r="D317" s="31">
        <v>-59.0</v>
      </c>
      <c r="E317" s="31">
        <v>-73.0</v>
      </c>
      <c r="F317" s="31">
        <v>-75.0</v>
      </c>
      <c r="G317" s="31">
        <v>-75.0</v>
      </c>
      <c r="H317" s="65">
        <v>-73.0</v>
      </c>
      <c r="I317" s="31">
        <v>-71.0</v>
      </c>
      <c r="J317" s="31">
        <v>-73.0</v>
      </c>
      <c r="K317" s="63" t="s">
        <v>362</v>
      </c>
    </row>
    <row r="318">
      <c r="A318" s="67" t="s">
        <v>342</v>
      </c>
      <c r="B318" s="31">
        <v>-65.0</v>
      </c>
      <c r="C318" s="31">
        <v>-57.0</v>
      </c>
      <c r="D318" s="31">
        <v>-55.0</v>
      </c>
      <c r="E318" s="31">
        <v>-71.0</v>
      </c>
      <c r="F318" s="31">
        <v>-71.0</v>
      </c>
      <c r="G318" s="31">
        <v>-78.0</v>
      </c>
      <c r="H318" s="65">
        <v>-79.0</v>
      </c>
      <c r="I318" s="31">
        <v>-77.0</v>
      </c>
      <c r="J318" s="31">
        <v>-75.0</v>
      </c>
      <c r="K318" s="63" t="s">
        <v>363</v>
      </c>
    </row>
    <row r="319">
      <c r="A319" s="67" t="s">
        <v>342</v>
      </c>
      <c r="B319" s="31">
        <v>-51.0</v>
      </c>
      <c r="C319" s="31">
        <v>-53.0</v>
      </c>
      <c r="D319" s="31">
        <v>-53.0</v>
      </c>
      <c r="E319" s="31">
        <v>-75.0</v>
      </c>
      <c r="F319" s="31">
        <v>-75.0</v>
      </c>
      <c r="G319" s="31">
        <v>-77.0</v>
      </c>
      <c r="H319" s="65">
        <v>-69.0</v>
      </c>
      <c r="I319" s="31">
        <v>-67.0</v>
      </c>
      <c r="J319" s="31">
        <v>-69.0</v>
      </c>
      <c r="K319" s="66" t="s">
        <v>364</v>
      </c>
    </row>
    <row r="320">
      <c r="A320" s="67" t="s">
        <v>342</v>
      </c>
      <c r="B320" s="31">
        <v>-57.0</v>
      </c>
      <c r="C320" s="31">
        <v>-57.0</v>
      </c>
      <c r="D320" s="31">
        <v>-57.0</v>
      </c>
      <c r="E320" s="31">
        <v>-79.0</v>
      </c>
      <c r="F320" s="31">
        <v>-77.0</v>
      </c>
      <c r="G320" s="31">
        <v>-69.0</v>
      </c>
      <c r="H320" s="65">
        <v>-69.0</v>
      </c>
      <c r="I320" s="31">
        <v>-77.0</v>
      </c>
      <c r="J320" s="31">
        <v>-73.0</v>
      </c>
      <c r="K320" s="63" t="s">
        <v>365</v>
      </c>
    </row>
    <row r="321">
      <c r="A321" s="64" t="s">
        <v>368</v>
      </c>
      <c r="B321" s="31">
        <v>-64.0</v>
      </c>
      <c r="C321" s="31">
        <v>-73.0</v>
      </c>
      <c r="D321" s="31">
        <v>-70.0</v>
      </c>
      <c r="E321" s="31">
        <v>-53.0</v>
      </c>
      <c r="F321" s="31">
        <v>-57.0</v>
      </c>
      <c r="G321" s="31">
        <v>-56.0</v>
      </c>
      <c r="H321" s="65">
        <v>-78.0</v>
      </c>
      <c r="I321" s="31">
        <v>-80.0</v>
      </c>
      <c r="J321" s="31">
        <v>-83.0</v>
      </c>
      <c r="K321" s="63" t="s">
        <v>369</v>
      </c>
    </row>
    <row r="322">
      <c r="A322" s="47" t="s">
        <v>368</v>
      </c>
      <c r="B322" s="31">
        <v>-71.0</v>
      </c>
      <c r="C322" s="31">
        <v>-61.0</v>
      </c>
      <c r="D322" s="31">
        <v>-64.0</v>
      </c>
      <c r="E322" s="31">
        <v>-66.0</v>
      </c>
      <c r="F322" s="31">
        <v>-69.0</v>
      </c>
      <c r="G322" s="31">
        <v>-67.0</v>
      </c>
      <c r="H322" s="65">
        <v>-74.0</v>
      </c>
      <c r="I322" s="31">
        <v>-69.0</v>
      </c>
      <c r="J322" s="31">
        <v>-74.0</v>
      </c>
      <c r="K322" s="63" t="s">
        <v>371</v>
      </c>
    </row>
    <row r="323">
      <c r="A323" s="47" t="s">
        <v>368</v>
      </c>
      <c r="B323" s="31">
        <v>-62.0</v>
      </c>
      <c r="C323" s="31">
        <v>-65.0</v>
      </c>
      <c r="D323" s="31">
        <v>-57.0</v>
      </c>
      <c r="E323" s="31">
        <v>-70.0</v>
      </c>
      <c r="F323" s="31">
        <v>-62.0</v>
      </c>
      <c r="G323" s="31">
        <v>-65.0</v>
      </c>
      <c r="H323" s="65">
        <v>-55.0</v>
      </c>
      <c r="I323" s="31">
        <v>-56.0</v>
      </c>
      <c r="J323" s="31">
        <v>-62.0</v>
      </c>
      <c r="K323" s="63" t="s">
        <v>373</v>
      </c>
    </row>
    <row r="324">
      <c r="A324" s="47" t="s">
        <v>368</v>
      </c>
      <c r="B324" s="31">
        <v>-68.0</v>
      </c>
      <c r="C324" s="31">
        <v>-73.0</v>
      </c>
      <c r="D324" s="31">
        <v>-68.0</v>
      </c>
      <c r="E324" s="31">
        <v>-68.0</v>
      </c>
      <c r="F324" s="31">
        <v>-63.0</v>
      </c>
      <c r="G324" s="31">
        <v>-67.0</v>
      </c>
      <c r="H324" s="65">
        <v>-65.0</v>
      </c>
      <c r="I324" s="31">
        <v>-71.0</v>
      </c>
      <c r="J324" s="31">
        <v>-72.0</v>
      </c>
      <c r="K324" s="63" t="s">
        <v>373</v>
      </c>
    </row>
    <row r="325">
      <c r="A325" s="47" t="s">
        <v>368</v>
      </c>
      <c r="B325" s="31">
        <v>-83.0</v>
      </c>
      <c r="C325" s="31">
        <v>-90.0</v>
      </c>
      <c r="D325" s="31">
        <v>-73.0</v>
      </c>
      <c r="E325" s="31">
        <v>-80.0</v>
      </c>
      <c r="F325" s="31">
        <v>-92.0</v>
      </c>
      <c r="G325" s="31">
        <v>-86.0</v>
      </c>
      <c r="H325" s="65">
        <v>-89.0</v>
      </c>
      <c r="I325" s="31">
        <v>-82.0</v>
      </c>
      <c r="J325" s="31">
        <v>-63.0</v>
      </c>
      <c r="K325" s="63" t="s">
        <v>375</v>
      </c>
    </row>
    <row r="326">
      <c r="A326" s="47" t="s">
        <v>368</v>
      </c>
      <c r="B326" s="31">
        <v>-87.0</v>
      </c>
      <c r="C326" s="31">
        <v>-59.0</v>
      </c>
      <c r="D326" s="31">
        <v>-67.0</v>
      </c>
      <c r="E326" s="31">
        <v>-85.0</v>
      </c>
      <c r="F326" s="31">
        <v>-89.0</v>
      </c>
      <c r="G326" s="31">
        <v>-92.0</v>
      </c>
      <c r="H326" s="65">
        <v>-59.0</v>
      </c>
      <c r="I326" s="31">
        <v>-67.0</v>
      </c>
      <c r="J326" s="31">
        <v>-74.0</v>
      </c>
      <c r="K326" s="63" t="s">
        <v>376</v>
      </c>
    </row>
    <row r="327">
      <c r="A327" s="47" t="s">
        <v>368</v>
      </c>
      <c r="B327" s="31">
        <v>-76.0</v>
      </c>
      <c r="C327" s="31">
        <v>-73.0</v>
      </c>
      <c r="D327" s="31">
        <v>-79.0</v>
      </c>
      <c r="E327" s="31">
        <v>-92.0</v>
      </c>
      <c r="F327" s="31">
        <v>-95.0</v>
      </c>
      <c r="G327" s="31">
        <v>-87.0</v>
      </c>
      <c r="H327" s="65">
        <v>-79.0</v>
      </c>
      <c r="I327" s="31">
        <v>-80.0</v>
      </c>
      <c r="J327" s="31">
        <v>-82.0</v>
      </c>
      <c r="K327" s="63"/>
    </row>
    <row r="328">
      <c r="A328" s="47" t="s">
        <v>368</v>
      </c>
      <c r="B328" s="31">
        <v>-74.0</v>
      </c>
      <c r="C328" s="31">
        <v>-73.0</v>
      </c>
      <c r="D328" s="31">
        <v>-75.0</v>
      </c>
      <c r="E328" s="31">
        <v>-94.0</v>
      </c>
      <c r="F328" s="31">
        <v>-90.0</v>
      </c>
      <c r="G328" s="31">
        <v>-90.0</v>
      </c>
      <c r="H328" s="65">
        <v>-79.0</v>
      </c>
      <c r="I328" s="31">
        <v>-76.0</v>
      </c>
      <c r="J328" s="31">
        <v>-82.0</v>
      </c>
      <c r="K328" s="63" t="s">
        <v>35</v>
      </c>
    </row>
    <row r="329">
      <c r="A329" s="47" t="s">
        <v>368</v>
      </c>
      <c r="B329" s="31">
        <v>-80.0</v>
      </c>
      <c r="C329" s="31">
        <v>-81.0</v>
      </c>
      <c r="D329" s="31">
        <v>-78.0</v>
      </c>
      <c r="E329" s="31">
        <v>-91.0</v>
      </c>
      <c r="F329" s="31">
        <v>-93.0</v>
      </c>
      <c r="G329" s="31">
        <v>-100.0</v>
      </c>
      <c r="H329" s="65">
        <v>-80.0</v>
      </c>
      <c r="I329" s="31">
        <v>-83.0</v>
      </c>
      <c r="J329" s="31">
        <v>-79.0</v>
      </c>
      <c r="K329" s="63"/>
    </row>
    <row r="330">
      <c r="A330" s="47" t="s">
        <v>368</v>
      </c>
      <c r="B330" s="31">
        <v>-75.0</v>
      </c>
      <c r="C330" s="31">
        <v>-73.0</v>
      </c>
      <c r="D330" s="31">
        <v>-74.0</v>
      </c>
      <c r="E330" s="31">
        <v>-98.0</v>
      </c>
      <c r="F330" s="31">
        <v>-91.0</v>
      </c>
      <c r="G330" s="31">
        <v>-95.0</v>
      </c>
      <c r="H330" s="65">
        <v>-78.0</v>
      </c>
      <c r="I330" s="31">
        <v>-57.0</v>
      </c>
      <c r="J330" s="31">
        <v>-55.0</v>
      </c>
      <c r="K330" s="63"/>
    </row>
    <row r="331">
      <c r="A331" s="47" t="s">
        <v>368</v>
      </c>
      <c r="B331" s="31">
        <v>-69.0</v>
      </c>
      <c r="C331" s="31">
        <v>-64.0</v>
      </c>
      <c r="D331" s="31">
        <v>-66.0</v>
      </c>
      <c r="E331" s="31">
        <v>-89.0</v>
      </c>
      <c r="F331" s="31">
        <v>-80.0</v>
      </c>
      <c r="G331" s="31">
        <v>-70.0</v>
      </c>
      <c r="H331" s="65">
        <v>-70.0</v>
      </c>
      <c r="I331" s="31">
        <v>-71.0</v>
      </c>
      <c r="J331" s="31">
        <v>-73.0</v>
      </c>
      <c r="K331" s="63" t="s">
        <v>377</v>
      </c>
    </row>
    <row r="332">
      <c r="A332" s="47" t="s">
        <v>368</v>
      </c>
      <c r="B332" s="31">
        <v>-67.0</v>
      </c>
      <c r="C332" s="31">
        <v>-66.0</v>
      </c>
      <c r="D332" s="31">
        <v>-69.0</v>
      </c>
      <c r="E332" s="31">
        <v>-88.0</v>
      </c>
      <c r="F332" s="31">
        <v>-85.0</v>
      </c>
      <c r="G332" s="31">
        <v>-79.0</v>
      </c>
      <c r="H332" s="65">
        <v>-74.0</v>
      </c>
      <c r="I332" s="31">
        <v>-71.0</v>
      </c>
      <c r="J332" s="31">
        <v>-72.0</v>
      </c>
      <c r="K332" s="63" t="s">
        <v>378</v>
      </c>
    </row>
    <row r="333">
      <c r="A333" s="47" t="s">
        <v>368</v>
      </c>
      <c r="B333" s="31">
        <v>-65.0</v>
      </c>
      <c r="C333" s="31">
        <v>-68.0</v>
      </c>
      <c r="D333" s="31">
        <v>-63.0</v>
      </c>
      <c r="E333" s="31">
        <v>-79.0</v>
      </c>
      <c r="F333" s="31">
        <v>-77.0</v>
      </c>
      <c r="G333" s="31">
        <v>-80.0</v>
      </c>
      <c r="H333" s="65">
        <v>-75.0</v>
      </c>
      <c r="I333" s="31">
        <v>-76.0</v>
      </c>
      <c r="J333" s="31">
        <v>-75.0</v>
      </c>
      <c r="K333" s="66" t="s">
        <v>379</v>
      </c>
    </row>
    <row r="334">
      <c r="A334" s="47" t="s">
        <v>368</v>
      </c>
      <c r="B334" s="31">
        <v>-75.0</v>
      </c>
      <c r="C334" s="31">
        <v>-67.0</v>
      </c>
      <c r="D334" s="31">
        <v>-70.0</v>
      </c>
      <c r="E334" s="31">
        <v>-80.0</v>
      </c>
      <c r="F334" s="31">
        <v>-84.0</v>
      </c>
      <c r="G334" s="31">
        <v>-70.0</v>
      </c>
      <c r="H334" s="65">
        <v>-72.0</v>
      </c>
      <c r="I334" s="31">
        <v>-63.0</v>
      </c>
      <c r="J334" s="31">
        <v>-64.0</v>
      </c>
      <c r="K334" s="66" t="s">
        <v>380</v>
      </c>
    </row>
    <row r="335">
      <c r="A335" s="47" t="s">
        <v>368</v>
      </c>
      <c r="B335" s="31">
        <v>-68.0</v>
      </c>
      <c r="C335" s="31">
        <v>-59.0</v>
      </c>
      <c r="D335" s="31">
        <v>-69.0</v>
      </c>
      <c r="E335" s="31">
        <v>-87.0</v>
      </c>
      <c r="F335" s="31">
        <v>-84.0</v>
      </c>
      <c r="G335" s="31">
        <v>-84.0</v>
      </c>
      <c r="H335" s="65">
        <v>-69.0</v>
      </c>
      <c r="I335" s="31">
        <v>-70.0</v>
      </c>
      <c r="J335" s="31">
        <v>-74.0</v>
      </c>
      <c r="K335" s="66" t="s">
        <v>382</v>
      </c>
    </row>
    <row r="336">
      <c r="A336" s="64" t="s">
        <v>368</v>
      </c>
      <c r="B336" s="31">
        <v>-66.0</v>
      </c>
      <c r="C336" s="31">
        <v>-67.0</v>
      </c>
      <c r="D336" s="31">
        <v>-66.0</v>
      </c>
      <c r="E336" s="31">
        <v>-73.0</v>
      </c>
      <c r="F336" s="31">
        <v>-67.0</v>
      </c>
      <c r="G336" s="31">
        <v>-77.0</v>
      </c>
      <c r="H336" s="65">
        <v>-74.0</v>
      </c>
      <c r="I336" s="31">
        <v>-75.0</v>
      </c>
      <c r="J336" s="31">
        <v>-75.0</v>
      </c>
      <c r="K336" s="63" t="s">
        <v>384</v>
      </c>
    </row>
    <row r="337">
      <c r="A337" s="64" t="s">
        <v>368</v>
      </c>
      <c r="B337" s="31">
        <v>-66.0</v>
      </c>
      <c r="C337" s="31">
        <v>-65.0</v>
      </c>
      <c r="D337" s="31">
        <v>-68.0</v>
      </c>
      <c r="E337" s="31">
        <v>-69.0</v>
      </c>
      <c r="F337" s="31">
        <v>-75.0</v>
      </c>
      <c r="G337" s="31">
        <v>-73.0</v>
      </c>
      <c r="H337" s="65">
        <v>-72.0</v>
      </c>
      <c r="I337" s="31">
        <v>-75.0</v>
      </c>
      <c r="J337" s="31">
        <v>-73.0</v>
      </c>
      <c r="K337" s="63" t="s">
        <v>385</v>
      </c>
    </row>
    <row r="338">
      <c r="A338" s="64" t="s">
        <v>368</v>
      </c>
      <c r="B338" s="31">
        <v>-65.0</v>
      </c>
      <c r="C338" s="31">
        <v>-66.0</v>
      </c>
      <c r="D338" s="31">
        <v>-65.0</v>
      </c>
      <c r="E338" s="31">
        <v>-66.0</v>
      </c>
      <c r="F338" s="31">
        <v>-73.0</v>
      </c>
      <c r="G338" s="31">
        <v>-71.0</v>
      </c>
      <c r="H338" s="65">
        <v>-77.0</v>
      </c>
      <c r="I338" s="31">
        <v>-76.0</v>
      </c>
      <c r="J338" s="31">
        <v>-74.0</v>
      </c>
      <c r="K338" s="63" t="s">
        <v>386</v>
      </c>
    </row>
    <row r="339">
      <c r="A339" s="64" t="s">
        <v>368</v>
      </c>
      <c r="B339" s="31">
        <v>-66.0</v>
      </c>
      <c r="C339" s="31">
        <v>-65.0</v>
      </c>
      <c r="D339" s="31">
        <v>-68.0</v>
      </c>
      <c r="E339" s="31">
        <v>-76.0</v>
      </c>
      <c r="F339" s="31">
        <v>-73.0</v>
      </c>
      <c r="G339" s="31">
        <v>-73.0</v>
      </c>
      <c r="H339" s="65">
        <v>-76.0</v>
      </c>
      <c r="I339" s="31">
        <v>-73.0</v>
      </c>
      <c r="J339" s="31">
        <v>-72.0</v>
      </c>
      <c r="K339" s="63" t="s">
        <v>387</v>
      </c>
    </row>
    <row r="340">
      <c r="A340" s="64" t="s">
        <v>368</v>
      </c>
      <c r="B340" s="31">
        <v>-56.0</v>
      </c>
      <c r="C340" s="31">
        <v>-68.0</v>
      </c>
      <c r="D340" s="31">
        <v>-69.0</v>
      </c>
      <c r="E340" s="31">
        <v>-72.0</v>
      </c>
      <c r="F340" s="31">
        <v>-69.0</v>
      </c>
      <c r="G340" s="31">
        <v>-59.0</v>
      </c>
      <c r="H340" s="65">
        <v>-71.0</v>
      </c>
      <c r="I340" s="31">
        <v>-70.0</v>
      </c>
      <c r="J340" s="31">
        <v>-71.0</v>
      </c>
      <c r="K340" s="63" t="s">
        <v>388</v>
      </c>
    </row>
    <row r="341">
      <c r="A341" s="64" t="s">
        <v>368</v>
      </c>
      <c r="B341" s="31">
        <v>-69.0</v>
      </c>
      <c r="C341" s="31">
        <v>-68.0</v>
      </c>
      <c r="D341" s="31">
        <v>-69.0</v>
      </c>
      <c r="E341" s="31">
        <v>-68.0</v>
      </c>
      <c r="F341" s="31">
        <v>-75.0</v>
      </c>
      <c r="G341" s="31">
        <v>-73.0</v>
      </c>
      <c r="H341" s="65">
        <v>-70.0</v>
      </c>
      <c r="I341" s="31">
        <v>-70.0</v>
      </c>
      <c r="J341" s="31">
        <v>-70.0</v>
      </c>
      <c r="K341" s="63" t="s">
        <v>389</v>
      </c>
    </row>
    <row r="342">
      <c r="A342" s="64" t="s">
        <v>368</v>
      </c>
      <c r="B342" s="31">
        <v>-70.0</v>
      </c>
      <c r="C342" s="31">
        <v>-66.0</v>
      </c>
      <c r="D342" s="31">
        <v>-69.0</v>
      </c>
      <c r="E342" s="31">
        <v>-66.0</v>
      </c>
      <c r="F342" s="31">
        <v>-68.0</v>
      </c>
      <c r="G342" s="31">
        <v>-65.0</v>
      </c>
      <c r="H342" s="65">
        <v>-70.0</v>
      </c>
      <c r="I342" s="31">
        <v>-71.0</v>
      </c>
      <c r="J342" s="31">
        <v>-78.0</v>
      </c>
      <c r="K342" s="63" t="s">
        <v>390</v>
      </c>
    </row>
    <row r="343">
      <c r="A343" s="64" t="s">
        <v>368</v>
      </c>
      <c r="B343" s="31">
        <v>-67.0</v>
      </c>
      <c r="C343" s="31">
        <v>-68.0</v>
      </c>
      <c r="D343" s="31">
        <v>-68.0</v>
      </c>
      <c r="E343" s="31">
        <v>-67.0</v>
      </c>
      <c r="F343" s="31">
        <v>-71.0</v>
      </c>
      <c r="G343" s="31">
        <v>-73.0</v>
      </c>
      <c r="H343" s="65">
        <v>-69.0</v>
      </c>
      <c r="I343" s="31">
        <v>-70.0</v>
      </c>
      <c r="J343" s="31">
        <v>-71.0</v>
      </c>
      <c r="K343" s="63" t="s">
        <v>391</v>
      </c>
    </row>
    <row r="344">
      <c r="A344" s="64" t="s">
        <v>368</v>
      </c>
      <c r="B344" s="31">
        <v>-69.0</v>
      </c>
      <c r="C344" s="31">
        <v>-68.0</v>
      </c>
      <c r="D344" s="31">
        <v>-68.0</v>
      </c>
      <c r="E344" s="31">
        <v>-67.0</v>
      </c>
      <c r="F344" s="31">
        <v>-70.0</v>
      </c>
      <c r="G344" s="31">
        <v>-71.0</v>
      </c>
      <c r="H344" s="65">
        <v>-69.0</v>
      </c>
      <c r="I344" s="31">
        <v>-70.0</v>
      </c>
      <c r="J344" s="31">
        <v>-69.0</v>
      </c>
      <c r="K344" s="63" t="s">
        <v>392</v>
      </c>
    </row>
    <row r="345">
      <c r="A345" s="64" t="s">
        <v>368</v>
      </c>
      <c r="B345" s="31">
        <v>-69.0</v>
      </c>
      <c r="C345" s="31">
        <v>-66.0</v>
      </c>
      <c r="D345" s="31">
        <v>-36.0</v>
      </c>
      <c r="E345" s="31">
        <v>-67.0</v>
      </c>
      <c r="F345" s="31">
        <v>-81.0</v>
      </c>
      <c r="G345" s="31">
        <v>-82.0</v>
      </c>
      <c r="H345" s="65">
        <v>-67.0</v>
      </c>
      <c r="I345" s="31">
        <v>-67.0</v>
      </c>
      <c r="J345" s="31">
        <v>-67.0</v>
      </c>
      <c r="K345" s="63" t="s">
        <v>393</v>
      </c>
    </row>
    <row r="346">
      <c r="A346" s="64" t="s">
        <v>368</v>
      </c>
      <c r="B346" s="31">
        <v>-63.0</v>
      </c>
      <c r="C346" s="31">
        <v>-68.0</v>
      </c>
      <c r="D346" s="31">
        <v>-70.0</v>
      </c>
      <c r="E346" s="31">
        <v>-67.0</v>
      </c>
      <c r="F346" s="31">
        <v>-81.0</v>
      </c>
      <c r="G346" s="31">
        <v>-83.0</v>
      </c>
      <c r="H346" s="65">
        <v>-68.0</v>
      </c>
      <c r="I346" s="31">
        <v>-72.0</v>
      </c>
      <c r="J346" s="31">
        <v>-73.0</v>
      </c>
      <c r="K346" s="63" t="s">
        <v>394</v>
      </c>
    </row>
    <row r="347">
      <c r="A347" s="64" t="s">
        <v>368</v>
      </c>
      <c r="B347" s="31">
        <v>-59.0</v>
      </c>
      <c r="C347" s="31">
        <v>-60.0</v>
      </c>
      <c r="D347" s="31">
        <v>-63.0</v>
      </c>
      <c r="E347" s="31">
        <v>-56.0</v>
      </c>
      <c r="F347" s="31">
        <v>-53.0</v>
      </c>
      <c r="G347" s="31">
        <v>51.0</v>
      </c>
      <c r="H347" s="65">
        <v>-65.0</v>
      </c>
      <c r="I347" s="31">
        <v>-66.0</v>
      </c>
      <c r="J347" s="31">
        <v>-70.0</v>
      </c>
      <c r="K347" s="63" t="s">
        <v>395</v>
      </c>
    </row>
    <row r="348">
      <c r="A348" s="64" t="s">
        <v>368</v>
      </c>
      <c r="B348" s="31">
        <v>-64.0</v>
      </c>
      <c r="C348" s="31">
        <v>-66.0</v>
      </c>
      <c r="D348" s="31">
        <v>-61.0</v>
      </c>
      <c r="E348" s="31">
        <v>-61.0</v>
      </c>
      <c r="F348" s="31">
        <v>-63.0</v>
      </c>
      <c r="G348" s="31">
        <v>-64.0</v>
      </c>
      <c r="H348" s="65">
        <v>-70.0</v>
      </c>
      <c r="I348" s="31">
        <v>-68.0</v>
      </c>
      <c r="J348" s="31">
        <v>-74.0</v>
      </c>
      <c r="K348" s="63" t="s">
        <v>396</v>
      </c>
    </row>
    <row r="349">
      <c r="A349" s="64" t="s">
        <v>368</v>
      </c>
      <c r="B349" s="31">
        <v>-63.0</v>
      </c>
      <c r="C349" s="31">
        <v>-64.0</v>
      </c>
      <c r="D349" s="31">
        <v>-74.0</v>
      </c>
      <c r="E349" s="31">
        <v>-67.0</v>
      </c>
      <c r="F349" s="31">
        <v>-67.0</v>
      </c>
      <c r="G349" s="31">
        <v>-69.0</v>
      </c>
      <c r="H349" s="65">
        <v>-70.0</v>
      </c>
      <c r="I349" s="31">
        <v>-72.0</v>
      </c>
      <c r="J349" s="31">
        <v>-74.0</v>
      </c>
      <c r="K349" s="63" t="s">
        <v>398</v>
      </c>
    </row>
    <row r="350">
      <c r="A350" s="64" t="s">
        <v>368</v>
      </c>
      <c r="B350" s="31">
        <v>-63.0</v>
      </c>
      <c r="C350" s="31">
        <v>-59.0</v>
      </c>
      <c r="D350" s="31">
        <v>-61.0</v>
      </c>
      <c r="E350" s="31">
        <v>-71.0</v>
      </c>
      <c r="F350" s="31">
        <v>-73.0</v>
      </c>
      <c r="G350" s="31">
        <v>-69.0</v>
      </c>
      <c r="H350" s="65">
        <v>-72.0</v>
      </c>
      <c r="I350" s="31">
        <v>-73.0</v>
      </c>
      <c r="J350" s="31">
        <v>-70.0</v>
      </c>
      <c r="K350" s="63" t="s">
        <v>399</v>
      </c>
    </row>
    <row r="351">
      <c r="A351" s="64" t="s">
        <v>368</v>
      </c>
      <c r="B351" s="31">
        <v>-70.0</v>
      </c>
      <c r="C351" s="31">
        <v>-66.0</v>
      </c>
      <c r="D351" s="31">
        <v>-65.0</v>
      </c>
      <c r="E351" s="31">
        <v>-70.0</v>
      </c>
      <c r="F351" s="31">
        <v>-61.0</v>
      </c>
      <c r="G351" s="31">
        <v>-59.0</v>
      </c>
      <c r="H351" s="65">
        <v>-75.0</v>
      </c>
      <c r="I351" s="31">
        <v>-73.0</v>
      </c>
      <c r="J351" s="31">
        <v>-74.0</v>
      </c>
      <c r="K351" s="63" t="s">
        <v>400</v>
      </c>
    </row>
    <row r="352">
      <c r="A352" s="64" t="s">
        <v>368</v>
      </c>
      <c r="B352" s="31">
        <v>-66.0</v>
      </c>
      <c r="C352" s="31">
        <v>-70.0</v>
      </c>
      <c r="D352" s="31">
        <v>-69.0</v>
      </c>
      <c r="E352" s="31">
        <v>-64.0</v>
      </c>
      <c r="F352" s="31">
        <v>-67.0</v>
      </c>
      <c r="G352" s="31">
        <v>-69.0</v>
      </c>
      <c r="H352" s="65">
        <v>-77.0</v>
      </c>
      <c r="I352" s="31">
        <v>-76.0</v>
      </c>
      <c r="J352" s="31">
        <v>-72.0</v>
      </c>
      <c r="K352" s="63" t="s">
        <v>401</v>
      </c>
    </row>
    <row r="353">
      <c r="A353" s="64" t="s">
        <v>368</v>
      </c>
      <c r="B353" s="31">
        <v>-60.0</v>
      </c>
      <c r="C353" s="31">
        <v>-61.0</v>
      </c>
      <c r="D353" s="31">
        <v>-62.0</v>
      </c>
      <c r="E353" s="31">
        <v>-65.0</v>
      </c>
      <c r="F353" s="31">
        <v>-65.0</v>
      </c>
      <c r="G353" s="31">
        <v>-67.0</v>
      </c>
      <c r="H353" s="65">
        <v>-74.0</v>
      </c>
      <c r="I353" s="31">
        <v>-69.0</v>
      </c>
      <c r="J353" s="31">
        <v>-67.0</v>
      </c>
      <c r="K353" s="63" t="s">
        <v>402</v>
      </c>
    </row>
    <row r="354">
      <c r="A354" s="64" t="s">
        <v>368</v>
      </c>
      <c r="B354" s="31">
        <v>-58.0</v>
      </c>
      <c r="C354" s="31">
        <v>-59.0</v>
      </c>
      <c r="D354" s="31">
        <v>-57.0</v>
      </c>
      <c r="E354" s="31">
        <v>-61.0</v>
      </c>
      <c r="F354" s="31">
        <v>-63.0</v>
      </c>
      <c r="G354" s="31">
        <v>-61.0</v>
      </c>
      <c r="H354" s="65">
        <v>-72.0</v>
      </c>
      <c r="I354" s="31">
        <v>-68.0</v>
      </c>
      <c r="J354" s="31">
        <v>-73.0</v>
      </c>
      <c r="K354" s="63" t="s">
        <v>403</v>
      </c>
    </row>
    <row r="355">
      <c r="A355" s="64" t="s">
        <v>368</v>
      </c>
      <c r="B355" s="31">
        <v>-61.0</v>
      </c>
      <c r="C355" s="31">
        <v>-57.0</v>
      </c>
      <c r="D355" s="31">
        <v>-58.0</v>
      </c>
      <c r="E355" s="31">
        <v>-71.0</v>
      </c>
      <c r="F355" s="31">
        <v>-59.0</v>
      </c>
      <c r="G355" s="31">
        <v>-62.0</v>
      </c>
      <c r="H355" s="65">
        <v>-53.0</v>
      </c>
      <c r="I355" s="31">
        <v>-55.0</v>
      </c>
      <c r="J355" s="31">
        <v>-57.0</v>
      </c>
      <c r="K355" s="63" t="s">
        <v>403</v>
      </c>
    </row>
    <row r="356">
      <c r="A356" s="64" t="s">
        <v>368</v>
      </c>
      <c r="B356" s="31">
        <v>-60.0</v>
      </c>
      <c r="C356" s="31">
        <v>-59.0</v>
      </c>
      <c r="D356" s="31">
        <v>-55.0</v>
      </c>
      <c r="E356" s="31">
        <v>-50.0</v>
      </c>
      <c r="F356" s="31">
        <v>-51.0</v>
      </c>
      <c r="G356" s="31">
        <v>-59.0</v>
      </c>
      <c r="H356" s="65">
        <v>-61.0</v>
      </c>
      <c r="I356" s="31">
        <v>-57.0</v>
      </c>
      <c r="J356" s="31">
        <v>-59.0</v>
      </c>
      <c r="K356" s="63" t="s">
        <v>404</v>
      </c>
    </row>
    <row r="357">
      <c r="A357" s="64" t="s">
        <v>368</v>
      </c>
      <c r="B357" s="31">
        <v>-61.0</v>
      </c>
      <c r="C357" s="31">
        <v>-62.0</v>
      </c>
      <c r="D357" s="31">
        <v>-53.0</v>
      </c>
      <c r="E357" s="31">
        <v>-52.0</v>
      </c>
      <c r="F357" s="31">
        <v>-51.0</v>
      </c>
      <c r="G357" s="31">
        <v>-57.0</v>
      </c>
      <c r="H357" s="65">
        <v>-54.0</v>
      </c>
      <c r="I357" s="31">
        <v>-62.0</v>
      </c>
      <c r="J357" s="31">
        <v>-53.0</v>
      </c>
      <c r="K357" s="63" t="s">
        <v>405</v>
      </c>
    </row>
    <row r="358">
      <c r="A358" s="64" t="s">
        <v>368</v>
      </c>
      <c r="B358" s="31">
        <v>-45.0</v>
      </c>
      <c r="C358" s="31">
        <v>-51.0</v>
      </c>
      <c r="D358" s="31">
        <v>-50.0</v>
      </c>
      <c r="E358" s="31">
        <v>-67.0</v>
      </c>
      <c r="F358" s="31">
        <v>-56.0</v>
      </c>
      <c r="G358" s="31">
        <v>-65.0</v>
      </c>
      <c r="H358" s="65">
        <v>-57.0</v>
      </c>
      <c r="I358" s="31">
        <v>-69.0</v>
      </c>
      <c r="J358" s="31">
        <v>-56.0</v>
      </c>
      <c r="K358" s="63" t="s">
        <v>406</v>
      </c>
    </row>
    <row r="359">
      <c r="A359" s="64" t="s">
        <v>368</v>
      </c>
      <c r="B359" s="31">
        <v>-48.0</v>
      </c>
      <c r="C359" s="31">
        <v>-48.0</v>
      </c>
      <c r="D359" s="31">
        <v>-44.0</v>
      </c>
      <c r="E359" s="31">
        <v>-56.0</v>
      </c>
      <c r="F359" s="31">
        <v>-53.0</v>
      </c>
      <c r="G359" s="31">
        <v>-51.0</v>
      </c>
      <c r="H359" s="65">
        <v>-59.0</v>
      </c>
      <c r="I359" s="31">
        <v>-57.0</v>
      </c>
      <c r="J359" s="31">
        <v>-50.0</v>
      </c>
      <c r="K359" s="63" t="s">
        <v>407</v>
      </c>
    </row>
    <row r="360">
      <c r="A360" s="64" t="s">
        <v>368</v>
      </c>
      <c r="B360" s="31">
        <v>-49.0</v>
      </c>
      <c r="C360" s="31">
        <v>-50.0</v>
      </c>
      <c r="D360" s="31">
        <v>-52.0</v>
      </c>
      <c r="E360" s="31">
        <v>-50.0</v>
      </c>
      <c r="F360" s="31">
        <v>-51.0</v>
      </c>
      <c r="G360" s="31">
        <v>-53.0</v>
      </c>
      <c r="H360" s="65">
        <v>-55.0</v>
      </c>
      <c r="I360" s="31">
        <v>-58.0</v>
      </c>
      <c r="J360" s="31">
        <v>-56.0</v>
      </c>
      <c r="K360" s="63" t="s">
        <v>409</v>
      </c>
    </row>
    <row r="361">
      <c r="A361" s="64" t="s">
        <v>368</v>
      </c>
      <c r="B361" s="31">
        <v>-52.0</v>
      </c>
      <c r="C361" s="31">
        <v>-58.0</v>
      </c>
      <c r="D361" s="31">
        <v>-56.0</v>
      </c>
      <c r="E361" s="31">
        <v>-66.0</v>
      </c>
      <c r="F361" s="31">
        <v>-59.0</v>
      </c>
      <c r="G361" s="31">
        <v>-49.0</v>
      </c>
      <c r="H361" s="65">
        <v>-49.0</v>
      </c>
      <c r="I361" s="31">
        <v>-46.0</v>
      </c>
      <c r="J361" s="31">
        <v>-47.0</v>
      </c>
      <c r="K361" s="63" t="s">
        <v>410</v>
      </c>
    </row>
    <row r="362">
      <c r="A362" s="64" t="s">
        <v>368</v>
      </c>
      <c r="B362" s="31">
        <v>-55.0</v>
      </c>
      <c r="C362" s="31">
        <v>-54.0</v>
      </c>
      <c r="D362" s="31">
        <v>-59.0</v>
      </c>
      <c r="E362" s="31">
        <v>-55.0</v>
      </c>
      <c r="F362" s="31">
        <v>-51.0</v>
      </c>
      <c r="G362" s="31">
        <v>-51.0</v>
      </c>
      <c r="H362" s="65">
        <v>-51.0</v>
      </c>
      <c r="I362" s="31">
        <v>-49.0</v>
      </c>
      <c r="J362" s="31">
        <v>-50.0</v>
      </c>
      <c r="K362" s="63" t="s">
        <v>411</v>
      </c>
    </row>
    <row r="363">
      <c r="A363" s="64" t="s">
        <v>368</v>
      </c>
      <c r="B363" s="31">
        <v>-62.0</v>
      </c>
      <c r="C363" s="31">
        <v>-60.0</v>
      </c>
      <c r="D363" s="31">
        <v>-63.0</v>
      </c>
      <c r="E363" s="31">
        <v>-51.0</v>
      </c>
      <c r="F363" s="31">
        <v>-56.0</v>
      </c>
      <c r="G363" s="31">
        <v>-51.0</v>
      </c>
      <c r="H363" s="65">
        <v>-58.0</v>
      </c>
      <c r="I363" s="31">
        <v>-61.0</v>
      </c>
      <c r="J363" s="31">
        <v>-64.0</v>
      </c>
      <c r="K363" s="63" t="s">
        <v>412</v>
      </c>
    </row>
    <row r="364">
      <c r="A364" s="64" t="s">
        <v>368</v>
      </c>
      <c r="B364" s="31">
        <v>-56.0</v>
      </c>
      <c r="C364" s="31">
        <v>-51.0</v>
      </c>
      <c r="D364" s="31">
        <v>-52.0</v>
      </c>
      <c r="E364" s="31">
        <v>-66.0</v>
      </c>
      <c r="F364" s="31">
        <v>-51.0</v>
      </c>
      <c r="G364" s="31">
        <v>-52.0</v>
      </c>
      <c r="H364" s="65">
        <v>-65.0</v>
      </c>
      <c r="I364" s="31">
        <v>-62.0</v>
      </c>
      <c r="J364" s="31">
        <v>-61.0</v>
      </c>
      <c r="K364" s="63" t="s">
        <v>413</v>
      </c>
    </row>
    <row r="365">
      <c r="A365" s="64"/>
      <c r="B365" s="31">
        <v>-98.0</v>
      </c>
      <c r="C365" s="31">
        <v>-99.0</v>
      </c>
      <c r="D365" s="31">
        <v>-96.0</v>
      </c>
      <c r="E365" s="31">
        <v>-98.0</v>
      </c>
      <c r="F365" s="31">
        <v>-98.0</v>
      </c>
      <c r="G365" s="31">
        <v>-98.0</v>
      </c>
      <c r="H365" s="65">
        <v>-107.0</v>
      </c>
      <c r="I365" s="31">
        <v>-101.0</v>
      </c>
      <c r="J365" s="31">
        <v>-103.0</v>
      </c>
      <c r="K365" s="66" t="s">
        <v>414</v>
      </c>
    </row>
    <row r="366">
      <c r="A366" s="64"/>
      <c r="B366" s="31">
        <v>-32.0</v>
      </c>
      <c r="C366" s="31">
        <v>-41.0</v>
      </c>
      <c r="D366" s="31">
        <v>-56.0</v>
      </c>
      <c r="E366" s="31">
        <v>-53.0</v>
      </c>
      <c r="F366" s="31">
        <v>-18.0</v>
      </c>
      <c r="G366" s="31">
        <v>-43.0</v>
      </c>
      <c r="H366" s="65">
        <v>-55.0</v>
      </c>
      <c r="I366" s="31">
        <v>-45.0</v>
      </c>
      <c r="J366" s="31">
        <v>-24.0</v>
      </c>
      <c r="K366" s="66" t="s">
        <v>417</v>
      </c>
    </row>
    <row r="367">
      <c r="A367" s="64"/>
      <c r="B367" s="31">
        <v>-57.0</v>
      </c>
      <c r="C367" s="31">
        <v>-106.0</v>
      </c>
      <c r="D367" s="31">
        <v>-98.0</v>
      </c>
      <c r="E367" s="31">
        <v>-101.0</v>
      </c>
      <c r="F367" s="31">
        <v>-103.0</v>
      </c>
      <c r="G367" s="31">
        <v>-105.0</v>
      </c>
      <c r="H367" s="65">
        <v>-88.0</v>
      </c>
      <c r="I367" s="31">
        <v>-86.0</v>
      </c>
      <c r="J367" s="31">
        <v>-84.0</v>
      </c>
      <c r="K367" s="63" t="s">
        <v>64</v>
      </c>
    </row>
    <row r="368">
      <c r="A368" s="64"/>
      <c r="B368" s="31">
        <v>-97.0</v>
      </c>
      <c r="C368" s="31">
        <v>-99.0</v>
      </c>
      <c r="D368" s="31">
        <v>-99.0</v>
      </c>
      <c r="E368" s="31">
        <v>-102.0</v>
      </c>
      <c r="F368" s="31">
        <v>-99.0</v>
      </c>
      <c r="G368" s="31">
        <v>-98.0</v>
      </c>
      <c r="H368" s="65">
        <v>-55.0</v>
      </c>
      <c r="I368" s="31">
        <v>-57.0</v>
      </c>
      <c r="J368" s="31">
        <v>-61.0</v>
      </c>
      <c r="K368" s="63" t="s">
        <v>64</v>
      </c>
    </row>
    <row r="369">
      <c r="A369" s="64"/>
      <c r="B369" s="31">
        <v>-98.0</v>
      </c>
      <c r="C369" s="31">
        <v>-100.0</v>
      </c>
      <c r="D369" s="31">
        <v>-99.0</v>
      </c>
      <c r="E369" s="31">
        <v>-100.0</v>
      </c>
      <c r="F369" s="31">
        <v>-101.0</v>
      </c>
      <c r="G369" s="31">
        <v>-99.0</v>
      </c>
      <c r="H369" s="65">
        <v>-51.0</v>
      </c>
      <c r="I369" s="31">
        <v>-57.0</v>
      </c>
      <c r="J369" s="31">
        <v>-55.0</v>
      </c>
      <c r="K369" s="63" t="s">
        <v>64</v>
      </c>
    </row>
    <row r="370">
      <c r="A370" s="64"/>
      <c r="B370" s="31">
        <v>-98.0</v>
      </c>
      <c r="C370" s="31">
        <v>-97.0</v>
      </c>
      <c r="D370" s="31">
        <v>-99.0</v>
      </c>
      <c r="E370" s="31">
        <v>-101.0</v>
      </c>
      <c r="F370" s="31">
        <v>-100.0</v>
      </c>
      <c r="G370" s="31">
        <v>-99.0</v>
      </c>
      <c r="H370" s="65">
        <v>-55.0</v>
      </c>
      <c r="I370" s="31">
        <v>-65.0</v>
      </c>
      <c r="J370" s="31">
        <v>-71.0</v>
      </c>
      <c r="K370" s="63" t="s">
        <v>64</v>
      </c>
    </row>
    <row r="371">
      <c r="A371" s="64"/>
      <c r="B371" s="31">
        <v>-98.0</v>
      </c>
      <c r="C371" s="31">
        <v>-99.0</v>
      </c>
      <c r="D371" s="31">
        <v>-110.0</v>
      </c>
      <c r="E371" s="31">
        <v>-102.0</v>
      </c>
      <c r="F371" s="31">
        <v>-104.0</v>
      </c>
      <c r="G371" s="31">
        <v>-100.0</v>
      </c>
      <c r="H371" s="65">
        <v>-59.0</v>
      </c>
      <c r="I371" s="31">
        <v>-61.0</v>
      </c>
      <c r="J371" s="31">
        <v>-59.0</v>
      </c>
      <c r="K371" s="63" t="s">
        <v>64</v>
      </c>
    </row>
    <row r="372">
      <c r="A372" s="64"/>
      <c r="B372" s="31">
        <v>-110.0</v>
      </c>
      <c r="C372" s="31">
        <v>-75.0</v>
      </c>
      <c r="D372" s="31">
        <v>-73.0</v>
      </c>
      <c r="E372" s="31">
        <v>-101.0</v>
      </c>
      <c r="F372" s="31">
        <v>-104.0</v>
      </c>
      <c r="G372" s="31">
        <v>-101.0</v>
      </c>
      <c r="H372" s="65">
        <v>-73.0</v>
      </c>
      <c r="I372" s="31">
        <v>-75.0</v>
      </c>
      <c r="J372" s="31">
        <v>-77.0</v>
      </c>
      <c r="K372" s="63" t="s">
        <v>64</v>
      </c>
    </row>
    <row r="373">
      <c r="A373" s="64"/>
      <c r="B373" s="31">
        <v>-69.0</v>
      </c>
      <c r="C373" s="31">
        <v>-110.0</v>
      </c>
      <c r="D373" s="31">
        <v>-119.0</v>
      </c>
      <c r="E373" s="31">
        <v>-103.0</v>
      </c>
      <c r="F373" s="31">
        <v>-101.0</v>
      </c>
      <c r="G373" s="31">
        <v>-107.0</v>
      </c>
      <c r="H373" s="65">
        <v>-53.0</v>
      </c>
      <c r="I373" s="31">
        <v>-51.0</v>
      </c>
      <c r="J373" s="31">
        <v>-65.0</v>
      </c>
      <c r="K373" s="63" t="s">
        <v>64</v>
      </c>
    </row>
    <row r="374">
      <c r="A374" s="64"/>
      <c r="B374" s="31">
        <v>-103.0</v>
      </c>
      <c r="C374" s="31">
        <v>-101.0</v>
      </c>
      <c r="D374" s="31">
        <v>-100.0</v>
      </c>
      <c r="E374" s="31">
        <v>-106.0</v>
      </c>
      <c r="F374" s="31">
        <v>-103.0</v>
      </c>
      <c r="G374" s="31">
        <v>-104.0</v>
      </c>
      <c r="H374" s="65">
        <v>-73.0</v>
      </c>
      <c r="I374" s="31">
        <v>-77.0</v>
      </c>
      <c r="J374" s="31">
        <v>-75.0</v>
      </c>
      <c r="K374" s="63" t="s">
        <v>64</v>
      </c>
    </row>
    <row r="375">
      <c r="A375" s="64"/>
      <c r="B375" s="31">
        <v>-98.0</v>
      </c>
      <c r="C375" s="31">
        <v>-99.0</v>
      </c>
      <c r="D375" s="31">
        <v>-101.0</v>
      </c>
      <c r="E375" s="31">
        <v>-100.0</v>
      </c>
      <c r="F375" s="31">
        <v>-109.0</v>
      </c>
      <c r="G375" s="31">
        <v>-109.0</v>
      </c>
      <c r="H375" s="65">
        <v>-67.0</v>
      </c>
      <c r="I375" s="31">
        <v>-63.0</v>
      </c>
      <c r="J375" s="31">
        <v>-61.0</v>
      </c>
      <c r="K375" s="63" t="s">
        <v>64</v>
      </c>
    </row>
    <row r="376">
      <c r="A376" s="64"/>
      <c r="B376" s="31">
        <v>-96.0</v>
      </c>
      <c r="C376" s="31">
        <v>-98.0</v>
      </c>
      <c r="D376" s="31">
        <v>-99.0</v>
      </c>
      <c r="E376" s="31">
        <v>-105.0</v>
      </c>
      <c r="F376" s="31">
        <v>-105.0</v>
      </c>
      <c r="G376" s="31">
        <v>-103.0</v>
      </c>
      <c r="H376" s="65">
        <v>-55.0</v>
      </c>
      <c r="I376" s="31">
        <v>-51.0</v>
      </c>
      <c r="J376" s="31">
        <v>-53.0</v>
      </c>
      <c r="K376" s="63" t="s">
        <v>64</v>
      </c>
    </row>
    <row r="377">
      <c r="A377" s="64"/>
      <c r="B377" s="31">
        <v>-96.0</v>
      </c>
      <c r="C377" s="31">
        <v>-95.0</v>
      </c>
      <c r="D377" s="31">
        <v>-96.0</v>
      </c>
      <c r="E377" s="31">
        <v>-103.0</v>
      </c>
      <c r="F377" s="31">
        <v>-102.0</v>
      </c>
      <c r="G377" s="31">
        <v>-103.0</v>
      </c>
      <c r="H377" s="65">
        <v>-59.0</v>
      </c>
      <c r="I377" s="31">
        <v>-53.0</v>
      </c>
      <c r="J377" s="31">
        <v>-55.0</v>
      </c>
      <c r="K377" s="63" t="s">
        <v>64</v>
      </c>
    </row>
    <row r="378">
      <c r="A378" s="64"/>
      <c r="B378" s="31">
        <v>-95.0</v>
      </c>
      <c r="C378" s="31">
        <v>-94.0</v>
      </c>
      <c r="D378" s="31">
        <v>-95.0</v>
      </c>
      <c r="E378" s="31">
        <v>-102.0</v>
      </c>
      <c r="F378" s="31">
        <v>-101.0</v>
      </c>
      <c r="G378" s="31">
        <v>-103.0</v>
      </c>
      <c r="H378" s="65">
        <v>-59.0</v>
      </c>
      <c r="I378" s="31">
        <v>-57.0</v>
      </c>
      <c r="J378" s="31">
        <v>-61.0</v>
      </c>
      <c r="K378" s="63" t="s">
        <v>64</v>
      </c>
    </row>
    <row r="379">
      <c r="A379" s="64"/>
      <c r="B379" s="31">
        <v>-95.0</v>
      </c>
      <c r="C379" s="31">
        <v>-96.0</v>
      </c>
      <c r="D379" s="31">
        <v>-95.0</v>
      </c>
      <c r="E379" s="31">
        <v>-103.0</v>
      </c>
      <c r="F379" s="31">
        <v>-104.0</v>
      </c>
      <c r="G379" s="31">
        <v>-103.0</v>
      </c>
      <c r="H379" s="65">
        <v>-61.0</v>
      </c>
      <c r="I379" s="31">
        <v>-59.0</v>
      </c>
      <c r="J379" s="31">
        <v>-63.0</v>
      </c>
      <c r="K379" s="63" t="s">
        <v>64</v>
      </c>
    </row>
    <row r="380">
      <c r="A380" s="64"/>
      <c r="B380" s="31">
        <v>-91.0</v>
      </c>
      <c r="C380" s="31">
        <v>-94.0</v>
      </c>
      <c r="D380" s="31">
        <v>-89.0</v>
      </c>
      <c r="E380" s="31">
        <v>-84.0</v>
      </c>
      <c r="F380" s="31">
        <v>-82.0</v>
      </c>
      <c r="G380" s="31">
        <v>-84.0</v>
      </c>
      <c r="H380" s="65">
        <v>-87.0</v>
      </c>
      <c r="I380" s="31">
        <v>-85.0</v>
      </c>
      <c r="J380" s="31">
        <v>-98.0</v>
      </c>
      <c r="K380" s="63" t="s">
        <v>418</v>
      </c>
    </row>
    <row r="381">
      <c r="A381" s="64"/>
      <c r="B381" s="31">
        <v>-94.0</v>
      </c>
      <c r="C381" s="31">
        <v>-101.0</v>
      </c>
      <c r="D381" s="31">
        <v>-96.0</v>
      </c>
      <c r="E381" s="31">
        <v>-96.0</v>
      </c>
      <c r="F381" s="31">
        <v>-96.0</v>
      </c>
      <c r="G381" s="31">
        <v>-95.0</v>
      </c>
      <c r="H381" s="65">
        <v>-96.0</v>
      </c>
      <c r="I381" s="31">
        <v>-104.0</v>
      </c>
      <c r="J381" s="31">
        <v>-98.0</v>
      </c>
      <c r="K381" s="66" t="s">
        <v>419</v>
      </c>
    </row>
    <row r="382">
      <c r="A382" s="64"/>
      <c r="B382" s="31">
        <v>-45.0</v>
      </c>
      <c r="C382" s="31">
        <v>-41.0</v>
      </c>
      <c r="D382" s="31">
        <v>-45.0</v>
      </c>
      <c r="E382" s="31">
        <v>-42.0</v>
      </c>
      <c r="F382" s="31">
        <v>-54.0</v>
      </c>
      <c r="G382" s="31">
        <v>-58.0</v>
      </c>
      <c r="H382" s="65">
        <v>-15.0</v>
      </c>
      <c r="I382" s="31">
        <v>-15.0</v>
      </c>
      <c r="J382" s="31">
        <v>-17.0</v>
      </c>
      <c r="K382" s="66" t="s">
        <v>421</v>
      </c>
    </row>
    <row r="383">
      <c r="A383" s="64"/>
      <c r="B383" s="31">
        <v>-86.0</v>
      </c>
      <c r="C383" s="31">
        <v>-82.0</v>
      </c>
      <c r="D383" s="31">
        <v>-79.0</v>
      </c>
      <c r="E383" s="31">
        <v>-93.0</v>
      </c>
      <c r="F383" s="31">
        <v>-98.0</v>
      </c>
      <c r="G383" s="31">
        <v>-97.0</v>
      </c>
      <c r="H383" s="65">
        <v>-86.0</v>
      </c>
      <c r="I383" s="31">
        <v>-84.0</v>
      </c>
      <c r="J383" s="31">
        <v>-78.0</v>
      </c>
      <c r="K383" s="63" t="s">
        <v>422</v>
      </c>
    </row>
    <row r="384">
      <c r="A384" s="64"/>
      <c r="B384" s="31">
        <v>-87.0</v>
      </c>
      <c r="C384" s="31">
        <v>-91.0</v>
      </c>
      <c r="D384" s="31">
        <v>-93.0</v>
      </c>
      <c r="E384" s="31">
        <v>-88.0</v>
      </c>
      <c r="F384" s="31">
        <v>-90.0</v>
      </c>
      <c r="G384" s="31">
        <v>-89.0</v>
      </c>
      <c r="H384" s="65">
        <v>-74.0</v>
      </c>
      <c r="I384" s="31">
        <v>-81.0</v>
      </c>
      <c r="J384" s="31">
        <v>-84.0</v>
      </c>
      <c r="K384" s="63" t="s">
        <v>423</v>
      </c>
    </row>
    <row r="385">
      <c r="A385" s="64"/>
      <c r="B385" s="31">
        <v>-91.0</v>
      </c>
      <c r="C385" s="31">
        <v>-86.0</v>
      </c>
      <c r="D385" s="31">
        <v>-91.0</v>
      </c>
      <c r="E385" s="31">
        <v>-99.0</v>
      </c>
      <c r="F385" s="31">
        <v>-101.0</v>
      </c>
      <c r="G385" s="31">
        <v>-102.0</v>
      </c>
      <c r="H385" s="65">
        <v>-80.0</v>
      </c>
      <c r="I385" s="31">
        <v>-91.0</v>
      </c>
      <c r="J385" s="31">
        <v>-86.0</v>
      </c>
      <c r="K385" s="63" t="s">
        <v>424</v>
      </c>
    </row>
    <row r="386">
      <c r="A386" s="64"/>
      <c r="B386" s="31">
        <v>-90.0</v>
      </c>
      <c r="C386" s="31">
        <v>-90.0</v>
      </c>
      <c r="D386" s="31">
        <v>-102.0</v>
      </c>
      <c r="E386" s="31">
        <v>-34.0</v>
      </c>
      <c r="F386" s="31">
        <v>-40.0</v>
      </c>
      <c r="G386" s="31">
        <v>-44.0</v>
      </c>
      <c r="H386" s="65">
        <v>-20.0</v>
      </c>
      <c r="I386" s="31">
        <v>-23.0</v>
      </c>
      <c r="J386" s="31">
        <v>-18.0</v>
      </c>
      <c r="K386" s="63" t="s">
        <v>426</v>
      </c>
    </row>
    <row r="387">
      <c r="A387" s="64"/>
      <c r="B387" s="31">
        <v>-89.0</v>
      </c>
      <c r="C387" s="31">
        <v>-86.0</v>
      </c>
      <c r="D387" s="31">
        <v>-92.0</v>
      </c>
      <c r="E387" s="31">
        <v>-97.0</v>
      </c>
      <c r="F387" s="31">
        <v>-100.0</v>
      </c>
      <c r="G387" s="31">
        <v>-104.0</v>
      </c>
      <c r="H387" s="65">
        <v>-83.0</v>
      </c>
      <c r="I387" s="31">
        <v>-79.0</v>
      </c>
      <c r="J387" s="31">
        <v>-89.0</v>
      </c>
      <c r="K387" s="63" t="s">
        <v>428</v>
      </c>
    </row>
    <row r="388">
      <c r="A388" s="64"/>
      <c r="B388" s="31">
        <v>-84.0</v>
      </c>
      <c r="C388" s="31">
        <v>-83.0</v>
      </c>
      <c r="D388" s="31">
        <v>-86.0</v>
      </c>
      <c r="E388" s="31">
        <v>-94.0</v>
      </c>
      <c r="F388" s="31">
        <v>-102.0</v>
      </c>
      <c r="G388" s="31">
        <v>-83.0</v>
      </c>
      <c r="H388" s="65">
        <v>-87.0</v>
      </c>
      <c r="I388" s="31">
        <v>-80.0</v>
      </c>
      <c r="J388" s="31">
        <v>-81.0</v>
      </c>
      <c r="K388" s="63" t="s">
        <v>429</v>
      </c>
    </row>
    <row r="389">
      <c r="A389" s="64"/>
      <c r="B389" s="31">
        <v>-89.0</v>
      </c>
      <c r="C389" s="31">
        <v>-84.0</v>
      </c>
      <c r="D389" s="31">
        <v>-81.0</v>
      </c>
      <c r="E389" s="31">
        <v>-70.0</v>
      </c>
      <c r="F389" s="31">
        <v>-68.0</v>
      </c>
      <c r="G389" s="31">
        <v>-71.0</v>
      </c>
      <c r="H389" s="65">
        <v>-81.0</v>
      </c>
      <c r="I389" s="31">
        <v>-79.0</v>
      </c>
      <c r="J389" s="31">
        <v>-78.0</v>
      </c>
      <c r="K389" s="63" t="s">
        <v>430</v>
      </c>
    </row>
    <row r="390">
      <c r="A390" s="64"/>
      <c r="B390" s="31">
        <v>-90.0</v>
      </c>
      <c r="C390" s="31">
        <v>-73.0</v>
      </c>
      <c r="D390" s="31">
        <v>-77.0</v>
      </c>
      <c r="E390" s="31">
        <v>-85.0</v>
      </c>
      <c r="F390" s="31">
        <v>-66.0</v>
      </c>
      <c r="G390" s="31">
        <v>-65.0</v>
      </c>
      <c r="H390" s="65">
        <v>-85.0</v>
      </c>
      <c r="I390" s="31">
        <v>-95.0</v>
      </c>
      <c r="J390" s="31">
        <v>-77.0</v>
      </c>
      <c r="K390" s="63" t="s">
        <v>431</v>
      </c>
    </row>
    <row r="391">
      <c r="A391" s="64"/>
      <c r="B391" s="31">
        <v>-75.0</v>
      </c>
      <c r="C391" s="31">
        <v>-72.0</v>
      </c>
      <c r="D391" s="31">
        <v>-70.0</v>
      </c>
      <c r="E391" s="31">
        <v>-84.0</v>
      </c>
      <c r="F391" s="31">
        <v>-77.0</v>
      </c>
      <c r="G391" s="31">
        <v>-76.0</v>
      </c>
      <c r="H391" s="65">
        <v>-45.0</v>
      </c>
      <c r="I391" s="31">
        <v>-45.0</v>
      </c>
      <c r="J391" s="31">
        <v>-46.0</v>
      </c>
      <c r="K391" s="63" t="s">
        <v>432</v>
      </c>
    </row>
    <row r="392">
      <c r="A392" s="64"/>
      <c r="B392" s="31">
        <v>-90.0</v>
      </c>
      <c r="C392" s="31">
        <v>-99.0</v>
      </c>
      <c r="D392" s="31">
        <v>-91.0</v>
      </c>
      <c r="E392" s="31">
        <v>-80.0</v>
      </c>
      <c r="F392" s="31">
        <v>-75.0</v>
      </c>
      <c r="G392" s="31">
        <v>-76.0</v>
      </c>
      <c r="H392" s="65">
        <v>-66.0</v>
      </c>
      <c r="I392" s="31">
        <v>-67.0</v>
      </c>
      <c r="J392" s="31">
        <v>-64.0</v>
      </c>
      <c r="K392" s="63" t="s">
        <v>433</v>
      </c>
    </row>
    <row r="393">
      <c r="A393" s="64"/>
      <c r="B393" s="31">
        <v>-90.0</v>
      </c>
      <c r="C393" s="31">
        <v>-92.0</v>
      </c>
      <c r="D393" s="31">
        <v>-91.0</v>
      </c>
      <c r="E393" s="31">
        <v>-81.0</v>
      </c>
      <c r="F393" s="31">
        <v>-84.0</v>
      </c>
      <c r="G393" s="31">
        <v>-85.0</v>
      </c>
      <c r="H393" s="65">
        <v>-62.0</v>
      </c>
      <c r="I393" s="31">
        <v>-59.0</v>
      </c>
      <c r="J393" s="31">
        <v>-58.0</v>
      </c>
      <c r="K393" s="63" t="s">
        <v>434</v>
      </c>
    </row>
    <row r="394">
      <c r="A394" s="64"/>
      <c r="B394" s="31">
        <v>-24.0</v>
      </c>
      <c r="C394" s="31">
        <v>-29.0</v>
      </c>
      <c r="D394" s="31">
        <v>-20.0</v>
      </c>
      <c r="E394" s="31">
        <v>-29.0</v>
      </c>
      <c r="F394" s="31">
        <v>-28.0</v>
      </c>
      <c r="G394" s="31">
        <v>-40.0</v>
      </c>
      <c r="H394" s="65">
        <v>-33.0</v>
      </c>
      <c r="I394" s="31">
        <v>-36.0</v>
      </c>
      <c r="J394" s="31">
        <v>-33.0</v>
      </c>
      <c r="K394" s="63" t="s">
        <v>435</v>
      </c>
    </row>
    <row r="395">
      <c r="A395" s="64"/>
      <c r="B395" s="31">
        <v>-44.0</v>
      </c>
      <c r="C395" s="31">
        <v>-45.0</v>
      </c>
      <c r="D395" s="31">
        <v>-41.0</v>
      </c>
      <c r="E395" s="31">
        <v>-32.0</v>
      </c>
      <c r="F395" s="31">
        <v>-50.0</v>
      </c>
      <c r="G395" s="31">
        <v>-47.0</v>
      </c>
      <c r="H395" s="65">
        <v>-37.0</v>
      </c>
      <c r="I395" s="31">
        <v>-54.0</v>
      </c>
      <c r="J395" s="31">
        <v>-48.0</v>
      </c>
      <c r="K395" s="66" t="s">
        <v>437</v>
      </c>
    </row>
    <row r="396">
      <c r="A396" s="64"/>
      <c r="B396" s="31">
        <v>-53.0</v>
      </c>
      <c r="C396" s="31">
        <v>-38.0</v>
      </c>
      <c r="D396" s="31">
        <v>-44.0</v>
      </c>
      <c r="E396" s="31">
        <v>-27.0</v>
      </c>
      <c r="F396" s="31">
        <v>-44.0</v>
      </c>
      <c r="G396" s="31">
        <v>-40.0</v>
      </c>
      <c r="H396" s="65">
        <v>-37.0</v>
      </c>
      <c r="I396" s="31">
        <v>-40.0</v>
      </c>
      <c r="J396" s="31">
        <v>-48.0</v>
      </c>
      <c r="K396" s="63" t="s">
        <v>439</v>
      </c>
    </row>
    <row r="397">
      <c r="A397" s="64"/>
      <c r="B397" s="31">
        <v>-28.0</v>
      </c>
      <c r="C397" s="31">
        <v>-24.0</v>
      </c>
      <c r="D397" s="31">
        <v>-30.0</v>
      </c>
      <c r="E397" s="31">
        <v>-34.0</v>
      </c>
      <c r="F397" s="31">
        <v>-29.0</v>
      </c>
      <c r="G397" s="31">
        <v>-38.0</v>
      </c>
      <c r="H397" s="65">
        <v>-25.0</v>
      </c>
      <c r="I397" s="31">
        <v>-44.0</v>
      </c>
      <c r="J397" s="31">
        <v>-34.0</v>
      </c>
      <c r="K397" s="63" t="s">
        <v>441</v>
      </c>
    </row>
    <row r="398">
      <c r="A398" s="47"/>
      <c r="B398" s="48"/>
      <c r="C398" s="48"/>
      <c r="D398" s="48"/>
      <c r="E398" s="48"/>
      <c r="F398" s="48"/>
      <c r="G398" s="48"/>
      <c r="H398" s="51"/>
      <c r="I398" s="48"/>
      <c r="J398" s="48"/>
      <c r="K398" s="48"/>
    </row>
    <row r="399">
      <c r="A399" s="47"/>
      <c r="B399" s="48"/>
      <c r="C399" s="48"/>
      <c r="D399" s="48"/>
      <c r="E399" s="48"/>
      <c r="F399" s="48"/>
      <c r="G399" s="48"/>
      <c r="H399" s="51"/>
      <c r="I399" s="48"/>
      <c r="J399" s="48"/>
      <c r="K399" s="48"/>
    </row>
    <row r="400">
      <c r="A400" s="47"/>
      <c r="B400" s="48"/>
      <c r="C400" s="48"/>
      <c r="D400" s="48"/>
      <c r="E400" s="48"/>
      <c r="F400" s="48"/>
      <c r="G400" s="48"/>
      <c r="H400" s="51"/>
      <c r="I400" s="48"/>
      <c r="J400" s="48"/>
      <c r="K400" s="48"/>
    </row>
    <row r="401">
      <c r="A401" s="70"/>
      <c r="B401" s="71">
        <f t="shared" ref="B401:J401" si="1">COUNTIF(B2:B397,"&gt;-71")</f>
        <v>124</v>
      </c>
      <c r="C401" s="71">
        <f t="shared" si="1"/>
        <v>129</v>
      </c>
      <c r="D401" s="71">
        <f t="shared" si="1"/>
        <v>126</v>
      </c>
      <c r="E401" s="71">
        <f t="shared" si="1"/>
        <v>133</v>
      </c>
      <c r="F401" s="71">
        <f t="shared" si="1"/>
        <v>127</v>
      </c>
      <c r="G401" s="71">
        <f t="shared" si="1"/>
        <v>135</v>
      </c>
      <c r="H401" s="71">
        <f t="shared" si="1"/>
        <v>121</v>
      </c>
      <c r="I401" s="71">
        <f t="shared" si="1"/>
        <v>118</v>
      </c>
      <c r="J401" s="71">
        <f t="shared" si="1"/>
        <v>114</v>
      </c>
      <c r="K401" s="63"/>
    </row>
    <row r="402">
      <c r="A402" s="70"/>
      <c r="B402" s="72">
        <f t="shared" ref="B402:J402" si="2">COUNTIFS(B2:B397,"&gt;-86")-B401</f>
        <v>134</v>
      </c>
      <c r="C402" s="72">
        <f t="shared" si="2"/>
        <v>134</v>
      </c>
      <c r="D402" s="72">
        <f t="shared" si="2"/>
        <v>144</v>
      </c>
      <c r="E402" s="72">
        <f t="shared" si="2"/>
        <v>152</v>
      </c>
      <c r="F402" s="72">
        <f t="shared" si="2"/>
        <v>165</v>
      </c>
      <c r="G402" s="72">
        <f t="shared" si="2"/>
        <v>159</v>
      </c>
      <c r="H402" s="72">
        <f t="shared" si="2"/>
        <v>148</v>
      </c>
      <c r="I402" s="72">
        <f t="shared" si="2"/>
        <v>151</v>
      </c>
      <c r="J402" s="72">
        <f t="shared" si="2"/>
        <v>148</v>
      </c>
      <c r="K402" s="66"/>
    </row>
    <row r="403">
      <c r="A403" s="70"/>
      <c r="B403" s="72">
        <f t="shared" ref="B403:J403" si="3">COUNTIFS(B2:B397,"&gt;-101")-B401-B402</f>
        <v>129</v>
      </c>
      <c r="C403" s="72">
        <f t="shared" si="3"/>
        <v>122</v>
      </c>
      <c r="D403" s="72">
        <f t="shared" si="3"/>
        <v>116</v>
      </c>
      <c r="E403" s="72">
        <f t="shared" si="3"/>
        <v>98</v>
      </c>
      <c r="F403" s="72">
        <f t="shared" si="3"/>
        <v>89</v>
      </c>
      <c r="G403" s="72">
        <f t="shared" si="3"/>
        <v>89</v>
      </c>
      <c r="H403" s="72">
        <f t="shared" si="3"/>
        <v>116</v>
      </c>
      <c r="I403" s="72">
        <f t="shared" si="3"/>
        <v>112</v>
      </c>
      <c r="J403" s="72">
        <f t="shared" si="3"/>
        <v>123</v>
      </c>
      <c r="K403" s="66"/>
    </row>
    <row r="404">
      <c r="A404" s="70"/>
      <c r="B404" s="73">
        <f t="shared" ref="B404:J404" si="4">COUNTIFS(B2:B397,"&gt;-111")-B401-B402-B403</f>
        <v>9</v>
      </c>
      <c r="C404" s="73">
        <f t="shared" si="4"/>
        <v>11</v>
      </c>
      <c r="D404" s="73">
        <f t="shared" si="4"/>
        <v>9</v>
      </c>
      <c r="E404" s="73">
        <f t="shared" si="4"/>
        <v>13</v>
      </c>
      <c r="F404" s="73">
        <f t="shared" si="4"/>
        <v>15</v>
      </c>
      <c r="G404" s="73">
        <f t="shared" si="4"/>
        <v>13</v>
      </c>
      <c r="H404" s="73">
        <f t="shared" si="4"/>
        <v>7</v>
      </c>
      <c r="I404" s="73">
        <f t="shared" si="4"/>
        <v>9</v>
      </c>
      <c r="J404" s="73">
        <f t="shared" si="4"/>
        <v>5</v>
      </c>
      <c r="K404" s="66"/>
    </row>
    <row r="405">
      <c r="A405" s="70"/>
      <c r="B405" s="72">
        <f t="shared" ref="B405:J405" si="5">COUNTIF(B65:B397,"&lt;-110")</f>
        <v>0</v>
      </c>
      <c r="C405" s="72">
        <f t="shared" si="5"/>
        <v>0</v>
      </c>
      <c r="D405" s="72">
        <f t="shared" si="5"/>
        <v>1</v>
      </c>
      <c r="E405" s="72">
        <f t="shared" si="5"/>
        <v>0</v>
      </c>
      <c r="F405" s="72">
        <f t="shared" si="5"/>
        <v>0</v>
      </c>
      <c r="G405" s="72">
        <f t="shared" si="5"/>
        <v>0</v>
      </c>
      <c r="H405" s="72">
        <f t="shared" si="5"/>
        <v>4</v>
      </c>
      <c r="I405" s="72">
        <f t="shared" si="5"/>
        <v>6</v>
      </c>
      <c r="J405" s="72">
        <f t="shared" si="5"/>
        <v>6</v>
      </c>
      <c r="K405" s="63"/>
    </row>
    <row r="406">
      <c r="A406" s="64"/>
      <c r="B406" s="31">
        <f t="shared" ref="B406:J406" si="6">SUM(B401:B405)</f>
        <v>396</v>
      </c>
      <c r="C406" s="31">
        <f t="shared" si="6"/>
        <v>396</v>
      </c>
      <c r="D406" s="31">
        <f t="shared" si="6"/>
        <v>396</v>
      </c>
      <c r="E406" s="31">
        <f t="shared" si="6"/>
        <v>396</v>
      </c>
      <c r="F406" s="31">
        <f t="shared" si="6"/>
        <v>396</v>
      </c>
      <c r="G406" s="31">
        <f t="shared" si="6"/>
        <v>396</v>
      </c>
      <c r="H406" s="31">
        <f t="shared" si="6"/>
        <v>396</v>
      </c>
      <c r="I406" s="31">
        <f t="shared" si="6"/>
        <v>396</v>
      </c>
      <c r="J406" s="31">
        <f t="shared" si="6"/>
        <v>396</v>
      </c>
      <c r="K406" s="63"/>
    </row>
    <row r="407">
      <c r="A407" s="64"/>
      <c r="B407" s="63"/>
      <c r="C407" s="63"/>
      <c r="D407" s="63"/>
      <c r="E407" s="63"/>
      <c r="F407" s="63"/>
      <c r="G407" s="63"/>
      <c r="H407" s="74"/>
      <c r="I407" s="63"/>
      <c r="J407" s="63"/>
      <c r="K407" s="63"/>
    </row>
    <row r="408">
      <c r="A408" s="64"/>
      <c r="B408" s="63"/>
      <c r="C408" s="63"/>
      <c r="D408" s="63"/>
      <c r="E408" s="63"/>
      <c r="F408" s="63"/>
      <c r="G408" s="63"/>
      <c r="H408" s="74"/>
      <c r="I408" s="63"/>
      <c r="J408" s="63"/>
      <c r="K408" s="63"/>
    </row>
    <row r="409">
      <c r="A409" s="64"/>
      <c r="B409" s="63"/>
      <c r="C409" s="63"/>
      <c r="D409" s="63"/>
      <c r="E409" s="63"/>
      <c r="F409" s="63"/>
      <c r="G409" s="63"/>
      <c r="H409" s="74"/>
      <c r="I409" s="63"/>
      <c r="J409" s="63"/>
      <c r="K409" s="63"/>
    </row>
    <row r="410">
      <c r="A410" s="64"/>
      <c r="B410" s="63"/>
      <c r="C410" s="63"/>
      <c r="D410" s="63"/>
      <c r="E410" s="63"/>
      <c r="F410" s="63"/>
      <c r="G410" s="63"/>
      <c r="H410" s="74"/>
      <c r="I410" s="63"/>
      <c r="J410" s="63"/>
      <c r="K410" s="63"/>
    </row>
    <row r="411">
      <c r="A411" s="64"/>
      <c r="B411" s="63"/>
      <c r="C411" s="63"/>
      <c r="D411" s="63"/>
      <c r="E411" s="63"/>
      <c r="F411" s="63"/>
      <c r="G411" s="63"/>
      <c r="H411" s="74"/>
      <c r="I411" s="63"/>
      <c r="J411" s="63"/>
      <c r="K411" s="63"/>
    </row>
    <row r="412">
      <c r="A412" s="64"/>
      <c r="B412" s="63"/>
      <c r="C412" s="63"/>
      <c r="D412" s="63"/>
      <c r="E412" s="63"/>
      <c r="F412" s="63"/>
      <c r="G412" s="63"/>
      <c r="H412" s="74"/>
      <c r="I412" s="63"/>
      <c r="J412" s="63"/>
      <c r="K412" s="63"/>
    </row>
    <row r="413">
      <c r="A413" s="64"/>
      <c r="B413" s="63"/>
      <c r="C413" s="63"/>
      <c r="D413" s="63"/>
      <c r="E413" s="63"/>
      <c r="F413" s="63"/>
      <c r="G413" s="63"/>
      <c r="H413" s="74"/>
      <c r="I413" s="63"/>
      <c r="J413" s="63"/>
      <c r="K413" s="63"/>
    </row>
    <row r="414">
      <c r="A414" s="64"/>
      <c r="B414" s="63"/>
      <c r="C414" s="63"/>
      <c r="D414" s="63"/>
      <c r="E414" s="63"/>
      <c r="F414" s="63"/>
      <c r="G414" s="63"/>
      <c r="H414" s="74"/>
      <c r="I414" s="63"/>
      <c r="J414" s="63"/>
      <c r="K414" s="63"/>
    </row>
    <row r="415">
      <c r="A415" s="64"/>
      <c r="B415" s="63"/>
      <c r="C415" s="63"/>
      <c r="D415" s="63"/>
      <c r="E415" s="63"/>
      <c r="F415" s="63"/>
      <c r="G415" s="63"/>
      <c r="H415" s="74"/>
      <c r="I415" s="63"/>
      <c r="J415" s="63"/>
      <c r="K415" s="63"/>
    </row>
    <row r="416">
      <c r="A416" s="64"/>
      <c r="B416" s="63"/>
      <c r="C416" s="63"/>
      <c r="D416" s="63"/>
      <c r="E416" s="63"/>
      <c r="F416" s="63"/>
      <c r="G416" s="63"/>
      <c r="H416" s="74"/>
      <c r="I416" s="63"/>
      <c r="J416" s="63"/>
      <c r="K416" s="63"/>
    </row>
    <row r="417">
      <c r="A417" s="64"/>
      <c r="B417" s="63"/>
      <c r="C417" s="63"/>
      <c r="D417" s="63"/>
      <c r="E417" s="63"/>
      <c r="F417" s="63"/>
      <c r="G417" s="63"/>
      <c r="H417" s="74"/>
      <c r="I417" s="63"/>
      <c r="J417" s="63"/>
      <c r="K417" s="63"/>
    </row>
    <row r="418">
      <c r="A418" s="64"/>
      <c r="B418" s="63"/>
      <c r="C418" s="63"/>
      <c r="D418" s="63"/>
      <c r="E418" s="63"/>
      <c r="F418" s="63"/>
      <c r="G418" s="63"/>
      <c r="H418" s="74"/>
      <c r="I418" s="63"/>
      <c r="J418" s="63"/>
      <c r="K418" s="63"/>
    </row>
    <row r="419">
      <c r="A419" s="64"/>
      <c r="B419" s="63"/>
      <c r="C419" s="63"/>
      <c r="D419" s="63"/>
      <c r="E419" s="63"/>
      <c r="F419" s="63"/>
      <c r="G419" s="63"/>
      <c r="H419" s="74"/>
      <c r="I419" s="63"/>
      <c r="J419" s="63"/>
      <c r="K419" s="63"/>
    </row>
    <row r="420">
      <c r="A420" s="64"/>
      <c r="B420" s="63"/>
      <c r="C420" s="63"/>
      <c r="D420" s="63"/>
      <c r="E420" s="63"/>
      <c r="F420" s="63"/>
      <c r="G420" s="63"/>
      <c r="H420" s="74"/>
      <c r="I420" s="63"/>
      <c r="J420" s="63"/>
      <c r="K420" s="63"/>
    </row>
    <row r="421">
      <c r="A421" s="64"/>
      <c r="B421" s="63"/>
      <c r="C421" s="63"/>
      <c r="D421" s="63"/>
      <c r="E421" s="63"/>
      <c r="F421" s="63"/>
      <c r="G421" s="63"/>
      <c r="H421" s="74"/>
      <c r="I421" s="63"/>
      <c r="J421" s="63"/>
      <c r="K421" s="63"/>
    </row>
    <row r="422">
      <c r="A422" s="64"/>
      <c r="B422" s="63"/>
      <c r="C422" s="63"/>
      <c r="D422" s="63"/>
      <c r="E422" s="63"/>
      <c r="F422" s="63"/>
      <c r="G422" s="63"/>
      <c r="H422" s="74"/>
      <c r="I422" s="63"/>
      <c r="J422" s="63"/>
      <c r="K422" s="63"/>
    </row>
    <row r="423">
      <c r="A423" s="64"/>
      <c r="B423" s="63"/>
      <c r="C423" s="63"/>
      <c r="D423" s="63"/>
      <c r="E423" s="63"/>
      <c r="F423" s="63"/>
      <c r="G423" s="63"/>
      <c r="H423" s="74"/>
      <c r="I423" s="63"/>
      <c r="J423" s="63"/>
      <c r="K423" s="63"/>
    </row>
    <row r="424">
      <c r="A424" s="64"/>
      <c r="B424" s="63"/>
      <c r="C424" s="63"/>
      <c r="D424" s="63"/>
      <c r="E424" s="63"/>
      <c r="F424" s="63"/>
      <c r="G424" s="63"/>
      <c r="H424" s="74"/>
      <c r="I424" s="63"/>
      <c r="J424" s="63"/>
      <c r="K424" s="63"/>
    </row>
    <row r="425">
      <c r="A425" s="64"/>
      <c r="B425" s="63"/>
      <c r="C425" s="63"/>
      <c r="D425" s="63"/>
      <c r="E425" s="63"/>
      <c r="F425" s="63"/>
      <c r="G425" s="63"/>
      <c r="H425" s="74"/>
      <c r="I425" s="63"/>
      <c r="J425" s="63"/>
      <c r="K425" s="63"/>
    </row>
    <row r="426">
      <c r="A426" s="64"/>
      <c r="B426" s="63"/>
      <c r="C426" s="63"/>
      <c r="D426" s="63"/>
      <c r="E426" s="63"/>
      <c r="F426" s="63"/>
      <c r="G426" s="63"/>
      <c r="H426" s="74"/>
      <c r="I426" s="63"/>
      <c r="J426" s="63"/>
      <c r="K426" s="63"/>
    </row>
    <row r="427">
      <c r="A427" s="64"/>
      <c r="B427" s="63"/>
      <c r="C427" s="63"/>
      <c r="D427" s="63"/>
      <c r="E427" s="63"/>
      <c r="F427" s="63"/>
      <c r="G427" s="63"/>
      <c r="H427" s="74"/>
      <c r="I427" s="63"/>
      <c r="J427" s="63"/>
      <c r="K427" s="63"/>
    </row>
    <row r="428">
      <c r="A428" s="64"/>
      <c r="B428" s="63"/>
      <c r="C428" s="63"/>
      <c r="D428" s="63"/>
      <c r="E428" s="63"/>
      <c r="F428" s="63"/>
      <c r="G428" s="63"/>
      <c r="H428" s="74"/>
      <c r="I428" s="63"/>
      <c r="J428" s="63"/>
      <c r="K428" s="63"/>
    </row>
    <row r="429">
      <c r="A429" s="64"/>
      <c r="B429" s="63"/>
      <c r="C429" s="63"/>
      <c r="D429" s="63"/>
      <c r="E429" s="63"/>
      <c r="F429" s="63"/>
      <c r="G429" s="63"/>
      <c r="H429" s="74"/>
      <c r="I429" s="63"/>
      <c r="J429" s="63"/>
      <c r="K429" s="63"/>
    </row>
    <row r="430">
      <c r="A430" s="64"/>
      <c r="B430" s="63"/>
      <c r="C430" s="63"/>
      <c r="D430" s="63"/>
      <c r="E430" s="63"/>
      <c r="F430" s="63"/>
      <c r="G430" s="63"/>
      <c r="H430" s="74"/>
      <c r="I430" s="63"/>
      <c r="J430" s="63"/>
      <c r="K430" s="63"/>
    </row>
    <row r="431">
      <c r="A431" s="64"/>
      <c r="B431" s="63"/>
      <c r="C431" s="63"/>
      <c r="D431" s="63"/>
      <c r="E431" s="63"/>
      <c r="F431" s="63"/>
      <c r="G431" s="63"/>
      <c r="H431" s="74"/>
      <c r="I431" s="63"/>
      <c r="J431" s="63"/>
      <c r="K431" s="63"/>
    </row>
    <row r="432">
      <c r="A432" s="64"/>
      <c r="B432" s="63"/>
      <c r="C432" s="63"/>
      <c r="D432" s="63"/>
      <c r="E432" s="63"/>
      <c r="F432" s="63"/>
      <c r="G432" s="63"/>
      <c r="H432" s="74"/>
      <c r="I432" s="63"/>
      <c r="J432" s="63"/>
      <c r="K432" s="63"/>
    </row>
    <row r="433">
      <c r="A433" s="64"/>
      <c r="B433" s="63"/>
      <c r="C433" s="63"/>
      <c r="D433" s="63"/>
      <c r="E433" s="63"/>
      <c r="F433" s="63"/>
      <c r="G433" s="63"/>
      <c r="H433" s="74"/>
      <c r="I433" s="63"/>
      <c r="J433" s="63"/>
      <c r="K433" s="63"/>
    </row>
    <row r="434">
      <c r="A434" s="64"/>
      <c r="B434" s="63"/>
      <c r="C434" s="63"/>
      <c r="D434" s="63"/>
      <c r="E434" s="63"/>
      <c r="F434" s="63"/>
      <c r="G434" s="63"/>
      <c r="H434" s="74"/>
      <c r="I434" s="63"/>
      <c r="J434" s="63"/>
      <c r="K434" s="63"/>
    </row>
    <row r="435">
      <c r="A435" s="64"/>
      <c r="B435" s="63"/>
      <c r="C435" s="63"/>
      <c r="D435" s="63"/>
      <c r="E435" s="63"/>
      <c r="F435" s="63"/>
      <c r="G435" s="63"/>
      <c r="H435" s="63"/>
      <c r="I435" s="63"/>
      <c r="J435" s="63"/>
      <c r="K435" s="63"/>
    </row>
    <row r="436">
      <c r="A436" s="64"/>
      <c r="B436" s="63"/>
      <c r="C436" s="63"/>
      <c r="D436" s="63"/>
      <c r="E436" s="63"/>
      <c r="F436" s="63"/>
      <c r="G436" s="63"/>
      <c r="H436" s="63"/>
      <c r="I436" s="63"/>
      <c r="J436" s="63"/>
      <c r="K436" s="63"/>
    </row>
    <row r="437">
      <c r="A437" s="64"/>
      <c r="B437" s="63"/>
      <c r="C437" s="63"/>
      <c r="D437" s="63"/>
      <c r="E437" s="63"/>
      <c r="F437" s="63"/>
      <c r="G437" s="63"/>
      <c r="H437" s="63"/>
      <c r="I437" s="63"/>
      <c r="J437" s="63"/>
      <c r="K437" s="63"/>
    </row>
    <row r="438">
      <c r="A438" s="64"/>
      <c r="B438" s="63"/>
      <c r="C438" s="63"/>
      <c r="D438" s="63"/>
      <c r="E438" s="63"/>
      <c r="F438" s="63"/>
      <c r="G438" s="63"/>
      <c r="H438" s="63"/>
      <c r="I438" s="63"/>
      <c r="J438" s="63"/>
      <c r="K438" s="63"/>
    </row>
    <row r="439">
      <c r="A439" s="64"/>
      <c r="B439" s="63"/>
      <c r="C439" s="63"/>
      <c r="D439" s="63"/>
      <c r="E439" s="63"/>
      <c r="F439" s="63"/>
      <c r="G439" s="63"/>
      <c r="H439" s="63"/>
      <c r="I439" s="63"/>
      <c r="J439" s="63"/>
      <c r="K439" s="63"/>
    </row>
    <row r="440">
      <c r="A440" s="64"/>
      <c r="B440" s="63"/>
      <c r="C440" s="63"/>
      <c r="D440" s="63"/>
      <c r="E440" s="63"/>
      <c r="F440" s="63"/>
      <c r="G440" s="63"/>
      <c r="H440" s="63"/>
      <c r="I440" s="63"/>
      <c r="J440" s="63"/>
      <c r="K440" s="63"/>
    </row>
    <row r="441">
      <c r="A441" s="64"/>
      <c r="B441" s="63"/>
      <c r="C441" s="63"/>
      <c r="D441" s="63"/>
      <c r="E441" s="63"/>
      <c r="F441" s="63"/>
      <c r="G441" s="63"/>
      <c r="H441" s="63"/>
      <c r="I441" s="63"/>
      <c r="J441" s="63"/>
      <c r="K441" s="63"/>
    </row>
    <row r="442">
      <c r="A442" s="64"/>
      <c r="B442" s="63"/>
      <c r="C442" s="63"/>
      <c r="D442" s="63"/>
      <c r="E442" s="63"/>
      <c r="F442" s="63"/>
      <c r="G442" s="63"/>
      <c r="H442" s="63"/>
      <c r="I442" s="63"/>
      <c r="J442" s="63"/>
      <c r="K442" s="63"/>
    </row>
    <row r="443">
      <c r="A443" s="64"/>
      <c r="B443" s="63"/>
      <c r="C443" s="63"/>
      <c r="D443" s="63"/>
      <c r="E443" s="63"/>
      <c r="F443" s="63"/>
      <c r="G443" s="63"/>
      <c r="H443" s="63"/>
      <c r="I443" s="63"/>
      <c r="J443" s="63"/>
      <c r="K443" s="63"/>
    </row>
    <row r="444">
      <c r="A444" s="64"/>
      <c r="B444" s="63"/>
      <c r="C444" s="63"/>
      <c r="D444" s="63"/>
      <c r="E444" s="63"/>
      <c r="F444" s="63"/>
      <c r="G444" s="63"/>
      <c r="H444" s="63"/>
      <c r="I444" s="63"/>
      <c r="J444" s="63"/>
      <c r="K444" s="63"/>
    </row>
    <row r="445">
      <c r="A445" s="64"/>
      <c r="B445" s="63"/>
      <c r="C445" s="63"/>
      <c r="D445" s="63"/>
      <c r="E445" s="63"/>
      <c r="F445" s="63"/>
      <c r="G445" s="63"/>
      <c r="H445" s="63"/>
      <c r="I445" s="63"/>
      <c r="J445" s="63"/>
      <c r="K445" s="63"/>
    </row>
    <row r="446">
      <c r="A446" s="64"/>
      <c r="B446" s="63"/>
      <c r="C446" s="63"/>
      <c r="D446" s="63"/>
      <c r="E446" s="63"/>
      <c r="F446" s="63"/>
      <c r="G446" s="63"/>
      <c r="H446" s="63"/>
      <c r="I446" s="63"/>
      <c r="J446" s="63"/>
      <c r="K446" s="63"/>
    </row>
    <row r="447">
      <c r="A447" s="64"/>
      <c r="B447" s="63"/>
      <c r="C447" s="63"/>
      <c r="D447" s="63"/>
      <c r="E447" s="63"/>
      <c r="F447" s="63"/>
      <c r="G447" s="63"/>
      <c r="H447" s="63"/>
      <c r="I447" s="63"/>
      <c r="J447" s="63"/>
      <c r="K447" s="63"/>
    </row>
    <row r="448">
      <c r="A448" s="64"/>
      <c r="B448" s="63"/>
      <c r="C448" s="63"/>
      <c r="D448" s="63"/>
      <c r="E448" s="63"/>
      <c r="F448" s="63"/>
      <c r="G448" s="63"/>
      <c r="H448" s="63"/>
      <c r="I448" s="63"/>
      <c r="J448" s="63"/>
      <c r="K448" s="63"/>
    </row>
    <row r="449">
      <c r="A449" s="64"/>
      <c r="B449" s="63"/>
      <c r="C449" s="63"/>
      <c r="D449" s="63"/>
      <c r="E449" s="63"/>
      <c r="F449" s="63"/>
      <c r="G449" s="63"/>
      <c r="H449" s="63"/>
      <c r="I449" s="63"/>
      <c r="J449" s="63"/>
      <c r="K449" s="63"/>
    </row>
    <row r="450">
      <c r="A450" s="64"/>
      <c r="B450" s="63"/>
      <c r="C450" s="63"/>
      <c r="D450" s="63"/>
      <c r="E450" s="63"/>
      <c r="F450" s="63"/>
      <c r="G450" s="63"/>
      <c r="H450" s="63"/>
      <c r="I450" s="63"/>
      <c r="J450" s="63"/>
      <c r="K450" s="63"/>
    </row>
    <row r="451">
      <c r="A451" s="64"/>
      <c r="B451" s="63"/>
      <c r="C451" s="63"/>
      <c r="D451" s="63"/>
      <c r="E451" s="63"/>
      <c r="F451" s="63"/>
      <c r="G451" s="63"/>
      <c r="H451" s="63"/>
      <c r="I451" s="63"/>
      <c r="J451" s="63"/>
      <c r="K451" s="63"/>
    </row>
    <row r="452">
      <c r="A452" s="64"/>
      <c r="B452" s="63"/>
      <c r="C452" s="63"/>
      <c r="D452" s="63"/>
      <c r="E452" s="63"/>
      <c r="F452" s="63"/>
      <c r="G452" s="63"/>
      <c r="H452" s="63"/>
      <c r="I452" s="63"/>
      <c r="J452" s="63"/>
      <c r="K452" s="63"/>
    </row>
    <row r="453">
      <c r="A453" s="64"/>
      <c r="B453" s="63"/>
      <c r="C453" s="63"/>
      <c r="D453" s="63"/>
      <c r="E453" s="63"/>
      <c r="F453" s="63"/>
      <c r="G453" s="63"/>
      <c r="H453" s="63"/>
      <c r="I453" s="63"/>
      <c r="J453" s="63"/>
      <c r="K453" s="63"/>
    </row>
    <row r="454">
      <c r="A454" s="64"/>
      <c r="B454" s="63"/>
      <c r="C454" s="63"/>
      <c r="D454" s="63"/>
      <c r="E454" s="63"/>
      <c r="F454" s="63"/>
      <c r="G454" s="63"/>
      <c r="H454" s="63"/>
      <c r="I454" s="63"/>
      <c r="J454" s="63"/>
      <c r="K454" s="63"/>
    </row>
    <row r="455">
      <c r="A455" s="64"/>
      <c r="B455" s="63"/>
      <c r="C455" s="63"/>
      <c r="D455" s="63"/>
      <c r="E455" s="63"/>
      <c r="F455" s="63"/>
      <c r="G455" s="63"/>
      <c r="H455" s="63"/>
      <c r="I455" s="63"/>
      <c r="J455" s="63"/>
      <c r="K455" s="63"/>
    </row>
    <row r="456">
      <c r="A456" s="64"/>
      <c r="B456" s="63"/>
      <c r="C456" s="63"/>
      <c r="D456" s="63"/>
      <c r="E456" s="63"/>
      <c r="F456" s="63"/>
      <c r="G456" s="63"/>
      <c r="H456" s="63"/>
      <c r="I456" s="63"/>
      <c r="J456" s="63"/>
      <c r="K456" s="63"/>
    </row>
    <row r="457">
      <c r="A457" s="64"/>
      <c r="B457" s="63"/>
      <c r="C457" s="63"/>
      <c r="D457" s="63"/>
      <c r="E457" s="63"/>
      <c r="F457" s="63"/>
      <c r="G457" s="63"/>
      <c r="H457" s="63"/>
      <c r="I457" s="63"/>
      <c r="J457" s="63"/>
      <c r="K457" s="63"/>
    </row>
    <row r="458">
      <c r="A458" s="64"/>
      <c r="B458" s="63"/>
      <c r="C458" s="63"/>
      <c r="D458" s="63"/>
      <c r="E458" s="63"/>
      <c r="F458" s="63"/>
      <c r="G458" s="63"/>
      <c r="H458" s="63"/>
      <c r="I458" s="63"/>
      <c r="J458" s="63"/>
      <c r="K458" s="63"/>
    </row>
    <row r="459">
      <c r="A459" s="64"/>
      <c r="B459" s="63"/>
      <c r="C459" s="63"/>
      <c r="D459" s="63"/>
      <c r="E459" s="63"/>
      <c r="F459" s="63"/>
      <c r="G459" s="63"/>
      <c r="H459" s="63"/>
      <c r="I459" s="63"/>
      <c r="J459" s="63"/>
      <c r="K459" s="63"/>
    </row>
    <row r="460">
      <c r="A460" s="64"/>
      <c r="B460" s="63"/>
      <c r="C460" s="63"/>
      <c r="D460" s="63"/>
      <c r="E460" s="63"/>
      <c r="F460" s="63"/>
      <c r="G460" s="63"/>
      <c r="H460" s="63"/>
      <c r="I460" s="63"/>
      <c r="J460" s="63"/>
      <c r="K460" s="63"/>
    </row>
    <row r="461">
      <c r="A461" s="64"/>
      <c r="B461" s="63"/>
      <c r="C461" s="63"/>
      <c r="D461" s="63"/>
      <c r="E461" s="63"/>
      <c r="F461" s="63"/>
      <c r="G461" s="63"/>
      <c r="H461" s="63"/>
      <c r="I461" s="63"/>
      <c r="J461" s="63"/>
      <c r="K461" s="63"/>
    </row>
    <row r="462">
      <c r="A462" s="64"/>
      <c r="B462" s="63"/>
      <c r="C462" s="63"/>
      <c r="D462" s="63"/>
      <c r="E462" s="63"/>
      <c r="F462" s="63"/>
      <c r="G462" s="63"/>
      <c r="H462" s="63"/>
      <c r="I462" s="63"/>
      <c r="J462" s="63"/>
      <c r="K462" s="63"/>
    </row>
    <row r="463">
      <c r="A463" s="64"/>
      <c r="B463" s="63"/>
      <c r="C463" s="63"/>
      <c r="D463" s="63"/>
      <c r="E463" s="63"/>
      <c r="F463" s="63"/>
      <c r="G463" s="63"/>
      <c r="H463" s="63"/>
      <c r="I463" s="63"/>
      <c r="J463" s="63"/>
      <c r="K463" s="63"/>
    </row>
    <row r="464">
      <c r="A464" s="64"/>
      <c r="B464" s="63"/>
      <c r="C464" s="63"/>
      <c r="D464" s="63"/>
      <c r="E464" s="63"/>
      <c r="F464" s="63"/>
      <c r="G464" s="63"/>
      <c r="H464" s="63"/>
      <c r="I464" s="63"/>
      <c r="J464" s="63"/>
      <c r="K464" s="63"/>
    </row>
    <row r="465">
      <c r="A465" s="64"/>
      <c r="B465" s="63"/>
      <c r="C465" s="63"/>
      <c r="D465" s="63"/>
      <c r="E465" s="63"/>
      <c r="F465" s="63"/>
      <c r="G465" s="63"/>
      <c r="H465" s="63"/>
      <c r="I465" s="63"/>
      <c r="J465" s="63"/>
      <c r="K465" s="63"/>
    </row>
    <row r="466">
      <c r="A466" s="64"/>
      <c r="B466" s="63"/>
      <c r="C466" s="63"/>
      <c r="D466" s="63"/>
      <c r="E466" s="63"/>
      <c r="F466" s="63"/>
      <c r="G466" s="63"/>
      <c r="H466" s="63"/>
      <c r="I466" s="63"/>
      <c r="J466" s="63"/>
      <c r="K466" s="63"/>
    </row>
    <row r="467">
      <c r="A467" s="64"/>
      <c r="B467" s="63"/>
      <c r="C467" s="63"/>
      <c r="D467" s="63"/>
      <c r="E467" s="63"/>
      <c r="F467" s="63"/>
      <c r="G467" s="63"/>
      <c r="H467" s="63"/>
      <c r="I467" s="63"/>
      <c r="J467" s="63"/>
      <c r="K467" s="63"/>
    </row>
    <row r="468">
      <c r="A468" s="64"/>
      <c r="B468" s="63"/>
      <c r="C468" s="63"/>
      <c r="D468" s="63"/>
      <c r="E468" s="63"/>
      <c r="F468" s="63"/>
      <c r="G468" s="63"/>
      <c r="H468" s="63"/>
      <c r="I468" s="63"/>
      <c r="J468" s="63"/>
      <c r="K468" s="63"/>
    </row>
    <row r="469">
      <c r="A469" s="64"/>
      <c r="B469" s="63"/>
      <c r="C469" s="63"/>
      <c r="D469" s="63"/>
      <c r="E469" s="63"/>
      <c r="F469" s="63"/>
      <c r="G469" s="63"/>
      <c r="H469" s="63"/>
      <c r="I469" s="63"/>
      <c r="J469" s="63"/>
      <c r="K469" s="63"/>
    </row>
    <row r="470">
      <c r="A470" s="64"/>
      <c r="B470" s="63"/>
      <c r="C470" s="63"/>
      <c r="D470" s="63"/>
      <c r="E470" s="63"/>
      <c r="F470" s="63"/>
      <c r="G470" s="63"/>
      <c r="H470" s="63"/>
      <c r="I470" s="63"/>
      <c r="J470" s="63"/>
      <c r="K470" s="63"/>
    </row>
    <row r="471">
      <c r="A471" s="64"/>
      <c r="B471" s="63"/>
      <c r="C471" s="63"/>
      <c r="D471" s="63"/>
      <c r="E471" s="63"/>
      <c r="F471" s="63"/>
      <c r="G471" s="63"/>
      <c r="H471" s="63"/>
      <c r="I471" s="63"/>
      <c r="J471" s="63"/>
      <c r="K471" s="63"/>
    </row>
    <row r="472">
      <c r="A472" s="64"/>
      <c r="B472" s="63"/>
      <c r="C472" s="63"/>
      <c r="D472" s="63"/>
      <c r="E472" s="63"/>
      <c r="F472" s="63"/>
      <c r="G472" s="63"/>
      <c r="H472" s="63"/>
      <c r="I472" s="63"/>
      <c r="J472" s="63"/>
      <c r="K472" s="63"/>
    </row>
    <row r="473">
      <c r="A473" s="63"/>
      <c r="B473" s="63"/>
      <c r="C473" s="63"/>
      <c r="D473" s="63"/>
      <c r="E473" s="63"/>
      <c r="F473" s="63"/>
      <c r="G473" s="63"/>
      <c r="H473" s="74"/>
      <c r="I473" s="63"/>
      <c r="J473" s="63"/>
      <c r="K473" s="63"/>
    </row>
    <row r="474">
      <c r="A474" s="47"/>
      <c r="B474" s="48"/>
      <c r="C474" s="48"/>
      <c r="D474" s="48"/>
      <c r="E474" s="48"/>
      <c r="F474" s="48"/>
      <c r="G474" s="48"/>
      <c r="H474" s="51"/>
      <c r="I474" s="48"/>
      <c r="J474" s="48"/>
      <c r="K474" s="48"/>
    </row>
    <row r="475">
      <c r="A475" s="47"/>
      <c r="B475" s="48"/>
      <c r="C475" s="48"/>
      <c r="D475" s="48"/>
      <c r="E475" s="48"/>
      <c r="F475" s="48"/>
      <c r="G475" s="48"/>
      <c r="H475" s="51"/>
      <c r="I475" s="48"/>
      <c r="J475" s="48"/>
      <c r="K475" s="48"/>
    </row>
    <row r="476">
      <c r="A476" s="47"/>
      <c r="B476" s="48"/>
      <c r="C476" s="48"/>
      <c r="D476" s="48"/>
      <c r="E476" s="48"/>
      <c r="F476" s="48"/>
      <c r="G476" s="48"/>
      <c r="H476" s="51"/>
      <c r="I476" s="48"/>
      <c r="J476" s="48"/>
      <c r="K476" s="48"/>
    </row>
    <row r="477">
      <c r="A477" s="47"/>
      <c r="B477" s="48"/>
      <c r="C477" s="48"/>
      <c r="D477" s="48"/>
      <c r="E477" s="48"/>
      <c r="F477" s="48"/>
      <c r="G477" s="48"/>
      <c r="H477" s="51"/>
      <c r="I477" s="48"/>
      <c r="J477" s="48"/>
      <c r="K477" s="48"/>
    </row>
    <row r="478">
      <c r="A478" s="47"/>
      <c r="B478" s="48"/>
      <c r="C478" s="48"/>
      <c r="D478" s="48"/>
      <c r="E478" s="48"/>
      <c r="F478" s="48"/>
      <c r="G478" s="48"/>
      <c r="H478" s="51"/>
      <c r="I478" s="48"/>
      <c r="J478" s="48"/>
      <c r="K478" s="48"/>
    </row>
    <row r="479">
      <c r="A479" s="63"/>
      <c r="B479" s="63"/>
      <c r="C479" s="63"/>
      <c r="D479" s="63"/>
      <c r="E479" s="63"/>
      <c r="F479" s="63"/>
      <c r="G479" s="63"/>
      <c r="H479" s="74"/>
      <c r="I479" s="63"/>
      <c r="J479" s="63"/>
      <c r="K479" s="63"/>
    </row>
    <row r="480">
      <c r="A480" s="63"/>
      <c r="B480" s="63"/>
      <c r="C480" s="63"/>
      <c r="D480" s="63"/>
      <c r="E480" s="63"/>
      <c r="F480" s="63"/>
      <c r="G480" s="63"/>
      <c r="H480" s="74"/>
      <c r="I480" s="63"/>
      <c r="J480" s="63"/>
      <c r="K480" s="63"/>
    </row>
    <row r="481">
      <c r="A481" s="63"/>
      <c r="B481" s="63"/>
      <c r="C481" s="63"/>
      <c r="D481" s="63"/>
      <c r="E481" s="63"/>
      <c r="F481" s="63"/>
      <c r="G481" s="63"/>
      <c r="H481" s="74"/>
      <c r="I481" s="63"/>
      <c r="J481" s="63"/>
      <c r="K481" s="63"/>
    </row>
    <row r="482">
      <c r="A482" s="63"/>
      <c r="B482" s="63"/>
      <c r="C482" s="63"/>
      <c r="D482" s="63"/>
      <c r="E482" s="63"/>
      <c r="F482" s="63"/>
      <c r="G482" s="63"/>
      <c r="H482" s="74"/>
      <c r="I482" s="63"/>
      <c r="J482" s="63"/>
      <c r="K482" s="63"/>
    </row>
    <row r="483">
      <c r="A483" s="63"/>
      <c r="B483" s="63"/>
      <c r="C483" s="63"/>
      <c r="D483" s="63"/>
      <c r="E483" s="63"/>
      <c r="F483" s="63"/>
      <c r="G483" s="63"/>
      <c r="H483" s="74"/>
      <c r="I483" s="63"/>
      <c r="J483" s="63"/>
      <c r="K483" s="63"/>
    </row>
    <row r="484">
      <c r="A484" s="63"/>
      <c r="B484" s="63"/>
      <c r="C484" s="63"/>
      <c r="D484" s="63"/>
      <c r="E484" s="63"/>
      <c r="F484" s="63"/>
      <c r="G484" s="63"/>
      <c r="H484" s="74"/>
      <c r="I484" s="63"/>
      <c r="J484" s="63"/>
      <c r="K484" s="63"/>
    </row>
    <row r="485">
      <c r="A485" s="63"/>
      <c r="B485" s="63"/>
      <c r="C485" s="63"/>
      <c r="D485" s="63"/>
      <c r="E485" s="63"/>
      <c r="F485" s="63"/>
      <c r="G485" s="63"/>
      <c r="H485" s="74"/>
      <c r="I485" s="63"/>
      <c r="J485" s="63"/>
      <c r="K485" s="63"/>
    </row>
    <row r="486">
      <c r="A486" s="63"/>
      <c r="B486" s="63"/>
      <c r="C486" s="63"/>
      <c r="D486" s="63"/>
      <c r="E486" s="63"/>
      <c r="F486" s="63"/>
      <c r="G486" s="63"/>
      <c r="H486" s="74"/>
      <c r="I486" s="63"/>
      <c r="J486" s="63"/>
      <c r="K486" s="63"/>
    </row>
    <row r="487">
      <c r="A487" s="63"/>
      <c r="B487" s="63"/>
      <c r="C487" s="63"/>
      <c r="D487" s="63"/>
      <c r="E487" s="63"/>
      <c r="F487" s="63"/>
      <c r="G487" s="63"/>
      <c r="H487" s="74"/>
      <c r="I487" s="63"/>
      <c r="J487" s="63"/>
      <c r="K487" s="63"/>
    </row>
    <row r="488">
      <c r="A488" s="63"/>
      <c r="B488" s="63"/>
      <c r="C488" s="63"/>
      <c r="D488" s="63"/>
      <c r="E488" s="63"/>
      <c r="F488" s="63"/>
      <c r="G488" s="63"/>
      <c r="H488" s="74"/>
      <c r="I488" s="63"/>
      <c r="J488" s="63"/>
      <c r="K488" s="63"/>
    </row>
    <row r="489">
      <c r="A489" s="63"/>
      <c r="B489" s="63"/>
      <c r="C489" s="63"/>
      <c r="D489" s="63"/>
      <c r="E489" s="63"/>
      <c r="F489" s="63"/>
      <c r="G489" s="63"/>
      <c r="H489" s="74"/>
      <c r="I489" s="63"/>
      <c r="J489" s="63"/>
      <c r="K489" s="63"/>
    </row>
    <row r="490">
      <c r="A490" s="63"/>
      <c r="B490" s="63"/>
      <c r="C490" s="63"/>
      <c r="D490" s="63"/>
      <c r="E490" s="63"/>
      <c r="F490" s="63"/>
      <c r="G490" s="63"/>
      <c r="H490" s="74"/>
      <c r="I490" s="63"/>
      <c r="J490" s="63"/>
      <c r="K490" s="63"/>
    </row>
    <row r="491">
      <c r="A491" s="63"/>
      <c r="B491" s="63"/>
      <c r="C491" s="63"/>
      <c r="D491" s="63"/>
      <c r="E491" s="63"/>
      <c r="F491" s="63"/>
      <c r="G491" s="63"/>
      <c r="H491" s="74"/>
      <c r="I491" s="63"/>
      <c r="J491" s="63"/>
      <c r="K491" s="63"/>
    </row>
    <row r="492">
      <c r="A492" s="63"/>
      <c r="B492" s="63"/>
      <c r="C492" s="63"/>
      <c r="D492" s="63"/>
      <c r="E492" s="63"/>
      <c r="F492" s="63"/>
      <c r="G492" s="63"/>
      <c r="H492" s="74"/>
      <c r="I492" s="63"/>
      <c r="J492" s="63"/>
      <c r="K492" s="63"/>
    </row>
    <row r="493">
      <c r="A493" s="63"/>
      <c r="B493" s="63"/>
      <c r="C493" s="63"/>
      <c r="D493" s="63"/>
      <c r="E493" s="63"/>
      <c r="F493" s="63"/>
      <c r="G493" s="63"/>
      <c r="H493" s="74"/>
      <c r="I493" s="63"/>
      <c r="J493" s="63"/>
      <c r="K493" s="63"/>
    </row>
    <row r="494">
      <c r="A494" s="63"/>
      <c r="B494" s="63"/>
      <c r="C494" s="63"/>
      <c r="D494" s="63"/>
      <c r="E494" s="63"/>
      <c r="F494" s="63"/>
      <c r="G494" s="63"/>
      <c r="H494" s="74"/>
      <c r="I494" s="63"/>
      <c r="J494" s="63"/>
      <c r="K494" s="63"/>
    </row>
    <row r="495">
      <c r="A495" s="63"/>
      <c r="B495" s="63"/>
      <c r="C495" s="63"/>
      <c r="D495" s="63"/>
      <c r="E495" s="63"/>
      <c r="F495" s="63"/>
      <c r="G495" s="63"/>
      <c r="H495" s="74"/>
      <c r="I495" s="63"/>
      <c r="J495" s="63"/>
      <c r="K495" s="63"/>
    </row>
    <row r="496">
      <c r="A496" s="63"/>
      <c r="B496" s="63"/>
      <c r="C496" s="63"/>
      <c r="D496" s="63"/>
      <c r="E496" s="63"/>
      <c r="F496" s="63"/>
      <c r="G496" s="63"/>
      <c r="H496" s="74"/>
      <c r="I496" s="63"/>
      <c r="J496" s="63"/>
      <c r="K496" s="63"/>
    </row>
    <row r="497">
      <c r="A497" s="63"/>
      <c r="B497" s="63"/>
      <c r="C497" s="63"/>
      <c r="D497" s="63"/>
      <c r="E497" s="63"/>
      <c r="F497" s="63"/>
      <c r="G497" s="63"/>
      <c r="H497" s="74"/>
      <c r="I497" s="63"/>
      <c r="J497" s="63"/>
      <c r="K497" s="63"/>
    </row>
    <row r="498">
      <c r="A498" s="63"/>
      <c r="B498" s="63"/>
      <c r="C498" s="63"/>
      <c r="D498" s="63"/>
      <c r="E498" s="63"/>
      <c r="F498" s="63"/>
      <c r="G498" s="63"/>
      <c r="H498" s="74"/>
      <c r="I498" s="63"/>
      <c r="J498" s="63"/>
      <c r="K498" s="63"/>
    </row>
    <row r="499">
      <c r="A499" s="63"/>
      <c r="B499" s="63"/>
      <c r="C499" s="63"/>
      <c r="D499" s="63"/>
      <c r="E499" s="63"/>
      <c r="F499" s="63"/>
      <c r="G499" s="63"/>
      <c r="H499" s="74"/>
      <c r="I499" s="63"/>
      <c r="J499" s="63"/>
      <c r="K499" s="63"/>
    </row>
    <row r="500">
      <c r="A500" s="63"/>
      <c r="B500" s="63"/>
      <c r="C500" s="63"/>
      <c r="D500" s="63"/>
      <c r="E500" s="63"/>
      <c r="F500" s="63"/>
      <c r="G500" s="63"/>
      <c r="H500" s="74"/>
      <c r="I500" s="63"/>
      <c r="J500" s="63"/>
      <c r="K500" s="63"/>
    </row>
    <row r="501">
      <c r="A501" s="63"/>
      <c r="B501" s="63"/>
      <c r="C501" s="63"/>
      <c r="D501" s="63"/>
      <c r="E501" s="63"/>
      <c r="F501" s="63"/>
      <c r="G501" s="63"/>
      <c r="H501" s="74"/>
      <c r="I501" s="63"/>
      <c r="J501" s="63"/>
      <c r="K501" s="63"/>
    </row>
    <row r="502">
      <c r="A502" s="63"/>
      <c r="B502" s="63"/>
      <c r="C502" s="63"/>
      <c r="D502" s="63"/>
      <c r="E502" s="63"/>
      <c r="F502" s="63"/>
      <c r="G502" s="63"/>
      <c r="H502" s="74"/>
      <c r="I502" s="63"/>
      <c r="J502" s="63"/>
      <c r="K502" s="63"/>
    </row>
    <row r="503">
      <c r="A503" s="63"/>
      <c r="B503" s="63"/>
      <c r="C503" s="63"/>
      <c r="D503" s="63"/>
      <c r="E503" s="63"/>
      <c r="F503" s="63"/>
      <c r="G503" s="63"/>
      <c r="H503" s="74"/>
      <c r="I503" s="63"/>
      <c r="J503" s="63"/>
      <c r="K503" s="63"/>
    </row>
    <row r="504">
      <c r="A504" s="63"/>
      <c r="B504" s="63"/>
      <c r="C504" s="63"/>
      <c r="D504" s="63"/>
      <c r="E504" s="63"/>
      <c r="F504" s="63"/>
      <c r="G504" s="63"/>
      <c r="H504" s="74"/>
      <c r="I504" s="63"/>
      <c r="J504" s="63"/>
      <c r="K504" s="63"/>
    </row>
    <row r="505">
      <c r="A505" s="63"/>
      <c r="B505" s="63"/>
      <c r="C505" s="63"/>
      <c r="D505" s="63"/>
      <c r="E505" s="63"/>
      <c r="F505" s="63"/>
      <c r="G505" s="63"/>
      <c r="H505" s="74"/>
      <c r="I505" s="63"/>
      <c r="J505" s="63"/>
      <c r="K505" s="63"/>
    </row>
    <row r="506">
      <c r="A506" s="63"/>
      <c r="B506" s="63"/>
      <c r="C506" s="63"/>
      <c r="D506" s="63"/>
      <c r="E506" s="63"/>
      <c r="F506" s="63"/>
      <c r="G506" s="63"/>
      <c r="H506" s="74"/>
      <c r="I506" s="63"/>
      <c r="J506" s="63"/>
      <c r="K506" s="63"/>
    </row>
    <row r="507">
      <c r="A507" s="63"/>
      <c r="B507" s="63"/>
      <c r="C507" s="63"/>
      <c r="D507" s="63"/>
      <c r="E507" s="63"/>
      <c r="F507" s="63"/>
      <c r="G507" s="63"/>
      <c r="H507" s="74"/>
      <c r="I507" s="63"/>
      <c r="J507" s="63"/>
      <c r="K507" s="63"/>
    </row>
    <row r="508">
      <c r="A508" s="63"/>
      <c r="B508" s="63"/>
      <c r="C508" s="63"/>
      <c r="D508" s="63"/>
      <c r="E508" s="63"/>
      <c r="F508" s="63"/>
      <c r="G508" s="63"/>
      <c r="H508" s="74"/>
      <c r="I508" s="63"/>
      <c r="J508" s="63"/>
      <c r="K508" s="63"/>
    </row>
    <row r="509">
      <c r="A509" s="63"/>
      <c r="B509" s="63"/>
      <c r="C509" s="63"/>
      <c r="D509" s="63"/>
      <c r="E509" s="63"/>
      <c r="F509" s="63"/>
      <c r="G509" s="63"/>
      <c r="H509" s="74"/>
      <c r="I509" s="63"/>
      <c r="J509" s="63"/>
      <c r="K509" s="63"/>
    </row>
    <row r="510">
      <c r="A510" s="63"/>
      <c r="B510" s="63"/>
      <c r="C510" s="63"/>
      <c r="D510" s="63"/>
      <c r="E510" s="63"/>
      <c r="F510" s="63"/>
      <c r="G510" s="63"/>
      <c r="H510" s="74"/>
      <c r="I510" s="63"/>
      <c r="J510" s="63"/>
      <c r="K510" s="63"/>
    </row>
    <row r="511">
      <c r="A511" s="63"/>
      <c r="B511" s="63"/>
      <c r="C511" s="63"/>
      <c r="D511" s="63"/>
      <c r="E511" s="63"/>
      <c r="F511" s="63"/>
      <c r="G511" s="63"/>
      <c r="H511" s="74"/>
      <c r="I511" s="63"/>
      <c r="J511" s="63"/>
      <c r="K511" s="63"/>
    </row>
    <row r="512">
      <c r="A512" s="63"/>
      <c r="B512" s="63"/>
      <c r="C512" s="63"/>
      <c r="D512" s="63"/>
      <c r="E512" s="63"/>
      <c r="F512" s="63"/>
      <c r="G512" s="63"/>
      <c r="H512" s="74"/>
      <c r="I512" s="63"/>
      <c r="J512" s="63"/>
      <c r="K512" s="63"/>
    </row>
    <row r="513">
      <c r="A513" s="63"/>
      <c r="B513" s="63"/>
      <c r="C513" s="63"/>
      <c r="D513" s="63"/>
      <c r="E513" s="63"/>
      <c r="F513" s="63"/>
      <c r="G513" s="63"/>
      <c r="H513" s="74"/>
      <c r="I513" s="63"/>
      <c r="J513" s="63"/>
      <c r="K513" s="63"/>
    </row>
    <row r="514">
      <c r="A514" s="63"/>
      <c r="B514" s="63"/>
      <c r="C514" s="63"/>
      <c r="D514" s="63"/>
      <c r="E514" s="63"/>
      <c r="F514" s="63"/>
      <c r="G514" s="63"/>
      <c r="H514" s="74"/>
      <c r="I514" s="63"/>
      <c r="J514" s="63"/>
      <c r="K514" s="63"/>
    </row>
    <row r="515">
      <c r="A515" s="63"/>
      <c r="B515" s="63"/>
      <c r="C515" s="63"/>
      <c r="D515" s="63"/>
      <c r="E515" s="63"/>
      <c r="F515" s="63"/>
      <c r="G515" s="63"/>
      <c r="H515" s="74"/>
      <c r="I515" s="63"/>
      <c r="J515" s="63"/>
      <c r="K515" s="63"/>
    </row>
    <row r="516">
      <c r="A516" s="63"/>
      <c r="B516" s="63"/>
      <c r="C516" s="63"/>
      <c r="D516" s="63"/>
      <c r="E516" s="63"/>
      <c r="F516" s="63"/>
      <c r="G516" s="63"/>
      <c r="H516" s="74"/>
      <c r="I516" s="63"/>
      <c r="J516" s="63"/>
      <c r="K516" s="63"/>
    </row>
    <row r="517">
      <c r="A517" s="63"/>
      <c r="B517" s="63"/>
      <c r="C517" s="63"/>
      <c r="D517" s="63"/>
      <c r="E517" s="63"/>
      <c r="F517" s="63"/>
      <c r="G517" s="63"/>
      <c r="H517" s="74"/>
      <c r="I517" s="63"/>
      <c r="J517" s="63"/>
      <c r="K517" s="63"/>
    </row>
    <row r="518">
      <c r="A518" s="63"/>
      <c r="B518" s="63"/>
      <c r="C518" s="63"/>
      <c r="D518" s="63"/>
      <c r="E518" s="63"/>
      <c r="F518" s="63"/>
      <c r="G518" s="63"/>
      <c r="H518" s="74"/>
      <c r="I518" s="63"/>
      <c r="J518" s="63"/>
      <c r="K518" s="63"/>
    </row>
    <row r="519">
      <c r="A519" s="63"/>
      <c r="B519" s="63"/>
      <c r="C519" s="63"/>
      <c r="D519" s="63"/>
      <c r="E519" s="63"/>
      <c r="F519" s="63"/>
      <c r="G519" s="63"/>
      <c r="H519" s="74"/>
      <c r="I519" s="63"/>
      <c r="J519" s="63"/>
      <c r="K519" s="63"/>
    </row>
    <row r="520">
      <c r="A520" s="63"/>
      <c r="B520" s="63"/>
      <c r="C520" s="63"/>
      <c r="D520" s="63"/>
      <c r="E520" s="63"/>
      <c r="F520" s="63"/>
      <c r="G520" s="63"/>
      <c r="H520" s="74"/>
      <c r="I520" s="63"/>
      <c r="J520" s="63"/>
      <c r="K520" s="63"/>
    </row>
    <row r="521">
      <c r="A521" s="63"/>
      <c r="B521" s="63"/>
      <c r="C521" s="63"/>
      <c r="D521" s="63"/>
      <c r="E521" s="63"/>
      <c r="F521" s="63"/>
      <c r="G521" s="63"/>
      <c r="H521" s="74"/>
      <c r="I521" s="63"/>
      <c r="J521" s="63"/>
      <c r="K521" s="63"/>
    </row>
    <row r="522">
      <c r="A522" s="63"/>
      <c r="B522" s="63"/>
      <c r="C522" s="63"/>
      <c r="D522" s="63"/>
      <c r="E522" s="63"/>
      <c r="F522" s="63"/>
      <c r="G522" s="63"/>
      <c r="H522" s="74"/>
      <c r="I522" s="63"/>
      <c r="J522" s="63"/>
      <c r="K522" s="63"/>
    </row>
    <row r="523">
      <c r="A523" s="63"/>
      <c r="B523" s="63"/>
      <c r="C523" s="63"/>
      <c r="D523" s="63"/>
      <c r="E523" s="63"/>
      <c r="F523" s="63"/>
      <c r="G523" s="63"/>
      <c r="H523" s="74"/>
      <c r="I523" s="63"/>
      <c r="J523" s="63"/>
      <c r="K523" s="63"/>
    </row>
    <row r="524">
      <c r="A524" s="63"/>
      <c r="B524" s="63"/>
      <c r="C524" s="63"/>
      <c r="D524" s="63"/>
      <c r="E524" s="63"/>
      <c r="F524" s="63"/>
      <c r="G524" s="63"/>
      <c r="H524" s="74"/>
      <c r="I524" s="63"/>
      <c r="J524" s="63"/>
      <c r="K524" s="63"/>
    </row>
    <row r="525">
      <c r="A525" s="63"/>
      <c r="B525" s="63"/>
      <c r="C525" s="63"/>
      <c r="D525" s="63"/>
      <c r="E525" s="63"/>
      <c r="F525" s="63"/>
      <c r="G525" s="63"/>
      <c r="H525" s="74"/>
      <c r="I525" s="63"/>
      <c r="J525" s="63"/>
      <c r="K525" s="63"/>
    </row>
    <row r="526">
      <c r="A526" s="63"/>
      <c r="B526" s="63"/>
      <c r="C526" s="63"/>
      <c r="D526" s="63"/>
      <c r="E526" s="63"/>
      <c r="F526" s="63"/>
      <c r="G526" s="63"/>
      <c r="H526" s="74"/>
      <c r="I526" s="63"/>
      <c r="J526" s="63"/>
      <c r="K526" s="63"/>
    </row>
    <row r="527">
      <c r="A527" s="63"/>
      <c r="B527" s="63"/>
      <c r="C527" s="63"/>
      <c r="D527" s="63"/>
      <c r="E527" s="63"/>
      <c r="F527" s="63"/>
      <c r="G527" s="63"/>
      <c r="H527" s="74"/>
      <c r="I527" s="63"/>
      <c r="J527" s="63"/>
      <c r="K527" s="63"/>
    </row>
    <row r="528">
      <c r="A528" s="63"/>
      <c r="B528" s="63"/>
      <c r="C528" s="63"/>
      <c r="D528" s="63"/>
      <c r="E528" s="63"/>
      <c r="F528" s="63"/>
      <c r="G528" s="63"/>
      <c r="H528" s="74"/>
      <c r="I528" s="63"/>
      <c r="J528" s="63"/>
      <c r="K528" s="63"/>
    </row>
    <row r="529">
      <c r="A529" s="63"/>
      <c r="B529" s="63"/>
      <c r="C529" s="63"/>
      <c r="D529" s="63"/>
      <c r="E529" s="63"/>
      <c r="F529" s="63"/>
      <c r="G529" s="63"/>
      <c r="H529" s="74"/>
      <c r="I529" s="63"/>
      <c r="J529" s="63"/>
      <c r="K529" s="63"/>
    </row>
    <row r="530">
      <c r="A530" s="63"/>
      <c r="B530" s="63"/>
      <c r="C530" s="63"/>
      <c r="D530" s="63"/>
      <c r="E530" s="63"/>
      <c r="F530" s="63"/>
      <c r="G530" s="63"/>
      <c r="H530" s="74"/>
      <c r="I530" s="63"/>
      <c r="J530" s="63"/>
      <c r="K530" s="63"/>
    </row>
    <row r="531">
      <c r="A531" s="63"/>
      <c r="B531" s="63"/>
      <c r="C531" s="63"/>
      <c r="D531" s="63"/>
      <c r="E531" s="63"/>
      <c r="F531" s="63"/>
      <c r="G531" s="63"/>
      <c r="H531" s="74"/>
      <c r="I531" s="63"/>
      <c r="J531" s="63"/>
      <c r="K531" s="63"/>
    </row>
    <row r="532">
      <c r="A532" s="63"/>
      <c r="B532" s="63"/>
      <c r="C532" s="63"/>
      <c r="D532" s="63"/>
      <c r="E532" s="63"/>
      <c r="F532" s="63"/>
      <c r="G532" s="63"/>
      <c r="H532" s="74"/>
      <c r="I532" s="63"/>
      <c r="J532" s="63"/>
      <c r="K532" s="63"/>
    </row>
    <row r="533">
      <c r="A533" s="63"/>
      <c r="B533" s="63"/>
      <c r="C533" s="63"/>
      <c r="D533" s="63"/>
      <c r="E533" s="63"/>
      <c r="F533" s="63"/>
      <c r="G533" s="63"/>
      <c r="H533" s="74"/>
      <c r="I533" s="63"/>
      <c r="J533" s="63"/>
      <c r="K533" s="63"/>
    </row>
    <row r="534">
      <c r="A534" s="63"/>
      <c r="B534" s="63"/>
      <c r="C534" s="63"/>
      <c r="D534" s="63"/>
      <c r="E534" s="63"/>
      <c r="F534" s="63"/>
      <c r="G534" s="63"/>
      <c r="H534" s="74"/>
      <c r="I534" s="63"/>
      <c r="J534" s="63"/>
      <c r="K534" s="63"/>
    </row>
    <row r="535">
      <c r="A535" s="63"/>
      <c r="B535" s="63"/>
      <c r="C535" s="63"/>
      <c r="D535" s="63"/>
      <c r="E535" s="63"/>
      <c r="F535" s="63"/>
      <c r="G535" s="63"/>
      <c r="H535" s="74"/>
      <c r="I535" s="63"/>
      <c r="J535" s="63"/>
      <c r="K535" s="63"/>
    </row>
    <row r="536">
      <c r="A536" s="63"/>
      <c r="B536" s="63"/>
      <c r="C536" s="63"/>
      <c r="D536" s="63"/>
      <c r="E536" s="63"/>
      <c r="F536" s="63"/>
      <c r="G536" s="63"/>
      <c r="H536" s="74"/>
      <c r="I536" s="63"/>
      <c r="J536" s="63"/>
      <c r="K536" s="63"/>
    </row>
    <row r="537">
      <c r="A537" s="63"/>
      <c r="B537" s="63"/>
      <c r="C537" s="63"/>
      <c r="D537" s="63"/>
      <c r="E537" s="63"/>
      <c r="F537" s="63"/>
      <c r="G537" s="63"/>
      <c r="H537" s="74"/>
      <c r="I537" s="63"/>
      <c r="J537" s="63"/>
      <c r="K537" s="63"/>
    </row>
    <row r="538">
      <c r="A538" s="63"/>
      <c r="B538" s="63"/>
      <c r="C538" s="63"/>
      <c r="D538" s="63"/>
      <c r="E538" s="63"/>
      <c r="F538" s="63"/>
      <c r="G538" s="63"/>
      <c r="H538" s="74"/>
      <c r="I538" s="63"/>
      <c r="J538" s="63"/>
      <c r="K538" s="63"/>
    </row>
    <row r="539">
      <c r="A539" s="63"/>
      <c r="B539" s="63"/>
      <c r="C539" s="63"/>
      <c r="D539" s="63"/>
      <c r="E539" s="63"/>
      <c r="F539" s="63"/>
      <c r="G539" s="63"/>
      <c r="H539" s="74"/>
      <c r="I539" s="63"/>
      <c r="J539" s="63"/>
      <c r="K539" s="63"/>
    </row>
    <row r="540">
      <c r="A540" s="63"/>
      <c r="B540" s="63"/>
      <c r="C540" s="63"/>
      <c r="D540" s="63"/>
      <c r="E540" s="63"/>
      <c r="F540" s="63"/>
      <c r="G540" s="63"/>
      <c r="H540" s="74"/>
      <c r="I540" s="63"/>
      <c r="J540" s="63"/>
      <c r="K540" s="63"/>
    </row>
    <row r="541">
      <c r="A541" s="63"/>
      <c r="B541" s="63"/>
      <c r="C541" s="63"/>
      <c r="D541" s="63"/>
      <c r="E541" s="63"/>
      <c r="F541" s="63"/>
      <c r="G541" s="63"/>
      <c r="H541" s="74"/>
      <c r="I541" s="63"/>
      <c r="J541" s="63"/>
      <c r="K541" s="63"/>
    </row>
    <row r="542">
      <c r="A542" s="63"/>
      <c r="B542" s="63"/>
      <c r="C542" s="63"/>
      <c r="D542" s="63"/>
      <c r="E542" s="63"/>
      <c r="F542" s="63"/>
      <c r="G542" s="63"/>
      <c r="H542" s="74"/>
      <c r="I542" s="63"/>
      <c r="J542" s="63"/>
      <c r="K542" s="63"/>
    </row>
    <row r="543">
      <c r="A543" s="63"/>
      <c r="B543" s="63"/>
      <c r="C543" s="63"/>
      <c r="D543" s="63"/>
      <c r="E543" s="63"/>
      <c r="F543" s="63"/>
      <c r="G543" s="63"/>
      <c r="H543" s="74"/>
      <c r="I543" s="63"/>
      <c r="J543" s="63"/>
      <c r="K543" s="63"/>
    </row>
    <row r="544">
      <c r="A544" s="63"/>
      <c r="B544" s="63"/>
      <c r="C544" s="63"/>
      <c r="D544" s="63"/>
      <c r="E544" s="63"/>
      <c r="F544" s="63"/>
      <c r="G544" s="63"/>
      <c r="H544" s="74"/>
      <c r="I544" s="63"/>
      <c r="J544" s="63"/>
      <c r="K544" s="63"/>
    </row>
    <row r="545">
      <c r="A545" s="63"/>
      <c r="B545" s="63"/>
      <c r="C545" s="63"/>
      <c r="D545" s="63"/>
      <c r="E545" s="63"/>
      <c r="F545" s="63"/>
      <c r="G545" s="63"/>
      <c r="H545" s="74"/>
      <c r="I545" s="63"/>
      <c r="J545" s="63"/>
      <c r="K545" s="63"/>
    </row>
    <row r="546">
      <c r="A546" s="63"/>
      <c r="B546" s="63"/>
      <c r="C546" s="63"/>
      <c r="D546" s="63"/>
      <c r="E546" s="63"/>
      <c r="F546" s="63"/>
      <c r="G546" s="63"/>
      <c r="H546" s="74"/>
      <c r="I546" s="63"/>
      <c r="J546" s="63"/>
      <c r="K546" s="63"/>
    </row>
    <row r="547">
      <c r="A547" s="63"/>
      <c r="B547" s="63"/>
      <c r="C547" s="63"/>
      <c r="D547" s="63"/>
      <c r="E547" s="63"/>
      <c r="F547" s="63"/>
      <c r="G547" s="63"/>
      <c r="H547" s="74"/>
      <c r="I547" s="63"/>
      <c r="J547" s="63"/>
      <c r="K547" s="63"/>
    </row>
    <row r="548">
      <c r="A548" s="63"/>
      <c r="B548" s="63"/>
      <c r="C548" s="63"/>
      <c r="D548" s="63"/>
      <c r="E548" s="63"/>
      <c r="F548" s="63"/>
      <c r="G548" s="63"/>
      <c r="H548" s="74"/>
      <c r="I548" s="63"/>
      <c r="J548" s="63"/>
      <c r="K548" s="63"/>
    </row>
    <row r="549">
      <c r="A549" s="63"/>
      <c r="B549" s="63"/>
      <c r="C549" s="63"/>
      <c r="D549" s="63"/>
      <c r="E549" s="63"/>
      <c r="F549" s="63"/>
      <c r="G549" s="63"/>
      <c r="H549" s="74"/>
      <c r="I549" s="63"/>
      <c r="J549" s="63"/>
      <c r="K549" s="63"/>
    </row>
    <row r="550">
      <c r="A550" s="63"/>
      <c r="B550" s="63"/>
      <c r="C550" s="63"/>
      <c r="D550" s="63"/>
      <c r="E550" s="63"/>
      <c r="F550" s="63"/>
      <c r="G550" s="63"/>
      <c r="H550" s="74"/>
      <c r="I550" s="63"/>
      <c r="J550" s="63"/>
      <c r="K550" s="63"/>
    </row>
    <row r="551">
      <c r="A551" s="63"/>
      <c r="B551" s="63"/>
      <c r="C551" s="63"/>
      <c r="D551" s="63"/>
      <c r="E551" s="63"/>
      <c r="F551" s="63"/>
      <c r="G551" s="63"/>
      <c r="H551" s="74"/>
      <c r="I551" s="63"/>
      <c r="J551" s="63"/>
      <c r="K551" s="63"/>
    </row>
    <row r="552">
      <c r="A552" s="63"/>
      <c r="B552" s="63"/>
      <c r="C552" s="63"/>
      <c r="D552" s="63"/>
      <c r="E552" s="63"/>
      <c r="F552" s="63"/>
      <c r="G552" s="63"/>
      <c r="H552" s="74"/>
      <c r="I552" s="63"/>
      <c r="J552" s="63"/>
      <c r="K552" s="63"/>
    </row>
    <row r="553">
      <c r="A553" s="63"/>
      <c r="B553" s="63"/>
      <c r="C553" s="63"/>
      <c r="D553" s="63"/>
      <c r="E553" s="63"/>
      <c r="F553" s="63"/>
      <c r="G553" s="63"/>
      <c r="H553" s="74"/>
      <c r="I553" s="63"/>
      <c r="J553" s="63"/>
      <c r="K553" s="63"/>
    </row>
    <row r="554">
      <c r="A554" s="63"/>
      <c r="B554" s="63"/>
      <c r="C554" s="63"/>
      <c r="D554" s="63"/>
      <c r="E554" s="63"/>
      <c r="F554" s="63"/>
      <c r="G554" s="63"/>
      <c r="H554" s="74"/>
      <c r="I554" s="63"/>
      <c r="J554" s="63"/>
      <c r="K554" s="63"/>
    </row>
    <row r="555">
      <c r="A555" s="63"/>
      <c r="B555" s="63"/>
      <c r="C555" s="63"/>
      <c r="D555" s="63"/>
      <c r="E555" s="63"/>
      <c r="F555" s="63"/>
      <c r="G555" s="63"/>
      <c r="H555" s="74"/>
      <c r="I555" s="63"/>
      <c r="J555" s="63"/>
      <c r="K555" s="63"/>
    </row>
    <row r="556">
      <c r="A556" s="63"/>
      <c r="B556" s="63"/>
      <c r="C556" s="63"/>
      <c r="D556" s="63"/>
      <c r="E556" s="63"/>
      <c r="F556" s="63"/>
      <c r="G556" s="63"/>
      <c r="H556" s="74"/>
      <c r="I556" s="63"/>
      <c r="J556" s="63"/>
      <c r="K556" s="63"/>
    </row>
    <row r="557">
      <c r="A557" s="63"/>
      <c r="B557" s="63"/>
      <c r="C557" s="63"/>
      <c r="D557" s="63"/>
      <c r="E557" s="63"/>
      <c r="F557" s="63"/>
      <c r="G557" s="63"/>
      <c r="H557" s="74"/>
      <c r="I557" s="63"/>
      <c r="J557" s="63"/>
      <c r="K557" s="63"/>
    </row>
    <row r="558">
      <c r="A558" s="63"/>
      <c r="B558" s="63"/>
      <c r="C558" s="63"/>
      <c r="D558" s="63"/>
      <c r="E558" s="63"/>
      <c r="F558" s="63"/>
      <c r="G558" s="63"/>
      <c r="H558" s="74"/>
      <c r="I558" s="63"/>
      <c r="J558" s="63"/>
      <c r="K558" s="63"/>
    </row>
    <row r="559">
      <c r="A559" s="63"/>
      <c r="B559" s="63"/>
      <c r="C559" s="63"/>
      <c r="D559" s="63"/>
      <c r="E559" s="63"/>
      <c r="F559" s="63"/>
      <c r="G559" s="63"/>
      <c r="H559" s="74"/>
      <c r="I559" s="63"/>
      <c r="J559" s="63"/>
      <c r="K559" s="63"/>
    </row>
    <row r="560">
      <c r="A560" s="63"/>
      <c r="B560" s="63"/>
      <c r="C560" s="63"/>
      <c r="D560" s="63"/>
      <c r="E560" s="63"/>
      <c r="F560" s="63"/>
      <c r="G560" s="63"/>
      <c r="H560" s="74"/>
      <c r="I560" s="63"/>
      <c r="J560" s="63"/>
      <c r="K560" s="63"/>
    </row>
    <row r="561">
      <c r="A561" s="63"/>
      <c r="B561" s="63"/>
      <c r="C561" s="63"/>
      <c r="D561" s="63"/>
      <c r="E561" s="63"/>
      <c r="F561" s="63"/>
      <c r="G561" s="63"/>
      <c r="H561" s="74"/>
      <c r="I561" s="63"/>
      <c r="J561" s="63"/>
      <c r="K561" s="63"/>
    </row>
    <row r="562">
      <c r="A562" s="63"/>
      <c r="B562" s="63"/>
      <c r="C562" s="63"/>
      <c r="D562" s="63"/>
      <c r="E562" s="63"/>
      <c r="F562" s="63"/>
      <c r="G562" s="63"/>
      <c r="H562" s="74"/>
      <c r="I562" s="63"/>
      <c r="J562" s="63"/>
      <c r="K562" s="63"/>
    </row>
    <row r="563">
      <c r="A563" s="63"/>
      <c r="B563" s="63"/>
      <c r="C563" s="63"/>
      <c r="D563" s="63"/>
      <c r="E563" s="63"/>
      <c r="F563" s="63"/>
      <c r="G563" s="63"/>
      <c r="H563" s="74"/>
      <c r="I563" s="63"/>
      <c r="J563" s="63"/>
      <c r="K563" s="63"/>
    </row>
    <row r="564">
      <c r="A564" s="63"/>
      <c r="B564" s="63"/>
      <c r="C564" s="63"/>
      <c r="D564" s="63"/>
      <c r="E564" s="63"/>
      <c r="F564" s="63"/>
      <c r="G564" s="63"/>
      <c r="H564" s="74"/>
      <c r="I564" s="63"/>
      <c r="J564" s="63"/>
      <c r="K564" s="63"/>
    </row>
    <row r="565">
      <c r="A565" s="63"/>
      <c r="B565" s="63"/>
      <c r="C565" s="63"/>
      <c r="D565" s="63"/>
      <c r="E565" s="63"/>
      <c r="F565" s="63"/>
      <c r="G565" s="63"/>
      <c r="H565" s="74"/>
      <c r="I565" s="63"/>
      <c r="J565" s="63"/>
      <c r="K565" s="63"/>
    </row>
    <row r="566">
      <c r="A566" s="63"/>
      <c r="B566" s="63"/>
      <c r="C566" s="63"/>
      <c r="D566" s="63"/>
      <c r="E566" s="63"/>
      <c r="F566" s="63"/>
      <c r="G566" s="63"/>
      <c r="H566" s="74"/>
      <c r="I566" s="63"/>
      <c r="J566" s="63"/>
      <c r="K566" s="63"/>
    </row>
    <row r="567">
      <c r="A567" s="63"/>
      <c r="B567" s="63"/>
      <c r="C567" s="63"/>
      <c r="D567" s="63"/>
      <c r="E567" s="63"/>
      <c r="F567" s="63"/>
      <c r="G567" s="63"/>
      <c r="H567" s="74"/>
      <c r="I567" s="63"/>
      <c r="J567" s="63"/>
      <c r="K567" s="63"/>
    </row>
    <row r="568">
      <c r="A568" s="63"/>
      <c r="B568" s="63"/>
      <c r="C568" s="63"/>
      <c r="D568" s="63"/>
      <c r="E568" s="63"/>
      <c r="F568" s="63"/>
      <c r="G568" s="63"/>
      <c r="H568" s="74"/>
      <c r="I568" s="63"/>
      <c r="J568" s="63"/>
      <c r="K568" s="63"/>
    </row>
    <row r="569">
      <c r="A569" s="63"/>
      <c r="B569" s="63"/>
      <c r="C569" s="63"/>
      <c r="D569" s="63"/>
      <c r="E569" s="63"/>
      <c r="F569" s="63"/>
      <c r="G569" s="63"/>
      <c r="H569" s="74"/>
      <c r="I569" s="63"/>
      <c r="J569" s="63"/>
      <c r="K569" s="63"/>
    </row>
    <row r="570">
      <c r="A570" s="63"/>
      <c r="B570" s="63"/>
      <c r="C570" s="63"/>
      <c r="D570" s="63"/>
      <c r="E570" s="63"/>
      <c r="F570" s="63"/>
      <c r="G570" s="63"/>
      <c r="H570" s="74"/>
      <c r="I570" s="63"/>
      <c r="J570" s="63"/>
      <c r="K570" s="63"/>
    </row>
    <row r="571">
      <c r="A571" s="63"/>
      <c r="B571" s="63"/>
      <c r="C571" s="63"/>
      <c r="D571" s="63"/>
      <c r="E571" s="63"/>
      <c r="F571" s="63"/>
      <c r="G571" s="63"/>
      <c r="H571" s="74"/>
      <c r="I571" s="63"/>
      <c r="J571" s="63"/>
      <c r="K571" s="63"/>
    </row>
    <row r="572">
      <c r="A572" s="63"/>
      <c r="B572" s="63"/>
      <c r="C572" s="63"/>
      <c r="D572" s="63"/>
      <c r="E572" s="63"/>
      <c r="F572" s="63"/>
      <c r="G572" s="63"/>
      <c r="H572" s="74"/>
      <c r="I572" s="63"/>
      <c r="J572" s="63"/>
      <c r="K572" s="63"/>
    </row>
    <row r="573">
      <c r="H573" s="23"/>
    </row>
    <row r="574">
      <c r="H574" s="23"/>
    </row>
    <row r="575">
      <c r="H575" s="23"/>
    </row>
    <row r="576">
      <c r="H576" s="23"/>
    </row>
    <row r="577">
      <c r="H577" s="23"/>
    </row>
    <row r="578">
      <c r="H578" s="23"/>
    </row>
    <row r="579">
      <c r="H579" s="23"/>
    </row>
    <row r="580">
      <c r="H580" s="23"/>
    </row>
    <row r="581">
      <c r="H581" s="23"/>
    </row>
    <row r="582">
      <c r="H582" s="23"/>
    </row>
    <row r="583">
      <c r="H583" s="23"/>
    </row>
    <row r="584">
      <c r="H584" s="23"/>
    </row>
    <row r="585">
      <c r="H585" s="23"/>
    </row>
    <row r="586">
      <c r="H586" s="23"/>
    </row>
    <row r="587">
      <c r="H587" s="23"/>
    </row>
    <row r="588">
      <c r="H588" s="23"/>
    </row>
    <row r="589">
      <c r="H589" s="23"/>
    </row>
    <row r="590">
      <c r="H590" s="23"/>
    </row>
    <row r="591">
      <c r="H591" s="23"/>
    </row>
    <row r="592">
      <c r="H592" s="23"/>
    </row>
    <row r="593">
      <c r="H593" s="23"/>
    </row>
    <row r="594">
      <c r="H594" s="23"/>
    </row>
    <row r="595">
      <c r="H595" s="23"/>
    </row>
    <row r="596">
      <c r="H596" s="23"/>
    </row>
    <row r="597">
      <c r="H597" s="23"/>
    </row>
    <row r="598">
      <c r="H598" s="23"/>
    </row>
    <row r="599">
      <c r="H599" s="23"/>
    </row>
    <row r="600">
      <c r="H600" s="23"/>
    </row>
    <row r="601">
      <c r="H601" s="23"/>
    </row>
    <row r="602">
      <c r="H602" s="23"/>
    </row>
    <row r="603">
      <c r="H603" s="23"/>
    </row>
    <row r="604">
      <c r="H604" s="23"/>
    </row>
    <row r="605">
      <c r="H605" s="23"/>
    </row>
    <row r="606">
      <c r="H606" s="23"/>
    </row>
    <row r="607">
      <c r="H607" s="23"/>
    </row>
    <row r="608">
      <c r="H608" s="23"/>
    </row>
    <row r="609">
      <c r="H609" s="23"/>
    </row>
    <row r="610">
      <c r="H610" s="23"/>
    </row>
    <row r="611">
      <c r="H611" s="23"/>
    </row>
    <row r="612">
      <c r="H612" s="23"/>
    </row>
    <row r="613">
      <c r="H613" s="23"/>
    </row>
    <row r="614">
      <c r="H614" s="23"/>
    </row>
    <row r="615">
      <c r="H615" s="23"/>
    </row>
    <row r="616">
      <c r="H616" s="23"/>
    </row>
    <row r="617">
      <c r="H617" s="23"/>
    </row>
    <row r="618">
      <c r="H618" s="23"/>
    </row>
    <row r="619">
      <c r="H619" s="23"/>
    </row>
    <row r="620">
      <c r="H620" s="23"/>
    </row>
    <row r="621">
      <c r="H621" s="23"/>
    </row>
    <row r="622">
      <c r="H622" s="23"/>
    </row>
    <row r="623">
      <c r="H623" s="23"/>
    </row>
    <row r="624">
      <c r="H624" s="23"/>
    </row>
    <row r="625">
      <c r="H625" s="23"/>
    </row>
    <row r="626">
      <c r="H626" s="23"/>
    </row>
    <row r="627">
      <c r="H627" s="23"/>
    </row>
    <row r="628">
      <c r="H628" s="23"/>
    </row>
    <row r="629">
      <c r="H629" s="23"/>
    </row>
    <row r="630">
      <c r="H630" s="23"/>
    </row>
    <row r="631">
      <c r="H631" s="23"/>
    </row>
    <row r="632">
      <c r="H632" s="23"/>
    </row>
    <row r="633">
      <c r="H633" s="23"/>
    </row>
    <row r="634">
      <c r="H634" s="23"/>
    </row>
    <row r="635">
      <c r="H635" s="23"/>
    </row>
    <row r="636">
      <c r="H636" s="23"/>
    </row>
    <row r="637">
      <c r="H637" s="23"/>
    </row>
    <row r="638">
      <c r="H638" s="23"/>
    </row>
    <row r="639">
      <c r="H639" s="23"/>
    </row>
    <row r="640">
      <c r="H640" s="23"/>
    </row>
    <row r="641">
      <c r="H641" s="23"/>
    </row>
    <row r="642">
      <c r="H642" s="23"/>
    </row>
    <row r="643">
      <c r="H643" s="23"/>
    </row>
    <row r="644">
      <c r="H644" s="23"/>
    </row>
    <row r="645">
      <c r="H645" s="23"/>
    </row>
    <row r="646">
      <c r="H646" s="23"/>
    </row>
    <row r="647">
      <c r="H647" s="23"/>
    </row>
    <row r="648">
      <c r="H648" s="23"/>
    </row>
    <row r="649">
      <c r="H649" s="23"/>
    </row>
    <row r="650">
      <c r="H650" s="23"/>
    </row>
    <row r="651">
      <c r="H651" s="23"/>
    </row>
    <row r="652">
      <c r="H652" s="23"/>
    </row>
    <row r="653">
      <c r="H653" s="23"/>
    </row>
    <row r="654">
      <c r="H654" s="23"/>
    </row>
    <row r="655">
      <c r="H655" s="23"/>
    </row>
    <row r="656">
      <c r="H656" s="23"/>
    </row>
    <row r="657">
      <c r="H657" s="23"/>
    </row>
    <row r="658">
      <c r="H658" s="23"/>
    </row>
    <row r="659">
      <c r="H659" s="23"/>
    </row>
    <row r="660">
      <c r="H660" s="23"/>
    </row>
    <row r="661">
      <c r="H661" s="23"/>
    </row>
    <row r="662">
      <c r="H662" s="23"/>
    </row>
    <row r="663">
      <c r="H663" s="23"/>
    </row>
    <row r="664">
      <c r="H664" s="23"/>
    </row>
    <row r="665">
      <c r="H665" s="23"/>
    </row>
    <row r="666">
      <c r="H666" s="23"/>
    </row>
    <row r="667">
      <c r="H667" s="23"/>
    </row>
    <row r="668">
      <c r="H668" s="23"/>
    </row>
    <row r="669">
      <c r="H669" s="23"/>
    </row>
    <row r="670">
      <c r="H670" s="23"/>
    </row>
    <row r="671">
      <c r="H671" s="23"/>
    </row>
    <row r="672">
      <c r="H672" s="23"/>
    </row>
    <row r="673">
      <c r="H673" s="23"/>
    </row>
    <row r="674">
      <c r="H674" s="23"/>
    </row>
    <row r="675">
      <c r="H675" s="23"/>
    </row>
    <row r="676">
      <c r="H676" s="23"/>
    </row>
    <row r="677">
      <c r="H677" s="23"/>
    </row>
    <row r="678">
      <c r="H678" s="23"/>
    </row>
    <row r="679">
      <c r="H679" s="23"/>
    </row>
    <row r="680">
      <c r="H680" s="23"/>
    </row>
    <row r="681">
      <c r="H681" s="23"/>
    </row>
    <row r="682">
      <c r="H682" s="23"/>
    </row>
    <row r="683">
      <c r="H683" s="23"/>
    </row>
    <row r="684">
      <c r="H684" s="23"/>
    </row>
    <row r="685">
      <c r="H685" s="23"/>
    </row>
    <row r="686">
      <c r="H686" s="23"/>
    </row>
    <row r="687">
      <c r="H687" s="23"/>
    </row>
    <row r="688">
      <c r="H688" s="23"/>
    </row>
    <row r="689">
      <c r="H689" s="23"/>
    </row>
    <row r="690">
      <c r="H690" s="23"/>
    </row>
    <row r="691">
      <c r="H691" s="23"/>
    </row>
    <row r="692">
      <c r="H692" s="23"/>
    </row>
    <row r="693">
      <c r="H693" s="23"/>
    </row>
    <row r="694">
      <c r="H694" s="23"/>
    </row>
    <row r="695">
      <c r="H695" s="23"/>
    </row>
    <row r="696">
      <c r="H696" s="23"/>
    </row>
    <row r="697">
      <c r="H697" s="23"/>
    </row>
    <row r="698">
      <c r="H698" s="23"/>
    </row>
    <row r="699">
      <c r="H699" s="23"/>
    </row>
    <row r="700">
      <c r="H700" s="23"/>
    </row>
    <row r="701">
      <c r="H701" s="23"/>
    </row>
    <row r="702">
      <c r="H702" s="23"/>
    </row>
    <row r="703">
      <c r="H703" s="23"/>
    </row>
    <row r="704">
      <c r="H704" s="23"/>
    </row>
    <row r="705">
      <c r="H705" s="23"/>
    </row>
    <row r="706">
      <c r="H706" s="23"/>
    </row>
    <row r="707">
      <c r="H707" s="23"/>
    </row>
    <row r="708">
      <c r="H708" s="23"/>
    </row>
    <row r="709">
      <c r="H709" s="23"/>
    </row>
    <row r="710">
      <c r="H710" s="23"/>
    </row>
    <row r="711">
      <c r="H711" s="23"/>
    </row>
    <row r="712">
      <c r="H712" s="23"/>
    </row>
    <row r="713">
      <c r="H713" s="23"/>
    </row>
    <row r="714">
      <c r="H714" s="23"/>
    </row>
    <row r="715">
      <c r="H715" s="23"/>
    </row>
    <row r="716">
      <c r="H716" s="23"/>
    </row>
    <row r="717">
      <c r="H717" s="23"/>
    </row>
    <row r="718">
      <c r="H718" s="23"/>
    </row>
    <row r="719">
      <c r="H719" s="23"/>
    </row>
    <row r="720">
      <c r="H720" s="23"/>
    </row>
    <row r="721">
      <c r="H721" s="23"/>
    </row>
    <row r="722">
      <c r="H722" s="23"/>
    </row>
    <row r="723">
      <c r="H723" s="23"/>
    </row>
    <row r="724">
      <c r="H724" s="23"/>
    </row>
    <row r="725">
      <c r="H725" s="23"/>
    </row>
    <row r="726">
      <c r="H726" s="23"/>
    </row>
    <row r="727">
      <c r="H727" s="23"/>
    </row>
    <row r="728">
      <c r="H728" s="23"/>
    </row>
    <row r="729">
      <c r="H729" s="23"/>
    </row>
    <row r="730">
      <c r="H730" s="23"/>
    </row>
    <row r="731">
      <c r="H731" s="23"/>
    </row>
    <row r="732">
      <c r="H732" s="23"/>
    </row>
    <row r="733">
      <c r="H733" s="23"/>
    </row>
    <row r="734">
      <c r="H734" s="23"/>
    </row>
    <row r="735">
      <c r="H735" s="23"/>
    </row>
    <row r="736">
      <c r="H736" s="23"/>
    </row>
    <row r="737">
      <c r="H737" s="23"/>
    </row>
    <row r="738">
      <c r="H738" s="23"/>
    </row>
    <row r="739">
      <c r="H739" s="23"/>
    </row>
    <row r="740">
      <c r="H740" s="23"/>
    </row>
    <row r="741">
      <c r="H741" s="23"/>
    </row>
    <row r="742">
      <c r="H742" s="23"/>
    </row>
    <row r="743">
      <c r="H743" s="23"/>
    </row>
    <row r="744">
      <c r="H744" s="23"/>
    </row>
    <row r="745">
      <c r="H745" s="23"/>
    </row>
    <row r="746">
      <c r="H746" s="23"/>
    </row>
    <row r="747">
      <c r="H747" s="23"/>
    </row>
    <row r="748">
      <c r="H748" s="23"/>
    </row>
    <row r="749">
      <c r="H749" s="23"/>
    </row>
    <row r="750">
      <c r="H750" s="23"/>
    </row>
    <row r="751">
      <c r="H751" s="23"/>
    </row>
    <row r="752">
      <c r="H752" s="23"/>
    </row>
    <row r="753">
      <c r="H753" s="23"/>
    </row>
    <row r="754">
      <c r="H754" s="23"/>
    </row>
    <row r="755">
      <c r="H755" s="23"/>
    </row>
    <row r="756">
      <c r="H756" s="23"/>
    </row>
    <row r="757">
      <c r="H757" s="23"/>
    </row>
    <row r="758">
      <c r="H758" s="23"/>
    </row>
    <row r="759">
      <c r="H759" s="23"/>
    </row>
    <row r="760">
      <c r="H760" s="23"/>
    </row>
    <row r="761">
      <c r="H761" s="23"/>
    </row>
    <row r="762">
      <c r="H762" s="23"/>
    </row>
    <row r="763">
      <c r="H763" s="23"/>
    </row>
    <row r="764">
      <c r="H764" s="23"/>
    </row>
    <row r="765">
      <c r="H765" s="23"/>
    </row>
    <row r="766">
      <c r="H766" s="23"/>
    </row>
    <row r="767">
      <c r="H767" s="23"/>
    </row>
    <row r="768">
      <c r="H768" s="23"/>
    </row>
    <row r="769">
      <c r="H769" s="23"/>
    </row>
    <row r="770">
      <c r="H770" s="23"/>
    </row>
    <row r="771">
      <c r="H771" s="23"/>
    </row>
    <row r="772">
      <c r="H772" s="23"/>
    </row>
    <row r="773">
      <c r="H773" s="23"/>
    </row>
    <row r="774">
      <c r="H774" s="23"/>
    </row>
    <row r="775">
      <c r="H775" s="23"/>
    </row>
    <row r="776">
      <c r="H776" s="23"/>
    </row>
    <row r="777">
      <c r="H777" s="23"/>
    </row>
    <row r="778">
      <c r="H778" s="23"/>
    </row>
    <row r="779">
      <c r="H779" s="23"/>
    </row>
    <row r="780">
      <c r="H780" s="23"/>
    </row>
    <row r="781">
      <c r="H781" s="23"/>
    </row>
    <row r="782">
      <c r="H782" s="23"/>
    </row>
    <row r="783">
      <c r="H783" s="23"/>
    </row>
    <row r="784">
      <c r="H784" s="23"/>
    </row>
    <row r="785">
      <c r="H785" s="23"/>
    </row>
    <row r="786">
      <c r="H786" s="23"/>
    </row>
    <row r="787">
      <c r="H787" s="23"/>
    </row>
    <row r="788">
      <c r="H788" s="23"/>
    </row>
    <row r="789">
      <c r="H789" s="23"/>
    </row>
    <row r="790">
      <c r="H790" s="23"/>
    </row>
    <row r="791">
      <c r="H791" s="23"/>
    </row>
    <row r="792">
      <c r="H792" s="23"/>
    </row>
    <row r="793">
      <c r="H793" s="23"/>
    </row>
    <row r="794">
      <c r="H794" s="23"/>
    </row>
    <row r="795">
      <c r="H795" s="23"/>
    </row>
    <row r="796">
      <c r="H796" s="23"/>
    </row>
    <row r="797">
      <c r="H797" s="23"/>
    </row>
    <row r="798">
      <c r="H798" s="23"/>
    </row>
    <row r="799">
      <c r="H799" s="23"/>
    </row>
    <row r="800">
      <c r="H800" s="23"/>
    </row>
    <row r="801">
      <c r="H801" s="23"/>
    </row>
    <row r="802">
      <c r="H802" s="23"/>
    </row>
    <row r="803">
      <c r="H803" s="23"/>
    </row>
    <row r="804">
      <c r="H804" s="23"/>
    </row>
    <row r="805">
      <c r="H805" s="23"/>
    </row>
    <row r="806">
      <c r="H806" s="23"/>
    </row>
    <row r="807">
      <c r="H807" s="23"/>
    </row>
    <row r="808">
      <c r="H808" s="23"/>
    </row>
    <row r="809">
      <c r="H809" s="23"/>
    </row>
    <row r="810">
      <c r="H810" s="23"/>
    </row>
    <row r="811">
      <c r="H811" s="23"/>
    </row>
    <row r="812">
      <c r="H812" s="23"/>
    </row>
    <row r="813">
      <c r="H813" s="23"/>
    </row>
    <row r="814">
      <c r="H814" s="23"/>
    </row>
    <row r="815">
      <c r="H815" s="23"/>
    </row>
    <row r="816">
      <c r="H816" s="23"/>
    </row>
    <row r="817">
      <c r="H817" s="23"/>
    </row>
    <row r="818">
      <c r="H818" s="23"/>
    </row>
    <row r="819">
      <c r="H819" s="23"/>
    </row>
    <row r="820">
      <c r="H820" s="23"/>
    </row>
    <row r="821">
      <c r="H821" s="23"/>
    </row>
    <row r="822">
      <c r="H822" s="23"/>
    </row>
    <row r="823">
      <c r="H823" s="23"/>
    </row>
    <row r="824">
      <c r="H824" s="23"/>
    </row>
    <row r="825">
      <c r="H825" s="23"/>
    </row>
    <row r="826">
      <c r="H826" s="23"/>
    </row>
    <row r="827">
      <c r="H827" s="23"/>
    </row>
    <row r="828">
      <c r="H828" s="23"/>
    </row>
    <row r="829">
      <c r="H829" s="23"/>
    </row>
    <row r="830">
      <c r="H830" s="23"/>
    </row>
    <row r="831">
      <c r="H831" s="23"/>
    </row>
    <row r="832">
      <c r="H832" s="23"/>
    </row>
    <row r="833">
      <c r="H833" s="23"/>
    </row>
    <row r="834">
      <c r="H834" s="23"/>
    </row>
    <row r="835">
      <c r="H835" s="23"/>
    </row>
    <row r="836">
      <c r="H836" s="23"/>
    </row>
    <row r="837">
      <c r="H837" s="23"/>
    </row>
    <row r="838">
      <c r="H838" s="23"/>
    </row>
    <row r="839">
      <c r="H839" s="23"/>
    </row>
    <row r="840">
      <c r="H840" s="23"/>
    </row>
    <row r="841">
      <c r="H841" s="23"/>
    </row>
    <row r="842">
      <c r="H842" s="23"/>
    </row>
    <row r="843">
      <c r="H843" s="23"/>
    </row>
    <row r="844">
      <c r="H844" s="23"/>
    </row>
    <row r="845">
      <c r="H845" s="23"/>
    </row>
    <row r="846">
      <c r="H846" s="23"/>
    </row>
    <row r="847">
      <c r="H847" s="23"/>
    </row>
    <row r="848">
      <c r="H848" s="23"/>
    </row>
    <row r="849">
      <c r="H849" s="23"/>
    </row>
    <row r="850">
      <c r="H850" s="23"/>
    </row>
    <row r="851">
      <c r="H851" s="23"/>
    </row>
    <row r="852">
      <c r="H852" s="23"/>
    </row>
    <row r="853">
      <c r="H853" s="23"/>
    </row>
    <row r="854">
      <c r="H854" s="23"/>
    </row>
    <row r="855">
      <c r="H855" s="23"/>
    </row>
    <row r="856">
      <c r="H856" s="23"/>
    </row>
    <row r="857">
      <c r="H857" s="23"/>
    </row>
    <row r="858">
      <c r="H858" s="23"/>
    </row>
    <row r="859">
      <c r="H859" s="23"/>
    </row>
    <row r="860">
      <c r="H860" s="23"/>
    </row>
    <row r="861">
      <c r="H861" s="23"/>
    </row>
    <row r="862">
      <c r="H862" s="23"/>
    </row>
    <row r="863">
      <c r="H863" s="23"/>
    </row>
    <row r="864">
      <c r="H864" s="23"/>
    </row>
    <row r="865">
      <c r="H865" s="23"/>
    </row>
    <row r="866">
      <c r="H866" s="23"/>
    </row>
    <row r="867">
      <c r="H867" s="23"/>
    </row>
    <row r="868">
      <c r="H868" s="23"/>
    </row>
    <row r="869">
      <c r="H869" s="23"/>
    </row>
    <row r="870">
      <c r="H870" s="23"/>
    </row>
    <row r="871">
      <c r="H871" s="23"/>
    </row>
    <row r="872">
      <c r="H872" s="23"/>
    </row>
    <row r="873">
      <c r="H873" s="23"/>
    </row>
    <row r="874">
      <c r="H874" s="23"/>
    </row>
    <row r="875">
      <c r="H875" s="23"/>
    </row>
    <row r="876">
      <c r="H876" s="23"/>
    </row>
    <row r="877">
      <c r="H877" s="23"/>
    </row>
    <row r="878">
      <c r="H878" s="23"/>
    </row>
    <row r="879">
      <c r="H879" s="23"/>
    </row>
    <row r="880">
      <c r="H880" s="23"/>
    </row>
    <row r="881">
      <c r="H881" s="23"/>
    </row>
    <row r="882">
      <c r="H882" s="23"/>
    </row>
    <row r="883">
      <c r="H883" s="23"/>
    </row>
    <row r="884">
      <c r="H884" s="23"/>
    </row>
    <row r="885">
      <c r="H885" s="23"/>
    </row>
    <row r="886">
      <c r="H886" s="23"/>
    </row>
    <row r="887">
      <c r="H887" s="23"/>
    </row>
    <row r="888">
      <c r="H888" s="23"/>
    </row>
    <row r="889">
      <c r="H889" s="23"/>
    </row>
    <row r="890">
      <c r="H890" s="23"/>
    </row>
    <row r="891">
      <c r="H891" s="23"/>
    </row>
    <row r="892">
      <c r="H892" s="23"/>
    </row>
    <row r="893">
      <c r="H893" s="23"/>
    </row>
    <row r="894">
      <c r="H894" s="23"/>
    </row>
    <row r="895">
      <c r="H895" s="23"/>
    </row>
    <row r="896">
      <c r="H896" s="23"/>
    </row>
    <row r="897">
      <c r="H897" s="23"/>
    </row>
    <row r="898">
      <c r="H898" s="23"/>
    </row>
    <row r="899">
      <c r="H899" s="23"/>
    </row>
    <row r="900">
      <c r="H900" s="23"/>
    </row>
    <row r="901">
      <c r="H901" s="23"/>
    </row>
    <row r="902">
      <c r="H902" s="23"/>
    </row>
    <row r="903">
      <c r="H903" s="23"/>
    </row>
    <row r="904">
      <c r="H904" s="23"/>
    </row>
    <row r="905">
      <c r="H905" s="23"/>
    </row>
    <row r="906">
      <c r="H906" s="23"/>
    </row>
    <row r="907">
      <c r="H907" s="23"/>
    </row>
    <row r="908">
      <c r="H908" s="23"/>
    </row>
    <row r="909">
      <c r="H909" s="23"/>
    </row>
    <row r="910">
      <c r="H910" s="23"/>
    </row>
    <row r="911">
      <c r="H911" s="23"/>
    </row>
    <row r="912">
      <c r="H912" s="23"/>
    </row>
    <row r="913">
      <c r="H913" s="23"/>
    </row>
    <row r="914">
      <c r="H914" s="23"/>
    </row>
    <row r="915">
      <c r="H915" s="23"/>
    </row>
    <row r="916">
      <c r="H916" s="23"/>
    </row>
    <row r="917">
      <c r="H917" s="23"/>
    </row>
    <row r="918">
      <c r="H918" s="23"/>
    </row>
    <row r="919">
      <c r="H919" s="23"/>
    </row>
    <row r="920">
      <c r="H920" s="23"/>
    </row>
    <row r="921">
      <c r="H921" s="23"/>
    </row>
    <row r="922">
      <c r="H922" s="23"/>
    </row>
    <row r="923">
      <c r="H923" s="23"/>
    </row>
    <row r="924">
      <c r="H924" s="23"/>
    </row>
    <row r="925">
      <c r="H925" s="23"/>
    </row>
    <row r="926">
      <c r="H926" s="23"/>
    </row>
    <row r="927">
      <c r="H927" s="23"/>
    </row>
    <row r="928">
      <c r="H928" s="23"/>
    </row>
    <row r="929">
      <c r="H929" s="23"/>
    </row>
    <row r="930">
      <c r="H930" s="23"/>
    </row>
    <row r="931">
      <c r="H931" s="23"/>
    </row>
    <row r="932">
      <c r="H932" s="23"/>
    </row>
    <row r="933">
      <c r="H933" s="23"/>
    </row>
    <row r="934">
      <c r="H934" s="23"/>
    </row>
    <row r="935">
      <c r="H935" s="23"/>
    </row>
    <row r="936">
      <c r="H936" s="23"/>
    </row>
    <row r="937">
      <c r="H937" s="23"/>
    </row>
    <row r="938">
      <c r="H938" s="23"/>
    </row>
    <row r="939">
      <c r="H939" s="23"/>
    </row>
    <row r="940">
      <c r="H940" s="23"/>
    </row>
    <row r="941">
      <c r="H941" s="23"/>
    </row>
    <row r="942">
      <c r="H942" s="23"/>
    </row>
    <row r="943">
      <c r="H943" s="23"/>
    </row>
    <row r="944">
      <c r="H944" s="23"/>
    </row>
    <row r="945">
      <c r="H945" s="23"/>
    </row>
    <row r="946">
      <c r="H946" s="23"/>
    </row>
    <row r="947">
      <c r="H947" s="23"/>
    </row>
    <row r="948">
      <c r="H948" s="23"/>
    </row>
    <row r="949">
      <c r="H949" s="23"/>
    </row>
    <row r="950">
      <c r="H950" s="23"/>
    </row>
    <row r="951">
      <c r="H951" s="23"/>
    </row>
    <row r="952">
      <c r="H952" s="23"/>
    </row>
    <row r="953">
      <c r="H953" s="23"/>
    </row>
    <row r="954">
      <c r="H954" s="23"/>
    </row>
    <row r="955">
      <c r="H955" s="23"/>
    </row>
    <row r="956">
      <c r="H956" s="23"/>
    </row>
    <row r="957">
      <c r="H957" s="23"/>
    </row>
    <row r="958">
      <c r="H958" s="23"/>
    </row>
    <row r="959">
      <c r="H959" s="23"/>
    </row>
    <row r="960">
      <c r="H960" s="23"/>
    </row>
    <row r="961">
      <c r="H961" s="23"/>
    </row>
    <row r="962">
      <c r="H962" s="23"/>
    </row>
    <row r="963">
      <c r="H963" s="23"/>
    </row>
    <row r="964">
      <c r="H964" s="23"/>
    </row>
    <row r="965">
      <c r="H965" s="23"/>
    </row>
    <row r="966">
      <c r="H966" s="23"/>
    </row>
    <row r="967">
      <c r="H967" s="23"/>
    </row>
    <row r="968">
      <c r="H968" s="23"/>
    </row>
    <row r="969">
      <c r="H969" s="23"/>
    </row>
    <row r="970">
      <c r="H970" s="23"/>
    </row>
    <row r="971">
      <c r="H971" s="23"/>
    </row>
    <row r="972">
      <c r="H972" s="23"/>
    </row>
    <row r="973">
      <c r="H973" s="23"/>
    </row>
    <row r="974">
      <c r="H974" s="23"/>
    </row>
    <row r="975">
      <c r="H975" s="23"/>
    </row>
    <row r="976">
      <c r="H976" s="23"/>
    </row>
    <row r="977">
      <c r="H977" s="23"/>
    </row>
    <row r="978">
      <c r="H978" s="23"/>
    </row>
    <row r="979">
      <c r="H979" s="23"/>
    </row>
    <row r="980">
      <c r="H980" s="23"/>
    </row>
    <row r="981">
      <c r="H981" s="23"/>
    </row>
    <row r="982">
      <c r="H982" s="23"/>
    </row>
    <row r="983">
      <c r="H983" s="23"/>
    </row>
    <row r="984">
      <c r="H984" s="23"/>
    </row>
    <row r="985">
      <c r="H985" s="23"/>
    </row>
    <row r="986">
      <c r="H986" s="23"/>
    </row>
    <row r="987">
      <c r="H987" s="23"/>
    </row>
    <row r="988">
      <c r="H988" s="23"/>
    </row>
    <row r="989">
      <c r="H989" s="23"/>
    </row>
    <row r="990">
      <c r="H990" s="23"/>
    </row>
    <row r="991">
      <c r="H991" s="23"/>
    </row>
    <row r="992">
      <c r="H992" s="23"/>
    </row>
    <row r="993">
      <c r="H993" s="23"/>
    </row>
    <row r="994">
      <c r="H994" s="23"/>
    </row>
    <row r="995">
      <c r="H995" s="23"/>
    </row>
    <row r="996">
      <c r="H996" s="23"/>
    </row>
    <row r="997">
      <c r="H997" s="23"/>
    </row>
    <row r="998">
      <c r="H998" s="23"/>
    </row>
    <row r="999">
      <c r="H999" s="23"/>
    </row>
    <row r="1000">
      <c r="H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5" t="s">
        <v>8</v>
      </c>
      <c r="B1" s="75" t="s">
        <v>9</v>
      </c>
      <c r="C1" s="75" t="s">
        <v>10</v>
      </c>
      <c r="D1" s="76" t="s">
        <v>11</v>
      </c>
    </row>
    <row r="2">
      <c r="A2" s="31">
        <v>-99.0</v>
      </c>
      <c r="B2" s="31">
        <v>-95.0</v>
      </c>
      <c r="C2" s="31">
        <v>-91.0</v>
      </c>
      <c r="D2" s="77">
        <f t="shared" ref="D2:D397" si="1">AVERAGE(A2:C2)</f>
        <v>-95</v>
      </c>
    </row>
    <row r="3">
      <c r="A3" s="31">
        <v>-97.0</v>
      </c>
      <c r="B3" s="31">
        <v>-103.0</v>
      </c>
      <c r="C3" s="31">
        <v>-105.0</v>
      </c>
      <c r="D3" s="77">
        <f t="shared" si="1"/>
        <v>-101.6666667</v>
      </c>
    </row>
    <row r="4">
      <c r="A4" s="31">
        <v>-97.0</v>
      </c>
      <c r="B4" s="31">
        <v>-99.0</v>
      </c>
      <c r="C4" s="31">
        <v>-101.0</v>
      </c>
      <c r="D4" s="77">
        <f t="shared" si="1"/>
        <v>-99</v>
      </c>
    </row>
    <row r="5">
      <c r="A5" s="31">
        <v>-65.0</v>
      </c>
      <c r="B5" s="31">
        <v>-69.0</v>
      </c>
      <c r="C5" s="31">
        <v>-67.0</v>
      </c>
      <c r="D5" s="77">
        <f t="shared" si="1"/>
        <v>-67</v>
      </c>
    </row>
    <row r="6">
      <c r="A6" s="31">
        <v>-91.0</v>
      </c>
      <c r="B6" s="31">
        <v>-91.0</v>
      </c>
      <c r="C6" s="31">
        <v>-91.0</v>
      </c>
      <c r="D6" s="77">
        <f t="shared" si="1"/>
        <v>-91</v>
      </c>
    </row>
    <row r="7">
      <c r="A7" s="31">
        <v>-77.0</v>
      </c>
      <c r="B7" s="31">
        <v>-79.0</v>
      </c>
      <c r="C7" s="31">
        <v>-77.0</v>
      </c>
      <c r="D7" s="77">
        <f t="shared" si="1"/>
        <v>-77.66666667</v>
      </c>
    </row>
    <row r="8">
      <c r="A8" s="31">
        <v>-77.0</v>
      </c>
      <c r="B8" s="31">
        <v>-75.0</v>
      </c>
      <c r="C8" s="31">
        <v>-77.0</v>
      </c>
      <c r="D8" s="77">
        <f t="shared" si="1"/>
        <v>-76.33333333</v>
      </c>
    </row>
    <row r="9">
      <c r="A9" s="31">
        <v>-77.0</v>
      </c>
      <c r="B9" s="31">
        <v>-79.0</v>
      </c>
      <c r="C9" s="31">
        <v>-79.0</v>
      </c>
      <c r="D9" s="77">
        <f t="shared" si="1"/>
        <v>-78.33333333</v>
      </c>
    </row>
    <row r="10">
      <c r="A10" s="31">
        <v>-65.0</v>
      </c>
      <c r="B10" s="31">
        <v>-71.0</v>
      </c>
      <c r="C10" s="31">
        <v>-67.0</v>
      </c>
      <c r="D10" s="77">
        <f t="shared" si="1"/>
        <v>-67.66666667</v>
      </c>
    </row>
    <row r="11">
      <c r="A11" s="31">
        <v>-86.0</v>
      </c>
      <c r="B11" s="31">
        <v>-91.0</v>
      </c>
      <c r="C11" s="31">
        <v>-93.0</v>
      </c>
      <c r="D11" s="77">
        <f t="shared" si="1"/>
        <v>-90</v>
      </c>
    </row>
    <row r="12">
      <c r="A12" s="31">
        <v>-99.0</v>
      </c>
      <c r="B12" s="31">
        <v>-99.0</v>
      </c>
      <c r="C12" s="31">
        <v>-99.0</v>
      </c>
      <c r="D12" s="77">
        <f t="shared" si="1"/>
        <v>-99</v>
      </c>
    </row>
    <row r="13">
      <c r="A13" s="31">
        <v>-95.0</v>
      </c>
      <c r="B13" s="31">
        <v>-95.0</v>
      </c>
      <c r="C13" s="31">
        <v>-93.0</v>
      </c>
      <c r="D13" s="77">
        <f t="shared" si="1"/>
        <v>-94.33333333</v>
      </c>
    </row>
    <row r="14">
      <c r="A14" s="31">
        <v>-87.0</v>
      </c>
      <c r="B14" s="31">
        <v>-89.0</v>
      </c>
      <c r="C14" s="31">
        <v>-91.0</v>
      </c>
      <c r="D14" s="77">
        <f t="shared" si="1"/>
        <v>-89</v>
      </c>
    </row>
    <row r="15">
      <c r="A15" s="31">
        <v>-85.0</v>
      </c>
      <c r="B15" s="31">
        <v>-89.0</v>
      </c>
      <c r="C15" s="31">
        <v>-91.0</v>
      </c>
      <c r="D15" s="77">
        <f t="shared" si="1"/>
        <v>-88.33333333</v>
      </c>
    </row>
    <row r="16">
      <c r="A16" s="31">
        <v>-85.0</v>
      </c>
      <c r="B16" s="31">
        <v>-89.0</v>
      </c>
      <c r="C16" s="31">
        <v>-84.0</v>
      </c>
      <c r="D16" s="77">
        <f t="shared" si="1"/>
        <v>-86</v>
      </c>
    </row>
    <row r="17">
      <c r="A17" s="31">
        <v>-98.0</v>
      </c>
      <c r="B17" s="31">
        <v>-98.0</v>
      </c>
      <c r="C17" s="31">
        <v>-98.0</v>
      </c>
      <c r="D17" s="77">
        <f t="shared" si="1"/>
        <v>-98</v>
      </c>
    </row>
    <row r="18">
      <c r="A18" s="31">
        <v>-53.0</v>
      </c>
      <c r="B18" s="31">
        <v>-18.0</v>
      </c>
      <c r="C18" s="31">
        <v>-43.0</v>
      </c>
      <c r="D18" s="77">
        <f t="shared" si="1"/>
        <v>-38</v>
      </c>
    </row>
    <row r="19">
      <c r="A19" s="31">
        <v>-65.0</v>
      </c>
      <c r="B19" s="31">
        <v>-63.0</v>
      </c>
      <c r="C19" s="31">
        <v>-61.0</v>
      </c>
      <c r="D19" s="77">
        <f t="shared" si="1"/>
        <v>-63</v>
      </c>
    </row>
    <row r="20">
      <c r="A20" s="31">
        <v>-71.0</v>
      </c>
      <c r="B20" s="31">
        <v>-65.0</v>
      </c>
      <c r="C20" s="31">
        <v>-69.0</v>
      </c>
      <c r="D20" s="77">
        <f t="shared" si="1"/>
        <v>-68.33333333</v>
      </c>
    </row>
    <row r="21">
      <c r="A21" s="31">
        <v>-63.0</v>
      </c>
      <c r="B21" s="31">
        <v>-65.0</v>
      </c>
      <c r="C21" s="31">
        <v>-69.0</v>
      </c>
      <c r="D21" s="77">
        <f t="shared" si="1"/>
        <v>-65.66666667</v>
      </c>
    </row>
    <row r="22">
      <c r="A22" s="31">
        <v>-63.0</v>
      </c>
      <c r="B22" s="31">
        <v>-61.0</v>
      </c>
      <c r="C22" s="31">
        <v>-59.0</v>
      </c>
      <c r="D22" s="77">
        <f t="shared" si="1"/>
        <v>-61</v>
      </c>
    </row>
    <row r="23">
      <c r="A23" s="31">
        <v>-59.0</v>
      </c>
      <c r="B23" s="31">
        <v>-55.0</v>
      </c>
      <c r="C23" s="31">
        <v>-57.0</v>
      </c>
      <c r="D23" s="77">
        <f t="shared" si="1"/>
        <v>-57</v>
      </c>
    </row>
    <row r="24">
      <c r="A24" s="31">
        <v>-61.0</v>
      </c>
      <c r="B24" s="31">
        <v>-57.0</v>
      </c>
      <c r="C24" s="31">
        <v>-57.0</v>
      </c>
      <c r="D24" s="77">
        <f t="shared" si="1"/>
        <v>-58.33333333</v>
      </c>
    </row>
    <row r="25">
      <c r="A25" s="31">
        <v>-69.0</v>
      </c>
      <c r="B25" s="31">
        <v>-73.0</v>
      </c>
      <c r="C25" s="31">
        <v>-71.0</v>
      </c>
      <c r="D25" s="77">
        <f t="shared" si="1"/>
        <v>-71</v>
      </c>
    </row>
    <row r="26">
      <c r="A26" s="31">
        <v>-69.0</v>
      </c>
      <c r="B26" s="31">
        <v>-67.0</v>
      </c>
      <c r="C26" s="31">
        <v>-71.0</v>
      </c>
      <c r="D26" s="77">
        <f t="shared" si="1"/>
        <v>-69</v>
      </c>
    </row>
    <row r="27">
      <c r="A27" s="31">
        <v>-71.0</v>
      </c>
      <c r="B27" s="31">
        <v>-65.0</v>
      </c>
      <c r="C27" s="31">
        <v>-63.0</v>
      </c>
      <c r="D27" s="77">
        <f t="shared" si="1"/>
        <v>-66.33333333</v>
      </c>
    </row>
    <row r="28">
      <c r="A28" s="31">
        <v>-67.0</v>
      </c>
      <c r="B28" s="31">
        <v>-75.0</v>
      </c>
      <c r="C28" s="31">
        <v>-67.0</v>
      </c>
      <c r="D28" s="77">
        <f t="shared" si="1"/>
        <v>-69.66666667</v>
      </c>
    </row>
    <row r="29">
      <c r="A29" s="31">
        <v>-71.0</v>
      </c>
      <c r="B29" s="31">
        <v>-69.0</v>
      </c>
      <c r="C29" s="31">
        <v>-73.0</v>
      </c>
      <c r="D29" s="77">
        <f t="shared" si="1"/>
        <v>-71</v>
      </c>
    </row>
    <row r="30">
      <c r="A30" s="31">
        <v>-81.0</v>
      </c>
      <c r="B30" s="31">
        <v>-79.0</v>
      </c>
      <c r="C30" s="31">
        <v>-81.0</v>
      </c>
      <c r="D30" s="77">
        <f t="shared" si="1"/>
        <v>-80.33333333</v>
      </c>
    </row>
    <row r="31">
      <c r="A31" s="31">
        <v>-73.0</v>
      </c>
      <c r="B31" s="31">
        <v>-75.0</v>
      </c>
      <c r="C31" s="31">
        <v>-75.0</v>
      </c>
      <c r="D31" s="77">
        <f t="shared" si="1"/>
        <v>-74.33333333</v>
      </c>
    </row>
    <row r="32">
      <c r="A32" s="31">
        <v>-71.0</v>
      </c>
      <c r="B32" s="31">
        <v>-71.0</v>
      </c>
      <c r="C32" s="31">
        <v>-78.0</v>
      </c>
      <c r="D32" s="77">
        <f t="shared" si="1"/>
        <v>-73.33333333</v>
      </c>
    </row>
    <row r="33">
      <c r="A33" s="31">
        <v>-75.0</v>
      </c>
      <c r="B33" s="31">
        <v>-75.0</v>
      </c>
      <c r="C33" s="31">
        <v>-77.0</v>
      </c>
      <c r="D33" s="77">
        <f t="shared" si="1"/>
        <v>-75.66666667</v>
      </c>
    </row>
    <row r="34">
      <c r="A34" s="31">
        <v>-79.0</v>
      </c>
      <c r="B34" s="31">
        <v>-77.0</v>
      </c>
      <c r="C34" s="31">
        <v>-69.0</v>
      </c>
      <c r="D34" s="77">
        <f t="shared" si="1"/>
        <v>-75</v>
      </c>
    </row>
    <row r="35">
      <c r="A35" s="31">
        <v>-93.0</v>
      </c>
      <c r="B35" s="31">
        <v>-91.0</v>
      </c>
      <c r="C35" s="31">
        <v>-93.0</v>
      </c>
      <c r="D35" s="77">
        <f t="shared" si="1"/>
        <v>-92.33333333</v>
      </c>
    </row>
    <row r="36">
      <c r="A36" s="31">
        <v>-75.0</v>
      </c>
      <c r="B36" s="31">
        <v>-75.0</v>
      </c>
      <c r="C36" s="31">
        <v>-75.0</v>
      </c>
      <c r="D36" s="77">
        <f t="shared" si="1"/>
        <v>-75</v>
      </c>
    </row>
    <row r="37">
      <c r="A37" s="31">
        <v>-77.0</v>
      </c>
      <c r="B37" s="31">
        <v>-75.0</v>
      </c>
      <c r="C37" s="31">
        <v>-69.0</v>
      </c>
      <c r="D37" s="77">
        <f t="shared" si="1"/>
        <v>-73.66666667</v>
      </c>
    </row>
    <row r="38">
      <c r="A38" s="31">
        <v>-69.0</v>
      </c>
      <c r="B38" s="31">
        <v>-71.0</v>
      </c>
      <c r="C38" s="31">
        <v>-69.0</v>
      </c>
      <c r="D38" s="77">
        <f t="shared" si="1"/>
        <v>-69.66666667</v>
      </c>
    </row>
    <row r="39">
      <c r="A39" s="31">
        <v>-79.0</v>
      </c>
      <c r="B39" s="31">
        <v>-77.0</v>
      </c>
      <c r="C39" s="31">
        <v>-75.0</v>
      </c>
      <c r="D39" s="77">
        <f t="shared" si="1"/>
        <v>-77</v>
      </c>
    </row>
    <row r="40">
      <c r="A40" s="31">
        <v>-75.0</v>
      </c>
      <c r="B40" s="31">
        <v>-73.0</v>
      </c>
      <c r="C40" s="31">
        <v>-73.0</v>
      </c>
      <c r="D40" s="77">
        <f t="shared" si="1"/>
        <v>-73.66666667</v>
      </c>
    </row>
    <row r="41">
      <c r="A41" s="31">
        <v>-81.0</v>
      </c>
      <c r="B41" s="31">
        <v>-79.0</v>
      </c>
      <c r="C41" s="31">
        <v>-77.0</v>
      </c>
      <c r="D41" s="77">
        <f t="shared" si="1"/>
        <v>-79</v>
      </c>
    </row>
    <row r="42">
      <c r="A42" s="31">
        <v>-97.0</v>
      </c>
      <c r="B42" s="31">
        <v>-97.0</v>
      </c>
      <c r="C42" s="31">
        <v>-99.0</v>
      </c>
      <c r="D42" s="77">
        <f t="shared" si="1"/>
        <v>-97.66666667</v>
      </c>
    </row>
    <row r="43">
      <c r="A43" s="31">
        <v>-89.0</v>
      </c>
      <c r="B43" s="31">
        <v>-91.0</v>
      </c>
      <c r="C43" s="31">
        <v>-91.0</v>
      </c>
      <c r="D43" s="77">
        <f t="shared" si="1"/>
        <v>-90.33333333</v>
      </c>
    </row>
    <row r="44">
      <c r="A44" s="31">
        <v>-89.0</v>
      </c>
      <c r="B44" s="31">
        <v>-87.0</v>
      </c>
      <c r="C44" s="31">
        <v>-89.0</v>
      </c>
      <c r="D44" s="77">
        <f t="shared" si="1"/>
        <v>-88.33333333</v>
      </c>
    </row>
    <row r="45">
      <c r="A45" s="31">
        <v>-91.0</v>
      </c>
      <c r="B45" s="31">
        <v>-85.0</v>
      </c>
      <c r="C45" s="31">
        <v>-92.0</v>
      </c>
      <c r="D45" s="77">
        <f t="shared" si="1"/>
        <v>-89.33333333</v>
      </c>
    </row>
    <row r="46">
      <c r="A46" s="31">
        <v>-91.0</v>
      </c>
      <c r="B46" s="31">
        <v>-89.0</v>
      </c>
      <c r="C46" s="31">
        <v>-91.0</v>
      </c>
      <c r="D46" s="77">
        <f t="shared" si="1"/>
        <v>-90.33333333</v>
      </c>
    </row>
    <row r="47">
      <c r="A47" s="31">
        <v>-91.0</v>
      </c>
      <c r="B47" s="31">
        <v>-89.0</v>
      </c>
      <c r="C47" s="31">
        <v>-91.0</v>
      </c>
      <c r="D47" s="77">
        <f t="shared" si="1"/>
        <v>-90.33333333</v>
      </c>
    </row>
    <row r="48">
      <c r="A48" s="31">
        <v>-63.0</v>
      </c>
      <c r="B48" s="31">
        <v>-39.0</v>
      </c>
      <c r="C48" s="31">
        <v>-51.0</v>
      </c>
      <c r="D48" s="77">
        <f t="shared" si="1"/>
        <v>-51</v>
      </c>
    </row>
    <row r="49">
      <c r="A49" s="31">
        <v>-32.0</v>
      </c>
      <c r="B49" s="31">
        <v>-34.0</v>
      </c>
      <c r="C49" s="31">
        <v>-37.0</v>
      </c>
      <c r="D49" s="77">
        <f t="shared" si="1"/>
        <v>-34.33333333</v>
      </c>
    </row>
    <row r="50">
      <c r="A50" s="31">
        <v>-75.0</v>
      </c>
      <c r="B50" s="31">
        <v>-63.0</v>
      </c>
      <c r="C50" s="31">
        <v>-66.0</v>
      </c>
      <c r="D50" s="77">
        <f t="shared" si="1"/>
        <v>-68</v>
      </c>
    </row>
    <row r="51">
      <c r="A51" s="31">
        <v>-73.0</v>
      </c>
      <c r="B51" s="31">
        <v>-67.0</v>
      </c>
      <c r="C51" s="31">
        <v>-64.0</v>
      </c>
      <c r="D51" s="77">
        <f t="shared" si="1"/>
        <v>-68</v>
      </c>
    </row>
    <row r="52">
      <c r="A52" s="31">
        <v>-73.0</v>
      </c>
      <c r="B52" s="31">
        <v>-76.0</v>
      </c>
      <c r="C52" s="31">
        <v>-70.0</v>
      </c>
      <c r="D52" s="77">
        <f t="shared" si="1"/>
        <v>-73</v>
      </c>
    </row>
    <row r="53">
      <c r="A53" s="31">
        <v>-83.0</v>
      </c>
      <c r="B53" s="31">
        <v>-89.0</v>
      </c>
      <c r="C53" s="31">
        <v>-85.0</v>
      </c>
      <c r="D53" s="77">
        <f t="shared" si="1"/>
        <v>-85.66666667</v>
      </c>
    </row>
    <row r="54">
      <c r="A54" s="31">
        <v>-85.0</v>
      </c>
      <c r="B54" s="31">
        <v>-85.0</v>
      </c>
      <c r="C54" s="31">
        <v>-85.0</v>
      </c>
      <c r="D54" s="77">
        <f t="shared" si="1"/>
        <v>-85</v>
      </c>
    </row>
    <row r="55">
      <c r="A55" s="31">
        <v>-65.0</v>
      </c>
      <c r="B55" s="31">
        <v>-68.0</v>
      </c>
      <c r="C55" s="31">
        <v>-73.0</v>
      </c>
      <c r="D55" s="77">
        <f t="shared" si="1"/>
        <v>-68.66666667</v>
      </c>
    </row>
    <row r="56">
      <c r="A56" s="31">
        <v>-81.0</v>
      </c>
      <c r="B56" s="31">
        <v>-77.0</v>
      </c>
      <c r="C56" s="31">
        <v>-76.0</v>
      </c>
      <c r="D56" s="77">
        <f t="shared" si="1"/>
        <v>-78</v>
      </c>
    </row>
    <row r="57">
      <c r="A57" s="31">
        <v>-95.0</v>
      </c>
      <c r="B57" s="31">
        <v>-80.0</v>
      </c>
      <c r="C57" s="31">
        <v>-73.0</v>
      </c>
      <c r="D57" s="77">
        <f t="shared" si="1"/>
        <v>-82.66666667</v>
      </c>
    </row>
    <row r="58">
      <c r="A58" s="31">
        <v>-86.0</v>
      </c>
      <c r="B58" s="31">
        <v>-87.0</v>
      </c>
      <c r="C58" s="31">
        <v>-88.0</v>
      </c>
      <c r="D58" s="77">
        <f t="shared" si="1"/>
        <v>-87</v>
      </c>
    </row>
    <row r="59">
      <c r="A59" s="31">
        <v>-88.0</v>
      </c>
      <c r="B59" s="31">
        <v>-94.0</v>
      </c>
      <c r="C59" s="31">
        <v>-91.0</v>
      </c>
      <c r="D59" s="77">
        <f t="shared" si="1"/>
        <v>-91</v>
      </c>
    </row>
    <row r="60">
      <c r="A60" s="31">
        <v>-82.0</v>
      </c>
      <c r="B60" s="31">
        <v>-85.0</v>
      </c>
      <c r="C60" s="31">
        <v>-71.0</v>
      </c>
      <c r="D60" s="77">
        <f t="shared" si="1"/>
        <v>-79.33333333</v>
      </c>
    </row>
    <row r="61">
      <c r="A61" s="31">
        <v>-89.0</v>
      </c>
      <c r="B61" s="31">
        <v>-81.0</v>
      </c>
      <c r="C61" s="31">
        <v>-85.0</v>
      </c>
      <c r="D61" s="77">
        <f t="shared" si="1"/>
        <v>-85</v>
      </c>
    </row>
    <row r="62">
      <c r="A62" s="31">
        <v>-80.0</v>
      </c>
      <c r="B62" s="31">
        <v>-62.0</v>
      </c>
      <c r="C62" s="31">
        <v>-68.0</v>
      </c>
      <c r="D62" s="77">
        <f t="shared" si="1"/>
        <v>-70</v>
      </c>
    </row>
    <row r="63">
      <c r="A63" s="31">
        <v>-101.0</v>
      </c>
      <c r="B63" s="31">
        <v>-103.0</v>
      </c>
      <c r="C63" s="31">
        <v>-105.0</v>
      </c>
      <c r="D63" s="77">
        <f t="shared" si="1"/>
        <v>-103</v>
      </c>
    </row>
    <row r="64">
      <c r="A64" s="31">
        <v>-102.0</v>
      </c>
      <c r="B64" s="31">
        <v>-99.0</v>
      </c>
      <c r="C64" s="31">
        <v>-98.0</v>
      </c>
      <c r="D64" s="77">
        <f t="shared" si="1"/>
        <v>-99.66666667</v>
      </c>
    </row>
    <row r="65">
      <c r="A65" s="31">
        <v>-100.0</v>
      </c>
      <c r="B65" s="31">
        <v>-101.0</v>
      </c>
      <c r="C65" s="31">
        <v>-99.0</v>
      </c>
      <c r="D65" s="77">
        <f t="shared" si="1"/>
        <v>-100</v>
      </c>
    </row>
    <row r="66">
      <c r="A66" s="31">
        <v>-101.0</v>
      </c>
      <c r="B66" s="31">
        <v>-100.0</v>
      </c>
      <c r="C66" s="31">
        <v>-99.0</v>
      </c>
      <c r="D66" s="77">
        <f t="shared" si="1"/>
        <v>-100</v>
      </c>
    </row>
    <row r="67">
      <c r="A67" s="31">
        <v>-102.0</v>
      </c>
      <c r="B67" s="31">
        <v>-104.0</v>
      </c>
      <c r="C67" s="31">
        <v>-100.0</v>
      </c>
      <c r="D67" s="77">
        <f t="shared" si="1"/>
        <v>-102</v>
      </c>
    </row>
    <row r="68">
      <c r="A68" s="31">
        <v>-101.0</v>
      </c>
      <c r="B68" s="31">
        <v>-104.0</v>
      </c>
      <c r="C68" s="31">
        <v>-101.0</v>
      </c>
      <c r="D68" s="77">
        <f t="shared" si="1"/>
        <v>-102</v>
      </c>
    </row>
    <row r="69">
      <c r="A69" s="31">
        <v>-103.0</v>
      </c>
      <c r="B69" s="31">
        <v>-101.0</v>
      </c>
      <c r="C69" s="31">
        <v>-107.0</v>
      </c>
      <c r="D69" s="77">
        <f t="shared" si="1"/>
        <v>-103.6666667</v>
      </c>
    </row>
    <row r="70">
      <c r="A70" s="31">
        <v>-106.0</v>
      </c>
      <c r="B70" s="31">
        <v>-103.0</v>
      </c>
      <c r="C70" s="31">
        <v>-104.0</v>
      </c>
      <c r="D70" s="77">
        <f t="shared" si="1"/>
        <v>-104.3333333</v>
      </c>
    </row>
    <row r="71">
      <c r="A71" s="31">
        <v>-100.0</v>
      </c>
      <c r="B71" s="31">
        <v>-109.0</v>
      </c>
      <c r="C71" s="31">
        <v>-109.0</v>
      </c>
      <c r="D71" s="77">
        <f t="shared" si="1"/>
        <v>-106</v>
      </c>
    </row>
    <row r="72">
      <c r="A72" s="31">
        <v>-105.0</v>
      </c>
      <c r="B72" s="31">
        <v>-105.0</v>
      </c>
      <c r="C72" s="31">
        <v>-103.0</v>
      </c>
      <c r="D72" s="77">
        <f t="shared" si="1"/>
        <v>-104.3333333</v>
      </c>
    </row>
    <row r="73">
      <c r="A73" s="31">
        <v>-103.0</v>
      </c>
      <c r="B73" s="31">
        <v>-102.0</v>
      </c>
      <c r="C73" s="31">
        <v>-103.0</v>
      </c>
      <c r="D73" s="77">
        <f t="shared" si="1"/>
        <v>-102.6666667</v>
      </c>
    </row>
    <row r="74">
      <c r="A74" s="31">
        <v>-102.0</v>
      </c>
      <c r="B74" s="31">
        <v>-101.0</v>
      </c>
      <c r="C74" s="31">
        <v>-103.0</v>
      </c>
      <c r="D74" s="77">
        <f t="shared" si="1"/>
        <v>-102</v>
      </c>
    </row>
    <row r="75">
      <c r="A75" s="31">
        <v>-103.0</v>
      </c>
      <c r="B75" s="31">
        <v>-104.0</v>
      </c>
      <c r="C75" s="31">
        <v>-103.0</v>
      </c>
      <c r="D75" s="77">
        <f t="shared" si="1"/>
        <v>-103.3333333</v>
      </c>
    </row>
    <row r="76">
      <c r="A76" s="31">
        <v>-84.0</v>
      </c>
      <c r="B76" s="31">
        <v>-82.0</v>
      </c>
      <c r="C76" s="31">
        <v>-84.0</v>
      </c>
      <c r="D76" s="77">
        <f t="shared" si="1"/>
        <v>-83.33333333</v>
      </c>
    </row>
    <row r="77">
      <c r="A77" s="31">
        <v>-96.0</v>
      </c>
      <c r="B77" s="31">
        <v>-96.0</v>
      </c>
      <c r="C77" s="31">
        <v>-95.0</v>
      </c>
      <c r="D77" s="77">
        <f t="shared" si="1"/>
        <v>-95.66666667</v>
      </c>
    </row>
    <row r="78">
      <c r="A78" s="31">
        <v>-42.0</v>
      </c>
      <c r="B78" s="31">
        <v>-54.0</v>
      </c>
      <c r="C78" s="31">
        <v>-58.0</v>
      </c>
      <c r="D78" s="77">
        <f t="shared" si="1"/>
        <v>-51.33333333</v>
      </c>
    </row>
    <row r="79">
      <c r="A79" s="31">
        <v>-93.0</v>
      </c>
      <c r="B79" s="31">
        <v>-98.0</v>
      </c>
      <c r="C79" s="31">
        <v>-97.0</v>
      </c>
      <c r="D79" s="77">
        <f t="shared" si="1"/>
        <v>-96</v>
      </c>
    </row>
    <row r="80">
      <c r="A80" s="31">
        <v>-88.0</v>
      </c>
      <c r="B80" s="31">
        <v>-90.0</v>
      </c>
      <c r="C80" s="31">
        <v>-89.0</v>
      </c>
      <c r="D80" s="77">
        <f t="shared" si="1"/>
        <v>-89</v>
      </c>
    </row>
    <row r="81">
      <c r="A81" s="31">
        <v>-99.0</v>
      </c>
      <c r="B81" s="31">
        <v>-101.0</v>
      </c>
      <c r="C81" s="31">
        <v>-102.0</v>
      </c>
      <c r="D81" s="77">
        <f t="shared" si="1"/>
        <v>-100.6666667</v>
      </c>
    </row>
    <row r="82">
      <c r="A82" s="31">
        <v>-34.0</v>
      </c>
      <c r="B82" s="31">
        <v>-40.0</v>
      </c>
      <c r="C82" s="31">
        <v>-44.0</v>
      </c>
      <c r="D82" s="77">
        <f t="shared" si="1"/>
        <v>-39.33333333</v>
      </c>
    </row>
    <row r="83">
      <c r="A83" s="31">
        <v>-97.0</v>
      </c>
      <c r="B83" s="31">
        <v>-100.0</v>
      </c>
      <c r="C83" s="31">
        <v>-104.0</v>
      </c>
      <c r="D83" s="77">
        <f t="shared" si="1"/>
        <v>-100.3333333</v>
      </c>
    </row>
    <row r="84">
      <c r="A84" s="31">
        <v>-94.0</v>
      </c>
      <c r="B84" s="31">
        <v>-102.0</v>
      </c>
      <c r="C84" s="31">
        <v>-83.0</v>
      </c>
      <c r="D84" s="77">
        <f t="shared" si="1"/>
        <v>-93</v>
      </c>
    </row>
    <row r="85">
      <c r="A85" s="31">
        <v>-70.0</v>
      </c>
      <c r="B85" s="31">
        <v>-68.0</v>
      </c>
      <c r="C85" s="31">
        <v>-71.0</v>
      </c>
      <c r="D85" s="77">
        <f t="shared" si="1"/>
        <v>-69.66666667</v>
      </c>
    </row>
    <row r="86">
      <c r="A86" s="31">
        <v>-85.0</v>
      </c>
      <c r="B86" s="31">
        <v>-66.0</v>
      </c>
      <c r="C86" s="31">
        <v>-65.0</v>
      </c>
      <c r="D86" s="77">
        <f t="shared" si="1"/>
        <v>-72</v>
      </c>
    </row>
    <row r="87">
      <c r="A87" s="31">
        <v>-84.0</v>
      </c>
      <c r="B87" s="31">
        <v>-77.0</v>
      </c>
      <c r="C87" s="31">
        <v>-76.0</v>
      </c>
      <c r="D87" s="77">
        <f t="shared" si="1"/>
        <v>-79</v>
      </c>
    </row>
    <row r="88">
      <c r="A88" s="31">
        <v>-80.0</v>
      </c>
      <c r="B88" s="31">
        <v>-75.0</v>
      </c>
      <c r="C88" s="31">
        <v>-76.0</v>
      </c>
      <c r="D88" s="77">
        <f t="shared" si="1"/>
        <v>-77</v>
      </c>
    </row>
    <row r="89">
      <c r="A89" s="31">
        <v>-81.0</v>
      </c>
      <c r="B89" s="31">
        <v>-84.0</v>
      </c>
      <c r="C89" s="31">
        <v>-85.0</v>
      </c>
      <c r="D89" s="77">
        <f t="shared" si="1"/>
        <v>-83.33333333</v>
      </c>
    </row>
    <row r="90">
      <c r="A90" s="31">
        <v>-84.0</v>
      </c>
      <c r="B90" s="31">
        <v>-81.0</v>
      </c>
      <c r="C90" s="31">
        <v>-89.0</v>
      </c>
      <c r="D90" s="77">
        <f t="shared" si="1"/>
        <v>-84.66666667</v>
      </c>
    </row>
    <row r="91">
      <c r="A91" s="31">
        <v>-82.0</v>
      </c>
      <c r="B91" s="31">
        <v>-79.0</v>
      </c>
      <c r="C91" s="31">
        <v>-82.0</v>
      </c>
      <c r="D91" s="77">
        <f t="shared" si="1"/>
        <v>-81</v>
      </c>
    </row>
    <row r="92">
      <c r="A92" s="31">
        <v>-92.0</v>
      </c>
      <c r="B92" s="31">
        <v>-96.0</v>
      </c>
      <c r="C92" s="31">
        <v>-89.0</v>
      </c>
      <c r="D92" s="77">
        <f t="shared" si="1"/>
        <v>-92.33333333</v>
      </c>
    </row>
    <row r="93">
      <c r="A93" s="31">
        <v>-29.0</v>
      </c>
      <c r="B93" s="31">
        <v>-28.0</v>
      </c>
      <c r="C93" s="31">
        <v>-40.0</v>
      </c>
      <c r="D93" s="77">
        <f t="shared" si="1"/>
        <v>-32.33333333</v>
      </c>
    </row>
    <row r="94">
      <c r="A94" s="31">
        <v>-32.0</v>
      </c>
      <c r="B94" s="31">
        <v>-50.0</v>
      </c>
      <c r="C94" s="31">
        <v>-47.0</v>
      </c>
      <c r="D94" s="77">
        <f t="shared" si="1"/>
        <v>-43</v>
      </c>
    </row>
    <row r="95">
      <c r="A95" s="31">
        <v>-27.0</v>
      </c>
      <c r="B95" s="31">
        <v>-44.0</v>
      </c>
      <c r="C95" s="31">
        <v>-40.0</v>
      </c>
      <c r="D95" s="77">
        <f t="shared" si="1"/>
        <v>-37</v>
      </c>
    </row>
    <row r="96">
      <c r="A96" s="31">
        <v>-34.0</v>
      </c>
      <c r="B96" s="31">
        <v>-29.0</v>
      </c>
      <c r="C96" s="31">
        <v>-38.0</v>
      </c>
      <c r="D96" s="77">
        <f t="shared" si="1"/>
        <v>-33.66666667</v>
      </c>
    </row>
    <row r="97">
      <c r="A97" s="31">
        <v>-65.0</v>
      </c>
      <c r="B97" s="31">
        <v>-65.0</v>
      </c>
      <c r="C97" s="31">
        <v>-51.0</v>
      </c>
      <c r="D97" s="77">
        <f t="shared" si="1"/>
        <v>-60.33333333</v>
      </c>
    </row>
    <row r="98">
      <c r="A98" s="31">
        <v>-79.0</v>
      </c>
      <c r="B98" s="31">
        <v>-79.0</v>
      </c>
      <c r="C98" s="31">
        <v>-85.0</v>
      </c>
      <c r="D98" s="77">
        <f t="shared" si="1"/>
        <v>-81</v>
      </c>
    </row>
    <row r="99">
      <c r="A99" s="31">
        <v>-83.0</v>
      </c>
      <c r="B99" s="31">
        <v>-87.0</v>
      </c>
      <c r="C99" s="31">
        <v>-81.0</v>
      </c>
      <c r="D99" s="77">
        <f t="shared" si="1"/>
        <v>-83.66666667</v>
      </c>
    </row>
    <row r="100">
      <c r="A100" s="31">
        <v>-59.0</v>
      </c>
      <c r="B100" s="31">
        <v>-59.0</v>
      </c>
      <c r="C100" s="31">
        <v>-59.0</v>
      </c>
      <c r="D100" s="77">
        <f t="shared" si="1"/>
        <v>-59</v>
      </c>
    </row>
    <row r="101">
      <c r="A101" s="31">
        <v>-71.0</v>
      </c>
      <c r="B101" s="31">
        <v>-71.0</v>
      </c>
      <c r="C101" s="31">
        <v>-61.0</v>
      </c>
      <c r="D101" s="77">
        <f t="shared" si="1"/>
        <v>-67.66666667</v>
      </c>
    </row>
    <row r="102">
      <c r="A102" s="31">
        <v>-59.0</v>
      </c>
      <c r="B102" s="31">
        <v>-51.0</v>
      </c>
      <c r="C102" s="31">
        <v>-59.0</v>
      </c>
      <c r="D102" s="77">
        <f t="shared" si="1"/>
        <v>-56.33333333</v>
      </c>
    </row>
    <row r="103">
      <c r="A103" s="31">
        <v>-69.0</v>
      </c>
      <c r="B103" s="31">
        <v>-71.0</v>
      </c>
      <c r="C103" s="31">
        <v>-69.0</v>
      </c>
      <c r="D103" s="77">
        <f t="shared" si="1"/>
        <v>-69.66666667</v>
      </c>
    </row>
    <row r="104">
      <c r="A104" s="31">
        <v>-79.0</v>
      </c>
      <c r="B104" s="31">
        <v>-81.0</v>
      </c>
      <c r="C104" s="31">
        <v>-83.0</v>
      </c>
      <c r="D104" s="77">
        <f t="shared" si="1"/>
        <v>-81</v>
      </c>
    </row>
    <row r="105">
      <c r="A105" s="31">
        <v>-73.0</v>
      </c>
      <c r="B105" s="31">
        <v>-71.0</v>
      </c>
      <c r="C105" s="31">
        <v>-71.0</v>
      </c>
      <c r="D105" s="77">
        <f t="shared" si="1"/>
        <v>-71.66666667</v>
      </c>
    </row>
    <row r="106">
      <c r="A106" s="31">
        <v>-83.0</v>
      </c>
      <c r="B106" s="31">
        <v>-77.0</v>
      </c>
      <c r="C106" s="31">
        <v>-87.0</v>
      </c>
      <c r="D106" s="77">
        <f t="shared" si="1"/>
        <v>-82.33333333</v>
      </c>
    </row>
    <row r="107">
      <c r="A107" s="31">
        <v>-57.0</v>
      </c>
      <c r="B107" s="31">
        <v>-63.0</v>
      </c>
      <c r="C107" s="31">
        <v>-61.0</v>
      </c>
      <c r="D107" s="77">
        <f t="shared" si="1"/>
        <v>-60.33333333</v>
      </c>
    </row>
    <row r="108">
      <c r="A108" s="31">
        <v>-55.0</v>
      </c>
      <c r="B108" s="31">
        <v>-59.0</v>
      </c>
      <c r="C108" s="31">
        <v>-53.0</v>
      </c>
      <c r="D108" s="77">
        <f t="shared" si="1"/>
        <v>-55.66666667</v>
      </c>
    </row>
    <row r="109">
      <c r="A109" s="31">
        <v>-89.0</v>
      </c>
      <c r="B109" s="31">
        <v>-85.0</v>
      </c>
      <c r="C109" s="31">
        <v>-83.0</v>
      </c>
      <c r="D109" s="77">
        <f t="shared" si="1"/>
        <v>-85.66666667</v>
      </c>
    </row>
    <row r="110">
      <c r="A110" s="31">
        <v>-67.0</v>
      </c>
      <c r="B110" s="31">
        <v>-71.0</v>
      </c>
      <c r="C110" s="31">
        <v>-57.0</v>
      </c>
      <c r="D110" s="77">
        <f t="shared" si="1"/>
        <v>-65</v>
      </c>
    </row>
    <row r="111">
      <c r="A111" s="31">
        <v>-55.0</v>
      </c>
      <c r="B111" s="31">
        <v>-61.0</v>
      </c>
      <c r="C111" s="31">
        <v>-59.0</v>
      </c>
      <c r="D111" s="77">
        <f t="shared" si="1"/>
        <v>-58.33333333</v>
      </c>
    </row>
    <row r="112">
      <c r="A112" s="31">
        <v>-61.0</v>
      </c>
      <c r="B112" s="31">
        <v>-73.0</v>
      </c>
      <c r="C112" s="31">
        <v>-61.0</v>
      </c>
      <c r="D112" s="77">
        <f t="shared" si="1"/>
        <v>-65</v>
      </c>
    </row>
    <row r="113">
      <c r="A113" s="31">
        <v>-61.0</v>
      </c>
      <c r="B113" s="31">
        <v>-61.0</v>
      </c>
      <c r="C113" s="31">
        <v>-73.0</v>
      </c>
      <c r="D113" s="77">
        <f t="shared" si="1"/>
        <v>-65</v>
      </c>
    </row>
    <row r="114">
      <c r="A114" s="31">
        <v>-63.0</v>
      </c>
      <c r="B114" s="31">
        <v>-85.0</v>
      </c>
      <c r="C114" s="31">
        <v>-63.0</v>
      </c>
      <c r="D114" s="77">
        <f t="shared" si="1"/>
        <v>-70.33333333</v>
      </c>
    </row>
    <row r="115">
      <c r="A115" s="31">
        <v>-73.0</v>
      </c>
      <c r="B115" s="31">
        <v>-73.0</v>
      </c>
      <c r="C115" s="31">
        <v>-73.0</v>
      </c>
      <c r="D115" s="77">
        <f t="shared" si="1"/>
        <v>-73</v>
      </c>
    </row>
    <row r="116">
      <c r="A116" s="31">
        <v>-71.0</v>
      </c>
      <c r="B116" s="31">
        <v>-65.0</v>
      </c>
      <c r="C116" s="31">
        <v>-69.0</v>
      </c>
      <c r="D116" s="77">
        <f t="shared" si="1"/>
        <v>-68.33333333</v>
      </c>
    </row>
    <row r="117">
      <c r="A117" s="31">
        <v>-53.0</v>
      </c>
      <c r="B117" s="31">
        <v>-53.0</v>
      </c>
      <c r="C117" s="31">
        <v>-53.0</v>
      </c>
      <c r="D117" s="77">
        <f t="shared" si="1"/>
        <v>-53</v>
      </c>
    </row>
    <row r="118">
      <c r="A118" s="31">
        <v>-61.0</v>
      </c>
      <c r="B118" s="31">
        <v>-57.0</v>
      </c>
      <c r="C118" s="31">
        <v>-57.0</v>
      </c>
      <c r="D118" s="77">
        <f t="shared" si="1"/>
        <v>-58.33333333</v>
      </c>
    </row>
    <row r="119">
      <c r="A119" s="31">
        <v>-71.0</v>
      </c>
      <c r="B119" s="31">
        <v>-69.0</v>
      </c>
      <c r="C119" s="31">
        <v>-71.0</v>
      </c>
      <c r="D119" s="77">
        <f t="shared" si="1"/>
        <v>-70.33333333</v>
      </c>
    </row>
    <row r="120">
      <c r="A120" s="31">
        <v>-53.0</v>
      </c>
      <c r="B120" s="31">
        <v>-50.0</v>
      </c>
      <c r="C120" s="31">
        <v>-55.0</v>
      </c>
      <c r="D120" s="77">
        <f t="shared" si="1"/>
        <v>-52.66666667</v>
      </c>
    </row>
    <row r="121">
      <c r="A121" s="31">
        <v>-67.0</v>
      </c>
      <c r="B121" s="31">
        <v>-63.0</v>
      </c>
      <c r="C121" s="31">
        <v>-67.0</v>
      </c>
      <c r="D121" s="77">
        <f t="shared" si="1"/>
        <v>-65.66666667</v>
      </c>
    </row>
    <row r="122">
      <c r="A122" s="31">
        <v>-67.0</v>
      </c>
      <c r="B122" s="31">
        <v>-63.0</v>
      </c>
      <c r="C122" s="31">
        <v>-67.0</v>
      </c>
      <c r="D122" s="77">
        <f t="shared" si="1"/>
        <v>-65.66666667</v>
      </c>
    </row>
    <row r="123">
      <c r="A123" s="31">
        <v>-53.0</v>
      </c>
      <c r="B123" s="31">
        <v>-57.0</v>
      </c>
      <c r="C123" s="31">
        <v>-56.0</v>
      </c>
      <c r="D123" s="77">
        <f t="shared" si="1"/>
        <v>-55.33333333</v>
      </c>
    </row>
    <row r="124">
      <c r="A124" s="31">
        <v>-85.0</v>
      </c>
      <c r="B124" s="31">
        <v>-85.0</v>
      </c>
      <c r="C124" s="31">
        <v>-85.0</v>
      </c>
      <c r="D124" s="77">
        <f t="shared" si="1"/>
        <v>-85</v>
      </c>
    </row>
    <row r="125">
      <c r="A125" s="31">
        <v>-65.0</v>
      </c>
      <c r="B125" s="31">
        <v>-71.0</v>
      </c>
      <c r="C125" s="31">
        <v>-69.0</v>
      </c>
      <c r="D125" s="77">
        <f t="shared" si="1"/>
        <v>-68.33333333</v>
      </c>
    </row>
    <row r="126">
      <c r="A126" s="31">
        <v>-66.0</v>
      </c>
      <c r="B126" s="31">
        <v>-69.0</v>
      </c>
      <c r="C126" s="31">
        <v>-67.0</v>
      </c>
      <c r="D126" s="77">
        <f t="shared" si="1"/>
        <v>-67.33333333</v>
      </c>
    </row>
    <row r="127">
      <c r="A127" s="31">
        <v>-95.0</v>
      </c>
      <c r="B127" s="31">
        <v>-67.0</v>
      </c>
      <c r="C127" s="31">
        <v>-69.0</v>
      </c>
      <c r="D127" s="77">
        <f t="shared" si="1"/>
        <v>-77</v>
      </c>
    </row>
    <row r="128">
      <c r="A128" s="31">
        <v>-70.0</v>
      </c>
      <c r="B128" s="31">
        <v>-62.0</v>
      </c>
      <c r="C128" s="31">
        <v>-65.0</v>
      </c>
      <c r="D128" s="77">
        <f t="shared" si="1"/>
        <v>-65.66666667</v>
      </c>
    </row>
    <row r="129">
      <c r="A129" s="31">
        <v>-85.0</v>
      </c>
      <c r="B129" s="31">
        <v>-85.0</v>
      </c>
      <c r="C129" s="31">
        <v>-85.0</v>
      </c>
      <c r="D129" s="77">
        <f t="shared" si="1"/>
        <v>-85</v>
      </c>
    </row>
    <row r="130">
      <c r="A130" s="31">
        <v>-68.0</v>
      </c>
      <c r="B130" s="31">
        <v>-63.0</v>
      </c>
      <c r="C130" s="31">
        <v>-67.0</v>
      </c>
      <c r="D130" s="77">
        <f t="shared" si="1"/>
        <v>-66</v>
      </c>
    </row>
    <row r="131">
      <c r="A131" s="31">
        <v>-85.0</v>
      </c>
      <c r="B131" s="31">
        <v>-85.0</v>
      </c>
      <c r="C131" s="31">
        <v>-61.0</v>
      </c>
      <c r="D131" s="77">
        <f t="shared" si="1"/>
        <v>-77</v>
      </c>
    </row>
    <row r="132">
      <c r="A132" s="31">
        <v>-80.0</v>
      </c>
      <c r="B132" s="31">
        <v>-92.0</v>
      </c>
      <c r="C132" s="31">
        <v>-86.0</v>
      </c>
      <c r="D132" s="77">
        <f t="shared" si="1"/>
        <v>-86</v>
      </c>
    </row>
    <row r="133">
      <c r="A133" s="31">
        <v>-67.0</v>
      </c>
      <c r="B133" s="31">
        <v>-65.0</v>
      </c>
      <c r="C133" s="31">
        <v>-85.0</v>
      </c>
      <c r="D133" s="77">
        <f t="shared" si="1"/>
        <v>-72.33333333</v>
      </c>
    </row>
    <row r="134">
      <c r="A134" s="31">
        <v>-85.0</v>
      </c>
      <c r="B134" s="31">
        <v>-89.0</v>
      </c>
      <c r="C134" s="31">
        <v>-92.0</v>
      </c>
      <c r="D134" s="77">
        <f t="shared" si="1"/>
        <v>-88.66666667</v>
      </c>
    </row>
    <row r="135">
      <c r="A135" s="31">
        <v>-91.0</v>
      </c>
      <c r="B135" s="31">
        <v>-91.0</v>
      </c>
      <c r="C135" s="31">
        <v>-91.0</v>
      </c>
      <c r="D135" s="77">
        <f t="shared" si="1"/>
        <v>-91</v>
      </c>
    </row>
    <row r="136">
      <c r="A136" s="31">
        <v>-92.0</v>
      </c>
      <c r="B136" s="31">
        <v>-95.0</v>
      </c>
      <c r="C136" s="31">
        <v>-87.0</v>
      </c>
      <c r="D136" s="77">
        <f t="shared" si="1"/>
        <v>-91.33333333</v>
      </c>
    </row>
    <row r="137">
      <c r="A137" s="31">
        <v>-85.0</v>
      </c>
      <c r="B137" s="31">
        <v>-87.0</v>
      </c>
      <c r="C137" s="31">
        <v>-87.0</v>
      </c>
      <c r="D137" s="77">
        <f t="shared" si="1"/>
        <v>-86.33333333</v>
      </c>
    </row>
    <row r="138">
      <c r="A138" s="31">
        <v>-97.0</v>
      </c>
      <c r="B138" s="31">
        <v>-97.0</v>
      </c>
      <c r="C138" s="31">
        <v>-91.0</v>
      </c>
      <c r="D138" s="77">
        <f t="shared" si="1"/>
        <v>-95</v>
      </c>
    </row>
    <row r="139">
      <c r="A139" s="31">
        <v>-94.0</v>
      </c>
      <c r="B139" s="31">
        <v>-90.0</v>
      </c>
      <c r="C139" s="31">
        <v>-90.0</v>
      </c>
      <c r="D139" s="77">
        <f t="shared" si="1"/>
        <v>-91.33333333</v>
      </c>
    </row>
    <row r="140">
      <c r="A140" s="31">
        <v>-63.0</v>
      </c>
      <c r="B140" s="31">
        <v>-71.0</v>
      </c>
      <c r="C140" s="31">
        <v>-69.0</v>
      </c>
      <c r="D140" s="77">
        <f t="shared" si="1"/>
        <v>-67.66666667</v>
      </c>
    </row>
    <row r="141">
      <c r="A141" s="31">
        <v>-91.0</v>
      </c>
      <c r="B141" s="31">
        <v>-93.0</v>
      </c>
      <c r="C141" s="31">
        <v>-100.0</v>
      </c>
      <c r="D141" s="77">
        <f t="shared" si="1"/>
        <v>-94.66666667</v>
      </c>
    </row>
    <row r="142">
      <c r="A142" s="31">
        <v>-85.0</v>
      </c>
      <c r="B142" s="31">
        <v>-85.0</v>
      </c>
      <c r="C142" s="31">
        <v>-85.0</v>
      </c>
      <c r="D142" s="77">
        <f t="shared" si="1"/>
        <v>-85</v>
      </c>
    </row>
    <row r="143">
      <c r="A143" s="31">
        <v>-98.0</v>
      </c>
      <c r="B143" s="31">
        <v>-91.0</v>
      </c>
      <c r="C143" s="31">
        <v>-95.0</v>
      </c>
      <c r="D143" s="77">
        <f t="shared" si="1"/>
        <v>-94.66666667</v>
      </c>
    </row>
    <row r="144">
      <c r="A144" s="31">
        <v>-85.0</v>
      </c>
      <c r="B144" s="31">
        <v>-85.0</v>
      </c>
      <c r="C144" s="31">
        <v>-85.0</v>
      </c>
      <c r="D144" s="77">
        <f t="shared" si="1"/>
        <v>-85</v>
      </c>
    </row>
    <row r="145">
      <c r="A145" s="31">
        <v>-85.0</v>
      </c>
      <c r="B145" s="31">
        <v>-85.0</v>
      </c>
      <c r="C145" s="31">
        <v>-85.0</v>
      </c>
      <c r="D145" s="77">
        <f t="shared" si="1"/>
        <v>-85</v>
      </c>
    </row>
    <row r="146">
      <c r="A146" s="31">
        <v>-55.0</v>
      </c>
      <c r="B146" s="31">
        <v>-57.0</v>
      </c>
      <c r="C146" s="31">
        <v>-59.0</v>
      </c>
      <c r="D146" s="77">
        <f t="shared" si="1"/>
        <v>-57</v>
      </c>
    </row>
    <row r="147">
      <c r="A147" s="31">
        <v>-91.0</v>
      </c>
      <c r="B147" s="31">
        <v>-91.0</v>
      </c>
      <c r="C147" s="31">
        <v>-91.0</v>
      </c>
      <c r="D147" s="77">
        <f t="shared" si="1"/>
        <v>-91</v>
      </c>
    </row>
    <row r="148">
      <c r="A148" s="31">
        <v>-81.0</v>
      </c>
      <c r="B148" s="31">
        <v>-91.0</v>
      </c>
      <c r="C148" s="31">
        <v>-91.0</v>
      </c>
      <c r="D148" s="77">
        <f t="shared" si="1"/>
        <v>-87.66666667</v>
      </c>
    </row>
    <row r="149">
      <c r="A149" s="31">
        <v>-91.0</v>
      </c>
      <c r="B149" s="31">
        <v>-91.0</v>
      </c>
      <c r="C149" s="31">
        <v>-85.0</v>
      </c>
      <c r="D149" s="77">
        <f t="shared" si="1"/>
        <v>-89</v>
      </c>
    </row>
    <row r="150">
      <c r="A150" s="31">
        <v>-85.0</v>
      </c>
      <c r="B150" s="31">
        <v>-85.0</v>
      </c>
      <c r="C150" s="31">
        <v>-85.0</v>
      </c>
      <c r="D150" s="77">
        <f t="shared" si="1"/>
        <v>-85</v>
      </c>
    </row>
    <row r="151">
      <c r="A151" s="31">
        <v>-79.0</v>
      </c>
      <c r="B151" s="31">
        <v>-82.0</v>
      </c>
      <c r="C151" s="31">
        <v>-81.0</v>
      </c>
      <c r="D151" s="77">
        <f t="shared" si="1"/>
        <v>-80.66666667</v>
      </c>
    </row>
    <row r="152">
      <c r="A152" s="31">
        <v>-89.0</v>
      </c>
      <c r="B152" s="31">
        <v>-80.0</v>
      </c>
      <c r="C152" s="31">
        <v>-70.0</v>
      </c>
      <c r="D152" s="77">
        <f t="shared" si="1"/>
        <v>-79.66666667</v>
      </c>
    </row>
    <row r="153">
      <c r="A153" s="31">
        <v>-53.0</v>
      </c>
      <c r="B153" s="31">
        <v>-50.0</v>
      </c>
      <c r="C153" s="31">
        <v>-55.0</v>
      </c>
      <c r="D153" s="77">
        <f t="shared" si="1"/>
        <v>-52.66666667</v>
      </c>
    </row>
    <row r="154">
      <c r="A154" s="31">
        <v>-88.0</v>
      </c>
      <c r="B154" s="31">
        <v>-85.0</v>
      </c>
      <c r="C154" s="31">
        <v>-79.0</v>
      </c>
      <c r="D154" s="77">
        <f t="shared" si="1"/>
        <v>-84</v>
      </c>
    </row>
    <row r="155">
      <c r="A155" s="31">
        <v>-50.0</v>
      </c>
      <c r="B155" s="31">
        <v>-43.0</v>
      </c>
      <c r="C155" s="31">
        <v>-50.0</v>
      </c>
      <c r="D155" s="77">
        <f t="shared" si="1"/>
        <v>-47.66666667</v>
      </c>
    </row>
    <row r="156">
      <c r="A156" s="31">
        <v>-79.0</v>
      </c>
      <c r="B156" s="31">
        <v>-77.0</v>
      </c>
      <c r="C156" s="31">
        <v>-80.0</v>
      </c>
      <c r="D156" s="77">
        <f t="shared" si="1"/>
        <v>-78.66666667</v>
      </c>
    </row>
    <row r="157">
      <c r="A157" s="31">
        <v>-51.0</v>
      </c>
      <c r="B157" s="31">
        <v>-50.0</v>
      </c>
      <c r="C157" s="31">
        <v>-51.0</v>
      </c>
      <c r="D157" s="77">
        <f t="shared" si="1"/>
        <v>-50.66666667</v>
      </c>
    </row>
    <row r="158">
      <c r="A158" s="31">
        <v>-54.0</v>
      </c>
      <c r="B158" s="31">
        <v>-50.0</v>
      </c>
      <c r="C158" s="31">
        <v>-52.0</v>
      </c>
      <c r="D158" s="77">
        <f t="shared" si="1"/>
        <v>-52</v>
      </c>
    </row>
    <row r="159">
      <c r="A159" s="31">
        <v>-55.0</v>
      </c>
      <c r="B159" s="31">
        <v>-55.0</v>
      </c>
      <c r="C159" s="31">
        <v>-54.0</v>
      </c>
      <c r="D159" s="77">
        <f t="shared" si="1"/>
        <v>-54.66666667</v>
      </c>
    </row>
    <row r="160">
      <c r="A160" s="31">
        <v>-80.0</v>
      </c>
      <c r="B160" s="31">
        <v>-84.0</v>
      </c>
      <c r="C160" s="31">
        <v>-70.0</v>
      </c>
      <c r="D160" s="77">
        <f t="shared" si="1"/>
        <v>-78</v>
      </c>
    </row>
    <row r="161">
      <c r="A161" s="31">
        <v>-63.0</v>
      </c>
      <c r="B161" s="31">
        <v>-55.0</v>
      </c>
      <c r="C161" s="31">
        <v>-59.0</v>
      </c>
      <c r="D161" s="77">
        <f t="shared" si="1"/>
        <v>-59</v>
      </c>
    </row>
    <row r="162">
      <c r="A162" s="31">
        <v>-85.0</v>
      </c>
      <c r="B162" s="31">
        <v>-85.0</v>
      </c>
      <c r="C162" s="31">
        <v>-85.0</v>
      </c>
      <c r="D162" s="77">
        <f t="shared" si="1"/>
        <v>-85</v>
      </c>
    </row>
    <row r="163">
      <c r="A163" s="31">
        <v>-87.0</v>
      </c>
      <c r="B163" s="31">
        <v>-84.0</v>
      </c>
      <c r="C163" s="31">
        <v>-84.0</v>
      </c>
      <c r="D163" s="77">
        <f t="shared" si="1"/>
        <v>-85</v>
      </c>
    </row>
    <row r="164">
      <c r="A164" s="31">
        <v>-83.0</v>
      </c>
      <c r="B164" s="31">
        <v>-75.0</v>
      </c>
      <c r="C164" s="31">
        <v>-75.0</v>
      </c>
      <c r="D164" s="77">
        <f t="shared" si="1"/>
        <v>-77.66666667</v>
      </c>
    </row>
    <row r="165">
      <c r="A165" s="31">
        <v>-63.0</v>
      </c>
      <c r="B165" s="31">
        <v>-73.0</v>
      </c>
      <c r="C165" s="31">
        <v>-63.0</v>
      </c>
      <c r="D165" s="77">
        <f t="shared" si="1"/>
        <v>-66.33333333</v>
      </c>
    </row>
    <row r="166">
      <c r="A166" s="31">
        <v>-75.0</v>
      </c>
      <c r="B166" s="31">
        <v>-69.0</v>
      </c>
      <c r="C166" s="31">
        <v>-75.0</v>
      </c>
      <c r="D166" s="77">
        <f t="shared" si="1"/>
        <v>-73</v>
      </c>
    </row>
    <row r="167">
      <c r="A167" s="31">
        <v>-51.0</v>
      </c>
      <c r="B167" s="31">
        <v>-55.0</v>
      </c>
      <c r="C167" s="31">
        <v>-63.0</v>
      </c>
      <c r="D167" s="77">
        <f t="shared" si="1"/>
        <v>-56.33333333</v>
      </c>
    </row>
    <row r="168">
      <c r="A168" s="31">
        <v>-91.0</v>
      </c>
      <c r="B168" s="31">
        <v>-87.0</v>
      </c>
      <c r="C168" s="31">
        <v>-89.0</v>
      </c>
      <c r="D168" s="77">
        <f t="shared" si="1"/>
        <v>-89</v>
      </c>
    </row>
    <row r="169">
      <c r="A169" s="31">
        <v>-77.0</v>
      </c>
      <c r="B169" s="31">
        <v>-75.0</v>
      </c>
      <c r="C169" s="31">
        <v>-83.0</v>
      </c>
      <c r="D169" s="77">
        <f t="shared" si="1"/>
        <v>-78.33333333</v>
      </c>
    </row>
    <row r="170">
      <c r="A170" s="31">
        <v>-63.0</v>
      </c>
      <c r="B170" s="31">
        <v>-65.0</v>
      </c>
      <c r="C170" s="31">
        <v>-69.0</v>
      </c>
      <c r="D170" s="77">
        <f t="shared" si="1"/>
        <v>-65.66666667</v>
      </c>
    </row>
    <row r="171">
      <c r="A171" s="31">
        <v>-69.0</v>
      </c>
      <c r="B171" s="31">
        <v>-73.0</v>
      </c>
      <c r="C171" s="31">
        <v>-67.0</v>
      </c>
      <c r="D171" s="77">
        <f t="shared" si="1"/>
        <v>-69.66666667</v>
      </c>
    </row>
    <row r="172">
      <c r="A172" s="31">
        <v>-59.0</v>
      </c>
      <c r="B172" s="31">
        <v>-61.0</v>
      </c>
      <c r="C172" s="31">
        <v>-67.0</v>
      </c>
      <c r="D172" s="77">
        <f t="shared" si="1"/>
        <v>-62.33333333</v>
      </c>
    </row>
    <row r="173">
      <c r="A173" s="31">
        <v>-69.0</v>
      </c>
      <c r="B173" s="31">
        <v>-75.0</v>
      </c>
      <c r="C173" s="31">
        <v>-77.0</v>
      </c>
      <c r="D173" s="77">
        <f t="shared" si="1"/>
        <v>-73.66666667</v>
      </c>
    </row>
    <row r="174">
      <c r="A174" s="31">
        <v>-89.0</v>
      </c>
      <c r="B174" s="31">
        <v>-87.0</v>
      </c>
      <c r="C174" s="31">
        <v>-85.0</v>
      </c>
      <c r="D174" s="77">
        <f t="shared" si="1"/>
        <v>-87</v>
      </c>
    </row>
    <row r="175">
      <c r="A175" s="31">
        <v>-71.0</v>
      </c>
      <c r="B175" s="31">
        <v>-81.0</v>
      </c>
      <c r="C175" s="31">
        <v>-73.0</v>
      </c>
      <c r="D175" s="77">
        <f t="shared" si="1"/>
        <v>-75</v>
      </c>
    </row>
    <row r="176">
      <c r="A176" s="31">
        <v>-51.0</v>
      </c>
      <c r="B176" s="31">
        <v>-53.0</v>
      </c>
      <c r="C176" s="31">
        <v>-55.0</v>
      </c>
      <c r="D176" s="77">
        <f t="shared" si="1"/>
        <v>-53</v>
      </c>
    </row>
    <row r="177">
      <c r="A177" s="31">
        <v>-77.0</v>
      </c>
      <c r="B177" s="31">
        <v>-79.0</v>
      </c>
      <c r="C177" s="31">
        <v>-77.0</v>
      </c>
      <c r="D177" s="77">
        <f t="shared" si="1"/>
        <v>-77.66666667</v>
      </c>
    </row>
    <row r="178">
      <c r="A178" s="31">
        <v>-57.0</v>
      </c>
      <c r="B178" s="31">
        <v>-71.0</v>
      </c>
      <c r="C178" s="31">
        <v>-73.0</v>
      </c>
      <c r="D178" s="77">
        <f t="shared" si="1"/>
        <v>-67</v>
      </c>
    </row>
    <row r="179">
      <c r="A179" s="31">
        <v>-79.0</v>
      </c>
      <c r="B179" s="31">
        <v>-77.0</v>
      </c>
      <c r="C179" s="31">
        <v>-73.0</v>
      </c>
      <c r="D179" s="77">
        <f t="shared" si="1"/>
        <v>-76.33333333</v>
      </c>
    </row>
    <row r="180">
      <c r="A180" s="31">
        <v>-81.0</v>
      </c>
      <c r="B180" s="31">
        <v>-75.0</v>
      </c>
      <c r="C180" s="31">
        <v>-75.0</v>
      </c>
      <c r="D180" s="77">
        <f t="shared" si="1"/>
        <v>-77</v>
      </c>
    </row>
    <row r="181">
      <c r="A181" s="31">
        <v>-59.0</v>
      </c>
      <c r="B181" s="31">
        <v>-55.0</v>
      </c>
      <c r="C181" s="31">
        <v>-57.0</v>
      </c>
      <c r="D181" s="77">
        <f t="shared" si="1"/>
        <v>-57</v>
      </c>
    </row>
    <row r="182">
      <c r="A182" s="31">
        <v>-77.0</v>
      </c>
      <c r="B182" s="31">
        <v>-85.0</v>
      </c>
      <c r="C182" s="31">
        <v>-75.0</v>
      </c>
      <c r="D182" s="77">
        <f t="shared" si="1"/>
        <v>-79</v>
      </c>
    </row>
    <row r="183">
      <c r="A183" s="31">
        <v>-83.0</v>
      </c>
      <c r="B183" s="31">
        <v>-85.0</v>
      </c>
      <c r="C183" s="31">
        <v>-81.0</v>
      </c>
      <c r="D183" s="77">
        <f t="shared" si="1"/>
        <v>-83</v>
      </c>
    </row>
    <row r="184">
      <c r="A184" s="31">
        <v>-65.0</v>
      </c>
      <c r="B184" s="31">
        <v>-61.0</v>
      </c>
      <c r="C184" s="31">
        <v>-63.0</v>
      </c>
      <c r="D184" s="77">
        <f t="shared" si="1"/>
        <v>-63</v>
      </c>
    </row>
    <row r="185">
      <c r="A185" s="31">
        <v>-63.0</v>
      </c>
      <c r="B185" s="31">
        <v>-67.0</v>
      </c>
      <c r="C185" s="31">
        <v>-61.0</v>
      </c>
      <c r="D185" s="77">
        <f t="shared" si="1"/>
        <v>-63.66666667</v>
      </c>
    </row>
    <row r="186">
      <c r="A186" s="31">
        <v>-63.0</v>
      </c>
      <c r="B186" s="31">
        <v>-61.0</v>
      </c>
      <c r="C186" s="31">
        <v>-65.0</v>
      </c>
      <c r="D186" s="77">
        <f t="shared" si="1"/>
        <v>-63</v>
      </c>
    </row>
    <row r="187">
      <c r="A187" s="31">
        <v>-55.0</v>
      </c>
      <c r="B187" s="31">
        <v>-57.0</v>
      </c>
      <c r="C187" s="31">
        <v>-53.0</v>
      </c>
      <c r="D187" s="77">
        <f t="shared" si="1"/>
        <v>-55</v>
      </c>
    </row>
    <row r="188">
      <c r="A188" s="31">
        <v>-58.0</v>
      </c>
      <c r="B188" s="31">
        <v>-61.0</v>
      </c>
      <c r="C188" s="31">
        <v>65.0</v>
      </c>
      <c r="D188" s="77">
        <f t="shared" si="1"/>
        <v>-18</v>
      </c>
    </row>
    <row r="189">
      <c r="A189" s="31">
        <v>-57.0</v>
      </c>
      <c r="B189" s="31">
        <v>-59.0</v>
      </c>
      <c r="C189" s="31">
        <v>-61.0</v>
      </c>
      <c r="D189" s="77">
        <f t="shared" si="1"/>
        <v>-59</v>
      </c>
    </row>
    <row r="190">
      <c r="A190" s="31">
        <v>-65.0</v>
      </c>
      <c r="B190" s="31">
        <v>-61.0</v>
      </c>
      <c r="C190" s="31">
        <v>-55.0</v>
      </c>
      <c r="D190" s="77">
        <f t="shared" si="1"/>
        <v>-60.33333333</v>
      </c>
    </row>
    <row r="191">
      <c r="A191" s="31">
        <v>-63.0</v>
      </c>
      <c r="B191" s="31">
        <v>-61.0</v>
      </c>
      <c r="C191" s="31">
        <v>-69.0</v>
      </c>
      <c r="D191" s="77">
        <f t="shared" si="1"/>
        <v>-64.33333333</v>
      </c>
    </row>
    <row r="192">
      <c r="A192" s="31">
        <v>-75.0</v>
      </c>
      <c r="B192" s="31">
        <v>-73.0</v>
      </c>
      <c r="C192" s="31">
        <v>-69.0</v>
      </c>
      <c r="D192" s="77">
        <f t="shared" si="1"/>
        <v>-72.33333333</v>
      </c>
    </row>
    <row r="193">
      <c r="A193" s="31">
        <v>-73.0</v>
      </c>
      <c r="B193" s="31">
        <v>-69.0</v>
      </c>
      <c r="C193" s="31">
        <v>-73.0</v>
      </c>
      <c r="D193" s="77">
        <f t="shared" si="1"/>
        <v>-71.66666667</v>
      </c>
    </row>
    <row r="194">
      <c r="A194" s="31">
        <v>-75.0</v>
      </c>
      <c r="B194" s="31">
        <v>-73.0</v>
      </c>
      <c r="C194" s="31">
        <v>-69.0</v>
      </c>
      <c r="D194" s="77">
        <f t="shared" si="1"/>
        <v>-72.33333333</v>
      </c>
    </row>
    <row r="195">
      <c r="A195" s="31">
        <v>-81.0</v>
      </c>
      <c r="B195" s="31">
        <v>-77.0</v>
      </c>
      <c r="C195" s="31">
        <v>-85.0</v>
      </c>
      <c r="D195" s="77">
        <f t="shared" si="1"/>
        <v>-81</v>
      </c>
    </row>
    <row r="196">
      <c r="A196" s="31">
        <v>-83.0</v>
      </c>
      <c r="B196" s="31">
        <v>-81.0</v>
      </c>
      <c r="C196" s="31">
        <v>-79.0</v>
      </c>
      <c r="D196" s="77">
        <f t="shared" si="1"/>
        <v>-81</v>
      </c>
    </row>
    <row r="197">
      <c r="A197" s="31">
        <v>-81.0</v>
      </c>
      <c r="B197" s="31">
        <v>-79.0</v>
      </c>
      <c r="C197" s="31">
        <v>-75.0</v>
      </c>
      <c r="D197" s="77">
        <f t="shared" si="1"/>
        <v>-78.33333333</v>
      </c>
    </row>
    <row r="198">
      <c r="A198" s="31">
        <v>-81.0</v>
      </c>
      <c r="B198" s="31">
        <v>-79.0</v>
      </c>
      <c r="C198" s="31">
        <v>-75.0</v>
      </c>
      <c r="D198" s="77">
        <f t="shared" si="1"/>
        <v>-78.33333333</v>
      </c>
    </row>
    <row r="199">
      <c r="A199" s="31">
        <v>-87.0</v>
      </c>
      <c r="B199" s="31">
        <v>-85.0</v>
      </c>
      <c r="C199" s="31">
        <v>-83.0</v>
      </c>
      <c r="D199" s="77">
        <f t="shared" si="1"/>
        <v>-85</v>
      </c>
    </row>
    <row r="200">
      <c r="A200" s="31">
        <v>-85.0</v>
      </c>
      <c r="B200" s="31">
        <v>-87.0</v>
      </c>
      <c r="C200" s="31">
        <v>-79.0</v>
      </c>
      <c r="D200" s="77">
        <f t="shared" si="1"/>
        <v>-83.66666667</v>
      </c>
    </row>
    <row r="201">
      <c r="A201" s="31">
        <v>-83.0</v>
      </c>
      <c r="B201" s="31">
        <v>-79.0</v>
      </c>
      <c r="C201" s="31">
        <v>-77.0</v>
      </c>
      <c r="D201" s="77">
        <f t="shared" si="1"/>
        <v>-79.66666667</v>
      </c>
    </row>
    <row r="202">
      <c r="A202" s="31">
        <v>-85.0</v>
      </c>
      <c r="B202" s="31">
        <v>-91.0</v>
      </c>
      <c r="C202" s="31">
        <v>-83.0</v>
      </c>
      <c r="D202" s="77">
        <f t="shared" si="1"/>
        <v>-86.33333333</v>
      </c>
    </row>
    <row r="203">
      <c r="A203" s="31">
        <v>-77.0</v>
      </c>
      <c r="B203" s="31">
        <v>-73.0</v>
      </c>
      <c r="C203" s="31">
        <v>-85.0</v>
      </c>
      <c r="D203" s="77">
        <f t="shared" si="1"/>
        <v>-78.33333333</v>
      </c>
    </row>
    <row r="204">
      <c r="A204" s="31">
        <v>-69.0</v>
      </c>
      <c r="B204" s="31">
        <v>-81.0</v>
      </c>
      <c r="C204" s="31">
        <v>-83.0</v>
      </c>
      <c r="D204" s="77">
        <f t="shared" si="1"/>
        <v>-77.66666667</v>
      </c>
    </row>
    <row r="205">
      <c r="A205" s="31">
        <v>-69.0</v>
      </c>
      <c r="B205" s="31">
        <v>-73.0</v>
      </c>
      <c r="C205" s="31">
        <v>-75.0</v>
      </c>
      <c r="D205" s="77">
        <f t="shared" si="1"/>
        <v>-72.33333333</v>
      </c>
    </row>
    <row r="206">
      <c r="A206" s="31">
        <v>-75.0</v>
      </c>
      <c r="B206" s="31">
        <v>-69.0</v>
      </c>
      <c r="C206" s="31">
        <v>-63.0</v>
      </c>
      <c r="D206" s="77">
        <f t="shared" si="1"/>
        <v>-69</v>
      </c>
    </row>
    <row r="207">
      <c r="A207" s="31">
        <v>-73.0</v>
      </c>
      <c r="B207" s="31">
        <v>-69.0</v>
      </c>
      <c r="C207" s="31">
        <v>-77.0</v>
      </c>
      <c r="D207" s="77">
        <f t="shared" si="1"/>
        <v>-73</v>
      </c>
    </row>
    <row r="208">
      <c r="A208" s="31">
        <v>-73.0</v>
      </c>
      <c r="B208" s="31">
        <v>-75.0</v>
      </c>
      <c r="C208" s="31">
        <v>-77.0</v>
      </c>
      <c r="D208" s="77">
        <f t="shared" si="1"/>
        <v>-75</v>
      </c>
    </row>
    <row r="209">
      <c r="A209" s="31">
        <v>-79.0</v>
      </c>
      <c r="B209" s="31">
        <v>-77.0</v>
      </c>
      <c r="C209" s="31">
        <v>-75.0</v>
      </c>
      <c r="D209" s="77">
        <f t="shared" si="1"/>
        <v>-77</v>
      </c>
    </row>
    <row r="210">
      <c r="A210" s="31">
        <v>-75.0</v>
      </c>
      <c r="B210" s="31">
        <v>-77.0</v>
      </c>
      <c r="C210" s="31">
        <v>-79.0</v>
      </c>
      <c r="D210" s="77">
        <f t="shared" si="1"/>
        <v>-77</v>
      </c>
    </row>
    <row r="211">
      <c r="A211" s="31">
        <v>-73.0</v>
      </c>
      <c r="B211" s="31">
        <v>-71.0</v>
      </c>
      <c r="C211" s="31">
        <v>-73.0</v>
      </c>
      <c r="D211" s="77">
        <f t="shared" si="1"/>
        <v>-72.33333333</v>
      </c>
    </row>
    <row r="212">
      <c r="A212" s="31">
        <v>-70.0</v>
      </c>
      <c r="B212" s="31">
        <v>-69.0</v>
      </c>
      <c r="C212" s="31">
        <v>-65.0</v>
      </c>
      <c r="D212" s="77">
        <f t="shared" si="1"/>
        <v>-68</v>
      </c>
    </row>
    <row r="213">
      <c r="A213" s="31">
        <v>-59.0</v>
      </c>
      <c r="B213" s="31">
        <v>-71.0</v>
      </c>
      <c r="C213" s="31">
        <v>-73.0</v>
      </c>
      <c r="D213" s="77">
        <f t="shared" si="1"/>
        <v>-67.66666667</v>
      </c>
    </row>
    <row r="214">
      <c r="A214" s="31">
        <v>-76.0</v>
      </c>
      <c r="B214" s="31">
        <v>-77.0</v>
      </c>
      <c r="C214" s="31">
        <v>-73.0</v>
      </c>
      <c r="D214" s="77">
        <f t="shared" si="1"/>
        <v>-75.33333333</v>
      </c>
    </row>
    <row r="215">
      <c r="A215" s="31">
        <v>-67.0</v>
      </c>
      <c r="B215" s="31">
        <v>-69.0</v>
      </c>
      <c r="C215" s="31">
        <v>-70.0</v>
      </c>
      <c r="D215" s="77">
        <f t="shared" si="1"/>
        <v>-68.66666667</v>
      </c>
    </row>
    <row r="216">
      <c r="A216" s="31">
        <v>-80.0</v>
      </c>
      <c r="B216" s="31">
        <v>-83.0</v>
      </c>
      <c r="C216" s="31">
        <v>-79.0</v>
      </c>
      <c r="D216" s="77">
        <f t="shared" si="1"/>
        <v>-80.66666667</v>
      </c>
    </row>
    <row r="217">
      <c r="A217" s="31">
        <v>-61.0</v>
      </c>
      <c r="B217" s="31">
        <v>-69.0</v>
      </c>
      <c r="C217" s="31">
        <v>-70.0</v>
      </c>
      <c r="D217" s="77">
        <f t="shared" si="1"/>
        <v>-66.66666667</v>
      </c>
    </row>
    <row r="218">
      <c r="A218" s="31">
        <v>-70.0</v>
      </c>
      <c r="B218" s="31">
        <v>-76.0</v>
      </c>
      <c r="C218" s="31">
        <v>-75.0</v>
      </c>
      <c r="D218" s="77">
        <f t="shared" si="1"/>
        <v>-73.66666667</v>
      </c>
    </row>
    <row r="219">
      <c r="A219" s="31">
        <v>-58.0</v>
      </c>
      <c r="B219" s="31">
        <v>-59.0</v>
      </c>
      <c r="C219" s="31">
        <v>-66.0</v>
      </c>
      <c r="D219" s="77">
        <f t="shared" si="1"/>
        <v>-61</v>
      </c>
    </row>
    <row r="220">
      <c r="A220" s="31">
        <v>-95.0</v>
      </c>
      <c r="B220" s="31">
        <v>-69.0</v>
      </c>
      <c r="C220" s="31">
        <v>-54.0</v>
      </c>
      <c r="D220" s="77">
        <f t="shared" si="1"/>
        <v>-72.66666667</v>
      </c>
    </row>
    <row r="221">
      <c r="A221" s="31">
        <v>-71.0</v>
      </c>
      <c r="B221" s="31">
        <v>-79.0</v>
      </c>
      <c r="C221" s="31">
        <v>-61.0</v>
      </c>
      <c r="D221" s="77">
        <f t="shared" si="1"/>
        <v>-70.33333333</v>
      </c>
    </row>
    <row r="222">
      <c r="A222" s="31">
        <v>-79.0</v>
      </c>
      <c r="B222" s="31">
        <v>-87.0</v>
      </c>
      <c r="C222" s="31">
        <v>-90.0</v>
      </c>
      <c r="D222" s="77">
        <f t="shared" si="1"/>
        <v>-85.33333333</v>
      </c>
    </row>
    <row r="223">
      <c r="A223" s="31">
        <v>-79.0</v>
      </c>
      <c r="B223" s="31">
        <v>-80.0</v>
      </c>
      <c r="C223" s="31">
        <v>-64.0</v>
      </c>
      <c r="D223" s="77">
        <f t="shared" si="1"/>
        <v>-74.33333333</v>
      </c>
    </row>
    <row r="224">
      <c r="A224" s="31">
        <v>-87.0</v>
      </c>
      <c r="B224" s="31">
        <v>-97.0</v>
      </c>
      <c r="C224" s="31">
        <v>-76.0</v>
      </c>
      <c r="D224" s="77">
        <f t="shared" si="1"/>
        <v>-86.66666667</v>
      </c>
    </row>
    <row r="225">
      <c r="A225" s="31">
        <v>-89.0</v>
      </c>
      <c r="B225" s="31">
        <v>-85.0</v>
      </c>
      <c r="C225" s="31">
        <v>-90.0</v>
      </c>
      <c r="D225" s="77">
        <f t="shared" si="1"/>
        <v>-88</v>
      </c>
    </row>
    <row r="226">
      <c r="A226" s="31">
        <v>-65.0</v>
      </c>
      <c r="B226" s="31">
        <v>-80.0</v>
      </c>
      <c r="C226" s="31">
        <v>-78.0</v>
      </c>
      <c r="D226" s="77">
        <f t="shared" si="1"/>
        <v>-74.33333333</v>
      </c>
    </row>
    <row r="227">
      <c r="A227" s="31">
        <v>-71.0</v>
      </c>
      <c r="B227" s="31">
        <v>-79.0</v>
      </c>
      <c r="C227" s="31">
        <v>-80.0</v>
      </c>
      <c r="D227" s="77">
        <f t="shared" si="1"/>
        <v>-76.66666667</v>
      </c>
    </row>
    <row r="228">
      <c r="A228" s="31">
        <v>-69.0</v>
      </c>
      <c r="B228" s="31">
        <v>-75.0</v>
      </c>
      <c r="C228" s="31">
        <v>-61.0</v>
      </c>
      <c r="D228" s="77">
        <f t="shared" si="1"/>
        <v>-68.33333333</v>
      </c>
    </row>
    <row r="229">
      <c r="A229" s="31">
        <v>-85.0</v>
      </c>
      <c r="B229" s="31">
        <v>-87.0</v>
      </c>
      <c r="C229" s="31">
        <v>-89.0</v>
      </c>
      <c r="D229" s="77">
        <f t="shared" si="1"/>
        <v>-87</v>
      </c>
    </row>
    <row r="230">
      <c r="A230" s="31">
        <v>-79.0</v>
      </c>
      <c r="B230" s="31">
        <v>-81.0</v>
      </c>
      <c r="C230" s="31">
        <v>-90.0</v>
      </c>
      <c r="D230" s="77">
        <f t="shared" si="1"/>
        <v>-83.33333333</v>
      </c>
    </row>
    <row r="231">
      <c r="A231" s="31">
        <v>-89.0</v>
      </c>
      <c r="B231" s="31">
        <v>-86.0</v>
      </c>
      <c r="C231" s="31">
        <v>-91.0</v>
      </c>
      <c r="D231" s="77">
        <f t="shared" si="1"/>
        <v>-88.66666667</v>
      </c>
    </row>
    <row r="232">
      <c r="A232" s="31">
        <v>-80.0</v>
      </c>
      <c r="B232" s="31">
        <v>-79.0</v>
      </c>
      <c r="C232" s="31">
        <v>-79.0</v>
      </c>
      <c r="D232" s="77">
        <f t="shared" si="1"/>
        <v>-79.33333333</v>
      </c>
    </row>
    <row r="233">
      <c r="A233" s="31">
        <v>-83.0</v>
      </c>
      <c r="B233" s="31">
        <v>-95.0</v>
      </c>
      <c r="C233" s="31">
        <v>-93.0</v>
      </c>
      <c r="D233" s="77">
        <f t="shared" si="1"/>
        <v>-90.33333333</v>
      </c>
    </row>
    <row r="234">
      <c r="A234" s="31">
        <v>-89.0</v>
      </c>
      <c r="B234" s="31">
        <v>-85.0</v>
      </c>
      <c r="C234" s="31">
        <v>-95.0</v>
      </c>
      <c r="D234" s="77">
        <f t="shared" si="1"/>
        <v>-89.66666667</v>
      </c>
    </row>
    <row r="235">
      <c r="A235" s="31">
        <v>-87.0</v>
      </c>
      <c r="B235" s="31">
        <v>-78.0</v>
      </c>
      <c r="C235" s="31">
        <v>-79.0</v>
      </c>
      <c r="D235" s="77">
        <f t="shared" si="1"/>
        <v>-81.33333333</v>
      </c>
    </row>
    <row r="236">
      <c r="A236" s="31">
        <v>-79.0</v>
      </c>
      <c r="B236" s="31">
        <v>-80.0</v>
      </c>
      <c r="C236" s="31">
        <v>-71.0</v>
      </c>
      <c r="D236" s="77">
        <f t="shared" si="1"/>
        <v>-76.66666667</v>
      </c>
    </row>
    <row r="237">
      <c r="A237" s="31">
        <v>-95.0</v>
      </c>
      <c r="B237" s="31">
        <v>-81.0</v>
      </c>
      <c r="C237" s="31">
        <v>-89.0</v>
      </c>
      <c r="D237" s="77">
        <f t="shared" si="1"/>
        <v>-88.33333333</v>
      </c>
    </row>
    <row r="238">
      <c r="A238" s="31">
        <v>-89.0</v>
      </c>
      <c r="B238" s="31">
        <v>-90.0</v>
      </c>
      <c r="C238" s="31">
        <v>-85.0</v>
      </c>
      <c r="D238" s="77">
        <f t="shared" si="1"/>
        <v>-88</v>
      </c>
    </row>
    <row r="239">
      <c r="A239" s="31">
        <v>-80.0</v>
      </c>
      <c r="B239" s="31">
        <v>-85.0</v>
      </c>
      <c r="C239" s="31">
        <v>-79.0</v>
      </c>
      <c r="D239" s="77">
        <f t="shared" si="1"/>
        <v>-81.33333333</v>
      </c>
    </row>
    <row r="240">
      <c r="A240" s="31">
        <v>-90.0</v>
      </c>
      <c r="B240" s="31">
        <v>-78.0</v>
      </c>
      <c r="C240" s="31">
        <v>-77.0</v>
      </c>
      <c r="D240" s="77">
        <f t="shared" si="1"/>
        <v>-81.66666667</v>
      </c>
    </row>
    <row r="241">
      <c r="A241" s="31">
        <v>-89.0</v>
      </c>
      <c r="B241" s="31">
        <v>-79.0</v>
      </c>
      <c r="C241" s="31">
        <v>-84.0</v>
      </c>
      <c r="D241" s="77">
        <f t="shared" si="1"/>
        <v>-84</v>
      </c>
    </row>
    <row r="242">
      <c r="A242" s="31">
        <v>-98.0</v>
      </c>
      <c r="B242" s="31">
        <v>-90.0</v>
      </c>
      <c r="C242" s="31">
        <v>-91.0</v>
      </c>
      <c r="D242" s="77">
        <f t="shared" si="1"/>
        <v>-93</v>
      </c>
    </row>
    <row r="243">
      <c r="A243" s="31">
        <v>-95.0</v>
      </c>
      <c r="B243" s="31">
        <v>-78.0</v>
      </c>
      <c r="C243" s="31">
        <v>-81.0</v>
      </c>
      <c r="D243" s="77">
        <f t="shared" si="1"/>
        <v>-84.66666667</v>
      </c>
    </row>
    <row r="244">
      <c r="A244" s="31">
        <v>-69.0</v>
      </c>
      <c r="B244" s="31">
        <v>-71.0</v>
      </c>
      <c r="C244" s="31">
        <v>-79.0</v>
      </c>
      <c r="D244" s="77">
        <f t="shared" si="1"/>
        <v>-73</v>
      </c>
    </row>
    <row r="245">
      <c r="A245" s="31">
        <v>-80.0</v>
      </c>
      <c r="B245" s="31">
        <v>-78.0</v>
      </c>
      <c r="C245" s="31">
        <v>-81.0</v>
      </c>
      <c r="D245" s="77">
        <f t="shared" si="1"/>
        <v>-79.66666667</v>
      </c>
    </row>
    <row r="246">
      <c r="A246" s="31">
        <v>-69.0</v>
      </c>
      <c r="B246" s="31">
        <v>-65.0</v>
      </c>
      <c r="C246" s="31">
        <v>-71.0</v>
      </c>
      <c r="D246" s="77">
        <f t="shared" si="1"/>
        <v>-68.33333333</v>
      </c>
    </row>
    <row r="247">
      <c r="A247" s="31">
        <v>-74.0</v>
      </c>
      <c r="B247" s="31">
        <v>-72.0</v>
      </c>
      <c r="C247" s="31">
        <v>-72.0</v>
      </c>
      <c r="D247" s="77">
        <f t="shared" si="1"/>
        <v>-72.66666667</v>
      </c>
    </row>
    <row r="248">
      <c r="A248" s="31">
        <v>-82.0</v>
      </c>
      <c r="B248" s="31">
        <v>-85.0</v>
      </c>
      <c r="C248" s="31">
        <v>-81.0</v>
      </c>
      <c r="D248" s="77">
        <f t="shared" si="1"/>
        <v>-82.66666667</v>
      </c>
    </row>
    <row r="249">
      <c r="A249" s="31">
        <v>-69.0</v>
      </c>
      <c r="B249" s="31">
        <v>-71.0</v>
      </c>
      <c r="C249" s="31">
        <v>-73.0</v>
      </c>
      <c r="D249" s="77">
        <f t="shared" si="1"/>
        <v>-71</v>
      </c>
    </row>
    <row r="250">
      <c r="A250" s="31">
        <v>-71.0</v>
      </c>
      <c r="B250" s="31">
        <v>-75.0</v>
      </c>
      <c r="C250" s="31">
        <v>-75.0</v>
      </c>
      <c r="D250" s="77">
        <f t="shared" si="1"/>
        <v>-73.66666667</v>
      </c>
    </row>
    <row r="251">
      <c r="A251" s="31">
        <v>-77.0</v>
      </c>
      <c r="B251" s="31">
        <v>-75.0</v>
      </c>
      <c r="C251" s="31">
        <v>-75.0</v>
      </c>
      <c r="D251" s="77">
        <f t="shared" si="1"/>
        <v>-75.66666667</v>
      </c>
    </row>
    <row r="252">
      <c r="A252" s="31">
        <v>-81.0</v>
      </c>
      <c r="B252" s="31">
        <v>-79.0</v>
      </c>
      <c r="C252" s="31">
        <v>-75.0</v>
      </c>
      <c r="D252" s="77">
        <f t="shared" si="1"/>
        <v>-78.33333333</v>
      </c>
    </row>
    <row r="253">
      <c r="A253" s="31">
        <v>-77.0</v>
      </c>
      <c r="B253" s="31">
        <v>-80.0</v>
      </c>
      <c r="C253" s="31">
        <v>-75.0</v>
      </c>
      <c r="D253" s="77">
        <f t="shared" si="1"/>
        <v>-77.33333333</v>
      </c>
    </row>
    <row r="254">
      <c r="A254" s="31">
        <v>-81.0</v>
      </c>
      <c r="B254" s="31">
        <v>-79.0</v>
      </c>
      <c r="C254" s="31">
        <v>-84.0</v>
      </c>
      <c r="D254" s="77">
        <f t="shared" si="1"/>
        <v>-81.33333333</v>
      </c>
    </row>
    <row r="255">
      <c r="A255" s="31">
        <v>-69.0</v>
      </c>
      <c r="B255" s="31">
        <v>-63.0</v>
      </c>
      <c r="C255" s="31">
        <v>-61.0</v>
      </c>
      <c r="D255" s="77">
        <f t="shared" si="1"/>
        <v>-64.33333333</v>
      </c>
    </row>
    <row r="256">
      <c r="A256" s="31">
        <v>-63.0</v>
      </c>
      <c r="B256" s="31">
        <v>-65.0</v>
      </c>
      <c r="C256" s="31">
        <v>-67.0</v>
      </c>
      <c r="D256" s="77">
        <f t="shared" si="1"/>
        <v>-65</v>
      </c>
    </row>
    <row r="257">
      <c r="A257" s="31">
        <v>-83.0</v>
      </c>
      <c r="B257" s="31">
        <v>-85.0</v>
      </c>
      <c r="C257" s="31">
        <v>-85.0</v>
      </c>
      <c r="D257" s="77">
        <f t="shared" si="1"/>
        <v>-84.33333333</v>
      </c>
    </row>
    <row r="258">
      <c r="A258" s="31">
        <v>-75.0</v>
      </c>
      <c r="B258" s="31">
        <v>-75.0</v>
      </c>
      <c r="C258" s="31">
        <v>-75.0</v>
      </c>
      <c r="D258" s="77">
        <f t="shared" si="1"/>
        <v>-75</v>
      </c>
    </row>
    <row r="259">
      <c r="A259" s="31">
        <v>-89.0</v>
      </c>
      <c r="B259" s="31">
        <v>-85.0</v>
      </c>
      <c r="C259" s="31">
        <v>-87.0</v>
      </c>
      <c r="D259" s="77">
        <f t="shared" si="1"/>
        <v>-87</v>
      </c>
    </row>
    <row r="260">
      <c r="A260" s="31">
        <v>-81.0</v>
      </c>
      <c r="B260" s="31">
        <v>-95.0</v>
      </c>
      <c r="C260" s="31">
        <v>-97.0</v>
      </c>
      <c r="D260" s="77">
        <f t="shared" si="1"/>
        <v>-91</v>
      </c>
    </row>
    <row r="261">
      <c r="A261" s="31">
        <v>-87.0</v>
      </c>
      <c r="B261" s="31">
        <v>-89.0</v>
      </c>
      <c r="C261" s="31">
        <v>-97.0</v>
      </c>
      <c r="D261" s="77">
        <f t="shared" si="1"/>
        <v>-91</v>
      </c>
    </row>
    <row r="262">
      <c r="A262" s="31">
        <v>-83.0</v>
      </c>
      <c r="B262" s="31">
        <v>-83.0</v>
      </c>
      <c r="C262" s="31">
        <v>-89.0</v>
      </c>
      <c r="D262" s="77">
        <f t="shared" si="1"/>
        <v>-85</v>
      </c>
    </row>
    <row r="263">
      <c r="A263" s="31">
        <v>-95.0</v>
      </c>
      <c r="B263" s="31">
        <v>-99.0</v>
      </c>
      <c r="C263" s="31">
        <v>-97.0</v>
      </c>
      <c r="D263" s="77">
        <f t="shared" si="1"/>
        <v>-97</v>
      </c>
    </row>
    <row r="264">
      <c r="A264" s="31">
        <v>-95.0</v>
      </c>
      <c r="B264" s="31">
        <v>-97.0</v>
      </c>
      <c r="C264" s="31">
        <v>-95.0</v>
      </c>
      <c r="D264" s="77">
        <f t="shared" si="1"/>
        <v>-95.66666667</v>
      </c>
    </row>
    <row r="265">
      <c r="A265" s="31">
        <v>-99.0</v>
      </c>
      <c r="B265" s="31">
        <v>-97.0</v>
      </c>
      <c r="C265" s="31">
        <v>-95.0</v>
      </c>
      <c r="D265" s="77">
        <f t="shared" si="1"/>
        <v>-97</v>
      </c>
    </row>
    <row r="266">
      <c r="A266" s="31">
        <v>-95.0</v>
      </c>
      <c r="B266" s="31">
        <v>-93.0</v>
      </c>
      <c r="C266" s="31">
        <v>-91.0</v>
      </c>
      <c r="D266" s="77">
        <f t="shared" si="1"/>
        <v>-93</v>
      </c>
    </row>
    <row r="267">
      <c r="A267" s="31">
        <v>-83.0</v>
      </c>
      <c r="B267" s="31">
        <v>-79.0</v>
      </c>
      <c r="C267" s="31">
        <v>-77.0</v>
      </c>
      <c r="D267" s="77">
        <f t="shared" si="1"/>
        <v>-79.66666667</v>
      </c>
    </row>
    <row r="268">
      <c r="A268" s="31">
        <v>-83.0</v>
      </c>
      <c r="B268" s="31">
        <v>-85.0</v>
      </c>
      <c r="C268" s="31">
        <v>-83.0</v>
      </c>
      <c r="D268" s="77">
        <f t="shared" si="1"/>
        <v>-83.66666667</v>
      </c>
    </row>
    <row r="269">
      <c r="A269" s="31">
        <v>-85.0</v>
      </c>
      <c r="B269" s="31">
        <v>-85.0</v>
      </c>
      <c r="C269" s="31">
        <v>-87.0</v>
      </c>
      <c r="D269" s="77">
        <f t="shared" si="1"/>
        <v>-85.66666667</v>
      </c>
    </row>
    <row r="270">
      <c r="A270" s="31">
        <v>-85.0</v>
      </c>
      <c r="B270" s="31">
        <v>-83.0</v>
      </c>
      <c r="C270" s="31">
        <v>-89.0</v>
      </c>
      <c r="D270" s="77">
        <f t="shared" si="1"/>
        <v>-85.66666667</v>
      </c>
    </row>
    <row r="271">
      <c r="A271" s="31">
        <v>-81.0</v>
      </c>
      <c r="B271" s="31">
        <v>-81.0</v>
      </c>
      <c r="C271" s="31">
        <v>-89.0</v>
      </c>
      <c r="D271" s="77">
        <f t="shared" si="1"/>
        <v>-83.66666667</v>
      </c>
    </row>
    <row r="272">
      <c r="A272" s="31">
        <v>-79.0</v>
      </c>
      <c r="B272" s="31">
        <v>-83.0</v>
      </c>
      <c r="C272" s="31">
        <v>-85.0</v>
      </c>
      <c r="D272" s="77">
        <f t="shared" si="1"/>
        <v>-82.33333333</v>
      </c>
    </row>
    <row r="273">
      <c r="A273" s="31">
        <v>-75.0</v>
      </c>
      <c r="B273" s="31">
        <v>-77.0</v>
      </c>
      <c r="C273" s="31">
        <v>-79.0</v>
      </c>
      <c r="D273" s="77">
        <f t="shared" si="1"/>
        <v>-77</v>
      </c>
    </row>
    <row r="274">
      <c r="A274" s="31">
        <v>-79.0</v>
      </c>
      <c r="B274" s="31">
        <v>-81.0</v>
      </c>
      <c r="C274" s="31">
        <v>-79.0</v>
      </c>
      <c r="D274" s="77">
        <f t="shared" si="1"/>
        <v>-79.66666667</v>
      </c>
    </row>
    <row r="275">
      <c r="A275" s="31">
        <v>-73.0</v>
      </c>
      <c r="B275" s="31">
        <v>-61.0</v>
      </c>
      <c r="C275" s="31">
        <v>-65.0</v>
      </c>
      <c r="D275" s="77">
        <f t="shared" si="1"/>
        <v>-66.33333333</v>
      </c>
    </row>
    <row r="276">
      <c r="A276" s="31">
        <v>-66.0</v>
      </c>
      <c r="B276" s="31">
        <v>-74.0</v>
      </c>
      <c r="C276" s="31">
        <v>-66.0</v>
      </c>
      <c r="D276" s="77">
        <f t="shared" si="1"/>
        <v>-68.66666667</v>
      </c>
    </row>
    <row r="277">
      <c r="A277" s="31">
        <v>-57.0</v>
      </c>
      <c r="B277" s="31">
        <v>-59.0</v>
      </c>
      <c r="C277" s="31">
        <v>-61.0</v>
      </c>
      <c r="D277" s="77">
        <f t="shared" si="1"/>
        <v>-59</v>
      </c>
    </row>
    <row r="278">
      <c r="A278" s="31">
        <v>-64.0</v>
      </c>
      <c r="B278" s="31">
        <v>-65.0</v>
      </c>
      <c r="C278" s="31">
        <v>-68.0</v>
      </c>
      <c r="D278" s="77">
        <f t="shared" si="1"/>
        <v>-65.66666667</v>
      </c>
    </row>
    <row r="279">
      <c r="A279" s="31">
        <v>-60.0</v>
      </c>
      <c r="B279" s="31">
        <v>-58.0</v>
      </c>
      <c r="C279" s="31">
        <v>-54.0</v>
      </c>
      <c r="D279" s="77">
        <f t="shared" si="1"/>
        <v>-57.33333333</v>
      </c>
    </row>
    <row r="280">
      <c r="A280" s="31">
        <v>-58.0</v>
      </c>
      <c r="B280" s="31">
        <v>-54.0</v>
      </c>
      <c r="C280" s="31">
        <v>-57.0</v>
      </c>
      <c r="D280" s="77">
        <f t="shared" si="1"/>
        <v>-56.33333333</v>
      </c>
    </row>
    <row r="281">
      <c r="A281" s="31">
        <v>-60.0</v>
      </c>
      <c r="B281" s="31">
        <v>-55.0</v>
      </c>
      <c r="C281" s="31">
        <v>-53.0</v>
      </c>
      <c r="D281" s="77">
        <f t="shared" si="1"/>
        <v>-56</v>
      </c>
    </row>
    <row r="282">
      <c r="A282" s="31">
        <v>-78.0</v>
      </c>
      <c r="B282" s="31">
        <v>-77.0</v>
      </c>
      <c r="C282" s="31">
        <v>-80.0</v>
      </c>
      <c r="D282" s="77">
        <f t="shared" si="1"/>
        <v>-78.33333333</v>
      </c>
    </row>
    <row r="283">
      <c r="A283" s="31">
        <v>-76.0</v>
      </c>
      <c r="B283" s="31">
        <v>-71.0</v>
      </c>
      <c r="C283" s="31">
        <v>-75.0</v>
      </c>
      <c r="D283" s="77">
        <f t="shared" si="1"/>
        <v>-74</v>
      </c>
    </row>
    <row r="284">
      <c r="A284" s="31">
        <v>-81.0</v>
      </c>
      <c r="B284" s="31">
        <v>-83.0</v>
      </c>
      <c r="C284" s="31">
        <v>-85.0</v>
      </c>
      <c r="D284" s="77">
        <f t="shared" si="1"/>
        <v>-83</v>
      </c>
    </row>
    <row r="285">
      <c r="A285" s="31">
        <v>-59.0</v>
      </c>
      <c r="B285" s="31">
        <v>-55.0</v>
      </c>
      <c r="C285" s="31">
        <v>-57.0</v>
      </c>
      <c r="D285" s="77">
        <f t="shared" si="1"/>
        <v>-57</v>
      </c>
    </row>
    <row r="286">
      <c r="A286" s="31">
        <v>-77.0</v>
      </c>
      <c r="B286" s="31">
        <v>-85.0</v>
      </c>
      <c r="C286" s="31">
        <v>-75.0</v>
      </c>
      <c r="D286" s="77">
        <f t="shared" si="1"/>
        <v>-79</v>
      </c>
    </row>
    <row r="287">
      <c r="A287" s="31">
        <v>-83.0</v>
      </c>
      <c r="B287" s="31">
        <v>-85.0</v>
      </c>
      <c r="C287" s="31">
        <v>-81.0</v>
      </c>
      <c r="D287" s="77">
        <f t="shared" si="1"/>
        <v>-83</v>
      </c>
    </row>
    <row r="288">
      <c r="A288" s="31">
        <v>-65.0</v>
      </c>
      <c r="B288" s="31">
        <v>-61.0</v>
      </c>
      <c r="C288" s="31">
        <v>-63.0</v>
      </c>
      <c r="D288" s="77">
        <f t="shared" si="1"/>
        <v>-63</v>
      </c>
    </row>
    <row r="289">
      <c r="A289" s="31">
        <v>-63.0</v>
      </c>
      <c r="B289" s="31">
        <v>-67.0</v>
      </c>
      <c r="C289" s="31">
        <v>-61.0</v>
      </c>
      <c r="D289" s="77">
        <f t="shared" si="1"/>
        <v>-63.66666667</v>
      </c>
    </row>
    <row r="290">
      <c r="A290" s="31">
        <v>-63.0</v>
      </c>
      <c r="B290" s="31">
        <v>-61.0</v>
      </c>
      <c r="C290" s="31">
        <v>-65.0</v>
      </c>
      <c r="D290" s="77">
        <f t="shared" si="1"/>
        <v>-63</v>
      </c>
    </row>
    <row r="291">
      <c r="A291" s="31">
        <v>-55.0</v>
      </c>
      <c r="B291" s="31">
        <v>-57.0</v>
      </c>
      <c r="C291" s="31">
        <v>-53.0</v>
      </c>
      <c r="D291" s="77">
        <f t="shared" si="1"/>
        <v>-55</v>
      </c>
    </row>
    <row r="292">
      <c r="A292" s="31">
        <v>-58.0</v>
      </c>
      <c r="B292" s="31">
        <v>-61.0</v>
      </c>
      <c r="C292" s="31">
        <v>-65.0</v>
      </c>
      <c r="D292" s="77">
        <f t="shared" si="1"/>
        <v>-61.33333333</v>
      </c>
    </row>
    <row r="293">
      <c r="A293" s="31">
        <v>-57.0</v>
      </c>
      <c r="B293" s="31">
        <v>-59.0</v>
      </c>
      <c r="C293" s="31">
        <v>-61.0</v>
      </c>
      <c r="D293" s="77">
        <f t="shared" si="1"/>
        <v>-59</v>
      </c>
    </row>
    <row r="294">
      <c r="A294" s="31">
        <v>-89.0</v>
      </c>
      <c r="B294" s="31">
        <v>-79.0</v>
      </c>
      <c r="C294" s="31">
        <v>-84.0</v>
      </c>
      <c r="D294" s="77">
        <f t="shared" si="1"/>
        <v>-84</v>
      </c>
    </row>
    <row r="295">
      <c r="A295" s="31">
        <v>-98.0</v>
      </c>
      <c r="B295" s="31">
        <v>-90.0</v>
      </c>
      <c r="C295" s="31">
        <v>-91.0</v>
      </c>
      <c r="D295" s="77">
        <f t="shared" si="1"/>
        <v>-93</v>
      </c>
    </row>
    <row r="296">
      <c r="A296" s="31">
        <v>-95.0</v>
      </c>
      <c r="B296" s="31">
        <v>-78.0</v>
      </c>
      <c r="C296" s="31">
        <v>-81.0</v>
      </c>
      <c r="D296" s="77">
        <f t="shared" si="1"/>
        <v>-84.66666667</v>
      </c>
    </row>
    <row r="297">
      <c r="A297" s="31">
        <v>-69.0</v>
      </c>
      <c r="B297" s="31">
        <v>-71.0</v>
      </c>
      <c r="C297" s="31">
        <v>-79.0</v>
      </c>
      <c r="D297" s="77">
        <f t="shared" si="1"/>
        <v>-73</v>
      </c>
    </row>
    <row r="298">
      <c r="A298" s="31">
        <v>-80.0</v>
      </c>
      <c r="B298" s="31">
        <v>-78.0</v>
      </c>
      <c r="C298" s="31">
        <v>-81.0</v>
      </c>
      <c r="D298" s="77">
        <f t="shared" si="1"/>
        <v>-79.66666667</v>
      </c>
    </row>
    <row r="299">
      <c r="A299" s="31">
        <v>-69.0</v>
      </c>
      <c r="B299" s="31">
        <v>-65.0</v>
      </c>
      <c r="C299" s="31">
        <v>-71.0</v>
      </c>
      <c r="D299" s="77">
        <f t="shared" si="1"/>
        <v>-68.33333333</v>
      </c>
    </row>
    <row r="300">
      <c r="A300" s="31">
        <v>-74.0</v>
      </c>
      <c r="B300" s="31">
        <v>-72.0</v>
      </c>
      <c r="C300" s="31">
        <v>-72.0</v>
      </c>
      <c r="D300" s="77">
        <f t="shared" si="1"/>
        <v>-72.66666667</v>
      </c>
    </row>
    <row r="301">
      <c r="A301" s="31">
        <v>-71.0</v>
      </c>
      <c r="B301" s="31">
        <v>-75.0</v>
      </c>
      <c r="C301" s="31">
        <v>-71.0</v>
      </c>
      <c r="D301" s="77">
        <f t="shared" si="1"/>
        <v>-72.33333333</v>
      </c>
    </row>
    <row r="302">
      <c r="A302" s="31">
        <v>-81.0</v>
      </c>
      <c r="B302" s="31">
        <v>-95.0</v>
      </c>
      <c r="C302" s="31">
        <v>-81.0</v>
      </c>
      <c r="D302" s="77">
        <f t="shared" si="1"/>
        <v>-85.66666667</v>
      </c>
    </row>
    <row r="303">
      <c r="A303" s="31">
        <v>-87.0</v>
      </c>
      <c r="B303" s="31">
        <v>-95.0</v>
      </c>
      <c r="C303" s="31">
        <v>-91.0</v>
      </c>
      <c r="D303" s="77">
        <f t="shared" si="1"/>
        <v>-91</v>
      </c>
    </row>
    <row r="304">
      <c r="A304" s="31">
        <v>-89.0</v>
      </c>
      <c r="B304" s="31">
        <v>-88.0</v>
      </c>
      <c r="C304" s="31">
        <v>-86.0</v>
      </c>
      <c r="D304" s="77">
        <f t="shared" si="1"/>
        <v>-87.66666667</v>
      </c>
    </row>
    <row r="305">
      <c r="A305" s="31">
        <v>-87.0</v>
      </c>
      <c r="B305" s="31">
        <v>-79.0</v>
      </c>
      <c r="C305" s="31">
        <v>-95.0</v>
      </c>
      <c r="D305" s="77">
        <f t="shared" si="1"/>
        <v>-87</v>
      </c>
    </row>
    <row r="306">
      <c r="A306" s="31">
        <v>-73.0</v>
      </c>
      <c r="B306" s="31">
        <v>-67.0</v>
      </c>
      <c r="C306" s="31">
        <v>-77.0</v>
      </c>
      <c r="D306" s="77">
        <f t="shared" si="1"/>
        <v>-72.33333333</v>
      </c>
    </row>
    <row r="307">
      <c r="A307" s="31">
        <v>-69.0</v>
      </c>
      <c r="B307" s="31">
        <v>-75.0</v>
      </c>
      <c r="C307" s="31">
        <v>-73.0</v>
      </c>
      <c r="D307" s="77">
        <f t="shared" si="1"/>
        <v>-72.33333333</v>
      </c>
    </row>
    <row r="308">
      <c r="A308" s="31">
        <v>-66.0</v>
      </c>
      <c r="B308" s="31">
        <v>-73.0</v>
      </c>
      <c r="C308" s="31">
        <v>-71.0</v>
      </c>
      <c r="D308" s="77">
        <f t="shared" si="1"/>
        <v>-70</v>
      </c>
    </row>
    <row r="309">
      <c r="A309" s="31">
        <v>-76.0</v>
      </c>
      <c r="B309" s="31">
        <v>-73.0</v>
      </c>
      <c r="C309" s="31">
        <v>-73.0</v>
      </c>
      <c r="D309" s="77">
        <f t="shared" si="1"/>
        <v>-74</v>
      </c>
    </row>
    <row r="310">
      <c r="A310" s="31">
        <v>-72.0</v>
      </c>
      <c r="B310" s="31">
        <v>-69.0</v>
      </c>
      <c r="C310" s="31">
        <v>-59.0</v>
      </c>
      <c r="D310" s="77">
        <f t="shared" si="1"/>
        <v>-66.66666667</v>
      </c>
    </row>
    <row r="311">
      <c r="A311" s="31">
        <v>-68.0</v>
      </c>
      <c r="B311" s="31">
        <v>-75.0</v>
      </c>
      <c r="C311" s="31">
        <v>-73.0</v>
      </c>
      <c r="D311" s="77">
        <f t="shared" si="1"/>
        <v>-72</v>
      </c>
    </row>
    <row r="312">
      <c r="A312" s="31">
        <v>-66.0</v>
      </c>
      <c r="B312" s="31">
        <v>-68.0</v>
      </c>
      <c r="C312" s="31">
        <v>-65.0</v>
      </c>
      <c r="D312" s="77">
        <f t="shared" si="1"/>
        <v>-66.33333333</v>
      </c>
    </row>
    <row r="313">
      <c r="A313" s="31">
        <v>-67.0</v>
      </c>
      <c r="B313" s="31">
        <v>-71.0</v>
      </c>
      <c r="C313" s="31">
        <v>-73.0</v>
      </c>
      <c r="D313" s="77">
        <f t="shared" si="1"/>
        <v>-70.33333333</v>
      </c>
    </row>
    <row r="314">
      <c r="A314" s="31">
        <v>-67.0</v>
      </c>
      <c r="B314" s="31">
        <v>-70.0</v>
      </c>
      <c r="C314" s="31">
        <v>-71.0</v>
      </c>
      <c r="D314" s="77">
        <f t="shared" si="1"/>
        <v>-69.33333333</v>
      </c>
    </row>
    <row r="315">
      <c r="A315" s="31">
        <v>-67.0</v>
      </c>
      <c r="B315" s="31">
        <v>-81.0</v>
      </c>
      <c r="C315" s="31">
        <v>-82.0</v>
      </c>
      <c r="D315" s="77">
        <f t="shared" si="1"/>
        <v>-76.66666667</v>
      </c>
    </row>
    <row r="316">
      <c r="A316" s="31">
        <v>-67.0</v>
      </c>
      <c r="B316" s="31">
        <v>-81.0</v>
      </c>
      <c r="C316" s="31">
        <v>-83.0</v>
      </c>
      <c r="D316" s="77">
        <f t="shared" si="1"/>
        <v>-77</v>
      </c>
    </row>
    <row r="317">
      <c r="A317" s="31">
        <v>-56.0</v>
      </c>
      <c r="B317" s="31">
        <v>-53.0</v>
      </c>
      <c r="C317" s="31">
        <v>51.0</v>
      </c>
      <c r="D317" s="77">
        <f t="shared" si="1"/>
        <v>-19.33333333</v>
      </c>
    </row>
    <row r="318">
      <c r="A318" s="31">
        <v>-61.0</v>
      </c>
      <c r="B318" s="31">
        <v>-63.0</v>
      </c>
      <c r="C318" s="31">
        <v>-64.0</v>
      </c>
      <c r="D318" s="77">
        <f t="shared" si="1"/>
        <v>-62.66666667</v>
      </c>
    </row>
    <row r="319">
      <c r="A319" s="31">
        <v>-67.0</v>
      </c>
      <c r="B319" s="31">
        <v>-67.0</v>
      </c>
      <c r="C319" s="31">
        <v>-69.0</v>
      </c>
      <c r="D319" s="77">
        <f t="shared" si="1"/>
        <v>-67.66666667</v>
      </c>
    </row>
    <row r="320">
      <c r="A320" s="31">
        <v>-71.0</v>
      </c>
      <c r="B320" s="31">
        <v>-73.0</v>
      </c>
      <c r="C320" s="31">
        <v>-69.0</v>
      </c>
      <c r="D320" s="77">
        <f t="shared" si="1"/>
        <v>-71</v>
      </c>
    </row>
    <row r="321">
      <c r="A321" s="31">
        <v>-70.0</v>
      </c>
      <c r="B321" s="31">
        <v>-61.0</v>
      </c>
      <c r="C321" s="31">
        <v>-59.0</v>
      </c>
      <c r="D321" s="77">
        <f t="shared" si="1"/>
        <v>-63.33333333</v>
      </c>
    </row>
    <row r="322">
      <c r="A322" s="31">
        <v>-64.0</v>
      </c>
      <c r="B322" s="31">
        <v>-67.0</v>
      </c>
      <c r="C322" s="31">
        <v>-69.0</v>
      </c>
      <c r="D322" s="77">
        <f t="shared" si="1"/>
        <v>-66.66666667</v>
      </c>
    </row>
    <row r="323">
      <c r="A323" s="31">
        <v>-65.0</v>
      </c>
      <c r="B323" s="31">
        <v>-65.0</v>
      </c>
      <c r="C323" s="31">
        <v>-67.0</v>
      </c>
      <c r="D323" s="77">
        <f t="shared" si="1"/>
        <v>-65.66666667</v>
      </c>
    </row>
    <row r="324">
      <c r="A324" s="31">
        <v>-61.0</v>
      </c>
      <c r="B324" s="31">
        <v>-63.0</v>
      </c>
      <c r="C324" s="31">
        <v>-61.0</v>
      </c>
      <c r="D324" s="77">
        <f t="shared" si="1"/>
        <v>-61.66666667</v>
      </c>
    </row>
    <row r="325">
      <c r="A325" s="31">
        <v>-71.0</v>
      </c>
      <c r="B325" s="31">
        <v>-59.0</v>
      </c>
      <c r="C325" s="31">
        <v>-62.0</v>
      </c>
      <c r="D325" s="77">
        <f t="shared" si="1"/>
        <v>-64</v>
      </c>
    </row>
    <row r="326">
      <c r="A326" s="31">
        <v>-50.0</v>
      </c>
      <c r="B326" s="31">
        <v>-51.0</v>
      </c>
      <c r="C326" s="31">
        <v>-59.0</v>
      </c>
      <c r="D326" s="77">
        <f t="shared" si="1"/>
        <v>-53.33333333</v>
      </c>
    </row>
    <row r="327">
      <c r="A327" s="31">
        <v>-52.0</v>
      </c>
      <c r="B327" s="31">
        <v>-51.0</v>
      </c>
      <c r="C327" s="31">
        <v>-57.0</v>
      </c>
      <c r="D327" s="77">
        <f t="shared" si="1"/>
        <v>-53.33333333</v>
      </c>
    </row>
    <row r="328">
      <c r="A328" s="31">
        <v>-67.0</v>
      </c>
      <c r="B328" s="31">
        <v>-56.0</v>
      </c>
      <c r="C328" s="31">
        <v>-65.0</v>
      </c>
      <c r="D328" s="77">
        <f t="shared" si="1"/>
        <v>-62.66666667</v>
      </c>
    </row>
    <row r="329">
      <c r="A329" s="31">
        <v>-56.0</v>
      </c>
      <c r="B329" s="31">
        <v>-53.0</v>
      </c>
      <c r="C329" s="31">
        <v>-51.0</v>
      </c>
      <c r="D329" s="77">
        <f t="shared" si="1"/>
        <v>-53.33333333</v>
      </c>
    </row>
    <row r="330">
      <c r="A330" s="31">
        <v>-50.0</v>
      </c>
      <c r="B330" s="31">
        <v>-51.0</v>
      </c>
      <c r="C330" s="31">
        <v>-53.0</v>
      </c>
      <c r="D330" s="77">
        <f t="shared" si="1"/>
        <v>-51.33333333</v>
      </c>
    </row>
    <row r="331">
      <c r="A331" s="31">
        <v>-66.0</v>
      </c>
      <c r="B331" s="31">
        <v>-59.0</v>
      </c>
      <c r="C331" s="31">
        <v>-49.0</v>
      </c>
      <c r="D331" s="77">
        <f t="shared" si="1"/>
        <v>-58</v>
      </c>
    </row>
    <row r="332">
      <c r="A332" s="31">
        <v>-55.0</v>
      </c>
      <c r="B332" s="31">
        <v>-51.0</v>
      </c>
      <c r="C332" s="31">
        <v>-51.0</v>
      </c>
      <c r="D332" s="77">
        <f t="shared" si="1"/>
        <v>-52.33333333</v>
      </c>
    </row>
    <row r="333">
      <c r="A333" s="31">
        <v>-51.0</v>
      </c>
      <c r="B333" s="31">
        <v>-56.0</v>
      </c>
      <c r="C333" s="31">
        <v>-51.0</v>
      </c>
      <c r="D333" s="77">
        <f t="shared" si="1"/>
        <v>-52.66666667</v>
      </c>
    </row>
    <row r="334">
      <c r="A334" s="31">
        <v>-66.0</v>
      </c>
      <c r="B334" s="31">
        <v>-51.0</v>
      </c>
      <c r="C334" s="31">
        <v>-52.0</v>
      </c>
      <c r="D334" s="77">
        <f t="shared" si="1"/>
        <v>-56.33333333</v>
      </c>
    </row>
    <row r="335">
      <c r="A335" s="31">
        <v>-91.0</v>
      </c>
      <c r="B335" s="31">
        <v>-89.0</v>
      </c>
      <c r="C335" s="31">
        <v>-87.0</v>
      </c>
      <c r="D335" s="77">
        <f t="shared" si="1"/>
        <v>-89</v>
      </c>
    </row>
    <row r="336">
      <c r="A336" s="31">
        <v>-86.0</v>
      </c>
      <c r="B336" s="31">
        <v>-86.0</v>
      </c>
      <c r="C336" s="31">
        <v>-89.0</v>
      </c>
      <c r="D336" s="77">
        <f t="shared" si="1"/>
        <v>-87</v>
      </c>
    </row>
    <row r="337">
      <c r="A337" s="31">
        <v>-88.0</v>
      </c>
      <c r="B337" s="31">
        <v>-86.0</v>
      </c>
      <c r="C337" s="31">
        <v>-79.0</v>
      </c>
      <c r="D337" s="77">
        <f t="shared" si="1"/>
        <v>-84.33333333</v>
      </c>
    </row>
    <row r="338">
      <c r="A338" s="31">
        <v>-80.0</v>
      </c>
      <c r="B338" s="31">
        <v>-82.0</v>
      </c>
      <c r="C338" s="31">
        <v>-84.0</v>
      </c>
      <c r="D338" s="77">
        <f t="shared" si="1"/>
        <v>-82</v>
      </c>
    </row>
    <row r="339">
      <c r="A339" s="31">
        <v>-99.0</v>
      </c>
      <c r="B339" s="31">
        <v>-87.0</v>
      </c>
      <c r="C339" s="31">
        <v>-67.0</v>
      </c>
      <c r="D339" s="77">
        <f t="shared" si="1"/>
        <v>-84.33333333</v>
      </c>
    </row>
    <row r="340">
      <c r="A340" s="31">
        <v>-99.0</v>
      </c>
      <c r="B340" s="31">
        <v>-91.0</v>
      </c>
      <c r="C340" s="31">
        <v>-90.0</v>
      </c>
      <c r="D340" s="77">
        <f t="shared" si="1"/>
        <v>-93.33333333</v>
      </c>
    </row>
    <row r="341">
      <c r="A341" s="31">
        <v>-99.0</v>
      </c>
      <c r="B341" s="31">
        <v>-101.0</v>
      </c>
      <c r="C341" s="31">
        <v>-93.0</v>
      </c>
      <c r="D341" s="77">
        <f t="shared" si="1"/>
        <v>-97.66666667</v>
      </c>
    </row>
    <row r="342">
      <c r="A342" s="31">
        <v>-105.0</v>
      </c>
      <c r="B342" s="31">
        <v>-99.0</v>
      </c>
      <c r="C342" s="31">
        <v>-97.0</v>
      </c>
      <c r="D342" s="77">
        <f t="shared" si="1"/>
        <v>-100.3333333</v>
      </c>
    </row>
    <row r="343">
      <c r="A343" s="31">
        <v>-103.0</v>
      </c>
      <c r="B343" s="31">
        <v>-99.0</v>
      </c>
      <c r="C343" s="31">
        <v>-87.0</v>
      </c>
      <c r="D343" s="77">
        <f t="shared" si="1"/>
        <v>-96.33333333</v>
      </c>
    </row>
    <row r="344">
      <c r="A344" s="31">
        <v>-99.0</v>
      </c>
      <c r="B344" s="31">
        <v>-97.0</v>
      </c>
      <c r="C344" s="31">
        <v>-93.0</v>
      </c>
      <c r="D344" s="77">
        <f t="shared" si="1"/>
        <v>-96.33333333</v>
      </c>
    </row>
    <row r="345">
      <c r="A345" s="31">
        <v>-97.0</v>
      </c>
      <c r="B345" s="31">
        <v>-99.0</v>
      </c>
      <c r="C345" s="31">
        <v>-87.0</v>
      </c>
      <c r="D345" s="77">
        <f t="shared" si="1"/>
        <v>-94.33333333</v>
      </c>
    </row>
    <row r="346">
      <c r="A346" s="31">
        <v>-68.0</v>
      </c>
      <c r="B346" s="31">
        <v>-70.0</v>
      </c>
      <c r="C346" s="31">
        <v>-83.0</v>
      </c>
      <c r="D346" s="77">
        <f t="shared" si="1"/>
        <v>-73.66666667</v>
      </c>
    </row>
    <row r="347">
      <c r="A347" s="31">
        <v>-60.0</v>
      </c>
      <c r="B347" s="31">
        <v>-68.0</v>
      </c>
      <c r="C347" s="31">
        <v>-69.0</v>
      </c>
      <c r="D347" s="77">
        <f t="shared" si="1"/>
        <v>-65.66666667</v>
      </c>
    </row>
    <row r="348">
      <c r="A348" s="31">
        <v>-61.0</v>
      </c>
      <c r="B348" s="31">
        <v>-66.0</v>
      </c>
      <c r="C348" s="31">
        <v>-61.0</v>
      </c>
      <c r="D348" s="77">
        <f t="shared" si="1"/>
        <v>-62.66666667</v>
      </c>
    </row>
    <row r="349">
      <c r="A349" s="31">
        <v>-98.0</v>
      </c>
      <c r="B349" s="31">
        <v>-88.0</v>
      </c>
      <c r="C349" s="31">
        <v>-79.0</v>
      </c>
      <c r="D349" s="77">
        <f t="shared" si="1"/>
        <v>-88.33333333</v>
      </c>
    </row>
    <row r="350">
      <c r="A350" s="31">
        <v>-89.0</v>
      </c>
      <c r="B350" s="31">
        <v>-70.0</v>
      </c>
      <c r="C350" s="31">
        <v>-73.0</v>
      </c>
      <c r="D350" s="77">
        <f t="shared" si="1"/>
        <v>-77.33333333</v>
      </c>
    </row>
    <row r="351">
      <c r="A351" s="31">
        <v>-90.0</v>
      </c>
      <c r="B351" s="31">
        <v>-77.0</v>
      </c>
      <c r="C351" s="31">
        <v>-80.0</v>
      </c>
      <c r="D351" s="77">
        <f t="shared" si="1"/>
        <v>-82.33333333</v>
      </c>
    </row>
    <row r="352">
      <c r="A352" s="31">
        <v>-84.0</v>
      </c>
      <c r="B352" s="31">
        <v>-87.0</v>
      </c>
      <c r="C352" s="31">
        <v>-79.0</v>
      </c>
      <c r="D352" s="77">
        <f t="shared" si="1"/>
        <v>-83.33333333</v>
      </c>
    </row>
    <row r="353">
      <c r="A353" s="31">
        <v>-76.0</v>
      </c>
      <c r="B353" s="31">
        <v>-67.0</v>
      </c>
      <c r="C353" s="31">
        <v>-69.0</v>
      </c>
      <c r="D353" s="77">
        <f t="shared" si="1"/>
        <v>-70.66666667</v>
      </c>
    </row>
    <row r="354">
      <c r="A354" s="31">
        <v>-79.0</v>
      </c>
      <c r="B354" s="31">
        <v>-80.0</v>
      </c>
      <c r="C354" s="31">
        <v>-89.0</v>
      </c>
      <c r="D354" s="77">
        <f t="shared" si="1"/>
        <v>-82.66666667</v>
      </c>
    </row>
    <row r="355">
      <c r="A355" s="31">
        <v>-67.0</v>
      </c>
      <c r="B355" s="31">
        <v>-69.0</v>
      </c>
      <c r="C355" s="31">
        <v>-73.0</v>
      </c>
      <c r="D355" s="77">
        <f t="shared" si="1"/>
        <v>-69.66666667</v>
      </c>
    </row>
    <row r="356">
      <c r="A356" s="31">
        <v>-76.0</v>
      </c>
      <c r="B356" s="31">
        <v>-69.0</v>
      </c>
      <c r="C356" s="31">
        <v>-66.0</v>
      </c>
      <c r="D356" s="77">
        <f t="shared" si="1"/>
        <v>-70.33333333</v>
      </c>
    </row>
    <row r="357">
      <c r="A357" s="31">
        <v>-75.0</v>
      </c>
      <c r="B357" s="31">
        <v>-77.0</v>
      </c>
      <c r="C357" s="31">
        <v>-76.0</v>
      </c>
      <c r="D357" s="77">
        <f t="shared" si="1"/>
        <v>-76</v>
      </c>
    </row>
    <row r="358">
      <c r="A358" s="31">
        <v>-67.0</v>
      </c>
      <c r="B358" s="31">
        <v>-66.0</v>
      </c>
      <c r="C358" s="31">
        <v>-70.0</v>
      </c>
      <c r="D358" s="77">
        <f t="shared" si="1"/>
        <v>-67.66666667</v>
      </c>
    </row>
    <row r="359">
      <c r="A359" s="31">
        <v>-72.0</v>
      </c>
      <c r="B359" s="31">
        <v>-76.0</v>
      </c>
      <c r="C359" s="31">
        <v>-80.0</v>
      </c>
      <c r="D359" s="77">
        <f t="shared" si="1"/>
        <v>-76</v>
      </c>
    </row>
    <row r="360">
      <c r="A360" s="31">
        <v>-82.0</v>
      </c>
      <c r="B360" s="31">
        <v>-79.0</v>
      </c>
      <c r="C360" s="31">
        <v>-83.0</v>
      </c>
      <c r="D360" s="77">
        <f t="shared" si="1"/>
        <v>-81.33333333</v>
      </c>
    </row>
    <row r="361">
      <c r="A361" s="31">
        <v>-78.0</v>
      </c>
      <c r="B361" s="31">
        <v>-77.0</v>
      </c>
      <c r="C361" s="31">
        <v>-70.0</v>
      </c>
      <c r="D361" s="77">
        <f t="shared" si="1"/>
        <v>-75</v>
      </c>
    </row>
    <row r="362">
      <c r="A362" s="31">
        <v>-79.0</v>
      </c>
      <c r="B362" s="31">
        <v>-78.0</v>
      </c>
      <c r="C362" s="31">
        <v>-74.0</v>
      </c>
      <c r="D362" s="77">
        <f t="shared" si="1"/>
        <v>-77</v>
      </c>
    </row>
    <row r="363">
      <c r="A363" s="31">
        <v>-86.0</v>
      </c>
      <c r="B363" s="31">
        <v>-87.0</v>
      </c>
      <c r="C363" s="31">
        <v>-89.0</v>
      </c>
      <c r="D363" s="77">
        <f t="shared" si="1"/>
        <v>-87.33333333</v>
      </c>
    </row>
    <row r="364">
      <c r="A364" s="31">
        <v>-88.0</v>
      </c>
      <c r="B364" s="31">
        <v>-97.0</v>
      </c>
      <c r="C364" s="31">
        <v>-86.0</v>
      </c>
      <c r="D364" s="77">
        <f t="shared" si="1"/>
        <v>-90.33333333</v>
      </c>
    </row>
    <row r="365">
      <c r="A365" s="31">
        <v>-99.0</v>
      </c>
      <c r="B365" s="31">
        <v>-87.0</v>
      </c>
      <c r="C365" s="31">
        <v>-96.0</v>
      </c>
      <c r="D365" s="77">
        <f t="shared" si="1"/>
        <v>-94</v>
      </c>
    </row>
    <row r="366">
      <c r="A366" s="31">
        <v>-99.0</v>
      </c>
      <c r="B366" s="31">
        <v>-89.0</v>
      </c>
      <c r="C366" s="31">
        <v>-95.0</v>
      </c>
      <c r="D366" s="77">
        <f t="shared" si="1"/>
        <v>-94.33333333</v>
      </c>
    </row>
    <row r="367">
      <c r="A367" s="31">
        <v>-77.0</v>
      </c>
      <c r="B367" s="31">
        <v>-67.0</v>
      </c>
      <c r="C367" s="31">
        <v>-69.0</v>
      </c>
      <c r="D367" s="77">
        <f t="shared" si="1"/>
        <v>-71</v>
      </c>
    </row>
    <row r="368">
      <c r="A368" s="31">
        <v>-67.0</v>
      </c>
      <c r="B368" s="31">
        <v>-69.0</v>
      </c>
      <c r="C368" s="31">
        <v>-66.0</v>
      </c>
      <c r="D368" s="77">
        <f t="shared" si="1"/>
        <v>-67.33333333</v>
      </c>
    </row>
    <row r="369">
      <c r="A369" s="31">
        <v>-93.0</v>
      </c>
      <c r="B369" s="31">
        <v>-84.0</v>
      </c>
      <c r="C369" s="31">
        <v>-83.0</v>
      </c>
      <c r="D369" s="77">
        <f t="shared" si="1"/>
        <v>-86.66666667</v>
      </c>
    </row>
    <row r="370">
      <c r="A370" s="31">
        <v>-94.0</v>
      </c>
      <c r="B370" s="31">
        <v>-98.0</v>
      </c>
      <c r="C370" s="31">
        <v>-77.0</v>
      </c>
      <c r="D370" s="77">
        <f t="shared" si="1"/>
        <v>-89.66666667</v>
      </c>
    </row>
    <row r="371">
      <c r="A371" s="31">
        <v>-67.0</v>
      </c>
      <c r="B371" s="31">
        <v>-77.0</v>
      </c>
      <c r="C371" s="31">
        <v>-71.0</v>
      </c>
      <c r="D371" s="77">
        <f t="shared" si="1"/>
        <v>-71.66666667</v>
      </c>
    </row>
    <row r="372">
      <c r="A372" s="31">
        <v>-67.0</v>
      </c>
      <c r="B372" s="31">
        <v>-66.0</v>
      </c>
      <c r="C372" s="31">
        <v>-86.0</v>
      </c>
      <c r="D372" s="77">
        <f t="shared" si="1"/>
        <v>-73</v>
      </c>
    </row>
    <row r="373">
      <c r="A373" s="31">
        <v>-93.0</v>
      </c>
      <c r="B373" s="31">
        <v>-91.0</v>
      </c>
      <c r="C373" s="31">
        <v>-89.0</v>
      </c>
      <c r="D373" s="77">
        <f t="shared" si="1"/>
        <v>-91</v>
      </c>
    </row>
    <row r="374">
      <c r="A374" s="31">
        <v>-86.0</v>
      </c>
      <c r="B374" s="31">
        <v>-93.0</v>
      </c>
      <c r="C374" s="31">
        <v>-91.0</v>
      </c>
      <c r="D374" s="77">
        <f t="shared" si="1"/>
        <v>-90</v>
      </c>
    </row>
    <row r="375">
      <c r="A375" s="31">
        <v>-81.0</v>
      </c>
      <c r="B375" s="31">
        <v>-90.0</v>
      </c>
      <c r="C375" s="31">
        <v>-93.0</v>
      </c>
      <c r="D375" s="77">
        <f t="shared" si="1"/>
        <v>-88</v>
      </c>
    </row>
    <row r="376">
      <c r="A376" s="31">
        <v>-68.0</v>
      </c>
      <c r="B376" s="31">
        <v>-70.0</v>
      </c>
      <c r="C376" s="31">
        <v>-71.0</v>
      </c>
      <c r="D376" s="77">
        <f t="shared" si="1"/>
        <v>-69.66666667</v>
      </c>
    </row>
    <row r="377">
      <c r="A377" s="31">
        <v>-66.0</v>
      </c>
      <c r="B377" s="31">
        <v>-67.0</v>
      </c>
      <c r="C377" s="31">
        <v>-70.0</v>
      </c>
      <c r="D377" s="77">
        <f t="shared" si="1"/>
        <v>-67.66666667</v>
      </c>
    </row>
    <row r="378">
      <c r="A378" s="31">
        <v>-77.0</v>
      </c>
      <c r="B378" s="31">
        <v>-68.0</v>
      </c>
      <c r="C378" s="31">
        <v>-70.0</v>
      </c>
      <c r="D378" s="77">
        <f t="shared" si="1"/>
        <v>-71.66666667</v>
      </c>
    </row>
    <row r="379">
      <c r="A379" s="31">
        <v>-74.0</v>
      </c>
      <c r="B379" s="31">
        <v>-77.0</v>
      </c>
      <c r="C379" s="31">
        <v>-80.0</v>
      </c>
      <c r="D379" s="77">
        <f t="shared" si="1"/>
        <v>-77</v>
      </c>
    </row>
    <row r="380">
      <c r="A380" s="31">
        <v>-81.0</v>
      </c>
      <c r="B380" s="31">
        <v>-79.0</v>
      </c>
      <c r="C380" s="31">
        <v>-80.0</v>
      </c>
      <c r="D380" s="77">
        <f t="shared" si="1"/>
        <v>-80</v>
      </c>
    </row>
    <row r="381">
      <c r="A381" s="31">
        <v>-79.0</v>
      </c>
      <c r="B381" s="31">
        <v>-80.0</v>
      </c>
      <c r="C381" s="31">
        <v>-83.0</v>
      </c>
      <c r="D381" s="77">
        <f t="shared" si="1"/>
        <v>-80.66666667</v>
      </c>
    </row>
    <row r="382">
      <c r="A382" s="31">
        <v>-83.0</v>
      </c>
      <c r="B382" s="31">
        <v>-86.0</v>
      </c>
      <c r="C382" s="31">
        <v>-79.0</v>
      </c>
      <c r="D382" s="77">
        <f t="shared" si="1"/>
        <v>-82.66666667</v>
      </c>
    </row>
    <row r="383">
      <c r="A383" s="31">
        <v>-75.0</v>
      </c>
      <c r="B383" s="31">
        <v>-72.0</v>
      </c>
      <c r="C383" s="31">
        <v>-85.0</v>
      </c>
      <c r="D383" s="77">
        <f t="shared" si="1"/>
        <v>-77.33333333</v>
      </c>
    </row>
    <row r="384">
      <c r="A384" s="31">
        <v>-84.0</v>
      </c>
      <c r="B384" s="31">
        <v>-85.0</v>
      </c>
      <c r="C384" s="31">
        <v>-93.0</v>
      </c>
      <c r="D384" s="77">
        <f t="shared" si="1"/>
        <v>-87.33333333</v>
      </c>
    </row>
    <row r="385">
      <c r="A385" s="31">
        <v>-91.0</v>
      </c>
      <c r="B385" s="31">
        <v>-85.0</v>
      </c>
      <c r="C385" s="31">
        <v>-83.0</v>
      </c>
      <c r="D385" s="77">
        <f t="shared" si="1"/>
        <v>-86.33333333</v>
      </c>
    </row>
    <row r="386">
      <c r="A386" s="31">
        <v>-96.0</v>
      </c>
      <c r="B386" s="31">
        <v>-91.0</v>
      </c>
      <c r="C386" s="31">
        <v>-93.0</v>
      </c>
      <c r="D386" s="77">
        <f t="shared" si="1"/>
        <v>-93.33333333</v>
      </c>
    </row>
    <row r="387">
      <c r="A387" s="31">
        <v>-99.0</v>
      </c>
      <c r="B387" s="31">
        <v>-89.0</v>
      </c>
      <c r="C387" s="31">
        <v>-87.0</v>
      </c>
      <c r="D387" s="77">
        <f t="shared" si="1"/>
        <v>-91.66666667</v>
      </c>
    </row>
    <row r="388">
      <c r="A388" s="31">
        <v>-94.0</v>
      </c>
      <c r="B388" s="31">
        <v>-95.0</v>
      </c>
      <c r="C388" s="31">
        <v>-87.0</v>
      </c>
      <c r="D388" s="77">
        <f t="shared" si="1"/>
        <v>-92</v>
      </c>
    </row>
    <row r="389">
      <c r="A389" s="31">
        <v>-95.0</v>
      </c>
      <c r="B389" s="31">
        <v>-97.0</v>
      </c>
      <c r="C389" s="31">
        <v>-91.0</v>
      </c>
      <c r="D389" s="77">
        <f t="shared" si="1"/>
        <v>-94.33333333</v>
      </c>
    </row>
    <row r="390">
      <c r="A390" s="31">
        <v>-92.0</v>
      </c>
      <c r="B390" s="31">
        <v>-95.0</v>
      </c>
      <c r="C390" s="31">
        <v>-94.0</v>
      </c>
      <c r="D390" s="77">
        <f t="shared" si="1"/>
        <v>-93.66666667</v>
      </c>
    </row>
    <row r="391">
      <c r="A391" s="31">
        <v>-93.0</v>
      </c>
      <c r="B391" s="31">
        <v>-89.0</v>
      </c>
      <c r="C391" s="31">
        <v>-87.0</v>
      </c>
      <c r="D391" s="77">
        <f t="shared" si="1"/>
        <v>-89.66666667</v>
      </c>
    </row>
    <row r="392">
      <c r="A392" s="31">
        <v>-93.0</v>
      </c>
      <c r="B392" s="31">
        <v>-97.0</v>
      </c>
      <c r="C392" s="31">
        <v>-89.0</v>
      </c>
      <c r="D392" s="77">
        <f t="shared" si="1"/>
        <v>-93</v>
      </c>
    </row>
    <row r="393">
      <c r="A393" s="31">
        <v>-99.0</v>
      </c>
      <c r="B393" s="31">
        <v>-97.0</v>
      </c>
      <c r="C393" s="31">
        <v>-97.0</v>
      </c>
      <c r="D393" s="77">
        <f t="shared" si="1"/>
        <v>-97.66666667</v>
      </c>
    </row>
    <row r="394">
      <c r="A394" s="31">
        <v>-78.0</v>
      </c>
      <c r="B394" s="31">
        <v>-83.0</v>
      </c>
      <c r="C394" s="31">
        <v>-85.0</v>
      </c>
      <c r="D394" s="77">
        <f t="shared" si="1"/>
        <v>-82</v>
      </c>
    </row>
    <row r="395">
      <c r="A395" s="31">
        <v>-93.0</v>
      </c>
      <c r="B395" s="31">
        <v>-87.0</v>
      </c>
      <c r="C395" s="31">
        <v>-85.0</v>
      </c>
      <c r="D395" s="77">
        <f t="shared" si="1"/>
        <v>-88.33333333</v>
      </c>
    </row>
    <row r="396">
      <c r="A396" s="31">
        <v>-81.0</v>
      </c>
      <c r="B396" s="31">
        <v>-79.0</v>
      </c>
      <c r="C396" s="31">
        <v>-77.0</v>
      </c>
      <c r="D396" s="77">
        <f t="shared" si="1"/>
        <v>-79</v>
      </c>
    </row>
    <row r="397">
      <c r="A397" s="31">
        <v>-76.0</v>
      </c>
      <c r="B397" s="31">
        <v>-67.0</v>
      </c>
      <c r="C397" s="31">
        <v>-69.0</v>
      </c>
      <c r="D397" s="77">
        <f t="shared" si="1"/>
        <v>-70.66666667</v>
      </c>
    </row>
    <row r="398">
      <c r="A398" s="48"/>
      <c r="B398" s="48"/>
      <c r="C398" s="48"/>
      <c r="D398" s="52"/>
    </row>
    <row r="399">
      <c r="A399" s="48"/>
      <c r="B399" s="48"/>
      <c r="C399" s="48"/>
      <c r="D399" s="52"/>
    </row>
    <row r="400">
      <c r="A400" s="48"/>
      <c r="B400" s="48"/>
      <c r="C400" s="48"/>
      <c r="D400" s="52"/>
    </row>
    <row r="401">
      <c r="A401" s="71">
        <f t="shared" ref="A401:D401" si="2">COUNTIF(A2:A397,"&gt;-71")</f>
        <v>133</v>
      </c>
      <c r="B401" s="71">
        <f t="shared" si="2"/>
        <v>127</v>
      </c>
      <c r="C401" s="71">
        <f t="shared" si="2"/>
        <v>135</v>
      </c>
      <c r="D401" s="78">
        <f t="shared" si="2"/>
        <v>132</v>
      </c>
    </row>
    <row r="402">
      <c r="A402" s="72">
        <f t="shared" ref="A402:D402" si="3">COUNTIFS(A2:A397,"&gt;-86")-A401</f>
        <v>152</v>
      </c>
      <c r="B402" s="72">
        <f t="shared" si="3"/>
        <v>165</v>
      </c>
      <c r="C402" s="72">
        <f t="shared" si="3"/>
        <v>159</v>
      </c>
      <c r="D402" s="79">
        <f t="shared" si="3"/>
        <v>160</v>
      </c>
    </row>
    <row r="403">
      <c r="A403" s="72">
        <f t="shared" ref="A403:D403" si="4">COUNTIFS(A2:A397,"&gt;-101")-A401-A402</f>
        <v>98</v>
      </c>
      <c r="B403" s="72">
        <f t="shared" si="4"/>
        <v>89</v>
      </c>
      <c r="C403" s="72">
        <f t="shared" si="4"/>
        <v>89</v>
      </c>
      <c r="D403" s="79">
        <f t="shared" si="4"/>
        <v>93</v>
      </c>
    </row>
    <row r="404">
      <c r="A404" s="73">
        <f t="shared" ref="A404:D404" si="5">COUNTIFS(A2:A397,"&gt;-111")-A401-A402-A403</f>
        <v>13</v>
      </c>
      <c r="B404" s="73">
        <f t="shared" si="5"/>
        <v>15</v>
      </c>
      <c r="C404" s="73">
        <f t="shared" si="5"/>
        <v>13</v>
      </c>
      <c r="D404" s="56">
        <f t="shared" si="5"/>
        <v>11</v>
      </c>
    </row>
    <row r="405">
      <c r="A405" s="72">
        <f t="shared" ref="A405:D405" si="6">COUNTIF(A65:A397,"&lt;-110")</f>
        <v>0</v>
      </c>
      <c r="B405" s="72">
        <f t="shared" si="6"/>
        <v>0</v>
      </c>
      <c r="C405" s="72">
        <f t="shared" si="6"/>
        <v>0</v>
      </c>
      <c r="D405" s="79">
        <f t="shared" si="6"/>
        <v>0</v>
      </c>
    </row>
    <row r="406">
      <c r="A406" s="31">
        <f t="shared" ref="A406:D406" si="7">SUM(A401:A405)</f>
        <v>396</v>
      </c>
      <c r="B406" s="31">
        <f t="shared" si="7"/>
        <v>396</v>
      </c>
      <c r="C406" s="31">
        <f t="shared" si="7"/>
        <v>396</v>
      </c>
      <c r="D406" s="56">
        <f t="shared" si="7"/>
        <v>396</v>
      </c>
    </row>
    <row r="407">
      <c r="A407" s="63"/>
      <c r="B407" s="63"/>
      <c r="C407" s="63"/>
      <c r="D407" s="52"/>
    </row>
    <row r="408">
      <c r="A408" s="63"/>
      <c r="B408" s="63"/>
      <c r="C408" s="63"/>
      <c r="D408" s="52"/>
    </row>
    <row r="409">
      <c r="A409" s="63"/>
      <c r="B409" s="63"/>
      <c r="C409" s="63"/>
      <c r="D409" s="52"/>
    </row>
    <row r="410">
      <c r="A410" s="63"/>
      <c r="B410" s="63"/>
      <c r="C410" s="63"/>
      <c r="D410" s="52"/>
    </row>
    <row r="411">
      <c r="A411" s="63"/>
      <c r="B411" s="63"/>
      <c r="C411" s="63"/>
      <c r="D411" s="52"/>
    </row>
    <row r="412">
      <c r="A412" s="63"/>
      <c r="B412" s="63"/>
      <c r="C412" s="63"/>
      <c r="D412" s="52"/>
    </row>
    <row r="413">
      <c r="A413" s="63"/>
      <c r="B413" s="63"/>
      <c r="C413" s="63"/>
      <c r="D413" s="52"/>
    </row>
    <row r="414">
      <c r="A414" s="63"/>
      <c r="B414" s="63"/>
      <c r="C414" s="63"/>
      <c r="D414" s="52"/>
    </row>
    <row r="415">
      <c r="A415" s="63"/>
      <c r="B415" s="63"/>
      <c r="C415" s="63"/>
      <c r="D415" s="52"/>
    </row>
    <row r="416">
      <c r="A416" s="63"/>
      <c r="B416" s="63"/>
      <c r="C416" s="63"/>
      <c r="D416" s="52"/>
    </row>
    <row r="417">
      <c r="A417" s="63"/>
      <c r="B417" s="63"/>
      <c r="C417" s="63"/>
      <c r="D417" s="52"/>
    </row>
    <row r="418">
      <c r="A418" s="63"/>
      <c r="B418" s="63"/>
      <c r="C418" s="63"/>
      <c r="D418" s="52"/>
    </row>
    <row r="419">
      <c r="A419" s="63"/>
      <c r="B419" s="63"/>
      <c r="C419" s="63"/>
      <c r="D419" s="52"/>
    </row>
    <row r="420">
      <c r="A420" s="63"/>
      <c r="B420" s="63"/>
      <c r="C420" s="63"/>
      <c r="D420" s="52"/>
    </row>
    <row r="421">
      <c r="A421" s="63"/>
      <c r="B421" s="63"/>
      <c r="C421" s="63"/>
      <c r="D421" s="52"/>
    </row>
    <row r="422">
      <c r="A422" s="63"/>
      <c r="B422" s="63"/>
      <c r="C422" s="63"/>
      <c r="D422" s="52"/>
    </row>
    <row r="423">
      <c r="A423" s="63"/>
      <c r="B423" s="63"/>
      <c r="C423" s="63"/>
      <c r="D423" s="52"/>
    </row>
    <row r="424">
      <c r="A424" s="63"/>
      <c r="B424" s="63"/>
      <c r="C424" s="63"/>
      <c r="D424" s="52"/>
    </row>
    <row r="425">
      <c r="A425" s="63"/>
      <c r="B425" s="63"/>
      <c r="C425" s="63"/>
      <c r="D425" s="52"/>
    </row>
    <row r="426">
      <c r="A426" s="63"/>
      <c r="B426" s="63"/>
      <c r="C426" s="63"/>
      <c r="D426" s="52"/>
    </row>
    <row r="427">
      <c r="A427" s="63"/>
      <c r="B427" s="63"/>
      <c r="C427" s="63"/>
      <c r="D427" s="52"/>
    </row>
    <row r="428">
      <c r="A428" s="63"/>
      <c r="B428" s="63"/>
      <c r="C428" s="63"/>
      <c r="D428" s="52"/>
    </row>
    <row r="429">
      <c r="A429" s="63"/>
      <c r="B429" s="63"/>
      <c r="C429" s="63"/>
      <c r="D429" s="52"/>
    </row>
    <row r="430">
      <c r="A430" s="63"/>
      <c r="B430" s="63"/>
      <c r="C430" s="63"/>
      <c r="D430" s="52"/>
    </row>
    <row r="431">
      <c r="A431" s="63"/>
      <c r="B431" s="63"/>
      <c r="C431" s="63"/>
      <c r="D431" s="52"/>
    </row>
    <row r="432">
      <c r="A432" s="63"/>
      <c r="B432" s="63"/>
      <c r="C432" s="63"/>
      <c r="D432" s="52"/>
    </row>
    <row r="433">
      <c r="A433" s="63"/>
      <c r="B433" s="63"/>
      <c r="C433" s="63"/>
      <c r="D433" s="52"/>
    </row>
    <row r="434">
      <c r="A434" s="63"/>
      <c r="B434" s="63"/>
      <c r="C434" s="63"/>
      <c r="D434" s="52"/>
    </row>
    <row r="435">
      <c r="A435" s="63"/>
      <c r="B435" s="63"/>
      <c r="C435" s="63"/>
      <c r="D435" s="48"/>
    </row>
    <row r="436">
      <c r="A436" s="63"/>
      <c r="B436" s="63"/>
      <c r="C436" s="63"/>
      <c r="D436" s="48"/>
    </row>
    <row r="437">
      <c r="A437" s="63"/>
      <c r="B437" s="63"/>
      <c r="C437" s="63"/>
      <c r="D437" s="48"/>
    </row>
    <row r="438">
      <c r="A438" s="63"/>
      <c r="B438" s="63"/>
      <c r="C438" s="63"/>
      <c r="D438" s="48"/>
    </row>
    <row r="439">
      <c r="A439" s="63"/>
      <c r="B439" s="63"/>
      <c r="C439" s="63"/>
      <c r="D439" s="48"/>
    </row>
    <row r="440">
      <c r="A440" s="63"/>
      <c r="B440" s="63"/>
      <c r="C440" s="63"/>
      <c r="D440" s="48"/>
    </row>
    <row r="441">
      <c r="A441" s="63"/>
      <c r="B441" s="63"/>
      <c r="C441" s="63"/>
      <c r="D441" s="48"/>
    </row>
    <row r="442">
      <c r="A442" s="63"/>
      <c r="B442" s="63"/>
      <c r="C442" s="63"/>
      <c r="D442" s="48"/>
    </row>
    <row r="443">
      <c r="A443" s="63"/>
      <c r="B443" s="63"/>
      <c r="C443" s="63"/>
      <c r="D443" s="48"/>
    </row>
    <row r="444">
      <c r="A444" s="63"/>
      <c r="B444" s="63"/>
      <c r="C444" s="63"/>
      <c r="D444" s="48"/>
    </row>
    <row r="445">
      <c r="A445" s="63"/>
      <c r="B445" s="63"/>
      <c r="C445" s="63"/>
      <c r="D445" s="48"/>
    </row>
    <row r="446">
      <c r="A446" s="63"/>
      <c r="B446" s="63"/>
      <c r="C446" s="63"/>
      <c r="D446" s="48"/>
    </row>
    <row r="447">
      <c r="A447" s="63"/>
      <c r="B447" s="63"/>
      <c r="C447" s="63"/>
      <c r="D447" s="48"/>
    </row>
    <row r="448">
      <c r="A448" s="63"/>
      <c r="B448" s="63"/>
      <c r="C448" s="63"/>
      <c r="D448" s="48"/>
    </row>
    <row r="449">
      <c r="A449" s="63"/>
      <c r="B449" s="63"/>
      <c r="C449" s="63"/>
      <c r="D449" s="48"/>
    </row>
    <row r="450">
      <c r="A450" s="63"/>
      <c r="B450" s="63"/>
      <c r="C450" s="63"/>
      <c r="D450" s="48"/>
    </row>
    <row r="451">
      <c r="A451" s="63"/>
      <c r="B451" s="63"/>
      <c r="C451" s="63"/>
      <c r="D451" s="48"/>
    </row>
    <row r="452">
      <c r="A452" s="63"/>
      <c r="B452" s="63"/>
      <c r="C452" s="63"/>
      <c r="D452" s="48"/>
    </row>
    <row r="453">
      <c r="A453" s="63"/>
      <c r="B453" s="63"/>
      <c r="C453" s="63"/>
      <c r="D453" s="48"/>
    </row>
    <row r="454">
      <c r="A454" s="63"/>
      <c r="B454" s="63"/>
      <c r="C454" s="63"/>
      <c r="D454" s="48"/>
    </row>
    <row r="455">
      <c r="A455" s="63"/>
      <c r="B455" s="63"/>
      <c r="C455" s="63"/>
      <c r="D455" s="48"/>
    </row>
    <row r="456">
      <c r="A456" s="63"/>
      <c r="B456" s="63"/>
      <c r="C456" s="63"/>
      <c r="D456" s="48"/>
    </row>
    <row r="457">
      <c r="A457" s="63"/>
      <c r="B457" s="63"/>
      <c r="C457" s="63"/>
      <c r="D457" s="48"/>
    </row>
    <row r="458">
      <c r="A458" s="63"/>
      <c r="B458" s="63"/>
      <c r="C458" s="63"/>
      <c r="D458" s="48"/>
    </row>
    <row r="459">
      <c r="A459" s="63"/>
      <c r="B459" s="63"/>
      <c r="C459" s="63"/>
      <c r="D459" s="48"/>
    </row>
    <row r="460">
      <c r="A460" s="63"/>
      <c r="B460" s="63"/>
      <c r="C460" s="63"/>
      <c r="D460" s="48"/>
    </row>
    <row r="461">
      <c r="A461" s="63"/>
      <c r="B461" s="63"/>
      <c r="C461" s="63"/>
      <c r="D461" s="48"/>
    </row>
    <row r="462">
      <c r="A462" s="63"/>
      <c r="B462" s="63"/>
      <c r="C462" s="63"/>
      <c r="D462" s="48"/>
    </row>
    <row r="463">
      <c r="A463" s="63"/>
      <c r="B463" s="63"/>
      <c r="C463" s="63"/>
      <c r="D463" s="48"/>
    </row>
    <row r="464">
      <c r="A464" s="63"/>
      <c r="B464" s="63"/>
      <c r="C464" s="63"/>
      <c r="D464" s="48"/>
    </row>
    <row r="465">
      <c r="A465" s="63"/>
      <c r="B465" s="63"/>
      <c r="C465" s="63"/>
      <c r="D465" s="48"/>
    </row>
    <row r="466">
      <c r="A466" s="63"/>
      <c r="B466" s="63"/>
      <c r="C466" s="63"/>
      <c r="D466" s="48"/>
    </row>
    <row r="467">
      <c r="A467" s="63"/>
      <c r="B467" s="63"/>
      <c r="C467" s="63"/>
      <c r="D467" s="48"/>
    </row>
    <row r="468">
      <c r="A468" s="63"/>
      <c r="B468" s="63"/>
      <c r="C468" s="63"/>
      <c r="D468" s="48"/>
    </row>
    <row r="469">
      <c r="A469" s="63"/>
      <c r="B469" s="63"/>
      <c r="C469" s="63"/>
      <c r="D469" s="48"/>
    </row>
    <row r="470">
      <c r="A470" s="63"/>
      <c r="B470" s="63"/>
      <c r="C470" s="63"/>
      <c r="D470" s="48"/>
    </row>
    <row r="471">
      <c r="A471" s="63"/>
      <c r="B471" s="63"/>
      <c r="C471" s="63"/>
      <c r="D471" s="48"/>
    </row>
    <row r="472">
      <c r="A472" s="63"/>
      <c r="B472" s="63"/>
      <c r="C472" s="63"/>
      <c r="D472" s="48"/>
    </row>
    <row r="473">
      <c r="A473" s="63"/>
      <c r="B473" s="63"/>
      <c r="C473" s="63"/>
      <c r="D473" s="52"/>
    </row>
    <row r="474">
      <c r="A474" s="48"/>
      <c r="B474" s="48"/>
      <c r="C474" s="48"/>
      <c r="D474" s="52"/>
    </row>
    <row r="475">
      <c r="A475" s="48"/>
      <c r="B475" s="48"/>
      <c r="C475" s="48"/>
      <c r="D475" s="52"/>
    </row>
    <row r="476">
      <c r="A476" s="48"/>
      <c r="B476" s="48"/>
      <c r="C476" s="48"/>
      <c r="D476" s="52"/>
    </row>
    <row r="477">
      <c r="A477" s="48"/>
      <c r="B477" s="48"/>
      <c r="C477" s="48"/>
      <c r="D477" s="52"/>
    </row>
    <row r="478">
      <c r="A478" s="48"/>
      <c r="B478" s="48"/>
      <c r="C478" s="48"/>
      <c r="D478" s="52"/>
    </row>
    <row r="479">
      <c r="A479" s="63"/>
      <c r="B479" s="63"/>
      <c r="C479" s="63"/>
      <c r="D479" s="52"/>
    </row>
    <row r="480">
      <c r="A480" s="63"/>
      <c r="B480" s="63"/>
      <c r="C480" s="63"/>
      <c r="D480" s="52"/>
    </row>
    <row r="481">
      <c r="A481" s="63"/>
      <c r="B481" s="63"/>
      <c r="C481" s="63"/>
      <c r="D481" s="52"/>
    </row>
    <row r="482">
      <c r="A482" s="63"/>
      <c r="B482" s="63"/>
      <c r="C482" s="63"/>
      <c r="D482" s="52"/>
    </row>
    <row r="483">
      <c r="A483" s="63"/>
      <c r="B483" s="63"/>
      <c r="C483" s="63"/>
      <c r="D483" s="52"/>
    </row>
    <row r="484">
      <c r="A484" s="63"/>
      <c r="B484" s="63"/>
      <c r="C484" s="63"/>
      <c r="D484" s="52"/>
    </row>
    <row r="485">
      <c r="A485" s="63"/>
      <c r="B485" s="63"/>
      <c r="C485" s="63"/>
      <c r="D485" s="52"/>
    </row>
    <row r="486">
      <c r="A486" s="63"/>
      <c r="B486" s="63"/>
      <c r="C486" s="63"/>
      <c r="D486" s="52"/>
    </row>
    <row r="487">
      <c r="A487" s="63"/>
      <c r="B487" s="63"/>
      <c r="C487" s="63"/>
      <c r="D487" s="52"/>
    </row>
    <row r="488">
      <c r="A488" s="63"/>
      <c r="B488" s="63"/>
      <c r="C488" s="63"/>
      <c r="D488" s="52"/>
    </row>
    <row r="489">
      <c r="A489" s="63"/>
      <c r="B489" s="63"/>
      <c r="C489" s="63"/>
      <c r="D489" s="52"/>
    </row>
    <row r="490">
      <c r="A490" s="63"/>
      <c r="B490" s="63"/>
      <c r="C490" s="63"/>
      <c r="D490" s="52"/>
    </row>
    <row r="491">
      <c r="A491" s="63"/>
      <c r="B491" s="63"/>
      <c r="C491" s="63"/>
      <c r="D491" s="52"/>
    </row>
    <row r="492">
      <c r="A492" s="63"/>
      <c r="B492" s="63"/>
      <c r="C492" s="63"/>
      <c r="D492" s="52"/>
    </row>
    <row r="493">
      <c r="A493" s="63"/>
      <c r="B493" s="63"/>
      <c r="C493" s="63"/>
      <c r="D493" s="52"/>
    </row>
    <row r="494">
      <c r="A494" s="63"/>
      <c r="B494" s="63"/>
      <c r="C494" s="63"/>
      <c r="D494" s="52"/>
    </row>
    <row r="495">
      <c r="A495" s="63"/>
      <c r="B495" s="63"/>
      <c r="C495" s="63"/>
      <c r="D495" s="52"/>
    </row>
    <row r="496">
      <c r="A496" s="63"/>
      <c r="B496" s="63"/>
      <c r="C496" s="63"/>
      <c r="D496" s="52"/>
    </row>
    <row r="497">
      <c r="A497" s="63"/>
      <c r="B497" s="63"/>
      <c r="C497" s="63"/>
      <c r="D497" s="52"/>
    </row>
    <row r="498">
      <c r="A498" s="63"/>
      <c r="B498" s="63"/>
      <c r="C498" s="63"/>
      <c r="D498" s="52"/>
    </row>
    <row r="499">
      <c r="A499" s="63"/>
      <c r="B499" s="63"/>
      <c r="C499" s="63"/>
      <c r="D499" s="52"/>
    </row>
    <row r="500">
      <c r="A500" s="63"/>
      <c r="B500" s="63"/>
      <c r="C500" s="63"/>
      <c r="D500" s="52"/>
    </row>
    <row r="501">
      <c r="A501" s="63"/>
      <c r="B501" s="63"/>
      <c r="C501" s="63"/>
      <c r="D501" s="52"/>
    </row>
    <row r="502">
      <c r="A502" s="63"/>
      <c r="B502" s="63"/>
      <c r="C502" s="63"/>
      <c r="D502" s="52"/>
    </row>
    <row r="503">
      <c r="A503" s="63"/>
      <c r="B503" s="63"/>
      <c r="C503" s="63"/>
      <c r="D503" s="52"/>
    </row>
    <row r="504">
      <c r="A504" s="63"/>
      <c r="B504" s="63"/>
      <c r="C504" s="63"/>
      <c r="D504" s="52"/>
    </row>
    <row r="505">
      <c r="A505" s="63"/>
      <c r="B505" s="63"/>
      <c r="C505" s="63"/>
      <c r="D505" s="52"/>
    </row>
    <row r="506">
      <c r="A506" s="63"/>
      <c r="B506" s="63"/>
      <c r="C506" s="63"/>
      <c r="D506" s="52"/>
    </row>
    <row r="507">
      <c r="A507" s="63"/>
      <c r="B507" s="63"/>
      <c r="C507" s="63"/>
      <c r="D507" s="52"/>
    </row>
    <row r="508">
      <c r="A508" s="63"/>
      <c r="B508" s="63"/>
      <c r="C508" s="63"/>
      <c r="D508" s="52"/>
    </row>
    <row r="509">
      <c r="A509" s="63"/>
      <c r="B509" s="63"/>
      <c r="C509" s="63"/>
      <c r="D509" s="52"/>
    </row>
    <row r="510">
      <c r="A510" s="63"/>
      <c r="B510" s="63"/>
      <c r="C510" s="63"/>
      <c r="D510" s="52"/>
    </row>
    <row r="511">
      <c r="A511" s="63"/>
      <c r="B511" s="63"/>
      <c r="C511" s="63"/>
      <c r="D511" s="52"/>
    </row>
    <row r="512">
      <c r="A512" s="63"/>
      <c r="B512" s="63"/>
      <c r="C512" s="63"/>
      <c r="D512" s="52"/>
    </row>
    <row r="513">
      <c r="A513" s="63"/>
      <c r="B513" s="63"/>
      <c r="C513" s="63"/>
      <c r="D513" s="52"/>
    </row>
    <row r="514">
      <c r="A514" s="63"/>
      <c r="B514" s="63"/>
      <c r="C514" s="63"/>
      <c r="D514" s="52"/>
    </row>
    <row r="515">
      <c r="A515" s="63"/>
      <c r="B515" s="63"/>
      <c r="C515" s="63"/>
      <c r="D515" s="52"/>
    </row>
    <row r="516">
      <c r="A516" s="63"/>
      <c r="B516" s="63"/>
      <c r="C516" s="63"/>
      <c r="D516" s="52"/>
    </row>
    <row r="517">
      <c r="A517" s="63"/>
      <c r="B517" s="63"/>
      <c r="C517" s="63"/>
      <c r="D517" s="52"/>
    </row>
    <row r="518">
      <c r="A518" s="63"/>
      <c r="B518" s="63"/>
      <c r="C518" s="63"/>
      <c r="D518" s="52"/>
    </row>
    <row r="519">
      <c r="A519" s="63"/>
      <c r="B519" s="63"/>
      <c r="C519" s="63"/>
      <c r="D519" s="52"/>
    </row>
    <row r="520">
      <c r="A520" s="63"/>
      <c r="B520" s="63"/>
      <c r="C520" s="63"/>
      <c r="D520" s="52"/>
    </row>
    <row r="521">
      <c r="A521" s="63"/>
      <c r="B521" s="63"/>
      <c r="C521" s="63"/>
      <c r="D521" s="52"/>
    </row>
    <row r="522">
      <c r="A522" s="63"/>
      <c r="B522" s="63"/>
      <c r="C522" s="63"/>
      <c r="D522" s="52"/>
    </row>
    <row r="523">
      <c r="A523" s="63"/>
      <c r="B523" s="63"/>
      <c r="C523" s="63"/>
      <c r="D523" s="52"/>
    </row>
    <row r="524">
      <c r="A524" s="63"/>
      <c r="B524" s="63"/>
      <c r="C524" s="63"/>
      <c r="D524" s="52"/>
    </row>
    <row r="525">
      <c r="A525" s="63"/>
      <c r="B525" s="63"/>
      <c r="C525" s="63"/>
      <c r="D525" s="52"/>
    </row>
    <row r="526">
      <c r="A526" s="63"/>
      <c r="B526" s="63"/>
      <c r="C526" s="63"/>
      <c r="D526" s="52"/>
    </row>
    <row r="527">
      <c r="A527" s="63"/>
      <c r="B527" s="63"/>
      <c r="C527" s="63"/>
      <c r="D527" s="52"/>
    </row>
    <row r="528">
      <c r="A528" s="63"/>
      <c r="B528" s="63"/>
      <c r="C528" s="63"/>
      <c r="D528" s="52"/>
    </row>
    <row r="529">
      <c r="A529" s="63"/>
      <c r="B529" s="63"/>
      <c r="C529" s="63"/>
      <c r="D529" s="52"/>
    </row>
    <row r="530">
      <c r="A530" s="63"/>
      <c r="B530" s="63"/>
      <c r="C530" s="63"/>
      <c r="D530" s="52"/>
    </row>
    <row r="531">
      <c r="A531" s="63"/>
      <c r="B531" s="63"/>
      <c r="C531" s="63"/>
      <c r="D531" s="52"/>
    </row>
    <row r="532">
      <c r="A532" s="63"/>
      <c r="B532" s="63"/>
      <c r="C532" s="63"/>
      <c r="D532" s="52"/>
    </row>
    <row r="533">
      <c r="A533" s="63"/>
      <c r="B533" s="63"/>
      <c r="C533" s="63"/>
      <c r="D533" s="52"/>
    </row>
    <row r="534">
      <c r="A534" s="63"/>
      <c r="B534" s="63"/>
      <c r="C534" s="63"/>
      <c r="D534" s="52"/>
    </row>
    <row r="535">
      <c r="A535" s="63"/>
      <c r="B535" s="63"/>
      <c r="C535" s="63"/>
      <c r="D535" s="52"/>
    </row>
    <row r="536">
      <c r="A536" s="63"/>
      <c r="B536" s="63"/>
      <c r="C536" s="63"/>
      <c r="D536" s="52"/>
    </row>
    <row r="537">
      <c r="A537" s="63"/>
      <c r="B537" s="63"/>
      <c r="C537" s="63"/>
      <c r="D537" s="52"/>
    </row>
    <row r="538">
      <c r="A538" s="63"/>
      <c r="B538" s="63"/>
      <c r="C538" s="63"/>
      <c r="D538" s="52"/>
    </row>
    <row r="539">
      <c r="A539" s="63"/>
      <c r="B539" s="63"/>
      <c r="C539" s="63"/>
      <c r="D539" s="52"/>
    </row>
    <row r="540">
      <c r="A540" s="63"/>
      <c r="B540" s="63"/>
      <c r="C540" s="63"/>
      <c r="D540" s="52"/>
    </row>
    <row r="541">
      <c r="A541" s="63"/>
      <c r="B541" s="63"/>
      <c r="C541" s="63"/>
      <c r="D541" s="52"/>
    </row>
    <row r="542">
      <c r="A542" s="63"/>
      <c r="B542" s="63"/>
      <c r="C542" s="63"/>
      <c r="D542" s="52"/>
    </row>
    <row r="543">
      <c r="A543" s="63"/>
      <c r="B543" s="63"/>
      <c r="C543" s="63"/>
      <c r="D543" s="52"/>
    </row>
    <row r="544">
      <c r="A544" s="63"/>
      <c r="B544" s="63"/>
      <c r="C544" s="63"/>
      <c r="D544" s="52"/>
    </row>
    <row r="545">
      <c r="A545" s="63"/>
      <c r="B545" s="63"/>
      <c r="C545" s="63"/>
      <c r="D545" s="52"/>
    </row>
    <row r="546">
      <c r="A546" s="63"/>
      <c r="B546" s="63"/>
      <c r="C546" s="63"/>
      <c r="D546" s="52"/>
    </row>
    <row r="547">
      <c r="A547" s="63"/>
      <c r="B547" s="63"/>
      <c r="C547" s="63"/>
      <c r="D547" s="52"/>
    </row>
    <row r="548">
      <c r="A548" s="63"/>
      <c r="B548" s="63"/>
      <c r="C548" s="63"/>
      <c r="D548" s="52"/>
    </row>
    <row r="549">
      <c r="A549" s="63"/>
      <c r="B549" s="63"/>
      <c r="C549" s="63"/>
      <c r="D549" s="52"/>
    </row>
    <row r="550">
      <c r="A550" s="63"/>
      <c r="B550" s="63"/>
      <c r="C550" s="63"/>
      <c r="D550" s="52"/>
    </row>
    <row r="551">
      <c r="A551" s="63"/>
      <c r="B551" s="63"/>
      <c r="C551" s="63"/>
      <c r="D551" s="52"/>
    </row>
    <row r="552">
      <c r="A552" s="63"/>
      <c r="B552" s="63"/>
      <c r="C552" s="63"/>
      <c r="D552" s="52"/>
    </row>
    <row r="553">
      <c r="A553" s="63"/>
      <c r="B553" s="63"/>
      <c r="C553" s="63"/>
      <c r="D553" s="52"/>
    </row>
    <row r="554">
      <c r="A554" s="63"/>
      <c r="B554" s="63"/>
      <c r="C554" s="63"/>
      <c r="D554" s="52"/>
    </row>
    <row r="555">
      <c r="A555" s="63"/>
      <c r="B555" s="63"/>
      <c r="C555" s="63"/>
      <c r="D555" s="52"/>
    </row>
    <row r="556">
      <c r="A556" s="63"/>
      <c r="B556" s="63"/>
      <c r="C556" s="63"/>
      <c r="D556" s="52"/>
    </row>
    <row r="557">
      <c r="A557" s="63"/>
      <c r="B557" s="63"/>
      <c r="C557" s="63"/>
      <c r="D557" s="52"/>
    </row>
    <row r="558">
      <c r="A558" s="63"/>
      <c r="B558" s="63"/>
      <c r="C558" s="63"/>
      <c r="D558" s="52"/>
    </row>
    <row r="559">
      <c r="A559" s="63"/>
      <c r="B559" s="63"/>
      <c r="C559" s="63"/>
      <c r="D559" s="52"/>
    </row>
    <row r="560">
      <c r="A560" s="63"/>
      <c r="B560" s="63"/>
      <c r="C560" s="63"/>
      <c r="D560" s="52"/>
    </row>
    <row r="561">
      <c r="A561" s="63"/>
      <c r="B561" s="63"/>
      <c r="C561" s="63"/>
      <c r="D561" s="52"/>
    </row>
    <row r="562">
      <c r="A562" s="63"/>
      <c r="B562" s="63"/>
      <c r="C562" s="63"/>
      <c r="D562" s="52"/>
    </row>
    <row r="563">
      <c r="A563" s="63"/>
      <c r="B563" s="63"/>
      <c r="C563" s="63"/>
      <c r="D563" s="52"/>
    </row>
    <row r="564">
      <c r="A564" s="63"/>
      <c r="B564" s="63"/>
      <c r="C564" s="63"/>
      <c r="D564" s="52"/>
    </row>
    <row r="565">
      <c r="A565" s="63"/>
      <c r="B565" s="63"/>
      <c r="C565" s="63"/>
      <c r="D565" s="52"/>
    </row>
    <row r="566">
      <c r="A566" s="63"/>
      <c r="B566" s="63"/>
      <c r="C566" s="63"/>
      <c r="D566" s="52"/>
    </row>
    <row r="567">
      <c r="A567" s="63"/>
      <c r="B567" s="63"/>
      <c r="C567" s="63"/>
      <c r="D567" s="52"/>
    </row>
    <row r="568">
      <c r="A568" s="63"/>
      <c r="B568" s="63"/>
      <c r="C568" s="63"/>
      <c r="D568" s="52"/>
    </row>
    <row r="569">
      <c r="A569" s="63"/>
      <c r="B569" s="63"/>
      <c r="C569" s="63"/>
      <c r="D569" s="52"/>
    </row>
    <row r="570">
      <c r="A570" s="63"/>
      <c r="B570" s="63"/>
      <c r="C570" s="63"/>
      <c r="D570" s="52"/>
    </row>
    <row r="571">
      <c r="A571" s="63"/>
      <c r="B571" s="63"/>
      <c r="C571" s="63"/>
      <c r="D571" s="52"/>
    </row>
    <row r="572">
      <c r="A572" s="63"/>
      <c r="B572" s="63"/>
      <c r="C572" s="63"/>
      <c r="D572" s="52"/>
    </row>
    <row r="573">
      <c r="D573" s="23"/>
    </row>
    <row r="574">
      <c r="D574" s="23"/>
    </row>
    <row r="575">
      <c r="D575" s="23"/>
    </row>
    <row r="576">
      <c r="D576" s="23"/>
    </row>
    <row r="577">
      <c r="D577" s="23"/>
    </row>
    <row r="578">
      <c r="D578" s="23"/>
    </row>
    <row r="579">
      <c r="D579" s="23"/>
    </row>
    <row r="580">
      <c r="D580" s="23"/>
    </row>
    <row r="581">
      <c r="D581" s="23"/>
    </row>
    <row r="582">
      <c r="D582" s="23"/>
    </row>
    <row r="583">
      <c r="D583" s="23"/>
    </row>
    <row r="584">
      <c r="D584" s="23"/>
    </row>
    <row r="585">
      <c r="D585" s="23"/>
    </row>
    <row r="586">
      <c r="D586" s="23"/>
    </row>
    <row r="587">
      <c r="D587" s="23"/>
    </row>
    <row r="588">
      <c r="D588" s="23"/>
    </row>
    <row r="589">
      <c r="D589" s="23"/>
    </row>
    <row r="590">
      <c r="D590" s="23"/>
    </row>
    <row r="591">
      <c r="D591" s="23"/>
    </row>
    <row r="592">
      <c r="D592" s="23"/>
    </row>
    <row r="593">
      <c r="D593" s="23"/>
    </row>
    <row r="594">
      <c r="D594" s="23"/>
    </row>
    <row r="595">
      <c r="D595" s="23"/>
    </row>
    <row r="596">
      <c r="D596" s="23"/>
    </row>
    <row r="597">
      <c r="D597" s="23"/>
    </row>
    <row r="598">
      <c r="D598" s="23"/>
    </row>
    <row r="599">
      <c r="D599" s="23"/>
    </row>
    <row r="600">
      <c r="D600" s="23"/>
    </row>
    <row r="601">
      <c r="D601" s="23"/>
    </row>
    <row r="602">
      <c r="D602" s="23"/>
    </row>
    <row r="603">
      <c r="D603" s="23"/>
    </row>
    <row r="604">
      <c r="D604" s="23"/>
    </row>
    <row r="605">
      <c r="D605" s="23"/>
    </row>
    <row r="606">
      <c r="D606" s="23"/>
    </row>
    <row r="607">
      <c r="D607" s="23"/>
    </row>
    <row r="608">
      <c r="D608" s="23"/>
    </row>
    <row r="609">
      <c r="D609" s="23"/>
    </row>
    <row r="610">
      <c r="D610" s="23"/>
    </row>
    <row r="611">
      <c r="D611" s="23"/>
    </row>
    <row r="612">
      <c r="D612" s="23"/>
    </row>
    <row r="613">
      <c r="D613" s="23"/>
    </row>
    <row r="614">
      <c r="D614" s="23"/>
    </row>
    <row r="615">
      <c r="D615" s="23"/>
    </row>
    <row r="616">
      <c r="D616" s="23"/>
    </row>
    <row r="617">
      <c r="D617" s="23"/>
    </row>
    <row r="618">
      <c r="D618" s="23"/>
    </row>
    <row r="619">
      <c r="D619" s="23"/>
    </row>
    <row r="620">
      <c r="D620" s="23"/>
    </row>
    <row r="621">
      <c r="D621" s="23"/>
    </row>
    <row r="622">
      <c r="D622" s="23"/>
    </row>
    <row r="623">
      <c r="D623" s="23"/>
    </row>
    <row r="624">
      <c r="D624" s="23"/>
    </row>
    <row r="625">
      <c r="D625" s="23"/>
    </row>
    <row r="626">
      <c r="D626" s="23"/>
    </row>
    <row r="627">
      <c r="D627" s="23"/>
    </row>
    <row r="628">
      <c r="D628" s="23"/>
    </row>
    <row r="629">
      <c r="D629" s="23"/>
    </row>
    <row r="630">
      <c r="D630" s="23"/>
    </row>
    <row r="631">
      <c r="D631" s="23"/>
    </row>
    <row r="632">
      <c r="D632" s="23"/>
    </row>
    <row r="633">
      <c r="D633" s="23"/>
    </row>
    <row r="634">
      <c r="D634" s="23"/>
    </row>
    <row r="635">
      <c r="D635" s="23"/>
    </row>
    <row r="636">
      <c r="D636" s="23"/>
    </row>
    <row r="637">
      <c r="D637" s="23"/>
    </row>
    <row r="638">
      <c r="D638" s="23"/>
    </row>
    <row r="639">
      <c r="D639" s="23"/>
    </row>
    <row r="640">
      <c r="D640" s="23"/>
    </row>
    <row r="641">
      <c r="D641" s="23"/>
    </row>
    <row r="642">
      <c r="D642" s="23"/>
    </row>
    <row r="643">
      <c r="D643" s="23"/>
    </row>
    <row r="644">
      <c r="D644" s="23"/>
    </row>
    <row r="645">
      <c r="D645" s="23"/>
    </row>
    <row r="646">
      <c r="D646" s="23"/>
    </row>
    <row r="647">
      <c r="D647" s="23"/>
    </row>
    <row r="648">
      <c r="D648" s="23"/>
    </row>
    <row r="649">
      <c r="D649" s="23"/>
    </row>
    <row r="650">
      <c r="D650" s="23"/>
    </row>
    <row r="651">
      <c r="D651" s="23"/>
    </row>
    <row r="652">
      <c r="D652" s="23"/>
    </row>
    <row r="653">
      <c r="D653" s="23"/>
    </row>
    <row r="654">
      <c r="D654" s="23"/>
    </row>
    <row r="655">
      <c r="D655" s="23"/>
    </row>
    <row r="656">
      <c r="D656" s="23"/>
    </row>
    <row r="657">
      <c r="D657" s="23"/>
    </row>
    <row r="658">
      <c r="D658" s="23"/>
    </row>
    <row r="659">
      <c r="D659" s="23"/>
    </row>
    <row r="660">
      <c r="D660" s="23"/>
    </row>
    <row r="661">
      <c r="D661" s="23"/>
    </row>
    <row r="662">
      <c r="D662" s="23"/>
    </row>
    <row r="663">
      <c r="D663" s="23"/>
    </row>
    <row r="664">
      <c r="D664" s="23"/>
    </row>
    <row r="665">
      <c r="D665" s="23"/>
    </row>
    <row r="666">
      <c r="D666" s="23"/>
    </row>
    <row r="667">
      <c r="D667" s="23"/>
    </row>
    <row r="668">
      <c r="D668" s="23"/>
    </row>
    <row r="669">
      <c r="D669" s="23"/>
    </row>
    <row r="670">
      <c r="D670" s="23"/>
    </row>
    <row r="671">
      <c r="D671" s="23"/>
    </row>
    <row r="672">
      <c r="D672" s="23"/>
    </row>
    <row r="673">
      <c r="D673" s="23"/>
    </row>
    <row r="674">
      <c r="D674" s="23"/>
    </row>
    <row r="675">
      <c r="D675" s="23"/>
    </row>
    <row r="676">
      <c r="D676" s="23"/>
    </row>
    <row r="677">
      <c r="D677" s="23"/>
    </row>
    <row r="678">
      <c r="D678" s="23"/>
    </row>
    <row r="679">
      <c r="D679" s="23"/>
    </row>
    <row r="680">
      <c r="D680" s="23"/>
    </row>
    <row r="681">
      <c r="D681" s="23"/>
    </row>
    <row r="682">
      <c r="D682" s="23"/>
    </row>
    <row r="683">
      <c r="D683" s="23"/>
    </row>
    <row r="684">
      <c r="D684" s="23"/>
    </row>
    <row r="685">
      <c r="D685" s="23"/>
    </row>
    <row r="686">
      <c r="D686" s="23"/>
    </row>
    <row r="687">
      <c r="D687" s="23"/>
    </row>
    <row r="688">
      <c r="D688" s="23"/>
    </row>
    <row r="689">
      <c r="D689" s="23"/>
    </row>
    <row r="690">
      <c r="D690" s="23"/>
    </row>
    <row r="691">
      <c r="D691" s="23"/>
    </row>
    <row r="692">
      <c r="D692" s="23"/>
    </row>
    <row r="693">
      <c r="D693" s="23"/>
    </row>
    <row r="694">
      <c r="D694" s="23"/>
    </row>
    <row r="695">
      <c r="D695" s="23"/>
    </row>
    <row r="696">
      <c r="D696" s="23"/>
    </row>
    <row r="697">
      <c r="D697" s="23"/>
    </row>
    <row r="698">
      <c r="D698" s="23"/>
    </row>
    <row r="699">
      <c r="D699" s="23"/>
    </row>
    <row r="700">
      <c r="D700" s="23"/>
    </row>
    <row r="701">
      <c r="D701" s="23"/>
    </row>
    <row r="702">
      <c r="D702" s="23"/>
    </row>
    <row r="703">
      <c r="D703" s="23"/>
    </row>
    <row r="704">
      <c r="D704" s="23"/>
    </row>
    <row r="705">
      <c r="D705" s="23"/>
    </row>
    <row r="706">
      <c r="D706" s="23"/>
    </row>
    <row r="707">
      <c r="D707" s="23"/>
    </row>
    <row r="708">
      <c r="D708" s="23"/>
    </row>
    <row r="709">
      <c r="D709" s="23"/>
    </row>
    <row r="710">
      <c r="D710" s="23"/>
    </row>
    <row r="711">
      <c r="D711" s="23"/>
    </row>
    <row r="712">
      <c r="D712" s="23"/>
    </row>
    <row r="713">
      <c r="D713" s="23"/>
    </row>
    <row r="714">
      <c r="D714" s="23"/>
    </row>
    <row r="715">
      <c r="D715" s="23"/>
    </row>
    <row r="716">
      <c r="D716" s="23"/>
    </row>
    <row r="717">
      <c r="D717" s="23"/>
    </row>
    <row r="718">
      <c r="D718" s="23"/>
    </row>
    <row r="719">
      <c r="D719" s="23"/>
    </row>
    <row r="720">
      <c r="D720" s="23"/>
    </row>
    <row r="721">
      <c r="D721" s="23"/>
    </row>
    <row r="722">
      <c r="D722" s="23"/>
    </row>
    <row r="723">
      <c r="D723" s="23"/>
    </row>
    <row r="724">
      <c r="D724" s="23"/>
    </row>
    <row r="725">
      <c r="D725" s="23"/>
    </row>
    <row r="726">
      <c r="D726" s="23"/>
    </row>
    <row r="727">
      <c r="D727" s="23"/>
    </row>
    <row r="728">
      <c r="D728" s="23"/>
    </row>
    <row r="729">
      <c r="D729" s="23"/>
    </row>
    <row r="730">
      <c r="D730" s="23"/>
    </row>
    <row r="731">
      <c r="D731" s="23"/>
    </row>
    <row r="732">
      <c r="D732" s="23"/>
    </row>
    <row r="733">
      <c r="D733" s="23"/>
    </row>
    <row r="734">
      <c r="D734" s="23"/>
    </row>
    <row r="735">
      <c r="D735" s="23"/>
    </row>
    <row r="736">
      <c r="D736" s="23"/>
    </row>
    <row r="737">
      <c r="D737" s="23"/>
    </row>
    <row r="738">
      <c r="D738" s="23"/>
    </row>
    <row r="739">
      <c r="D739" s="23"/>
    </row>
    <row r="740">
      <c r="D740" s="23"/>
    </row>
    <row r="741">
      <c r="D741" s="23"/>
    </row>
    <row r="742">
      <c r="D742" s="23"/>
    </row>
    <row r="743">
      <c r="D743" s="23"/>
    </row>
    <row r="744">
      <c r="D744" s="23"/>
    </row>
    <row r="745">
      <c r="D745" s="23"/>
    </row>
    <row r="746">
      <c r="D746" s="23"/>
    </row>
    <row r="747">
      <c r="D747" s="23"/>
    </row>
    <row r="748">
      <c r="D748" s="23"/>
    </row>
    <row r="749">
      <c r="D749" s="23"/>
    </row>
    <row r="750">
      <c r="D750" s="23"/>
    </row>
    <row r="751">
      <c r="D751" s="23"/>
    </row>
    <row r="752">
      <c r="D752" s="23"/>
    </row>
    <row r="753">
      <c r="D753" s="23"/>
    </row>
    <row r="754">
      <c r="D754" s="23"/>
    </row>
    <row r="755">
      <c r="D755" s="23"/>
    </row>
    <row r="756">
      <c r="D756" s="23"/>
    </row>
    <row r="757">
      <c r="D757" s="23"/>
    </row>
    <row r="758">
      <c r="D758" s="23"/>
    </row>
    <row r="759">
      <c r="D759" s="23"/>
    </row>
    <row r="760">
      <c r="D760" s="23"/>
    </row>
    <row r="761">
      <c r="D761" s="23"/>
    </row>
    <row r="762">
      <c r="D762" s="23"/>
    </row>
    <row r="763">
      <c r="D763" s="23"/>
    </row>
    <row r="764">
      <c r="D764" s="23"/>
    </row>
    <row r="765">
      <c r="D765" s="23"/>
    </row>
    <row r="766">
      <c r="D766" s="23"/>
    </row>
    <row r="767">
      <c r="D767" s="23"/>
    </row>
    <row r="768">
      <c r="D768" s="23"/>
    </row>
    <row r="769">
      <c r="D769" s="23"/>
    </row>
    <row r="770">
      <c r="D770" s="23"/>
    </row>
    <row r="771">
      <c r="D771" s="23"/>
    </row>
    <row r="772">
      <c r="D772" s="23"/>
    </row>
    <row r="773">
      <c r="D773" s="23"/>
    </row>
    <row r="774">
      <c r="D774" s="23"/>
    </row>
    <row r="775">
      <c r="D775" s="23"/>
    </row>
    <row r="776">
      <c r="D776" s="23"/>
    </row>
    <row r="777">
      <c r="D777" s="23"/>
    </row>
    <row r="778">
      <c r="D778" s="23"/>
    </row>
    <row r="779">
      <c r="D779" s="23"/>
    </row>
    <row r="780">
      <c r="D780" s="23"/>
    </row>
    <row r="781">
      <c r="D781" s="23"/>
    </row>
    <row r="782">
      <c r="D782" s="23"/>
    </row>
    <row r="783">
      <c r="D783" s="23"/>
    </row>
    <row r="784">
      <c r="D784" s="23"/>
    </row>
    <row r="785">
      <c r="D785" s="23"/>
    </row>
    <row r="786">
      <c r="D786" s="23"/>
    </row>
    <row r="787">
      <c r="D787" s="23"/>
    </row>
    <row r="788">
      <c r="D788" s="23"/>
    </row>
    <row r="789">
      <c r="D789" s="23"/>
    </row>
    <row r="790">
      <c r="D790" s="23"/>
    </row>
    <row r="791">
      <c r="D791" s="23"/>
    </row>
    <row r="792">
      <c r="D792" s="23"/>
    </row>
    <row r="793">
      <c r="D793" s="23"/>
    </row>
    <row r="794">
      <c r="D794" s="23"/>
    </row>
    <row r="795">
      <c r="D795" s="23"/>
    </row>
    <row r="796">
      <c r="D796" s="23"/>
    </row>
    <row r="797">
      <c r="D797" s="23"/>
    </row>
    <row r="798">
      <c r="D798" s="23"/>
    </row>
    <row r="799">
      <c r="D799" s="23"/>
    </row>
    <row r="800">
      <c r="D800" s="23"/>
    </row>
    <row r="801">
      <c r="D801" s="23"/>
    </row>
    <row r="802">
      <c r="D802" s="23"/>
    </row>
    <row r="803">
      <c r="D803" s="23"/>
    </row>
    <row r="804">
      <c r="D804" s="23"/>
    </row>
    <row r="805">
      <c r="D805" s="23"/>
    </row>
    <row r="806">
      <c r="D806" s="23"/>
    </row>
    <row r="807">
      <c r="D807" s="23"/>
    </row>
    <row r="808">
      <c r="D808" s="23"/>
    </row>
    <row r="809">
      <c r="D809" s="23"/>
    </row>
    <row r="810">
      <c r="D810" s="23"/>
    </row>
    <row r="811">
      <c r="D811" s="23"/>
    </row>
    <row r="812">
      <c r="D812" s="23"/>
    </row>
    <row r="813">
      <c r="D813" s="23"/>
    </row>
    <row r="814">
      <c r="D814" s="23"/>
    </row>
    <row r="815">
      <c r="D815" s="23"/>
    </row>
    <row r="816">
      <c r="D816" s="23"/>
    </row>
    <row r="817">
      <c r="D817" s="23"/>
    </row>
    <row r="818">
      <c r="D818" s="23"/>
    </row>
    <row r="819">
      <c r="D819" s="23"/>
    </row>
    <row r="820">
      <c r="D820" s="23"/>
    </row>
    <row r="821">
      <c r="D821" s="23"/>
    </row>
    <row r="822">
      <c r="D822" s="23"/>
    </row>
    <row r="823">
      <c r="D823" s="23"/>
    </row>
    <row r="824">
      <c r="D824" s="23"/>
    </row>
    <row r="825">
      <c r="D825" s="23"/>
    </row>
    <row r="826">
      <c r="D826" s="23"/>
    </row>
    <row r="827">
      <c r="D827" s="23"/>
    </row>
    <row r="828">
      <c r="D828" s="23"/>
    </row>
    <row r="829">
      <c r="D829" s="23"/>
    </row>
    <row r="830">
      <c r="D830" s="23"/>
    </row>
    <row r="831">
      <c r="D831" s="23"/>
    </row>
    <row r="832">
      <c r="D832" s="23"/>
    </row>
    <row r="833">
      <c r="D833" s="23"/>
    </row>
    <row r="834">
      <c r="D834" s="23"/>
    </row>
    <row r="835">
      <c r="D835" s="23"/>
    </row>
    <row r="836">
      <c r="D836" s="23"/>
    </row>
    <row r="837">
      <c r="D837" s="23"/>
    </row>
    <row r="838">
      <c r="D838" s="23"/>
    </row>
    <row r="839">
      <c r="D839" s="23"/>
    </row>
    <row r="840">
      <c r="D840" s="23"/>
    </row>
    <row r="841">
      <c r="D841" s="23"/>
    </row>
    <row r="842">
      <c r="D842" s="23"/>
    </row>
    <row r="843">
      <c r="D843" s="23"/>
    </row>
    <row r="844">
      <c r="D844" s="23"/>
    </row>
    <row r="845">
      <c r="D845" s="23"/>
    </row>
    <row r="846">
      <c r="D846" s="23"/>
    </row>
    <row r="847">
      <c r="D847" s="23"/>
    </row>
    <row r="848">
      <c r="D848" s="23"/>
    </row>
    <row r="849">
      <c r="D849" s="23"/>
    </row>
    <row r="850">
      <c r="D850" s="23"/>
    </row>
    <row r="851">
      <c r="D851" s="23"/>
    </row>
    <row r="852">
      <c r="D852" s="23"/>
    </row>
    <row r="853">
      <c r="D853" s="23"/>
    </row>
    <row r="854">
      <c r="D854" s="23"/>
    </row>
    <row r="855">
      <c r="D855" s="23"/>
    </row>
    <row r="856">
      <c r="D856" s="23"/>
    </row>
    <row r="857">
      <c r="D857" s="23"/>
    </row>
    <row r="858">
      <c r="D858" s="23"/>
    </row>
    <row r="859">
      <c r="D859" s="23"/>
    </row>
    <row r="860">
      <c r="D860" s="23"/>
    </row>
    <row r="861">
      <c r="D861" s="23"/>
    </row>
    <row r="862">
      <c r="D862" s="23"/>
    </row>
    <row r="863">
      <c r="D863" s="23"/>
    </row>
    <row r="864">
      <c r="D864" s="23"/>
    </row>
    <row r="865">
      <c r="D865" s="23"/>
    </row>
    <row r="866">
      <c r="D866" s="23"/>
    </row>
    <row r="867">
      <c r="D867" s="23"/>
    </row>
    <row r="868">
      <c r="D868" s="23"/>
    </row>
    <row r="869">
      <c r="D869" s="23"/>
    </row>
    <row r="870">
      <c r="D870" s="23"/>
    </row>
    <row r="871">
      <c r="D871" s="23"/>
    </row>
    <row r="872">
      <c r="D872" s="23"/>
    </row>
    <row r="873">
      <c r="D873" s="23"/>
    </row>
    <row r="874">
      <c r="D874" s="23"/>
    </row>
    <row r="875">
      <c r="D875" s="23"/>
    </row>
    <row r="876">
      <c r="D876" s="23"/>
    </row>
    <row r="877">
      <c r="D877" s="23"/>
    </row>
    <row r="878">
      <c r="D878" s="23"/>
    </row>
    <row r="879">
      <c r="D879" s="23"/>
    </row>
    <row r="880">
      <c r="D880" s="23"/>
    </row>
    <row r="881">
      <c r="D881" s="23"/>
    </row>
    <row r="882">
      <c r="D882" s="23"/>
    </row>
    <row r="883">
      <c r="D883" s="23"/>
    </row>
    <row r="884">
      <c r="D884" s="23"/>
    </row>
    <row r="885">
      <c r="D885" s="23"/>
    </row>
    <row r="886">
      <c r="D886" s="23"/>
    </row>
    <row r="887">
      <c r="D887" s="23"/>
    </row>
    <row r="888">
      <c r="D888" s="23"/>
    </row>
    <row r="889">
      <c r="D889" s="23"/>
    </row>
    <row r="890">
      <c r="D890" s="23"/>
    </row>
    <row r="891">
      <c r="D891" s="23"/>
    </row>
    <row r="892">
      <c r="D892" s="23"/>
    </row>
    <row r="893">
      <c r="D893" s="23"/>
    </row>
    <row r="894">
      <c r="D894" s="23"/>
    </row>
    <row r="895">
      <c r="D895" s="23"/>
    </row>
    <row r="896">
      <c r="D896" s="23"/>
    </row>
    <row r="897">
      <c r="D897" s="23"/>
    </row>
    <row r="898">
      <c r="D898" s="23"/>
    </row>
    <row r="899">
      <c r="D899" s="23"/>
    </row>
    <row r="900">
      <c r="D900" s="23"/>
    </row>
    <row r="901">
      <c r="D901" s="23"/>
    </row>
    <row r="902">
      <c r="D902" s="23"/>
    </row>
    <row r="903">
      <c r="D903" s="23"/>
    </row>
    <row r="904">
      <c r="D904" s="23"/>
    </row>
    <row r="905">
      <c r="D905" s="23"/>
    </row>
    <row r="906">
      <c r="D906" s="23"/>
    </row>
    <row r="907">
      <c r="D907" s="23"/>
    </row>
    <row r="908">
      <c r="D908" s="23"/>
    </row>
    <row r="909">
      <c r="D909" s="23"/>
    </row>
    <row r="910">
      <c r="D910" s="23"/>
    </row>
    <row r="911">
      <c r="D911" s="23"/>
    </row>
    <row r="912">
      <c r="D912" s="23"/>
    </row>
    <row r="913">
      <c r="D913" s="23"/>
    </row>
    <row r="914">
      <c r="D914" s="23"/>
    </row>
    <row r="915">
      <c r="D915" s="23"/>
    </row>
    <row r="916">
      <c r="D916" s="23"/>
    </row>
    <row r="917">
      <c r="D917" s="23"/>
    </row>
    <row r="918">
      <c r="D918" s="23"/>
    </row>
    <row r="919">
      <c r="D919" s="23"/>
    </row>
    <row r="920">
      <c r="D920" s="23"/>
    </row>
    <row r="921">
      <c r="D921" s="23"/>
    </row>
    <row r="922">
      <c r="D922" s="23"/>
    </row>
    <row r="923">
      <c r="D923" s="23"/>
    </row>
    <row r="924">
      <c r="D924" s="23"/>
    </row>
    <row r="925">
      <c r="D925" s="23"/>
    </row>
    <row r="926">
      <c r="D926" s="23"/>
    </row>
    <row r="927">
      <c r="D927" s="23"/>
    </row>
    <row r="928">
      <c r="D928" s="23"/>
    </row>
    <row r="929">
      <c r="D929" s="23"/>
    </row>
    <row r="930">
      <c r="D930" s="23"/>
    </row>
    <row r="931">
      <c r="D931" s="23"/>
    </row>
    <row r="932">
      <c r="D932" s="23"/>
    </row>
    <row r="933">
      <c r="D933" s="23"/>
    </row>
    <row r="934">
      <c r="D934" s="23"/>
    </row>
    <row r="935">
      <c r="D935" s="23"/>
    </row>
    <row r="936">
      <c r="D936" s="23"/>
    </row>
    <row r="937">
      <c r="D937" s="23"/>
    </row>
    <row r="938">
      <c r="D938" s="23"/>
    </row>
    <row r="939">
      <c r="D939" s="23"/>
    </row>
    <row r="940">
      <c r="D940" s="23"/>
    </row>
    <row r="941">
      <c r="D941" s="23"/>
    </row>
    <row r="942">
      <c r="D942" s="23"/>
    </row>
    <row r="943">
      <c r="D943" s="23"/>
    </row>
    <row r="944">
      <c r="D944" s="23"/>
    </row>
    <row r="945">
      <c r="D945" s="23"/>
    </row>
    <row r="946">
      <c r="D946" s="23"/>
    </row>
    <row r="947">
      <c r="D947" s="23"/>
    </row>
    <row r="948">
      <c r="D948" s="23"/>
    </row>
    <row r="949">
      <c r="D949" s="23"/>
    </row>
    <row r="950">
      <c r="D950" s="23"/>
    </row>
    <row r="951">
      <c r="D951" s="23"/>
    </row>
    <row r="952">
      <c r="D952" s="23"/>
    </row>
    <row r="953">
      <c r="D953" s="23"/>
    </row>
    <row r="954">
      <c r="D954" s="23"/>
    </row>
    <row r="955">
      <c r="D955" s="23"/>
    </row>
    <row r="956">
      <c r="D956" s="23"/>
    </row>
    <row r="957">
      <c r="D957" s="23"/>
    </row>
    <row r="958">
      <c r="D958" s="23"/>
    </row>
    <row r="959">
      <c r="D959" s="23"/>
    </row>
    <row r="960">
      <c r="D960" s="23"/>
    </row>
    <row r="961">
      <c r="D961" s="23"/>
    </row>
    <row r="962">
      <c r="D962" s="23"/>
    </row>
    <row r="963">
      <c r="D963" s="23"/>
    </row>
    <row r="964">
      <c r="D964" s="23"/>
    </row>
    <row r="965">
      <c r="D965" s="23"/>
    </row>
    <row r="966">
      <c r="D966" s="23"/>
    </row>
    <row r="967">
      <c r="D967" s="23"/>
    </row>
    <row r="968">
      <c r="D968" s="23"/>
    </row>
    <row r="969">
      <c r="D969" s="23"/>
    </row>
    <row r="970">
      <c r="D970" s="23"/>
    </row>
    <row r="971">
      <c r="D971" s="23"/>
    </row>
    <row r="972">
      <c r="D972" s="23"/>
    </row>
    <row r="973">
      <c r="D973" s="23"/>
    </row>
    <row r="974">
      <c r="D974" s="23"/>
    </row>
    <row r="975">
      <c r="D975" s="23"/>
    </row>
    <row r="976">
      <c r="D976" s="23"/>
    </row>
    <row r="977">
      <c r="D977" s="23"/>
    </row>
    <row r="978">
      <c r="D978" s="23"/>
    </row>
    <row r="979">
      <c r="D979" s="23"/>
    </row>
    <row r="980">
      <c r="D980" s="23"/>
    </row>
    <row r="981">
      <c r="D981" s="23"/>
    </row>
    <row r="982">
      <c r="D982" s="23"/>
    </row>
    <row r="983">
      <c r="D983" s="23"/>
    </row>
    <row r="984">
      <c r="D984" s="23"/>
    </row>
    <row r="985">
      <c r="D985" s="23"/>
    </row>
    <row r="986">
      <c r="D986" s="23"/>
    </row>
    <row r="987">
      <c r="D987" s="23"/>
    </row>
    <row r="988">
      <c r="D988" s="23"/>
    </row>
    <row r="989">
      <c r="D989" s="23"/>
    </row>
    <row r="990">
      <c r="D990" s="23"/>
    </row>
    <row r="991">
      <c r="D991" s="23"/>
    </row>
    <row r="992">
      <c r="D992" s="23"/>
    </row>
    <row r="993">
      <c r="D993" s="23"/>
    </row>
    <row r="994">
      <c r="D994" s="23"/>
    </row>
    <row r="995">
      <c r="D995" s="23"/>
    </row>
    <row r="996">
      <c r="D996" s="23"/>
    </row>
    <row r="997">
      <c r="D997" s="23"/>
    </row>
    <row r="998">
      <c r="D998" s="23"/>
    </row>
    <row r="999">
      <c r="D999" s="23"/>
    </row>
    <row r="1000">
      <c r="D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0.43"/>
    <col customWidth="1" min="7" max="7" width="0.71"/>
    <col customWidth="1" min="8" max="9" width="0.43"/>
    <col customWidth="1" min="10" max="10" width="13.86"/>
    <col customWidth="1" min="11" max="11" width="14.86"/>
    <col customWidth="1" min="12" max="12" width="10.71"/>
    <col customWidth="1" min="13" max="14" width="38.43"/>
    <col customWidth="1" min="15" max="15" width="0.43"/>
  </cols>
  <sheetData>
    <row r="1">
      <c r="A1" s="5" t="s">
        <v>451</v>
      </c>
      <c r="B1" s="5" t="s">
        <v>452</v>
      </c>
      <c r="C1" s="5" t="s">
        <v>453</v>
      </c>
      <c r="D1" s="7" t="s">
        <v>454</v>
      </c>
      <c r="E1" s="80" t="s">
        <v>455</v>
      </c>
      <c r="F1" s="7" t="s">
        <v>456</v>
      </c>
      <c r="G1" s="3" t="s">
        <v>457</v>
      </c>
      <c r="H1" s="3" t="s">
        <v>458</v>
      </c>
      <c r="I1" s="3" t="s">
        <v>459</v>
      </c>
      <c r="J1" s="81" t="s">
        <v>460</v>
      </c>
      <c r="K1" s="82" t="s">
        <v>461</v>
      </c>
      <c r="L1" s="83" t="s">
        <v>462</v>
      </c>
      <c r="M1" s="4" t="s">
        <v>463</v>
      </c>
      <c r="N1" s="4">
        <v>0.0</v>
      </c>
      <c r="O1" s="3" t="s">
        <v>464</v>
      </c>
    </row>
    <row r="2">
      <c r="A2" s="4">
        <v>-105.0</v>
      </c>
      <c r="B2" s="4">
        <v>-106.0</v>
      </c>
      <c r="C2" s="4">
        <v>-102.0</v>
      </c>
      <c r="D2" s="4">
        <v>-99.0</v>
      </c>
      <c r="E2" s="4">
        <v>-95.0</v>
      </c>
      <c r="F2" s="4">
        <v>-91.0</v>
      </c>
      <c r="G2" s="4">
        <v>-99.0</v>
      </c>
      <c r="H2" s="4">
        <v>-102.0</v>
      </c>
      <c r="I2" s="4">
        <v>-100.0</v>
      </c>
      <c r="J2" s="84">
        <f t="shared" ref="J2:J318" si="1">AVERAGE(D2:F2)</f>
        <v>-95</v>
      </c>
      <c r="K2" s="85">
        <f t="shared" ref="K2:K318" si="2">AVERAGE(A2:C2)</f>
        <v>-104.3333333</v>
      </c>
      <c r="L2" s="83">
        <f t="shared" ref="L2:L318" si="3">AVERAGE(G2:I2)</f>
        <v>-100.3333333</v>
      </c>
      <c r="M2" s="18" t="s">
        <v>251</v>
      </c>
      <c r="N2" s="18" t="s">
        <v>252</v>
      </c>
      <c r="O2" s="14"/>
    </row>
    <row r="3">
      <c r="A3" s="4">
        <v>-104.0</v>
      </c>
      <c r="B3" s="4">
        <v>-105.0</v>
      </c>
      <c r="C3" s="4">
        <v>-81.0</v>
      </c>
      <c r="D3" s="4">
        <v>-97.0</v>
      </c>
      <c r="E3" s="4">
        <v>-103.0</v>
      </c>
      <c r="F3" s="4">
        <v>-105.0</v>
      </c>
      <c r="G3" s="4">
        <v>-103.0</v>
      </c>
      <c r="H3" s="4">
        <v>-81.0</v>
      </c>
      <c r="I3" s="4">
        <v>-95.0</v>
      </c>
      <c r="J3" s="84">
        <f t="shared" si="1"/>
        <v>-101.6666667</v>
      </c>
      <c r="K3" s="85">
        <f t="shared" si="2"/>
        <v>-96.66666667</v>
      </c>
      <c r="L3" s="83">
        <f t="shared" si="3"/>
        <v>-93</v>
      </c>
      <c r="M3" s="18" t="s">
        <v>253</v>
      </c>
      <c r="N3" s="18" t="s">
        <v>254</v>
      </c>
      <c r="O3" s="14"/>
    </row>
    <row r="4">
      <c r="A4" s="4">
        <v>-92.0</v>
      </c>
      <c r="B4" s="4">
        <v>-90.0</v>
      </c>
      <c r="C4" s="4">
        <v>-88.0</v>
      </c>
      <c r="D4" s="4">
        <v>-97.0</v>
      </c>
      <c r="E4" s="4">
        <v>-99.0</v>
      </c>
      <c r="F4" s="4">
        <v>-101.0</v>
      </c>
      <c r="G4" s="4">
        <v>-88.0</v>
      </c>
      <c r="H4" s="4">
        <v>-85.0</v>
      </c>
      <c r="I4" s="4">
        <v>-86.0</v>
      </c>
      <c r="J4" s="84">
        <f t="shared" si="1"/>
        <v>-99</v>
      </c>
      <c r="K4" s="85">
        <f t="shared" si="2"/>
        <v>-90</v>
      </c>
      <c r="L4" s="83">
        <f t="shared" si="3"/>
        <v>-86.33333333</v>
      </c>
      <c r="M4" s="4" t="s">
        <v>255</v>
      </c>
      <c r="N4" s="4" t="s">
        <v>252</v>
      </c>
      <c r="O4" s="14"/>
    </row>
    <row r="5">
      <c r="A5" s="4">
        <v>-63.0</v>
      </c>
      <c r="B5" s="4">
        <v>-66.0</v>
      </c>
      <c r="C5" s="4">
        <v>-71.0</v>
      </c>
      <c r="D5" s="4">
        <v>-65.0</v>
      </c>
      <c r="E5" s="4">
        <v>-69.0</v>
      </c>
      <c r="F5" s="4">
        <v>-67.0</v>
      </c>
      <c r="G5" s="4">
        <v>-66.0</v>
      </c>
      <c r="H5" s="4">
        <v>-71.0</v>
      </c>
      <c r="I5" s="4">
        <v>-67.0</v>
      </c>
      <c r="J5" s="84">
        <f t="shared" si="1"/>
        <v>-67</v>
      </c>
      <c r="K5" s="85">
        <f t="shared" si="2"/>
        <v>-66.66666667</v>
      </c>
      <c r="L5" s="83">
        <f t="shared" si="3"/>
        <v>-68</v>
      </c>
      <c r="M5" s="4" t="s">
        <v>255</v>
      </c>
      <c r="N5" s="4" t="s">
        <v>252</v>
      </c>
      <c r="O5" s="14"/>
    </row>
    <row r="6">
      <c r="A6" s="4">
        <v>-95.0</v>
      </c>
      <c r="B6" s="4">
        <v>-93.0</v>
      </c>
      <c r="C6" s="4">
        <v>-91.0</v>
      </c>
      <c r="D6" s="4">
        <v>-91.0</v>
      </c>
      <c r="E6" s="4">
        <v>-91.0</v>
      </c>
      <c r="F6" s="4">
        <v>-91.0</v>
      </c>
      <c r="G6" s="4">
        <v>-95.0</v>
      </c>
      <c r="H6" s="4">
        <v>-98.0</v>
      </c>
      <c r="I6" s="4">
        <v>-94.0</v>
      </c>
      <c r="J6" s="84">
        <f t="shared" si="1"/>
        <v>-91</v>
      </c>
      <c r="K6" s="85">
        <f t="shared" si="2"/>
        <v>-93</v>
      </c>
      <c r="L6" s="83">
        <f t="shared" si="3"/>
        <v>-95.66666667</v>
      </c>
      <c r="M6" s="4" t="s">
        <v>256</v>
      </c>
      <c r="N6" s="4" t="s">
        <v>257</v>
      </c>
      <c r="O6" s="14"/>
    </row>
    <row r="7">
      <c r="A7" s="4">
        <v>-81.0</v>
      </c>
      <c r="B7" s="4">
        <v>-76.0</v>
      </c>
      <c r="C7" s="4">
        <v>-75.0</v>
      </c>
      <c r="D7" s="4">
        <v>-77.0</v>
      </c>
      <c r="E7" s="4">
        <v>-79.0</v>
      </c>
      <c r="F7" s="4">
        <v>-77.0</v>
      </c>
      <c r="G7" s="4">
        <v>-82.0</v>
      </c>
      <c r="H7" s="4">
        <v>-81.0</v>
      </c>
      <c r="I7" s="4">
        <v>-80.0</v>
      </c>
      <c r="J7" s="84">
        <f t="shared" si="1"/>
        <v>-77.66666667</v>
      </c>
      <c r="K7" s="85">
        <f t="shared" si="2"/>
        <v>-77.33333333</v>
      </c>
      <c r="L7" s="83">
        <f t="shared" si="3"/>
        <v>-81</v>
      </c>
      <c r="M7" s="4" t="s">
        <v>258</v>
      </c>
      <c r="N7" s="4" t="s">
        <v>259</v>
      </c>
      <c r="O7" s="14"/>
    </row>
    <row r="8">
      <c r="A8" s="4">
        <v>-63.0</v>
      </c>
      <c r="B8" s="4">
        <v>-66.0</v>
      </c>
      <c r="C8" s="4">
        <v>-75.0</v>
      </c>
      <c r="D8" s="4">
        <v>-77.0</v>
      </c>
      <c r="E8" s="4">
        <v>-75.0</v>
      </c>
      <c r="F8" s="4">
        <v>-77.0</v>
      </c>
      <c r="G8" s="4">
        <v>-68.0</v>
      </c>
      <c r="H8" s="4">
        <v>-67.0</v>
      </c>
      <c r="I8" s="4">
        <v>-73.0</v>
      </c>
      <c r="J8" s="84">
        <f t="shared" si="1"/>
        <v>-76.33333333</v>
      </c>
      <c r="K8" s="85">
        <f t="shared" si="2"/>
        <v>-68</v>
      </c>
      <c r="L8" s="83">
        <f t="shared" si="3"/>
        <v>-69.33333333</v>
      </c>
      <c r="M8" s="4" t="s">
        <v>260</v>
      </c>
      <c r="N8" s="4" t="s">
        <v>252</v>
      </c>
      <c r="O8" s="14"/>
    </row>
    <row r="9">
      <c r="A9" s="4">
        <v>-72.0</v>
      </c>
      <c r="B9" s="4">
        <v>-70.0</v>
      </c>
      <c r="C9" s="4">
        <v>-68.0</v>
      </c>
      <c r="D9" s="4">
        <v>-77.0</v>
      </c>
      <c r="E9" s="4">
        <v>-79.0</v>
      </c>
      <c r="F9" s="4">
        <v>-79.0</v>
      </c>
      <c r="G9" s="4">
        <v>-72.0</v>
      </c>
      <c r="H9" s="4">
        <v>-76.0</v>
      </c>
      <c r="I9" s="4">
        <v>-78.0</v>
      </c>
      <c r="J9" s="84">
        <f t="shared" si="1"/>
        <v>-78.33333333</v>
      </c>
      <c r="K9" s="85">
        <f t="shared" si="2"/>
        <v>-70</v>
      </c>
      <c r="L9" s="83">
        <f t="shared" si="3"/>
        <v>-75.33333333</v>
      </c>
      <c r="M9" s="4" t="s">
        <v>261</v>
      </c>
      <c r="N9" s="4" t="s">
        <v>252</v>
      </c>
      <c r="O9" s="14"/>
    </row>
    <row r="10">
      <c r="A10" s="4">
        <v>-74.0</v>
      </c>
      <c r="B10" s="4">
        <v>-71.0</v>
      </c>
      <c r="C10" s="4">
        <v>-76.0</v>
      </c>
      <c r="D10" s="4">
        <v>-65.0</v>
      </c>
      <c r="E10" s="4">
        <v>-71.0</v>
      </c>
      <c r="F10" s="4">
        <v>-67.0</v>
      </c>
      <c r="G10" s="4">
        <v>-78.0</v>
      </c>
      <c r="H10" s="4">
        <v>-70.0</v>
      </c>
      <c r="I10" s="4">
        <v>-67.0</v>
      </c>
      <c r="J10" s="84">
        <f t="shared" si="1"/>
        <v>-67.66666667</v>
      </c>
      <c r="K10" s="85">
        <f t="shared" si="2"/>
        <v>-73.66666667</v>
      </c>
      <c r="L10" s="83">
        <f t="shared" si="3"/>
        <v>-71.66666667</v>
      </c>
      <c r="M10" s="4" t="s">
        <v>261</v>
      </c>
      <c r="N10" s="4" t="s">
        <v>252</v>
      </c>
      <c r="O10" s="14"/>
    </row>
    <row r="11">
      <c r="A11" s="4">
        <v>-95.0</v>
      </c>
      <c r="B11" s="4">
        <v>-94.0</v>
      </c>
      <c r="C11" s="4">
        <v>-96.0</v>
      </c>
      <c r="D11" s="4">
        <v>-86.0</v>
      </c>
      <c r="E11" s="4">
        <v>-91.0</v>
      </c>
      <c r="F11" s="4">
        <v>-93.0</v>
      </c>
      <c r="G11" s="4">
        <v>-100.0</v>
      </c>
      <c r="H11" s="4">
        <v>-99.0</v>
      </c>
      <c r="I11" s="4">
        <v>-101.0</v>
      </c>
      <c r="J11" s="84">
        <f t="shared" si="1"/>
        <v>-90</v>
      </c>
      <c r="K11" s="85">
        <f t="shared" si="2"/>
        <v>-95</v>
      </c>
      <c r="L11" s="83">
        <f t="shared" si="3"/>
        <v>-100</v>
      </c>
      <c r="M11" s="4" t="s">
        <v>262</v>
      </c>
      <c r="N11" s="4" t="s">
        <v>252</v>
      </c>
      <c r="O11" s="14"/>
    </row>
    <row r="12">
      <c r="A12" s="4">
        <v>-101.0</v>
      </c>
      <c r="B12" s="4">
        <v>-100.0</v>
      </c>
      <c r="C12" s="4">
        <v>-100.0</v>
      </c>
      <c r="D12" s="4">
        <v>-99.0</v>
      </c>
      <c r="E12" s="4">
        <v>-99.0</v>
      </c>
      <c r="F12" s="4">
        <v>-99.0</v>
      </c>
      <c r="G12" s="4">
        <v>-105.0</v>
      </c>
      <c r="H12" s="4">
        <v>-104.0</v>
      </c>
      <c r="I12" s="4">
        <v>-104.0</v>
      </c>
      <c r="J12" s="84">
        <f t="shared" si="1"/>
        <v>-99</v>
      </c>
      <c r="K12" s="85">
        <f t="shared" si="2"/>
        <v>-100.3333333</v>
      </c>
      <c r="L12" s="83">
        <f t="shared" si="3"/>
        <v>-104.3333333</v>
      </c>
      <c r="M12" s="4" t="s">
        <v>256</v>
      </c>
      <c r="N12" s="4" t="s">
        <v>257</v>
      </c>
      <c r="O12" s="14"/>
    </row>
    <row r="13">
      <c r="A13" s="4">
        <v>-93.0</v>
      </c>
      <c r="B13" s="4">
        <v>-93.0</v>
      </c>
      <c r="C13" s="4">
        <v>-93.0</v>
      </c>
      <c r="D13" s="4">
        <v>-95.0</v>
      </c>
      <c r="E13" s="4">
        <v>-95.0</v>
      </c>
      <c r="F13" s="4">
        <v>-93.0</v>
      </c>
      <c r="G13" s="4">
        <v>-104.0</v>
      </c>
      <c r="H13" s="4">
        <v>-102.0</v>
      </c>
      <c r="I13" s="4">
        <v>-106.0</v>
      </c>
      <c r="J13" s="84">
        <f t="shared" si="1"/>
        <v>-94.33333333</v>
      </c>
      <c r="K13" s="85">
        <f t="shared" si="2"/>
        <v>-93</v>
      </c>
      <c r="L13" s="83">
        <f t="shared" si="3"/>
        <v>-104</v>
      </c>
      <c r="M13" s="4" t="s">
        <v>256</v>
      </c>
      <c r="N13" s="4" t="s">
        <v>257</v>
      </c>
      <c r="O13" s="14"/>
    </row>
    <row r="14">
      <c r="A14" s="4">
        <v>-97.0</v>
      </c>
      <c r="B14" s="4">
        <v>-101.0</v>
      </c>
      <c r="C14" s="4">
        <v>-100.0</v>
      </c>
      <c r="D14" s="4">
        <v>-87.0</v>
      </c>
      <c r="E14" s="4">
        <v>-89.0</v>
      </c>
      <c r="F14" s="4">
        <v>-91.0</v>
      </c>
      <c r="G14" s="4">
        <v>-91.0</v>
      </c>
      <c r="H14" s="4">
        <v>-92.0</v>
      </c>
      <c r="I14" s="4">
        <v>-91.0</v>
      </c>
      <c r="J14" s="84">
        <f t="shared" si="1"/>
        <v>-89</v>
      </c>
      <c r="K14" s="85">
        <f t="shared" si="2"/>
        <v>-99.33333333</v>
      </c>
      <c r="L14" s="83">
        <f t="shared" si="3"/>
        <v>-91.33333333</v>
      </c>
      <c r="M14" s="4" t="s">
        <v>263</v>
      </c>
      <c r="N14" s="4" t="s">
        <v>254</v>
      </c>
      <c r="O14" s="14"/>
    </row>
    <row r="15">
      <c r="A15" s="4">
        <v>-99.0</v>
      </c>
      <c r="B15" s="4">
        <v>-80.0</v>
      </c>
      <c r="C15" s="4">
        <v>-83.0</v>
      </c>
      <c r="D15" s="4">
        <v>-85.0</v>
      </c>
      <c r="E15" s="4">
        <v>-89.0</v>
      </c>
      <c r="F15" s="4">
        <v>-91.0</v>
      </c>
      <c r="G15" s="4">
        <v>-90.0</v>
      </c>
      <c r="H15" s="4">
        <v>-89.0</v>
      </c>
      <c r="I15" s="4">
        <v>-88.0</v>
      </c>
      <c r="J15" s="84">
        <f t="shared" si="1"/>
        <v>-88.33333333</v>
      </c>
      <c r="K15" s="85">
        <f t="shared" si="2"/>
        <v>-87.33333333</v>
      </c>
      <c r="L15" s="83">
        <f t="shared" si="3"/>
        <v>-89</v>
      </c>
      <c r="M15" s="4" t="s">
        <v>256</v>
      </c>
      <c r="N15" s="4" t="s">
        <v>257</v>
      </c>
      <c r="O15" s="14"/>
    </row>
    <row r="16">
      <c r="A16" s="4">
        <v>-103.0</v>
      </c>
      <c r="B16" s="4">
        <v>-87.0</v>
      </c>
      <c r="C16" s="4">
        <v>-92.0</v>
      </c>
      <c r="D16" s="4">
        <v>-85.0</v>
      </c>
      <c r="E16" s="4">
        <v>-89.0</v>
      </c>
      <c r="F16" s="4">
        <v>-84.0</v>
      </c>
      <c r="G16" s="4">
        <v>-93.0</v>
      </c>
      <c r="H16" s="4">
        <v>-93.0</v>
      </c>
      <c r="I16" s="4">
        <v>-93.0</v>
      </c>
      <c r="J16" s="84">
        <f t="shared" si="1"/>
        <v>-86</v>
      </c>
      <c r="K16" s="85">
        <f t="shared" si="2"/>
        <v>-94</v>
      </c>
      <c r="L16" s="83">
        <f t="shared" si="3"/>
        <v>-93</v>
      </c>
      <c r="M16" s="4" t="s">
        <v>256</v>
      </c>
      <c r="N16" s="4" t="s">
        <v>257</v>
      </c>
      <c r="O16" s="14"/>
    </row>
    <row r="17">
      <c r="A17" s="4">
        <v>-98.0</v>
      </c>
      <c r="B17" s="4">
        <v>-99.0</v>
      </c>
      <c r="C17" s="4">
        <v>-96.0</v>
      </c>
      <c r="D17" s="4">
        <v>-98.0</v>
      </c>
      <c r="E17" s="4">
        <v>-98.0</v>
      </c>
      <c r="F17" s="4">
        <v>-98.0</v>
      </c>
      <c r="G17" s="4">
        <v>-107.0</v>
      </c>
      <c r="H17" s="4">
        <v>-101.0</v>
      </c>
      <c r="I17" s="4">
        <v>-103.0</v>
      </c>
      <c r="J17" s="84">
        <f t="shared" si="1"/>
        <v>-98</v>
      </c>
      <c r="K17" s="85">
        <f t="shared" si="2"/>
        <v>-97.66666667</v>
      </c>
      <c r="L17" s="83">
        <f t="shared" si="3"/>
        <v>-103.6666667</v>
      </c>
      <c r="M17" s="18" t="s">
        <v>414</v>
      </c>
      <c r="N17" s="18" t="s">
        <v>415</v>
      </c>
      <c r="O17" s="14"/>
    </row>
    <row r="18">
      <c r="A18" s="4">
        <v>-32.0</v>
      </c>
      <c r="B18" s="4">
        <v>-41.0</v>
      </c>
      <c r="C18" s="4">
        <v>-56.0</v>
      </c>
      <c r="D18" s="4">
        <v>-53.0</v>
      </c>
      <c r="E18" s="4">
        <v>-18.0</v>
      </c>
      <c r="F18" s="4">
        <v>-43.0</v>
      </c>
      <c r="G18" s="4">
        <v>-55.0</v>
      </c>
      <c r="H18" s="4">
        <v>-45.0</v>
      </c>
      <c r="I18" s="4">
        <v>-24.0</v>
      </c>
      <c r="J18" s="84">
        <f t="shared" si="1"/>
        <v>-38</v>
      </c>
      <c r="K18" s="85">
        <f t="shared" si="2"/>
        <v>-43</v>
      </c>
      <c r="L18" s="83">
        <f t="shared" si="3"/>
        <v>-41.33333333</v>
      </c>
      <c r="M18" s="18" t="s">
        <v>417</v>
      </c>
      <c r="N18" s="18" t="s">
        <v>415</v>
      </c>
      <c r="O18" s="14"/>
    </row>
    <row r="19">
      <c r="A19" s="4">
        <v>-71.0</v>
      </c>
      <c r="B19" s="4">
        <v>-51.0</v>
      </c>
      <c r="C19" s="4">
        <v>-49.0</v>
      </c>
      <c r="D19" s="4">
        <v>-65.0</v>
      </c>
      <c r="E19" s="4">
        <v>-63.0</v>
      </c>
      <c r="F19" s="4">
        <v>-61.0</v>
      </c>
      <c r="G19" s="4">
        <v>-57.0</v>
      </c>
      <c r="H19" s="4">
        <v>-51.0</v>
      </c>
      <c r="I19" s="4">
        <v>-63.0</v>
      </c>
      <c r="J19" s="84">
        <f t="shared" si="1"/>
        <v>-63</v>
      </c>
      <c r="K19" s="85">
        <f t="shared" si="2"/>
        <v>-57</v>
      </c>
      <c r="L19" s="83">
        <f t="shared" si="3"/>
        <v>-57</v>
      </c>
      <c r="M19" s="4" t="s">
        <v>343</v>
      </c>
      <c r="N19" s="4" t="s">
        <v>37</v>
      </c>
      <c r="O19" s="14"/>
    </row>
    <row r="20">
      <c r="A20" s="4">
        <v>-55.0</v>
      </c>
      <c r="B20" s="4">
        <v>-57.0</v>
      </c>
      <c r="C20" s="4">
        <v>-55.0</v>
      </c>
      <c r="D20" s="4">
        <v>-71.0</v>
      </c>
      <c r="E20" s="4">
        <v>-65.0</v>
      </c>
      <c r="F20" s="4">
        <v>-69.0</v>
      </c>
      <c r="G20" s="4">
        <v>-67.0</v>
      </c>
      <c r="H20" s="4">
        <v>-63.0</v>
      </c>
      <c r="I20" s="4">
        <v>-61.0</v>
      </c>
      <c r="J20" s="84">
        <f t="shared" si="1"/>
        <v>-68.33333333</v>
      </c>
      <c r="K20" s="85">
        <f t="shared" si="2"/>
        <v>-55.66666667</v>
      </c>
      <c r="L20" s="83">
        <f t="shared" si="3"/>
        <v>-63.66666667</v>
      </c>
      <c r="M20" s="4" t="s">
        <v>344</v>
      </c>
      <c r="N20" s="4" t="s">
        <v>37</v>
      </c>
      <c r="O20" s="14"/>
    </row>
    <row r="21">
      <c r="A21" s="4">
        <v>-59.0</v>
      </c>
      <c r="B21" s="4">
        <v>-61.0</v>
      </c>
      <c r="C21" s="4">
        <v>-65.0</v>
      </c>
      <c r="D21" s="4">
        <v>-63.0</v>
      </c>
      <c r="E21" s="4">
        <v>-65.0</v>
      </c>
      <c r="F21" s="4">
        <v>-69.0</v>
      </c>
      <c r="G21" s="4">
        <v>-79.0</v>
      </c>
      <c r="H21" s="4">
        <v>-61.0</v>
      </c>
      <c r="I21" s="4">
        <v>-51.0</v>
      </c>
      <c r="J21" s="84">
        <f t="shared" si="1"/>
        <v>-65.66666667</v>
      </c>
      <c r="K21" s="85">
        <f t="shared" si="2"/>
        <v>-61.66666667</v>
      </c>
      <c r="L21" s="83">
        <f t="shared" si="3"/>
        <v>-63.66666667</v>
      </c>
      <c r="M21" s="4" t="s">
        <v>345</v>
      </c>
      <c r="N21" s="4" t="s">
        <v>37</v>
      </c>
      <c r="O21" s="14"/>
    </row>
    <row r="22">
      <c r="A22" s="4">
        <v>-63.0</v>
      </c>
      <c r="B22" s="4">
        <v>-63.0</v>
      </c>
      <c r="C22" s="4">
        <v>-61.0</v>
      </c>
      <c r="D22" s="4">
        <v>-63.0</v>
      </c>
      <c r="E22" s="4">
        <v>-61.0</v>
      </c>
      <c r="F22" s="4">
        <v>-59.0</v>
      </c>
      <c r="G22" s="4">
        <v>-51.0</v>
      </c>
      <c r="H22" s="4">
        <v>-61.0</v>
      </c>
      <c r="I22" s="4">
        <v>-59.0</v>
      </c>
      <c r="J22" s="84">
        <f t="shared" si="1"/>
        <v>-61</v>
      </c>
      <c r="K22" s="85">
        <f t="shared" si="2"/>
        <v>-62.33333333</v>
      </c>
      <c r="L22" s="83">
        <f t="shared" si="3"/>
        <v>-57</v>
      </c>
      <c r="M22" s="4" t="s">
        <v>346</v>
      </c>
      <c r="N22" s="4" t="s">
        <v>347</v>
      </c>
      <c r="O22" s="14"/>
    </row>
    <row r="23">
      <c r="A23" s="4">
        <v>-50.0</v>
      </c>
      <c r="B23" s="4">
        <v>-51.0</v>
      </c>
      <c r="C23" s="4">
        <v>-53.0</v>
      </c>
      <c r="D23" s="4">
        <v>-59.0</v>
      </c>
      <c r="E23" s="4">
        <v>-55.0</v>
      </c>
      <c r="F23" s="4">
        <v>-57.0</v>
      </c>
      <c r="G23" s="4">
        <v>-67.0</v>
      </c>
      <c r="H23" s="4">
        <v>-65.0</v>
      </c>
      <c r="I23" s="4">
        <v>-65.0</v>
      </c>
      <c r="J23" s="84">
        <f t="shared" si="1"/>
        <v>-57</v>
      </c>
      <c r="K23" s="85">
        <f t="shared" si="2"/>
        <v>-51.33333333</v>
      </c>
      <c r="L23" s="83">
        <f t="shared" si="3"/>
        <v>-65.66666667</v>
      </c>
      <c r="M23" s="4" t="s">
        <v>348</v>
      </c>
      <c r="N23" s="4" t="s">
        <v>349</v>
      </c>
      <c r="O23" s="14"/>
    </row>
    <row r="24">
      <c r="A24" s="4">
        <v>-53.0</v>
      </c>
      <c r="B24" s="4">
        <v>-57.0</v>
      </c>
      <c r="C24" s="4">
        <v>-57.0</v>
      </c>
      <c r="D24" s="4">
        <v>-61.0</v>
      </c>
      <c r="E24" s="4">
        <v>-57.0</v>
      </c>
      <c r="F24" s="4">
        <v>-57.0</v>
      </c>
      <c r="G24" s="4">
        <v>-79.0</v>
      </c>
      <c r="H24" s="4">
        <v>-77.0</v>
      </c>
      <c r="I24" s="4">
        <v>-71.0</v>
      </c>
      <c r="J24" s="84">
        <f t="shared" si="1"/>
        <v>-58.33333333</v>
      </c>
      <c r="K24" s="85">
        <f t="shared" si="2"/>
        <v>-55.66666667</v>
      </c>
      <c r="L24" s="83">
        <f t="shared" si="3"/>
        <v>-75.66666667</v>
      </c>
      <c r="M24" s="4" t="s">
        <v>350</v>
      </c>
      <c r="N24" s="4" t="s">
        <v>351</v>
      </c>
      <c r="O24" s="14"/>
    </row>
    <row r="25">
      <c r="A25" s="4">
        <v>-51.0</v>
      </c>
      <c r="B25" s="4">
        <v>-55.0</v>
      </c>
      <c r="C25" s="4">
        <v>-59.0</v>
      </c>
      <c r="D25" s="4">
        <v>-69.0</v>
      </c>
      <c r="E25" s="4">
        <v>-73.0</v>
      </c>
      <c r="F25" s="4">
        <v>-71.0</v>
      </c>
      <c r="G25" s="4">
        <v>-71.0</v>
      </c>
      <c r="H25" s="4">
        <v>-69.0</v>
      </c>
      <c r="I25" s="4">
        <v>-73.0</v>
      </c>
      <c r="J25" s="84">
        <f t="shared" si="1"/>
        <v>-71</v>
      </c>
      <c r="K25" s="85">
        <f t="shared" si="2"/>
        <v>-55</v>
      </c>
      <c r="L25" s="83">
        <f t="shared" si="3"/>
        <v>-71</v>
      </c>
      <c r="M25" s="18" t="s">
        <v>353</v>
      </c>
      <c r="N25" s="18" t="s">
        <v>277</v>
      </c>
      <c r="O25" s="14"/>
    </row>
    <row r="26">
      <c r="A26" s="4">
        <v>-53.0</v>
      </c>
      <c r="B26" s="4">
        <v>-51.0</v>
      </c>
      <c r="C26" s="4">
        <v>-59.0</v>
      </c>
      <c r="D26" s="4">
        <v>-69.0</v>
      </c>
      <c r="E26" s="4">
        <v>-67.0</v>
      </c>
      <c r="F26" s="4">
        <v>-71.0</v>
      </c>
      <c r="G26" s="4">
        <v>-67.0</v>
      </c>
      <c r="H26" s="4">
        <v>-71.0</v>
      </c>
      <c r="I26" s="4">
        <v>-68.0</v>
      </c>
      <c r="J26" s="84">
        <f t="shared" si="1"/>
        <v>-69</v>
      </c>
      <c r="K26" s="85">
        <f t="shared" si="2"/>
        <v>-54.33333333</v>
      </c>
      <c r="L26" s="83">
        <f t="shared" si="3"/>
        <v>-68.66666667</v>
      </c>
      <c r="M26" s="4" t="s">
        <v>355</v>
      </c>
      <c r="N26" s="4" t="s">
        <v>277</v>
      </c>
      <c r="O26" s="14"/>
    </row>
    <row r="27">
      <c r="A27" s="4">
        <v>-53.0</v>
      </c>
      <c r="B27" s="4">
        <v>-51.0</v>
      </c>
      <c r="C27" s="4">
        <v>-50.0</v>
      </c>
      <c r="D27" s="4">
        <v>-71.0</v>
      </c>
      <c r="E27" s="4">
        <v>-65.0</v>
      </c>
      <c r="F27" s="4">
        <v>-63.0</v>
      </c>
      <c r="G27" s="4">
        <v>-77.0</v>
      </c>
      <c r="H27" s="4">
        <v>-67.0</v>
      </c>
      <c r="I27" s="4">
        <v>-69.0</v>
      </c>
      <c r="J27" s="84">
        <f t="shared" si="1"/>
        <v>-66.33333333</v>
      </c>
      <c r="K27" s="85">
        <f t="shared" si="2"/>
        <v>-51.33333333</v>
      </c>
      <c r="L27" s="83">
        <f t="shared" si="3"/>
        <v>-71</v>
      </c>
      <c r="M27" s="4" t="s">
        <v>357</v>
      </c>
      <c r="N27" s="4" t="s">
        <v>328</v>
      </c>
      <c r="O27" s="14"/>
    </row>
    <row r="28">
      <c r="A28" s="4">
        <v>-51.0</v>
      </c>
      <c r="B28" s="4">
        <v>-50.0</v>
      </c>
      <c r="C28" s="4">
        <v>-55.0</v>
      </c>
      <c r="D28" s="4">
        <v>-67.0</v>
      </c>
      <c r="E28" s="4">
        <v>-75.0</v>
      </c>
      <c r="F28" s="4">
        <v>-67.0</v>
      </c>
      <c r="G28" s="4">
        <v>-61.0</v>
      </c>
      <c r="H28" s="4">
        <v>-79.0</v>
      </c>
      <c r="I28" s="4">
        <v>-63.0</v>
      </c>
      <c r="J28" s="84">
        <f t="shared" si="1"/>
        <v>-69.66666667</v>
      </c>
      <c r="K28" s="85">
        <f t="shared" si="2"/>
        <v>-52</v>
      </c>
      <c r="L28" s="83">
        <f t="shared" si="3"/>
        <v>-67.66666667</v>
      </c>
      <c r="M28" s="4" t="s">
        <v>359</v>
      </c>
      <c r="N28" s="4" t="s">
        <v>277</v>
      </c>
      <c r="O28" s="14"/>
    </row>
    <row r="29">
      <c r="A29" s="4">
        <v>-53.0</v>
      </c>
      <c r="B29" s="4">
        <v>-40.0</v>
      </c>
      <c r="C29" s="4">
        <v>-50.0</v>
      </c>
      <c r="D29" s="4">
        <v>-71.0</v>
      </c>
      <c r="E29" s="4">
        <v>-69.0</v>
      </c>
      <c r="F29" s="4">
        <v>-73.0</v>
      </c>
      <c r="G29" s="4">
        <v>-63.0</v>
      </c>
      <c r="H29" s="4">
        <v>-67.0</v>
      </c>
      <c r="I29" s="4">
        <v>-61.0</v>
      </c>
      <c r="J29" s="84">
        <f t="shared" si="1"/>
        <v>-71</v>
      </c>
      <c r="K29" s="85">
        <f t="shared" si="2"/>
        <v>-47.66666667</v>
      </c>
      <c r="L29" s="83">
        <f t="shared" si="3"/>
        <v>-63.66666667</v>
      </c>
      <c r="M29" s="4" t="s">
        <v>360</v>
      </c>
      <c r="N29" s="4" t="s">
        <v>37</v>
      </c>
      <c r="O29" s="14"/>
    </row>
    <row r="30">
      <c r="A30" s="4">
        <v>-59.0</v>
      </c>
      <c r="B30" s="4">
        <v>-65.0</v>
      </c>
      <c r="C30" s="4">
        <v>-51.0</v>
      </c>
      <c r="D30" s="4">
        <v>-81.0</v>
      </c>
      <c r="E30" s="4">
        <v>-79.0</v>
      </c>
      <c r="F30" s="4">
        <v>-81.0</v>
      </c>
      <c r="G30" s="4">
        <v>-67.0</v>
      </c>
      <c r="H30" s="4">
        <v>-73.0</v>
      </c>
      <c r="I30" s="4">
        <v>-69.0</v>
      </c>
      <c r="J30" s="84">
        <f t="shared" si="1"/>
        <v>-80.33333333</v>
      </c>
      <c r="K30" s="85">
        <f t="shared" si="2"/>
        <v>-58.33333333</v>
      </c>
      <c r="L30" s="83">
        <f t="shared" si="3"/>
        <v>-69.66666667</v>
      </c>
      <c r="M30" s="4" t="s">
        <v>361</v>
      </c>
      <c r="N30" s="4" t="s">
        <v>37</v>
      </c>
      <c r="O30" s="14"/>
    </row>
    <row r="31">
      <c r="A31" s="4">
        <v>-61.0</v>
      </c>
      <c r="B31" s="4">
        <v>-65.0</v>
      </c>
      <c r="C31" s="4">
        <v>-59.0</v>
      </c>
      <c r="D31" s="4">
        <v>-73.0</v>
      </c>
      <c r="E31" s="4">
        <v>-75.0</v>
      </c>
      <c r="F31" s="4">
        <v>-75.0</v>
      </c>
      <c r="G31" s="4">
        <v>-73.0</v>
      </c>
      <c r="H31" s="4">
        <v>-71.0</v>
      </c>
      <c r="I31" s="4">
        <v>-73.0</v>
      </c>
      <c r="J31" s="84">
        <f t="shared" si="1"/>
        <v>-74.33333333</v>
      </c>
      <c r="K31" s="85">
        <f t="shared" si="2"/>
        <v>-61.66666667</v>
      </c>
      <c r="L31" s="83">
        <f t="shared" si="3"/>
        <v>-72.33333333</v>
      </c>
      <c r="M31" s="4" t="s">
        <v>362</v>
      </c>
      <c r="N31" s="4" t="s">
        <v>37</v>
      </c>
      <c r="O31" s="14"/>
    </row>
    <row r="32">
      <c r="A32" s="4">
        <v>-65.0</v>
      </c>
      <c r="B32" s="4">
        <v>-57.0</v>
      </c>
      <c r="C32" s="4">
        <v>-55.0</v>
      </c>
      <c r="D32" s="4">
        <v>-71.0</v>
      </c>
      <c r="E32" s="4">
        <v>-71.0</v>
      </c>
      <c r="F32" s="4">
        <v>-78.0</v>
      </c>
      <c r="G32" s="4">
        <v>-79.0</v>
      </c>
      <c r="H32" s="4">
        <v>-77.0</v>
      </c>
      <c r="I32" s="4">
        <v>-75.0</v>
      </c>
      <c r="J32" s="84">
        <f t="shared" si="1"/>
        <v>-73.33333333</v>
      </c>
      <c r="K32" s="85">
        <f t="shared" si="2"/>
        <v>-59</v>
      </c>
      <c r="L32" s="83">
        <f t="shared" si="3"/>
        <v>-77</v>
      </c>
      <c r="M32" s="4" t="s">
        <v>363</v>
      </c>
      <c r="N32" s="4" t="s">
        <v>37</v>
      </c>
      <c r="O32" s="14"/>
    </row>
    <row r="33">
      <c r="A33" s="4">
        <v>-51.0</v>
      </c>
      <c r="B33" s="4">
        <v>-53.0</v>
      </c>
      <c r="C33" s="4">
        <v>-53.0</v>
      </c>
      <c r="D33" s="4">
        <v>-75.0</v>
      </c>
      <c r="E33" s="4">
        <v>-75.0</v>
      </c>
      <c r="F33" s="4">
        <v>-77.0</v>
      </c>
      <c r="G33" s="4">
        <v>-69.0</v>
      </c>
      <c r="H33" s="4">
        <v>-67.0</v>
      </c>
      <c r="I33" s="4">
        <v>-69.0</v>
      </c>
      <c r="J33" s="84">
        <f t="shared" si="1"/>
        <v>-75.66666667</v>
      </c>
      <c r="K33" s="85">
        <f t="shared" si="2"/>
        <v>-52.33333333</v>
      </c>
      <c r="L33" s="83">
        <f t="shared" si="3"/>
        <v>-68.33333333</v>
      </c>
      <c r="M33" s="18" t="s">
        <v>364</v>
      </c>
      <c r="N33" s="18" t="s">
        <v>37</v>
      </c>
      <c r="O33" s="14"/>
    </row>
    <row r="34">
      <c r="A34" s="4">
        <v>-57.0</v>
      </c>
      <c r="B34" s="4">
        <v>-57.0</v>
      </c>
      <c r="C34" s="4">
        <v>-57.0</v>
      </c>
      <c r="D34" s="4">
        <v>-79.0</v>
      </c>
      <c r="E34" s="4">
        <v>-77.0</v>
      </c>
      <c r="F34" s="4">
        <v>-69.0</v>
      </c>
      <c r="G34" s="4">
        <v>-69.0</v>
      </c>
      <c r="H34" s="4">
        <v>-77.0</v>
      </c>
      <c r="I34" s="4">
        <v>-73.0</v>
      </c>
      <c r="J34" s="84">
        <f t="shared" si="1"/>
        <v>-75</v>
      </c>
      <c r="K34" s="85">
        <f t="shared" si="2"/>
        <v>-57</v>
      </c>
      <c r="L34" s="83">
        <f t="shared" si="3"/>
        <v>-73</v>
      </c>
      <c r="M34" s="4" t="s">
        <v>365</v>
      </c>
      <c r="N34" s="4" t="s">
        <v>366</v>
      </c>
      <c r="O34" s="14"/>
    </row>
    <row r="35">
      <c r="A35" s="4">
        <v>-88.0</v>
      </c>
      <c r="B35" s="4">
        <v>-89.0</v>
      </c>
      <c r="C35" s="4">
        <v>-91.0</v>
      </c>
      <c r="D35" s="4">
        <v>-93.0</v>
      </c>
      <c r="E35" s="4">
        <v>-91.0</v>
      </c>
      <c r="F35" s="4">
        <v>-93.0</v>
      </c>
      <c r="G35" s="4">
        <v>-83.0</v>
      </c>
      <c r="H35" s="4">
        <v>-88.0</v>
      </c>
      <c r="I35" s="4">
        <v>-92.0</v>
      </c>
      <c r="J35" s="84">
        <f t="shared" si="1"/>
        <v>-92.33333333</v>
      </c>
      <c r="K35" s="85">
        <f t="shared" si="2"/>
        <v>-89.33333333</v>
      </c>
      <c r="L35" s="83">
        <f t="shared" si="3"/>
        <v>-87.66666667</v>
      </c>
      <c r="M35" s="4" t="s">
        <v>264</v>
      </c>
      <c r="N35" s="4" t="s">
        <v>254</v>
      </c>
      <c r="O35" s="14"/>
    </row>
    <row r="36">
      <c r="A36" s="4">
        <v>-90.0</v>
      </c>
      <c r="B36" s="4">
        <v>-90.0</v>
      </c>
      <c r="C36" s="4">
        <v>-90.0</v>
      </c>
      <c r="D36" s="4">
        <v>-75.0</v>
      </c>
      <c r="E36" s="4">
        <v>-75.0</v>
      </c>
      <c r="F36" s="4">
        <v>-75.0</v>
      </c>
      <c r="G36" s="4">
        <v>-88.0</v>
      </c>
      <c r="H36" s="4">
        <v>-94.0</v>
      </c>
      <c r="I36" s="4">
        <v>-91.0</v>
      </c>
      <c r="J36" s="84">
        <f t="shared" si="1"/>
        <v>-75</v>
      </c>
      <c r="K36" s="85">
        <f t="shared" si="2"/>
        <v>-90</v>
      </c>
      <c r="L36" s="83">
        <f t="shared" si="3"/>
        <v>-91</v>
      </c>
      <c r="M36" s="4" t="s">
        <v>264</v>
      </c>
      <c r="N36" s="4" t="s">
        <v>254</v>
      </c>
      <c r="O36" s="14"/>
    </row>
    <row r="37">
      <c r="A37" s="4">
        <v>-80.0</v>
      </c>
      <c r="B37" s="4">
        <v>-74.0</v>
      </c>
      <c r="C37" s="4">
        <v>-73.0</v>
      </c>
      <c r="D37" s="4">
        <v>-77.0</v>
      </c>
      <c r="E37" s="4">
        <v>-75.0</v>
      </c>
      <c r="F37" s="4">
        <v>-69.0</v>
      </c>
      <c r="G37" s="4">
        <v>-82.0</v>
      </c>
      <c r="H37" s="4">
        <v>-82.0</v>
      </c>
      <c r="I37" s="4">
        <v>-85.0</v>
      </c>
      <c r="J37" s="84">
        <f t="shared" si="1"/>
        <v>-73.66666667</v>
      </c>
      <c r="K37" s="85">
        <f t="shared" si="2"/>
        <v>-75.66666667</v>
      </c>
      <c r="L37" s="83">
        <f t="shared" si="3"/>
        <v>-83</v>
      </c>
      <c r="M37" s="4" t="s">
        <v>265</v>
      </c>
      <c r="N37" s="4" t="s">
        <v>252</v>
      </c>
      <c r="O37" s="14"/>
    </row>
    <row r="38">
      <c r="A38" s="4">
        <v>-71.0</v>
      </c>
      <c r="B38" s="4">
        <v>-70.0</v>
      </c>
      <c r="C38" s="4">
        <v>-67.0</v>
      </c>
      <c r="D38" s="4">
        <v>-69.0</v>
      </c>
      <c r="E38" s="4">
        <v>-71.0</v>
      </c>
      <c r="F38" s="4">
        <v>-69.0</v>
      </c>
      <c r="G38" s="4">
        <v>-67.0</v>
      </c>
      <c r="H38" s="4">
        <v>-68.0</v>
      </c>
      <c r="I38" s="4">
        <v>-76.0</v>
      </c>
      <c r="J38" s="84">
        <f t="shared" si="1"/>
        <v>-69.66666667</v>
      </c>
      <c r="K38" s="85">
        <f t="shared" si="2"/>
        <v>-69.33333333</v>
      </c>
      <c r="L38" s="83">
        <f t="shared" si="3"/>
        <v>-70.33333333</v>
      </c>
      <c r="M38" s="4" t="s">
        <v>265</v>
      </c>
      <c r="N38" s="4" t="s">
        <v>252</v>
      </c>
      <c r="O38" s="14"/>
    </row>
    <row r="39">
      <c r="A39" s="4">
        <v>-77.0</v>
      </c>
      <c r="B39" s="4">
        <v>-81.0</v>
      </c>
      <c r="C39" s="4">
        <v>-83.0</v>
      </c>
      <c r="D39" s="4">
        <v>-79.0</v>
      </c>
      <c r="E39" s="4">
        <v>-77.0</v>
      </c>
      <c r="F39" s="4">
        <v>-75.0</v>
      </c>
      <c r="G39" s="4">
        <v>-87.0</v>
      </c>
      <c r="H39" s="4">
        <v>-85.0</v>
      </c>
      <c r="I39" s="4">
        <v>-83.0</v>
      </c>
      <c r="J39" s="84">
        <f t="shared" si="1"/>
        <v>-77</v>
      </c>
      <c r="K39" s="85">
        <f t="shared" si="2"/>
        <v>-80.33333333</v>
      </c>
      <c r="L39" s="83">
        <f t="shared" si="3"/>
        <v>-85</v>
      </c>
      <c r="M39" s="4" t="s">
        <v>266</v>
      </c>
      <c r="N39" s="4" t="s">
        <v>252</v>
      </c>
      <c r="O39" s="14"/>
    </row>
    <row r="40">
      <c r="A40" s="4">
        <v>-72.0</v>
      </c>
      <c r="B40" s="4">
        <v>-74.0</v>
      </c>
      <c r="C40" s="4">
        <v>-61.0</v>
      </c>
      <c r="D40" s="4">
        <v>-75.0</v>
      </c>
      <c r="E40" s="4">
        <v>-73.0</v>
      </c>
      <c r="F40" s="4">
        <v>-73.0</v>
      </c>
      <c r="G40" s="4">
        <v>-70.0</v>
      </c>
      <c r="H40" s="4">
        <v>-72.0</v>
      </c>
      <c r="I40" s="4">
        <v>-74.0</v>
      </c>
      <c r="J40" s="84">
        <f t="shared" si="1"/>
        <v>-73.66666667</v>
      </c>
      <c r="K40" s="85">
        <f t="shared" si="2"/>
        <v>-69</v>
      </c>
      <c r="L40" s="83">
        <f t="shared" si="3"/>
        <v>-72</v>
      </c>
      <c r="M40" s="4" t="s">
        <v>266</v>
      </c>
      <c r="N40" s="4" t="s">
        <v>252</v>
      </c>
      <c r="O40" s="14"/>
    </row>
    <row r="41">
      <c r="A41" s="4">
        <v>-80.0</v>
      </c>
      <c r="B41" s="4">
        <v>-76.0</v>
      </c>
      <c r="C41" s="4">
        <v>-77.0</v>
      </c>
      <c r="D41" s="4">
        <v>-81.0</v>
      </c>
      <c r="E41" s="4">
        <v>-79.0</v>
      </c>
      <c r="F41" s="4">
        <v>-77.0</v>
      </c>
      <c r="G41" s="4">
        <v>-75.0</v>
      </c>
      <c r="H41" s="4">
        <v>-75.0</v>
      </c>
      <c r="I41" s="4">
        <v>-77.0</v>
      </c>
      <c r="J41" s="84">
        <f t="shared" si="1"/>
        <v>-79</v>
      </c>
      <c r="K41" s="85">
        <f t="shared" si="2"/>
        <v>-77.66666667</v>
      </c>
      <c r="L41" s="83">
        <f t="shared" si="3"/>
        <v>-75.66666667</v>
      </c>
      <c r="M41" s="4" t="s">
        <v>267</v>
      </c>
      <c r="N41" s="4" t="s">
        <v>252</v>
      </c>
      <c r="O41" s="14"/>
    </row>
    <row r="42">
      <c r="A42" s="4">
        <v>-94.0</v>
      </c>
      <c r="B42" s="4">
        <v>-95.0</v>
      </c>
      <c r="C42" s="4">
        <v>-95.0</v>
      </c>
      <c r="D42" s="4">
        <v>-97.0</v>
      </c>
      <c r="E42" s="4">
        <v>-97.0</v>
      </c>
      <c r="F42" s="4">
        <v>-99.0</v>
      </c>
      <c r="G42" s="4">
        <v>-96.0</v>
      </c>
      <c r="H42" s="4">
        <v>-93.0</v>
      </c>
      <c r="I42" s="4">
        <v>-92.0</v>
      </c>
      <c r="J42" s="84">
        <f t="shared" si="1"/>
        <v>-97.66666667</v>
      </c>
      <c r="K42" s="85">
        <f t="shared" si="2"/>
        <v>-94.66666667</v>
      </c>
      <c r="L42" s="83">
        <f t="shared" si="3"/>
        <v>-93.66666667</v>
      </c>
      <c r="M42" s="4" t="s">
        <v>268</v>
      </c>
      <c r="N42" s="4" t="s">
        <v>252</v>
      </c>
      <c r="O42" s="14"/>
    </row>
    <row r="43">
      <c r="A43" s="4">
        <v>-93.0</v>
      </c>
      <c r="B43" s="4">
        <v>-92.0</v>
      </c>
      <c r="C43" s="4">
        <v>-91.0</v>
      </c>
      <c r="D43" s="4">
        <v>-89.0</v>
      </c>
      <c r="E43" s="4">
        <v>-91.0</v>
      </c>
      <c r="F43" s="4">
        <v>-91.0</v>
      </c>
      <c r="G43" s="4">
        <v>-93.0</v>
      </c>
      <c r="H43" s="4">
        <v>-94.0</v>
      </c>
      <c r="I43" s="4">
        <v>-92.0</v>
      </c>
      <c r="J43" s="84">
        <f t="shared" si="1"/>
        <v>-90.33333333</v>
      </c>
      <c r="K43" s="85">
        <f t="shared" si="2"/>
        <v>-92</v>
      </c>
      <c r="L43" s="83">
        <f t="shared" si="3"/>
        <v>-93</v>
      </c>
      <c r="M43" s="4" t="s">
        <v>269</v>
      </c>
      <c r="N43" s="4" t="s">
        <v>254</v>
      </c>
      <c r="O43" s="14"/>
    </row>
    <row r="44">
      <c r="A44" s="4">
        <v>-85.0</v>
      </c>
      <c r="B44" s="4">
        <v>-89.0</v>
      </c>
      <c r="C44" s="4">
        <v>-89.0</v>
      </c>
      <c r="D44" s="4">
        <v>-89.0</v>
      </c>
      <c r="E44" s="4">
        <v>-87.0</v>
      </c>
      <c r="F44" s="4">
        <v>-89.0</v>
      </c>
      <c r="G44" s="4">
        <v>-90.0</v>
      </c>
      <c r="H44" s="4">
        <v>-92.0</v>
      </c>
      <c r="I44" s="4">
        <v>-89.0</v>
      </c>
      <c r="J44" s="84">
        <f t="shared" si="1"/>
        <v>-88.33333333</v>
      </c>
      <c r="K44" s="85">
        <f t="shared" si="2"/>
        <v>-87.66666667</v>
      </c>
      <c r="L44" s="83">
        <f t="shared" si="3"/>
        <v>-90.33333333</v>
      </c>
      <c r="M44" s="4" t="s">
        <v>270</v>
      </c>
      <c r="N44" s="4" t="s">
        <v>252</v>
      </c>
      <c r="O44" s="14"/>
    </row>
    <row r="45">
      <c r="A45" s="4">
        <v>-90.0</v>
      </c>
      <c r="B45" s="4">
        <v>-88.0</v>
      </c>
      <c r="C45" s="4">
        <v>-92.0</v>
      </c>
      <c r="D45" s="4">
        <v>-91.0</v>
      </c>
      <c r="E45" s="4">
        <v>-85.0</v>
      </c>
      <c r="F45" s="4">
        <v>-92.0</v>
      </c>
      <c r="G45" s="4">
        <v>-90.0</v>
      </c>
      <c r="H45" s="4">
        <v>-89.0</v>
      </c>
      <c r="I45" s="4">
        <v>-92.0</v>
      </c>
      <c r="J45" s="84">
        <f t="shared" si="1"/>
        <v>-89.33333333</v>
      </c>
      <c r="K45" s="85">
        <f t="shared" si="2"/>
        <v>-90</v>
      </c>
      <c r="L45" s="83">
        <f t="shared" si="3"/>
        <v>-90.33333333</v>
      </c>
      <c r="M45" s="4" t="s">
        <v>270</v>
      </c>
      <c r="N45" s="4" t="s">
        <v>252</v>
      </c>
      <c r="O45" s="14"/>
    </row>
    <row r="46">
      <c r="A46" s="4">
        <v>-83.0</v>
      </c>
      <c r="B46" s="4">
        <v>-84.0</v>
      </c>
      <c r="C46" s="4">
        <v>-84.0</v>
      </c>
      <c r="D46" s="4">
        <v>-91.0</v>
      </c>
      <c r="E46" s="4">
        <v>-89.0</v>
      </c>
      <c r="F46" s="4">
        <v>-91.0</v>
      </c>
      <c r="G46" s="4">
        <v>-80.0</v>
      </c>
      <c r="H46" s="4">
        <v>-78.0</v>
      </c>
      <c r="I46" s="4">
        <v>-81.0</v>
      </c>
      <c r="J46" s="84">
        <f t="shared" si="1"/>
        <v>-90.33333333</v>
      </c>
      <c r="K46" s="85">
        <f t="shared" si="2"/>
        <v>-83.66666667</v>
      </c>
      <c r="L46" s="83">
        <f t="shared" si="3"/>
        <v>-79.66666667</v>
      </c>
      <c r="M46" s="18" t="s">
        <v>64</v>
      </c>
      <c r="N46" s="18" t="s">
        <v>65</v>
      </c>
      <c r="O46" s="14"/>
    </row>
    <row r="47">
      <c r="A47" s="4">
        <v>-83.0</v>
      </c>
      <c r="B47" s="4">
        <v>-84.0</v>
      </c>
      <c r="C47" s="4">
        <v>-84.0</v>
      </c>
      <c r="D47" s="4">
        <v>-91.0</v>
      </c>
      <c r="E47" s="4">
        <v>-89.0</v>
      </c>
      <c r="F47" s="4">
        <v>-91.0</v>
      </c>
      <c r="G47" s="4">
        <v>-80.0</v>
      </c>
      <c r="H47" s="4">
        <v>-78.0</v>
      </c>
      <c r="I47" s="4">
        <v>-81.0</v>
      </c>
      <c r="J47" s="84">
        <f t="shared" si="1"/>
        <v>-90.33333333</v>
      </c>
      <c r="K47" s="85">
        <f t="shared" si="2"/>
        <v>-83.66666667</v>
      </c>
      <c r="L47" s="83">
        <f t="shared" si="3"/>
        <v>-79.66666667</v>
      </c>
      <c r="M47" s="18" t="s">
        <v>271</v>
      </c>
      <c r="N47" s="18" t="s">
        <v>252</v>
      </c>
      <c r="O47" s="14"/>
    </row>
    <row r="48">
      <c r="A48" s="4">
        <v>-81.0</v>
      </c>
      <c r="B48" s="4">
        <v>-86.0</v>
      </c>
      <c r="C48" s="4">
        <v>-84.0</v>
      </c>
      <c r="D48" s="4">
        <v>-63.0</v>
      </c>
      <c r="E48" s="4">
        <v>-39.0</v>
      </c>
      <c r="F48" s="4">
        <v>-51.0</v>
      </c>
      <c r="G48" s="4">
        <v>-54.0</v>
      </c>
      <c r="H48" s="4">
        <v>-53.0</v>
      </c>
      <c r="I48" s="4">
        <v>56.0</v>
      </c>
      <c r="J48" s="84">
        <f t="shared" si="1"/>
        <v>-51</v>
      </c>
      <c r="K48" s="85">
        <f t="shared" si="2"/>
        <v>-83.66666667</v>
      </c>
      <c r="L48" s="83">
        <f t="shared" si="3"/>
        <v>-17</v>
      </c>
      <c r="M48" s="18" t="s">
        <v>64</v>
      </c>
      <c r="N48" s="18" t="s">
        <v>65</v>
      </c>
      <c r="O48" s="14"/>
    </row>
    <row r="49">
      <c r="A49" s="4">
        <v>-71.0</v>
      </c>
      <c r="B49" s="4">
        <v>-70.0</v>
      </c>
      <c r="C49" s="4">
        <v>-69.0</v>
      </c>
      <c r="D49" s="4">
        <v>-32.0</v>
      </c>
      <c r="E49" s="4">
        <v>-34.0</v>
      </c>
      <c r="F49" s="4">
        <v>-37.0</v>
      </c>
      <c r="G49" s="4">
        <v>-60.0</v>
      </c>
      <c r="H49" s="4">
        <v>-55.0</v>
      </c>
      <c r="I49" s="4">
        <v>-54.0</v>
      </c>
      <c r="J49" s="84">
        <f t="shared" si="1"/>
        <v>-34.33333333</v>
      </c>
      <c r="K49" s="85">
        <f t="shared" si="2"/>
        <v>-70</v>
      </c>
      <c r="L49" s="83">
        <f t="shared" si="3"/>
        <v>-56.33333333</v>
      </c>
      <c r="M49" s="18" t="s">
        <v>66</v>
      </c>
      <c r="N49" s="18" t="s">
        <v>67</v>
      </c>
      <c r="O49" s="14"/>
    </row>
    <row r="50">
      <c r="A50" s="4">
        <v>-71.0</v>
      </c>
      <c r="B50" s="4">
        <v>-85.0</v>
      </c>
      <c r="C50" s="4">
        <v>-87.0</v>
      </c>
      <c r="D50" s="4">
        <v>-75.0</v>
      </c>
      <c r="E50" s="4">
        <v>-63.0</v>
      </c>
      <c r="F50" s="4">
        <v>-66.0</v>
      </c>
      <c r="G50" s="4">
        <v>-66.0</v>
      </c>
      <c r="H50" s="4">
        <v>-62.0</v>
      </c>
      <c r="I50" s="4">
        <v>-63.0</v>
      </c>
      <c r="J50" s="84">
        <f t="shared" si="1"/>
        <v>-68</v>
      </c>
      <c r="K50" s="85">
        <f t="shared" si="2"/>
        <v>-81</v>
      </c>
      <c r="L50" s="83">
        <f t="shared" si="3"/>
        <v>-63.66666667</v>
      </c>
      <c r="M50" s="4" t="s">
        <v>68</v>
      </c>
      <c r="N50" s="4" t="s">
        <v>67</v>
      </c>
      <c r="O50" s="14"/>
    </row>
    <row r="51">
      <c r="A51" s="4">
        <v>-82.0</v>
      </c>
      <c r="B51" s="4">
        <v>-80.0</v>
      </c>
      <c r="C51" s="4">
        <v>-81.0</v>
      </c>
      <c r="D51" s="4">
        <v>-73.0</v>
      </c>
      <c r="E51" s="4">
        <v>-67.0</v>
      </c>
      <c r="F51" s="4">
        <v>-64.0</v>
      </c>
      <c r="G51" s="4">
        <v>-49.0</v>
      </c>
      <c r="H51" s="4">
        <v>-46.0</v>
      </c>
      <c r="I51" s="4">
        <v>-53.0</v>
      </c>
      <c r="J51" s="84">
        <f t="shared" si="1"/>
        <v>-68</v>
      </c>
      <c r="K51" s="85">
        <f t="shared" si="2"/>
        <v>-81</v>
      </c>
      <c r="L51" s="83">
        <f t="shared" si="3"/>
        <v>-49.33333333</v>
      </c>
      <c r="M51" s="4" t="s">
        <v>69</v>
      </c>
      <c r="N51" s="4" t="s">
        <v>67</v>
      </c>
      <c r="O51" s="14"/>
    </row>
    <row r="52">
      <c r="A52" s="4">
        <v>-86.0</v>
      </c>
      <c r="B52" s="4">
        <v>-82.0</v>
      </c>
      <c r="C52" s="4">
        <v>-75.0</v>
      </c>
      <c r="D52" s="4">
        <v>-73.0</v>
      </c>
      <c r="E52" s="4">
        <v>-76.0</v>
      </c>
      <c r="F52" s="4">
        <v>-70.0</v>
      </c>
      <c r="G52" s="4">
        <v>-56.0</v>
      </c>
      <c r="H52" s="4">
        <v>-60.0</v>
      </c>
      <c r="I52" s="4">
        <v>-49.0</v>
      </c>
      <c r="J52" s="84">
        <f t="shared" si="1"/>
        <v>-73</v>
      </c>
      <c r="K52" s="85">
        <f t="shared" si="2"/>
        <v>-81</v>
      </c>
      <c r="L52" s="83">
        <f t="shared" si="3"/>
        <v>-55</v>
      </c>
      <c r="M52" s="4" t="s">
        <v>70</v>
      </c>
      <c r="N52" s="4" t="s">
        <v>71</v>
      </c>
      <c r="O52" s="14"/>
    </row>
    <row r="53">
      <c r="A53" s="4">
        <v>-95.0</v>
      </c>
      <c r="B53" s="4">
        <v>-100.0</v>
      </c>
      <c r="C53" s="4">
        <v>-98.0</v>
      </c>
      <c r="D53" s="4">
        <v>-83.0</v>
      </c>
      <c r="E53" s="4">
        <v>-89.0</v>
      </c>
      <c r="F53" s="4">
        <v>-85.0</v>
      </c>
      <c r="G53" s="4">
        <v>-65.0</v>
      </c>
      <c r="H53" s="4">
        <v>-68.0</v>
      </c>
      <c r="I53" s="4">
        <v>-70.0</v>
      </c>
      <c r="J53" s="84">
        <f t="shared" si="1"/>
        <v>-85.66666667</v>
      </c>
      <c r="K53" s="85">
        <f t="shared" si="2"/>
        <v>-97.66666667</v>
      </c>
      <c r="L53" s="83">
        <f t="shared" si="3"/>
        <v>-67.66666667</v>
      </c>
      <c r="M53" s="4" t="s">
        <v>72</v>
      </c>
      <c r="N53" s="4" t="s">
        <v>73</v>
      </c>
      <c r="O53" s="14"/>
    </row>
    <row r="54">
      <c r="A54" s="4">
        <v>-96.0</v>
      </c>
      <c r="B54" s="4">
        <v>-101.0</v>
      </c>
      <c r="C54" s="4">
        <v>-99.0</v>
      </c>
      <c r="D54" s="4">
        <v>-85.0</v>
      </c>
      <c r="E54" s="4">
        <v>-85.0</v>
      </c>
      <c r="F54" s="4">
        <v>-85.0</v>
      </c>
      <c r="G54" s="4">
        <v>-76.0</v>
      </c>
      <c r="H54" s="4">
        <v>-78.0</v>
      </c>
      <c r="I54" s="4">
        <v>-79.0</v>
      </c>
      <c r="J54" s="84">
        <f t="shared" si="1"/>
        <v>-85</v>
      </c>
      <c r="K54" s="85">
        <f t="shared" si="2"/>
        <v>-98.66666667</v>
      </c>
      <c r="L54" s="83">
        <f t="shared" si="3"/>
        <v>-77.66666667</v>
      </c>
      <c r="M54" s="4" t="s">
        <v>74</v>
      </c>
      <c r="N54" s="4" t="s">
        <v>71</v>
      </c>
      <c r="O54" s="14"/>
    </row>
    <row r="55">
      <c r="A55" s="4">
        <v>-95.0</v>
      </c>
      <c r="B55" s="4">
        <v>-96.0</v>
      </c>
      <c r="C55" s="4">
        <v>-97.0</v>
      </c>
      <c r="D55" s="4">
        <v>-65.0</v>
      </c>
      <c r="E55" s="4">
        <v>-68.0</v>
      </c>
      <c r="F55" s="4">
        <v>-73.0</v>
      </c>
      <c r="G55" s="4">
        <v>-79.0</v>
      </c>
      <c r="H55" s="4">
        <v>-78.0</v>
      </c>
      <c r="I55" s="4">
        <v>-77.0</v>
      </c>
      <c r="J55" s="84">
        <f t="shared" si="1"/>
        <v>-68.66666667</v>
      </c>
      <c r="K55" s="85">
        <f t="shared" si="2"/>
        <v>-96</v>
      </c>
      <c r="L55" s="83">
        <f t="shared" si="3"/>
        <v>-78</v>
      </c>
      <c r="M55" s="4" t="s">
        <v>75</v>
      </c>
      <c r="N55" s="4" t="s">
        <v>76</v>
      </c>
      <c r="O55" s="14"/>
    </row>
    <row r="56">
      <c r="A56" s="4">
        <v>-81.0</v>
      </c>
      <c r="B56" s="4">
        <v>-80.0</v>
      </c>
      <c r="C56" s="4">
        <v>82.0</v>
      </c>
      <c r="D56" s="4">
        <v>-81.0</v>
      </c>
      <c r="E56" s="4">
        <v>-77.0</v>
      </c>
      <c r="F56" s="4">
        <v>-76.0</v>
      </c>
      <c r="G56" s="4">
        <v>-71.0</v>
      </c>
      <c r="H56" s="4">
        <v>-69.0</v>
      </c>
      <c r="I56" s="4">
        <v>-67.0</v>
      </c>
      <c r="J56" s="84">
        <f t="shared" si="1"/>
        <v>-78</v>
      </c>
      <c r="K56" s="85">
        <f t="shared" si="2"/>
        <v>-26.33333333</v>
      </c>
      <c r="L56" s="83">
        <f t="shared" si="3"/>
        <v>-69</v>
      </c>
      <c r="M56" s="4" t="s">
        <v>77</v>
      </c>
      <c r="N56" s="4" t="s">
        <v>71</v>
      </c>
      <c r="O56" s="14"/>
    </row>
    <row r="57">
      <c r="A57" s="4">
        <v>-91.0</v>
      </c>
      <c r="B57" s="4">
        <v>-92.0</v>
      </c>
      <c r="C57" s="4">
        <v>-90.0</v>
      </c>
      <c r="D57" s="4">
        <v>-95.0</v>
      </c>
      <c r="E57" s="4">
        <v>-80.0</v>
      </c>
      <c r="F57" s="4">
        <v>-73.0</v>
      </c>
      <c r="G57" s="4">
        <v>-68.0</v>
      </c>
      <c r="H57" s="4">
        <v>-69.0</v>
      </c>
      <c r="I57" s="4">
        <v>-70.0</v>
      </c>
      <c r="J57" s="84">
        <f t="shared" si="1"/>
        <v>-82.66666667</v>
      </c>
      <c r="K57" s="85">
        <f t="shared" si="2"/>
        <v>-91</v>
      </c>
      <c r="L57" s="83">
        <f t="shared" si="3"/>
        <v>-69</v>
      </c>
      <c r="M57" s="4" t="s">
        <v>78</v>
      </c>
      <c r="N57" s="4" t="s">
        <v>76</v>
      </c>
      <c r="O57" s="14"/>
    </row>
    <row r="58">
      <c r="A58" s="4">
        <v>-96.0</v>
      </c>
      <c r="B58" s="4">
        <v>-97.0</v>
      </c>
      <c r="C58" s="4">
        <v>-102.0</v>
      </c>
      <c r="D58" s="4">
        <v>-86.0</v>
      </c>
      <c r="E58" s="4">
        <v>-87.0</v>
      </c>
      <c r="F58" s="4">
        <v>-88.0</v>
      </c>
      <c r="G58" s="4">
        <v>-75.0</v>
      </c>
      <c r="H58" s="4">
        <v>-74.0</v>
      </c>
      <c r="I58" s="4">
        <v>-71.0</v>
      </c>
      <c r="J58" s="84">
        <f t="shared" si="1"/>
        <v>-87</v>
      </c>
      <c r="K58" s="85">
        <f t="shared" si="2"/>
        <v>-98.33333333</v>
      </c>
      <c r="L58" s="83">
        <f t="shared" si="3"/>
        <v>-73.33333333</v>
      </c>
      <c r="M58" s="4" t="s">
        <v>79</v>
      </c>
      <c r="N58" s="4" t="s">
        <v>76</v>
      </c>
      <c r="O58" s="14"/>
    </row>
    <row r="59">
      <c r="A59" s="4">
        <v>-101.0</v>
      </c>
      <c r="B59" s="4">
        <v>-100.0</v>
      </c>
      <c r="C59" s="4">
        <v>-99.0</v>
      </c>
      <c r="D59" s="4">
        <v>-88.0</v>
      </c>
      <c r="E59" s="4">
        <v>-94.0</v>
      </c>
      <c r="F59" s="4">
        <v>-91.0</v>
      </c>
      <c r="G59" s="4">
        <v>-77.0</v>
      </c>
      <c r="H59" s="4">
        <v>-74.0</v>
      </c>
      <c r="I59" s="4">
        <v>-73.0</v>
      </c>
      <c r="J59" s="84">
        <f t="shared" si="1"/>
        <v>-91</v>
      </c>
      <c r="K59" s="85">
        <f t="shared" si="2"/>
        <v>-100</v>
      </c>
      <c r="L59" s="83">
        <f t="shared" si="3"/>
        <v>-74.66666667</v>
      </c>
      <c r="M59" s="4" t="s">
        <v>80</v>
      </c>
      <c r="N59" s="4" t="s">
        <v>71</v>
      </c>
      <c r="O59" s="14"/>
    </row>
    <row r="60">
      <c r="A60" s="4">
        <v>-75.0</v>
      </c>
      <c r="B60" s="4">
        <v>-86.0</v>
      </c>
      <c r="C60" s="4">
        <v>-83.0</v>
      </c>
      <c r="D60" s="4">
        <v>-82.0</v>
      </c>
      <c r="E60" s="4">
        <v>-85.0</v>
      </c>
      <c r="F60" s="4">
        <v>-71.0</v>
      </c>
      <c r="G60" s="4">
        <v>-69.0</v>
      </c>
      <c r="H60" s="4">
        <v>-61.0</v>
      </c>
      <c r="I60" s="4">
        <v>-58.0</v>
      </c>
      <c r="J60" s="84">
        <f t="shared" si="1"/>
        <v>-79.33333333</v>
      </c>
      <c r="K60" s="85">
        <f t="shared" si="2"/>
        <v>-81.33333333</v>
      </c>
      <c r="L60" s="83">
        <f t="shared" si="3"/>
        <v>-62.66666667</v>
      </c>
      <c r="M60" s="4" t="s">
        <v>81</v>
      </c>
      <c r="N60" s="4" t="s">
        <v>71</v>
      </c>
      <c r="O60" s="14"/>
    </row>
    <row r="61">
      <c r="A61" s="4">
        <v>-83.0</v>
      </c>
      <c r="B61" s="4">
        <v>-80.0</v>
      </c>
      <c r="C61" s="4">
        <v>-87.0</v>
      </c>
      <c r="D61" s="4">
        <v>-89.0</v>
      </c>
      <c r="E61" s="4">
        <v>-81.0</v>
      </c>
      <c r="F61" s="4">
        <v>-85.0</v>
      </c>
      <c r="G61" s="4">
        <v>-62.0</v>
      </c>
      <c r="H61" s="4">
        <v>-65.0</v>
      </c>
      <c r="I61" s="4">
        <v>-63.0</v>
      </c>
      <c r="J61" s="84">
        <f t="shared" si="1"/>
        <v>-85</v>
      </c>
      <c r="K61" s="85">
        <f t="shared" si="2"/>
        <v>-83.33333333</v>
      </c>
      <c r="L61" s="83">
        <f t="shared" si="3"/>
        <v>-63.33333333</v>
      </c>
      <c r="M61" s="4" t="s">
        <v>82</v>
      </c>
      <c r="N61" s="4" t="s">
        <v>71</v>
      </c>
      <c r="O61" s="14"/>
    </row>
    <row r="62">
      <c r="A62" s="4">
        <v>-76.0</v>
      </c>
      <c r="B62" s="4">
        <v>-79.0</v>
      </c>
      <c r="C62" s="4">
        <v>-75.0</v>
      </c>
      <c r="D62" s="4">
        <v>-80.0</v>
      </c>
      <c r="E62" s="4">
        <v>-62.0</v>
      </c>
      <c r="F62" s="4">
        <v>-68.0</v>
      </c>
      <c r="G62" s="4">
        <v>-58.0</v>
      </c>
      <c r="H62" s="4">
        <v>-59.0</v>
      </c>
      <c r="I62" s="4">
        <v>-60.0</v>
      </c>
      <c r="J62" s="84">
        <f t="shared" si="1"/>
        <v>-70</v>
      </c>
      <c r="K62" s="85">
        <f t="shared" si="2"/>
        <v>-76.66666667</v>
      </c>
      <c r="L62" s="83">
        <f t="shared" si="3"/>
        <v>-59</v>
      </c>
      <c r="M62" s="4" t="s">
        <v>83</v>
      </c>
      <c r="N62" s="4" t="s">
        <v>71</v>
      </c>
      <c r="O62" s="14"/>
    </row>
    <row r="63">
      <c r="A63" s="4">
        <v>-57.0</v>
      </c>
      <c r="B63" s="4">
        <v>-106.0</v>
      </c>
      <c r="C63" s="4">
        <v>-98.0</v>
      </c>
      <c r="D63" s="4">
        <v>-101.0</v>
      </c>
      <c r="E63" s="4">
        <v>-103.0</v>
      </c>
      <c r="F63" s="4">
        <v>-105.0</v>
      </c>
      <c r="G63" s="4">
        <v>-88.0</v>
      </c>
      <c r="H63" s="4">
        <v>-86.0</v>
      </c>
      <c r="I63" s="4">
        <v>-84.0</v>
      </c>
      <c r="J63" s="84">
        <f t="shared" si="1"/>
        <v>-103</v>
      </c>
      <c r="K63" s="85">
        <f t="shared" si="2"/>
        <v>-87</v>
      </c>
      <c r="L63" s="83">
        <f t="shared" si="3"/>
        <v>-86</v>
      </c>
      <c r="M63" s="4" t="s">
        <v>64</v>
      </c>
      <c r="N63" s="4" t="s">
        <v>65</v>
      </c>
      <c r="O63" s="14"/>
    </row>
    <row r="64">
      <c r="A64" s="4">
        <v>-97.0</v>
      </c>
      <c r="B64" s="4">
        <v>-99.0</v>
      </c>
      <c r="C64" s="4">
        <v>-99.0</v>
      </c>
      <c r="D64" s="4">
        <v>-102.0</v>
      </c>
      <c r="E64" s="4">
        <v>-99.0</v>
      </c>
      <c r="F64" s="4">
        <v>-98.0</v>
      </c>
      <c r="G64" s="4">
        <v>-55.0</v>
      </c>
      <c r="H64" s="4">
        <v>-57.0</v>
      </c>
      <c r="I64" s="4">
        <v>-61.0</v>
      </c>
      <c r="J64" s="84">
        <f t="shared" si="1"/>
        <v>-99.66666667</v>
      </c>
      <c r="K64" s="85">
        <f t="shared" si="2"/>
        <v>-98.33333333</v>
      </c>
      <c r="L64" s="83">
        <f t="shared" si="3"/>
        <v>-57.66666667</v>
      </c>
      <c r="M64" s="4" t="s">
        <v>64</v>
      </c>
      <c r="N64" s="4" t="s">
        <v>65</v>
      </c>
      <c r="O64" s="14"/>
    </row>
    <row r="65">
      <c r="A65" s="4">
        <v>-98.0</v>
      </c>
      <c r="B65" s="4">
        <v>-100.0</v>
      </c>
      <c r="C65" s="4">
        <v>-99.0</v>
      </c>
      <c r="D65" s="4">
        <v>-100.0</v>
      </c>
      <c r="E65" s="4">
        <v>-101.0</v>
      </c>
      <c r="F65" s="4">
        <v>-99.0</v>
      </c>
      <c r="G65" s="4">
        <v>-51.0</v>
      </c>
      <c r="H65" s="4">
        <v>-57.0</v>
      </c>
      <c r="I65" s="4">
        <v>-55.0</v>
      </c>
      <c r="J65" s="84">
        <f t="shared" si="1"/>
        <v>-100</v>
      </c>
      <c r="K65" s="85">
        <f t="shared" si="2"/>
        <v>-99</v>
      </c>
      <c r="L65" s="83">
        <f t="shared" si="3"/>
        <v>-54.33333333</v>
      </c>
      <c r="M65" s="4" t="s">
        <v>64</v>
      </c>
      <c r="N65" s="4" t="s">
        <v>65</v>
      </c>
      <c r="O65" s="14"/>
    </row>
    <row r="66">
      <c r="A66" s="4">
        <v>-98.0</v>
      </c>
      <c r="B66" s="4">
        <v>-97.0</v>
      </c>
      <c r="C66" s="4">
        <v>-99.0</v>
      </c>
      <c r="D66" s="4">
        <v>-101.0</v>
      </c>
      <c r="E66" s="4">
        <v>-100.0</v>
      </c>
      <c r="F66" s="4">
        <v>-99.0</v>
      </c>
      <c r="G66" s="4">
        <v>-55.0</v>
      </c>
      <c r="H66" s="4">
        <v>-65.0</v>
      </c>
      <c r="I66" s="4">
        <v>-71.0</v>
      </c>
      <c r="J66" s="84">
        <f t="shared" si="1"/>
        <v>-100</v>
      </c>
      <c r="K66" s="85">
        <f t="shared" si="2"/>
        <v>-98</v>
      </c>
      <c r="L66" s="83">
        <f t="shared" si="3"/>
        <v>-63.66666667</v>
      </c>
      <c r="M66" s="4" t="s">
        <v>64</v>
      </c>
      <c r="N66" s="4" t="s">
        <v>65</v>
      </c>
      <c r="O66" s="14"/>
    </row>
    <row r="67">
      <c r="A67" s="4">
        <v>-98.0</v>
      </c>
      <c r="B67" s="4">
        <v>-99.0</v>
      </c>
      <c r="C67" s="4">
        <v>-110.0</v>
      </c>
      <c r="D67" s="4">
        <v>-102.0</v>
      </c>
      <c r="E67" s="4">
        <v>-104.0</v>
      </c>
      <c r="F67" s="4">
        <v>-100.0</v>
      </c>
      <c r="G67" s="4">
        <v>-59.0</v>
      </c>
      <c r="H67" s="4">
        <v>-61.0</v>
      </c>
      <c r="I67" s="4">
        <v>-59.0</v>
      </c>
      <c r="J67" s="84">
        <f t="shared" si="1"/>
        <v>-102</v>
      </c>
      <c r="K67" s="85">
        <f t="shared" si="2"/>
        <v>-102.3333333</v>
      </c>
      <c r="L67" s="83">
        <f t="shared" si="3"/>
        <v>-59.66666667</v>
      </c>
      <c r="M67" s="4" t="s">
        <v>64</v>
      </c>
      <c r="N67" s="4" t="s">
        <v>65</v>
      </c>
      <c r="O67" s="14"/>
    </row>
    <row r="68">
      <c r="A68" s="4">
        <v>-110.0</v>
      </c>
      <c r="B68" s="4">
        <v>-75.0</v>
      </c>
      <c r="C68" s="4">
        <v>-73.0</v>
      </c>
      <c r="D68" s="4">
        <v>-101.0</v>
      </c>
      <c r="E68" s="4">
        <v>-104.0</v>
      </c>
      <c r="F68" s="4">
        <v>-101.0</v>
      </c>
      <c r="G68" s="4">
        <v>-73.0</v>
      </c>
      <c r="H68" s="4">
        <v>-75.0</v>
      </c>
      <c r="I68" s="4">
        <v>-77.0</v>
      </c>
      <c r="J68" s="84">
        <f t="shared" si="1"/>
        <v>-102</v>
      </c>
      <c r="K68" s="85">
        <f t="shared" si="2"/>
        <v>-86</v>
      </c>
      <c r="L68" s="83">
        <f t="shared" si="3"/>
        <v>-75</v>
      </c>
      <c r="M68" s="4" t="s">
        <v>64</v>
      </c>
      <c r="N68" s="4" t="s">
        <v>65</v>
      </c>
      <c r="O68" s="14"/>
    </row>
    <row r="69">
      <c r="A69" s="4">
        <v>-69.0</v>
      </c>
      <c r="B69" s="4">
        <v>-110.0</v>
      </c>
      <c r="C69" s="4">
        <v>-119.0</v>
      </c>
      <c r="D69" s="4">
        <v>-103.0</v>
      </c>
      <c r="E69" s="4">
        <v>-101.0</v>
      </c>
      <c r="F69" s="4">
        <v>-107.0</v>
      </c>
      <c r="G69" s="4">
        <v>-53.0</v>
      </c>
      <c r="H69" s="4">
        <v>-51.0</v>
      </c>
      <c r="I69" s="4">
        <v>-65.0</v>
      </c>
      <c r="J69" s="84">
        <f t="shared" si="1"/>
        <v>-103.6666667</v>
      </c>
      <c r="K69" s="85">
        <f t="shared" si="2"/>
        <v>-99.33333333</v>
      </c>
      <c r="L69" s="83">
        <f t="shared" si="3"/>
        <v>-56.33333333</v>
      </c>
      <c r="M69" s="4" t="s">
        <v>64</v>
      </c>
      <c r="N69" s="4" t="s">
        <v>65</v>
      </c>
      <c r="O69" s="14"/>
    </row>
    <row r="70">
      <c r="A70" s="4">
        <v>-103.0</v>
      </c>
      <c r="B70" s="4">
        <v>-101.0</v>
      </c>
      <c r="C70" s="4">
        <v>-100.0</v>
      </c>
      <c r="D70" s="4">
        <v>-106.0</v>
      </c>
      <c r="E70" s="4">
        <v>-103.0</v>
      </c>
      <c r="F70" s="4">
        <v>-104.0</v>
      </c>
      <c r="G70" s="4">
        <v>-73.0</v>
      </c>
      <c r="H70" s="4">
        <v>-77.0</v>
      </c>
      <c r="I70" s="4">
        <v>-75.0</v>
      </c>
      <c r="J70" s="84">
        <f t="shared" si="1"/>
        <v>-104.3333333</v>
      </c>
      <c r="K70" s="85">
        <f t="shared" si="2"/>
        <v>-101.3333333</v>
      </c>
      <c r="L70" s="83">
        <f t="shared" si="3"/>
        <v>-75</v>
      </c>
      <c r="M70" s="4" t="s">
        <v>64</v>
      </c>
      <c r="N70" s="4" t="s">
        <v>65</v>
      </c>
      <c r="O70" s="14"/>
    </row>
    <row r="71">
      <c r="A71" s="4">
        <v>-98.0</v>
      </c>
      <c r="B71" s="4">
        <v>-99.0</v>
      </c>
      <c r="C71" s="4">
        <v>-101.0</v>
      </c>
      <c r="D71" s="4">
        <v>-100.0</v>
      </c>
      <c r="E71" s="4">
        <v>-109.0</v>
      </c>
      <c r="F71" s="4">
        <v>-109.0</v>
      </c>
      <c r="G71" s="4">
        <v>-67.0</v>
      </c>
      <c r="H71" s="4">
        <v>-63.0</v>
      </c>
      <c r="I71" s="4">
        <v>-61.0</v>
      </c>
      <c r="J71" s="84">
        <f t="shared" si="1"/>
        <v>-106</v>
      </c>
      <c r="K71" s="85">
        <f t="shared" si="2"/>
        <v>-99.33333333</v>
      </c>
      <c r="L71" s="83">
        <f t="shared" si="3"/>
        <v>-63.66666667</v>
      </c>
      <c r="M71" s="4" t="s">
        <v>64</v>
      </c>
      <c r="N71" s="4" t="s">
        <v>65</v>
      </c>
      <c r="O71" s="14"/>
    </row>
    <row r="72">
      <c r="A72" s="4">
        <v>-96.0</v>
      </c>
      <c r="B72" s="4">
        <v>-98.0</v>
      </c>
      <c r="C72" s="4">
        <v>-99.0</v>
      </c>
      <c r="D72" s="4">
        <v>-105.0</v>
      </c>
      <c r="E72" s="4">
        <v>-105.0</v>
      </c>
      <c r="F72" s="4">
        <v>-103.0</v>
      </c>
      <c r="G72" s="4">
        <v>-55.0</v>
      </c>
      <c r="H72" s="4">
        <v>-51.0</v>
      </c>
      <c r="I72" s="4">
        <v>-53.0</v>
      </c>
      <c r="J72" s="84">
        <f t="shared" si="1"/>
        <v>-104.3333333</v>
      </c>
      <c r="K72" s="85">
        <f t="shared" si="2"/>
        <v>-97.66666667</v>
      </c>
      <c r="L72" s="83">
        <f t="shared" si="3"/>
        <v>-53</v>
      </c>
      <c r="M72" s="4" t="s">
        <v>64</v>
      </c>
      <c r="N72" s="4" t="s">
        <v>65</v>
      </c>
      <c r="O72" s="14"/>
    </row>
    <row r="73">
      <c r="A73" s="4">
        <v>-96.0</v>
      </c>
      <c r="B73" s="4">
        <v>-95.0</v>
      </c>
      <c r="C73" s="4">
        <v>-96.0</v>
      </c>
      <c r="D73" s="4">
        <v>-103.0</v>
      </c>
      <c r="E73" s="4">
        <v>-102.0</v>
      </c>
      <c r="F73" s="4">
        <v>-103.0</v>
      </c>
      <c r="G73" s="4">
        <v>-59.0</v>
      </c>
      <c r="H73" s="4">
        <v>-53.0</v>
      </c>
      <c r="I73" s="4">
        <v>-55.0</v>
      </c>
      <c r="J73" s="84">
        <f t="shared" si="1"/>
        <v>-102.6666667</v>
      </c>
      <c r="K73" s="85">
        <f t="shared" si="2"/>
        <v>-95.66666667</v>
      </c>
      <c r="L73" s="83">
        <f t="shared" si="3"/>
        <v>-55.66666667</v>
      </c>
      <c r="M73" s="4" t="s">
        <v>64</v>
      </c>
      <c r="N73" s="4" t="s">
        <v>65</v>
      </c>
      <c r="O73" s="14"/>
    </row>
    <row r="74">
      <c r="A74" s="4">
        <v>-95.0</v>
      </c>
      <c r="B74" s="4">
        <v>-94.0</v>
      </c>
      <c r="C74" s="4">
        <v>-95.0</v>
      </c>
      <c r="D74" s="4">
        <v>-102.0</v>
      </c>
      <c r="E74" s="4">
        <v>-101.0</v>
      </c>
      <c r="F74" s="4">
        <v>-103.0</v>
      </c>
      <c r="G74" s="4">
        <v>-59.0</v>
      </c>
      <c r="H74" s="4">
        <v>-57.0</v>
      </c>
      <c r="I74" s="4">
        <v>-61.0</v>
      </c>
      <c r="J74" s="84">
        <f t="shared" si="1"/>
        <v>-102</v>
      </c>
      <c r="K74" s="85">
        <f t="shared" si="2"/>
        <v>-94.66666667</v>
      </c>
      <c r="L74" s="83">
        <f t="shared" si="3"/>
        <v>-59</v>
      </c>
      <c r="M74" s="4" t="s">
        <v>64</v>
      </c>
      <c r="N74" s="4" t="s">
        <v>65</v>
      </c>
      <c r="O74" s="14"/>
    </row>
    <row r="75">
      <c r="A75" s="4">
        <v>-95.0</v>
      </c>
      <c r="B75" s="4">
        <v>-96.0</v>
      </c>
      <c r="C75" s="4">
        <v>-95.0</v>
      </c>
      <c r="D75" s="4">
        <v>-103.0</v>
      </c>
      <c r="E75" s="4">
        <v>-104.0</v>
      </c>
      <c r="F75" s="4">
        <v>-103.0</v>
      </c>
      <c r="G75" s="4">
        <v>-61.0</v>
      </c>
      <c r="H75" s="4">
        <v>-59.0</v>
      </c>
      <c r="I75" s="4">
        <v>-63.0</v>
      </c>
      <c r="J75" s="84">
        <f t="shared" si="1"/>
        <v>-103.3333333</v>
      </c>
      <c r="K75" s="85">
        <f t="shared" si="2"/>
        <v>-95.33333333</v>
      </c>
      <c r="L75" s="83">
        <f t="shared" si="3"/>
        <v>-61</v>
      </c>
      <c r="M75" s="4" t="s">
        <v>64</v>
      </c>
      <c r="N75" s="4" t="s">
        <v>65</v>
      </c>
      <c r="O75" s="14"/>
    </row>
    <row r="76">
      <c r="A76" s="4">
        <v>-91.0</v>
      </c>
      <c r="B76" s="4">
        <v>-94.0</v>
      </c>
      <c r="C76" s="4">
        <v>-89.0</v>
      </c>
      <c r="D76" s="4">
        <v>-84.0</v>
      </c>
      <c r="E76" s="4">
        <v>-82.0</v>
      </c>
      <c r="F76" s="4">
        <v>-84.0</v>
      </c>
      <c r="G76" s="4">
        <v>-87.0</v>
      </c>
      <c r="H76" s="4">
        <v>-85.0</v>
      </c>
      <c r="I76" s="4">
        <v>-98.0</v>
      </c>
      <c r="J76" s="84">
        <f t="shared" si="1"/>
        <v>-83.33333333</v>
      </c>
      <c r="K76" s="85">
        <f t="shared" si="2"/>
        <v>-91.33333333</v>
      </c>
      <c r="L76" s="83">
        <f t="shared" si="3"/>
        <v>-90</v>
      </c>
      <c r="M76" s="4" t="s">
        <v>418</v>
      </c>
      <c r="N76" s="4" t="s">
        <v>65</v>
      </c>
      <c r="O76" s="14"/>
    </row>
    <row r="77">
      <c r="A77" s="4">
        <v>-94.0</v>
      </c>
      <c r="B77" s="4">
        <v>-101.0</v>
      </c>
      <c r="C77" s="4">
        <v>-96.0</v>
      </c>
      <c r="D77" s="4">
        <v>-96.0</v>
      </c>
      <c r="E77" s="4">
        <v>-96.0</v>
      </c>
      <c r="F77" s="4">
        <v>-95.0</v>
      </c>
      <c r="G77" s="4">
        <v>-96.0</v>
      </c>
      <c r="H77" s="4">
        <v>-104.0</v>
      </c>
      <c r="I77" s="4">
        <v>-98.0</v>
      </c>
      <c r="J77" s="84">
        <f t="shared" si="1"/>
        <v>-95.66666667</v>
      </c>
      <c r="K77" s="85">
        <f t="shared" si="2"/>
        <v>-97</v>
      </c>
      <c r="L77" s="83">
        <f t="shared" si="3"/>
        <v>-99.33333333</v>
      </c>
      <c r="M77" s="18" t="s">
        <v>419</v>
      </c>
      <c r="N77" s="18" t="s">
        <v>420</v>
      </c>
      <c r="O77" s="14"/>
    </row>
    <row r="78">
      <c r="A78" s="4">
        <v>-45.0</v>
      </c>
      <c r="B78" s="4">
        <v>-41.0</v>
      </c>
      <c r="C78" s="4">
        <v>-45.0</v>
      </c>
      <c r="D78" s="4">
        <v>-42.0</v>
      </c>
      <c r="E78" s="4">
        <v>-54.0</v>
      </c>
      <c r="F78" s="4">
        <v>-58.0</v>
      </c>
      <c r="G78" s="4">
        <v>-15.0</v>
      </c>
      <c r="H78" s="4">
        <v>-15.0</v>
      </c>
      <c r="I78" s="4">
        <v>-17.0</v>
      </c>
      <c r="J78" s="84">
        <f t="shared" si="1"/>
        <v>-51.33333333</v>
      </c>
      <c r="K78" s="85">
        <f t="shared" si="2"/>
        <v>-43.66666667</v>
      </c>
      <c r="L78" s="83">
        <f t="shared" si="3"/>
        <v>-15.66666667</v>
      </c>
      <c r="M78" s="18" t="s">
        <v>421</v>
      </c>
      <c r="N78" s="18" t="s">
        <v>65</v>
      </c>
      <c r="O78" s="14"/>
    </row>
    <row r="79">
      <c r="A79" s="4">
        <v>-86.0</v>
      </c>
      <c r="B79" s="4">
        <v>-82.0</v>
      </c>
      <c r="C79" s="4">
        <v>-79.0</v>
      </c>
      <c r="D79" s="4">
        <v>-93.0</v>
      </c>
      <c r="E79" s="4">
        <v>-98.0</v>
      </c>
      <c r="F79" s="4">
        <v>-97.0</v>
      </c>
      <c r="G79" s="4">
        <v>-86.0</v>
      </c>
      <c r="H79" s="4">
        <v>-84.0</v>
      </c>
      <c r="I79" s="4">
        <v>-78.0</v>
      </c>
      <c r="J79" s="84">
        <f t="shared" si="1"/>
        <v>-96</v>
      </c>
      <c r="K79" s="85">
        <f t="shared" si="2"/>
        <v>-82.33333333</v>
      </c>
      <c r="L79" s="83">
        <f t="shared" si="3"/>
        <v>-82.66666667</v>
      </c>
      <c r="M79" s="4" t="s">
        <v>422</v>
      </c>
      <c r="N79" s="4" t="s">
        <v>71</v>
      </c>
      <c r="O79" s="14"/>
    </row>
    <row r="80">
      <c r="A80" s="4">
        <v>-87.0</v>
      </c>
      <c r="B80" s="4">
        <v>-91.0</v>
      </c>
      <c r="C80" s="4">
        <v>-93.0</v>
      </c>
      <c r="D80" s="4">
        <v>-88.0</v>
      </c>
      <c r="E80" s="4">
        <v>-90.0</v>
      </c>
      <c r="F80" s="4">
        <v>-89.0</v>
      </c>
      <c r="G80" s="4">
        <v>-74.0</v>
      </c>
      <c r="H80" s="4">
        <v>-81.0</v>
      </c>
      <c r="I80" s="4">
        <v>-84.0</v>
      </c>
      <c r="J80" s="84">
        <f t="shared" si="1"/>
        <v>-89</v>
      </c>
      <c r="K80" s="85">
        <f t="shared" si="2"/>
        <v>-90.33333333</v>
      </c>
      <c r="L80" s="83">
        <f t="shared" si="3"/>
        <v>-79.66666667</v>
      </c>
      <c r="M80" s="4" t="s">
        <v>423</v>
      </c>
      <c r="N80" s="4" t="s">
        <v>65</v>
      </c>
      <c r="O80" s="14"/>
    </row>
    <row r="81">
      <c r="A81" s="4">
        <v>-91.0</v>
      </c>
      <c r="B81" s="4">
        <v>-86.0</v>
      </c>
      <c r="C81" s="4">
        <v>-91.0</v>
      </c>
      <c r="D81" s="4">
        <v>-99.0</v>
      </c>
      <c r="E81" s="4">
        <v>-101.0</v>
      </c>
      <c r="F81" s="4">
        <v>-102.0</v>
      </c>
      <c r="G81" s="4">
        <v>-80.0</v>
      </c>
      <c r="H81" s="4">
        <v>-91.0</v>
      </c>
      <c r="I81" s="4">
        <v>-86.0</v>
      </c>
      <c r="J81" s="84">
        <f t="shared" si="1"/>
        <v>-100.6666667</v>
      </c>
      <c r="K81" s="85">
        <f t="shared" si="2"/>
        <v>-89.33333333</v>
      </c>
      <c r="L81" s="83">
        <f t="shared" si="3"/>
        <v>-85.66666667</v>
      </c>
      <c r="M81" s="4" t="s">
        <v>424</v>
      </c>
      <c r="N81" s="4" t="s">
        <v>425</v>
      </c>
      <c r="O81" s="14"/>
    </row>
    <row r="82">
      <c r="A82" s="4">
        <v>-90.0</v>
      </c>
      <c r="B82" s="4">
        <v>-90.0</v>
      </c>
      <c r="C82" s="4">
        <v>-102.0</v>
      </c>
      <c r="D82" s="4">
        <v>-34.0</v>
      </c>
      <c r="E82" s="4">
        <v>-40.0</v>
      </c>
      <c r="F82" s="4">
        <v>-44.0</v>
      </c>
      <c r="G82" s="4">
        <v>-20.0</v>
      </c>
      <c r="H82" s="4">
        <v>-23.0</v>
      </c>
      <c r="I82" s="4">
        <v>-18.0</v>
      </c>
      <c r="J82" s="84">
        <f t="shared" si="1"/>
        <v>-39.33333333</v>
      </c>
      <c r="K82" s="85">
        <f t="shared" si="2"/>
        <v>-94</v>
      </c>
      <c r="L82" s="83">
        <f t="shared" si="3"/>
        <v>-20.33333333</v>
      </c>
      <c r="M82" s="4" t="s">
        <v>426</v>
      </c>
      <c r="N82" s="4" t="s">
        <v>427</v>
      </c>
      <c r="O82" s="14"/>
    </row>
    <row r="83">
      <c r="A83" s="4">
        <v>-89.0</v>
      </c>
      <c r="B83" s="4">
        <v>-86.0</v>
      </c>
      <c r="C83" s="4">
        <v>-92.0</v>
      </c>
      <c r="D83" s="4">
        <v>-97.0</v>
      </c>
      <c r="E83" s="4">
        <v>-100.0</v>
      </c>
      <c r="F83" s="4">
        <v>-104.0</v>
      </c>
      <c r="G83" s="4">
        <v>-83.0</v>
      </c>
      <c r="H83" s="4">
        <v>-79.0</v>
      </c>
      <c r="I83" s="4">
        <v>-89.0</v>
      </c>
      <c r="J83" s="84">
        <f t="shared" si="1"/>
        <v>-100.3333333</v>
      </c>
      <c r="K83" s="85">
        <f t="shared" si="2"/>
        <v>-89</v>
      </c>
      <c r="L83" s="83">
        <f t="shared" si="3"/>
        <v>-83.66666667</v>
      </c>
      <c r="M83" s="4" t="s">
        <v>428</v>
      </c>
      <c r="N83" s="4" t="s">
        <v>71</v>
      </c>
      <c r="O83" s="14"/>
    </row>
    <row r="84">
      <c r="A84" s="4">
        <v>-84.0</v>
      </c>
      <c r="B84" s="4">
        <v>-83.0</v>
      </c>
      <c r="C84" s="4">
        <v>-86.0</v>
      </c>
      <c r="D84" s="4">
        <v>-94.0</v>
      </c>
      <c r="E84" s="4">
        <v>-102.0</v>
      </c>
      <c r="F84" s="4">
        <v>-83.0</v>
      </c>
      <c r="G84" s="4">
        <v>-87.0</v>
      </c>
      <c r="H84" s="4">
        <v>-80.0</v>
      </c>
      <c r="I84" s="4">
        <v>-81.0</v>
      </c>
      <c r="J84" s="84">
        <f t="shared" si="1"/>
        <v>-93</v>
      </c>
      <c r="K84" s="85">
        <f t="shared" si="2"/>
        <v>-84.33333333</v>
      </c>
      <c r="L84" s="83">
        <f t="shared" si="3"/>
        <v>-82.66666667</v>
      </c>
      <c r="M84" s="4" t="s">
        <v>429</v>
      </c>
      <c r="N84" s="4" t="s">
        <v>71</v>
      </c>
      <c r="O84" s="14"/>
    </row>
    <row r="85">
      <c r="A85" s="4">
        <v>-89.0</v>
      </c>
      <c r="B85" s="4">
        <v>-84.0</v>
      </c>
      <c r="C85" s="4">
        <v>-81.0</v>
      </c>
      <c r="D85" s="4">
        <v>-70.0</v>
      </c>
      <c r="E85" s="4">
        <v>-68.0</v>
      </c>
      <c r="F85" s="4">
        <v>-71.0</v>
      </c>
      <c r="G85" s="4">
        <v>-81.0</v>
      </c>
      <c r="H85" s="4">
        <v>-79.0</v>
      </c>
      <c r="I85" s="4">
        <v>-78.0</v>
      </c>
      <c r="J85" s="84">
        <f t="shared" si="1"/>
        <v>-69.66666667</v>
      </c>
      <c r="K85" s="85">
        <f t="shared" si="2"/>
        <v>-84.66666667</v>
      </c>
      <c r="L85" s="83">
        <f t="shared" si="3"/>
        <v>-79.33333333</v>
      </c>
      <c r="M85" s="4" t="s">
        <v>430</v>
      </c>
      <c r="N85" s="4" t="s">
        <v>71</v>
      </c>
      <c r="O85" s="14"/>
    </row>
    <row r="86">
      <c r="A86" s="4">
        <v>-90.0</v>
      </c>
      <c r="B86" s="4">
        <v>-73.0</v>
      </c>
      <c r="C86" s="4">
        <v>-77.0</v>
      </c>
      <c r="D86" s="4">
        <v>-85.0</v>
      </c>
      <c r="E86" s="4">
        <v>-66.0</v>
      </c>
      <c r="F86" s="4">
        <v>-65.0</v>
      </c>
      <c r="G86" s="4">
        <v>-85.0</v>
      </c>
      <c r="H86" s="4">
        <v>-95.0</v>
      </c>
      <c r="I86" s="4">
        <v>-77.0</v>
      </c>
      <c r="J86" s="84">
        <f t="shared" si="1"/>
        <v>-72</v>
      </c>
      <c r="K86" s="85">
        <f t="shared" si="2"/>
        <v>-80</v>
      </c>
      <c r="L86" s="83">
        <f t="shared" si="3"/>
        <v>-85.66666667</v>
      </c>
      <c r="M86" s="4" t="s">
        <v>431</v>
      </c>
      <c r="N86" s="4" t="s">
        <v>71</v>
      </c>
      <c r="O86" s="14"/>
    </row>
    <row r="87">
      <c r="A87" s="4">
        <v>-75.0</v>
      </c>
      <c r="B87" s="4">
        <v>-72.0</v>
      </c>
      <c r="C87" s="4">
        <v>-70.0</v>
      </c>
      <c r="D87" s="4">
        <v>-84.0</v>
      </c>
      <c r="E87" s="4">
        <v>-77.0</v>
      </c>
      <c r="F87" s="4">
        <v>-76.0</v>
      </c>
      <c r="G87" s="4">
        <v>-45.0</v>
      </c>
      <c r="H87" s="4">
        <v>-45.0</v>
      </c>
      <c r="I87" s="4">
        <v>-46.0</v>
      </c>
      <c r="J87" s="84">
        <f t="shared" si="1"/>
        <v>-79</v>
      </c>
      <c r="K87" s="85">
        <f t="shared" si="2"/>
        <v>-72.33333333</v>
      </c>
      <c r="L87" s="83">
        <f t="shared" si="3"/>
        <v>-45.33333333</v>
      </c>
      <c r="M87" s="4" t="s">
        <v>432</v>
      </c>
      <c r="N87" s="4" t="s">
        <v>71</v>
      </c>
      <c r="O87" s="14"/>
    </row>
    <row r="88">
      <c r="A88" s="4">
        <v>-90.0</v>
      </c>
      <c r="B88" s="4">
        <v>-99.0</v>
      </c>
      <c r="C88" s="4">
        <v>-91.0</v>
      </c>
      <c r="D88" s="4">
        <v>-80.0</v>
      </c>
      <c r="E88" s="4">
        <v>-75.0</v>
      </c>
      <c r="F88" s="4">
        <v>-76.0</v>
      </c>
      <c r="G88" s="4">
        <v>-66.0</v>
      </c>
      <c r="H88" s="4">
        <v>-67.0</v>
      </c>
      <c r="I88" s="4">
        <v>-64.0</v>
      </c>
      <c r="J88" s="84">
        <f t="shared" si="1"/>
        <v>-77</v>
      </c>
      <c r="K88" s="85">
        <f t="shared" si="2"/>
        <v>-93.33333333</v>
      </c>
      <c r="L88" s="83">
        <f t="shared" si="3"/>
        <v>-65.66666667</v>
      </c>
      <c r="M88" s="4" t="s">
        <v>433</v>
      </c>
      <c r="N88" s="4" t="s">
        <v>71</v>
      </c>
      <c r="O88" s="14"/>
    </row>
    <row r="89">
      <c r="A89" s="4">
        <v>-90.0</v>
      </c>
      <c r="B89" s="4">
        <v>-92.0</v>
      </c>
      <c r="C89" s="4">
        <v>-91.0</v>
      </c>
      <c r="D89" s="4">
        <v>-81.0</v>
      </c>
      <c r="E89" s="4">
        <v>-84.0</v>
      </c>
      <c r="F89" s="4">
        <v>-85.0</v>
      </c>
      <c r="G89" s="4">
        <v>-62.0</v>
      </c>
      <c r="H89" s="4">
        <v>-59.0</v>
      </c>
      <c r="I89" s="4">
        <v>-58.0</v>
      </c>
      <c r="J89" s="84">
        <f t="shared" si="1"/>
        <v>-83.33333333</v>
      </c>
      <c r="K89" s="85">
        <f t="shared" si="2"/>
        <v>-91</v>
      </c>
      <c r="L89" s="83">
        <f t="shared" si="3"/>
        <v>-59.66666667</v>
      </c>
      <c r="M89" s="4" t="s">
        <v>434</v>
      </c>
      <c r="N89" s="4" t="s">
        <v>71</v>
      </c>
      <c r="O89" s="14"/>
    </row>
    <row r="90">
      <c r="A90" s="4">
        <v>-88.0</v>
      </c>
      <c r="B90" s="4">
        <v>-84.0</v>
      </c>
      <c r="C90" s="4">
        <v>-85.0</v>
      </c>
      <c r="D90" s="4">
        <v>-84.0</v>
      </c>
      <c r="E90" s="4">
        <v>-81.0</v>
      </c>
      <c r="F90" s="4">
        <v>-89.0</v>
      </c>
      <c r="G90" s="4">
        <v>-68.0</v>
      </c>
      <c r="H90" s="4">
        <v>-69.0</v>
      </c>
      <c r="I90" s="4">
        <v>-67.0</v>
      </c>
      <c r="J90" s="84">
        <f t="shared" si="1"/>
        <v>-84.66666667</v>
      </c>
      <c r="K90" s="85">
        <f t="shared" si="2"/>
        <v>-85.66666667</v>
      </c>
      <c r="L90" s="83">
        <f t="shared" si="3"/>
        <v>-68</v>
      </c>
      <c r="M90" s="4" t="s">
        <v>190</v>
      </c>
      <c r="N90" s="4" t="s">
        <v>191</v>
      </c>
      <c r="O90" s="14"/>
    </row>
    <row r="91">
      <c r="A91" s="4">
        <v>-99.0</v>
      </c>
      <c r="B91" s="4">
        <v>-97.0</v>
      </c>
      <c r="C91" s="4">
        <v>-72.0</v>
      </c>
      <c r="D91" s="4">
        <v>-82.0</v>
      </c>
      <c r="E91" s="4">
        <v>-79.0</v>
      </c>
      <c r="F91" s="4">
        <v>-82.0</v>
      </c>
      <c r="G91" s="4">
        <v>-56.0</v>
      </c>
      <c r="H91" s="4">
        <v>-57.0</v>
      </c>
      <c r="I91" s="4">
        <v>-58.0</v>
      </c>
      <c r="J91" s="84">
        <f t="shared" si="1"/>
        <v>-81</v>
      </c>
      <c r="K91" s="85">
        <f t="shared" si="2"/>
        <v>-89.33333333</v>
      </c>
      <c r="L91" s="83">
        <f t="shared" si="3"/>
        <v>-57</v>
      </c>
      <c r="M91" s="4" t="s">
        <v>192</v>
      </c>
      <c r="N91" s="4" t="s">
        <v>71</v>
      </c>
      <c r="O91" s="14"/>
    </row>
    <row r="92">
      <c r="A92" s="4">
        <v>-103.0</v>
      </c>
      <c r="B92" s="4">
        <v>-104.0</v>
      </c>
      <c r="C92" s="4">
        <v>-106.0</v>
      </c>
      <c r="D92" s="4">
        <v>-92.0</v>
      </c>
      <c r="E92" s="4">
        <v>-96.0</v>
      </c>
      <c r="F92" s="4">
        <v>-89.0</v>
      </c>
      <c r="G92" s="4">
        <v>-75.0</v>
      </c>
      <c r="H92" s="4">
        <v>-74.0</v>
      </c>
      <c r="I92" s="4">
        <v>-72.0</v>
      </c>
      <c r="J92" s="84">
        <f t="shared" si="1"/>
        <v>-92.33333333</v>
      </c>
      <c r="K92" s="85">
        <f t="shared" si="2"/>
        <v>-104.3333333</v>
      </c>
      <c r="L92" s="83">
        <f t="shared" si="3"/>
        <v>-73.66666667</v>
      </c>
      <c r="M92" s="4" t="s">
        <v>192</v>
      </c>
      <c r="N92" s="4" t="s">
        <v>71</v>
      </c>
      <c r="O92" s="14"/>
    </row>
    <row r="93">
      <c r="A93" s="4">
        <v>-24.0</v>
      </c>
      <c r="B93" s="4">
        <v>-29.0</v>
      </c>
      <c r="C93" s="4">
        <v>-20.0</v>
      </c>
      <c r="D93" s="4">
        <v>-29.0</v>
      </c>
      <c r="E93" s="4">
        <v>-28.0</v>
      </c>
      <c r="F93" s="4">
        <v>-40.0</v>
      </c>
      <c r="G93" s="4">
        <v>-33.0</v>
      </c>
      <c r="H93" s="4">
        <v>-36.0</v>
      </c>
      <c r="I93" s="4">
        <v>-33.0</v>
      </c>
      <c r="J93" s="84">
        <f t="shared" si="1"/>
        <v>-32.33333333</v>
      </c>
      <c r="K93" s="85">
        <f t="shared" si="2"/>
        <v>-24.33333333</v>
      </c>
      <c r="L93" s="83">
        <f t="shared" si="3"/>
        <v>-34</v>
      </c>
      <c r="M93" s="4" t="s">
        <v>435</v>
      </c>
      <c r="N93" s="4" t="s">
        <v>436</v>
      </c>
      <c r="O93" s="14"/>
    </row>
    <row r="94">
      <c r="A94" s="4">
        <v>-44.0</v>
      </c>
      <c r="B94" s="4">
        <v>-45.0</v>
      </c>
      <c r="C94" s="4">
        <v>-41.0</v>
      </c>
      <c r="D94" s="4">
        <v>-32.0</v>
      </c>
      <c r="E94" s="4">
        <v>-50.0</v>
      </c>
      <c r="F94" s="4">
        <v>-47.0</v>
      </c>
      <c r="G94" s="4">
        <v>-37.0</v>
      </c>
      <c r="H94" s="4">
        <v>-54.0</v>
      </c>
      <c r="I94" s="4">
        <v>-48.0</v>
      </c>
      <c r="J94" s="84">
        <f t="shared" si="1"/>
        <v>-43</v>
      </c>
      <c r="K94" s="85">
        <f t="shared" si="2"/>
        <v>-43.33333333</v>
      </c>
      <c r="L94" s="83">
        <f t="shared" si="3"/>
        <v>-46.33333333</v>
      </c>
      <c r="M94" s="18" t="s">
        <v>437</v>
      </c>
      <c r="N94" s="18" t="s">
        <v>438</v>
      </c>
      <c r="O94" s="14"/>
    </row>
    <row r="95">
      <c r="A95" s="4">
        <v>-53.0</v>
      </c>
      <c r="B95" s="4">
        <v>-38.0</v>
      </c>
      <c r="C95" s="4">
        <v>-44.0</v>
      </c>
      <c r="D95" s="4">
        <v>-27.0</v>
      </c>
      <c r="E95" s="4">
        <v>-44.0</v>
      </c>
      <c r="F95" s="4">
        <v>-40.0</v>
      </c>
      <c r="G95" s="4">
        <v>-37.0</v>
      </c>
      <c r="H95" s="4">
        <v>-40.0</v>
      </c>
      <c r="I95" s="4">
        <v>-48.0</v>
      </c>
      <c r="J95" s="84">
        <f t="shared" si="1"/>
        <v>-37</v>
      </c>
      <c r="K95" s="85">
        <f t="shared" si="2"/>
        <v>-45</v>
      </c>
      <c r="L95" s="83">
        <f t="shared" si="3"/>
        <v>-41.66666667</v>
      </c>
      <c r="M95" s="4" t="s">
        <v>439</v>
      </c>
      <c r="N95" s="4" t="s">
        <v>440</v>
      </c>
      <c r="O95" s="14"/>
    </row>
    <row r="96">
      <c r="A96" s="4">
        <v>-28.0</v>
      </c>
      <c r="B96" s="4">
        <v>-24.0</v>
      </c>
      <c r="C96" s="4">
        <v>-30.0</v>
      </c>
      <c r="D96" s="4">
        <v>-34.0</v>
      </c>
      <c r="E96" s="4">
        <v>-29.0</v>
      </c>
      <c r="F96" s="4">
        <v>-38.0</v>
      </c>
      <c r="G96" s="4">
        <v>-25.0</v>
      </c>
      <c r="H96" s="4">
        <v>-44.0</v>
      </c>
      <c r="I96" s="4">
        <v>-34.0</v>
      </c>
      <c r="J96" s="84">
        <f t="shared" si="1"/>
        <v>-33.66666667</v>
      </c>
      <c r="K96" s="85">
        <f t="shared" si="2"/>
        <v>-27.33333333</v>
      </c>
      <c r="L96" s="83">
        <f t="shared" si="3"/>
        <v>-34.33333333</v>
      </c>
      <c r="M96" s="4" t="s">
        <v>441</v>
      </c>
      <c r="N96" s="4" t="s">
        <v>436</v>
      </c>
      <c r="O96" s="14"/>
    </row>
    <row r="97">
      <c r="A97" s="4">
        <v>-83.0</v>
      </c>
      <c r="B97" s="4">
        <v>-83.0</v>
      </c>
      <c r="C97" s="4">
        <v>-75.0</v>
      </c>
      <c r="D97" s="4">
        <v>-65.0</v>
      </c>
      <c r="E97" s="4">
        <v>-65.0</v>
      </c>
      <c r="F97" s="4">
        <v>-51.0</v>
      </c>
      <c r="G97" s="4">
        <v>-87.0</v>
      </c>
      <c r="H97" s="4">
        <v>-89.0</v>
      </c>
      <c r="I97" s="4">
        <v>-71.0</v>
      </c>
      <c r="J97" s="84">
        <f t="shared" si="1"/>
        <v>-60.33333333</v>
      </c>
      <c r="K97" s="85">
        <f t="shared" si="2"/>
        <v>-80.33333333</v>
      </c>
      <c r="L97" s="83">
        <f t="shared" si="3"/>
        <v>-82.33333333</v>
      </c>
      <c r="M97" s="18" t="s">
        <v>315</v>
      </c>
      <c r="N97" s="18" t="s">
        <v>71</v>
      </c>
      <c r="O97" s="14"/>
    </row>
    <row r="98">
      <c r="A98" s="4">
        <v>-63.0</v>
      </c>
      <c r="B98" s="4">
        <v>-61.0</v>
      </c>
      <c r="C98" s="4">
        <v>-67.0</v>
      </c>
      <c r="D98" s="4">
        <v>-79.0</v>
      </c>
      <c r="E98" s="4">
        <v>-79.0</v>
      </c>
      <c r="F98" s="4">
        <v>-85.0</v>
      </c>
      <c r="G98" s="4">
        <v>-87.0</v>
      </c>
      <c r="H98" s="4">
        <v>-77.0</v>
      </c>
      <c r="I98" s="4">
        <v>-83.0</v>
      </c>
      <c r="J98" s="84">
        <f t="shared" si="1"/>
        <v>-81</v>
      </c>
      <c r="K98" s="85">
        <f t="shared" si="2"/>
        <v>-63.66666667</v>
      </c>
      <c r="L98" s="83">
        <f t="shared" si="3"/>
        <v>-82.33333333</v>
      </c>
      <c r="M98" s="18" t="s">
        <v>316</v>
      </c>
      <c r="N98" s="18" t="s">
        <v>317</v>
      </c>
      <c r="O98" s="14"/>
    </row>
    <row r="99">
      <c r="A99" s="4">
        <v>-63.0</v>
      </c>
      <c r="B99" s="4">
        <v>-63.0</v>
      </c>
      <c r="C99" s="4">
        <v>-63.0</v>
      </c>
      <c r="D99" s="4">
        <v>-83.0</v>
      </c>
      <c r="E99" s="4">
        <v>-87.0</v>
      </c>
      <c r="F99" s="4">
        <v>-81.0</v>
      </c>
      <c r="G99" s="4">
        <v>-87.0</v>
      </c>
      <c r="H99" s="4">
        <v>-85.0</v>
      </c>
      <c r="I99" s="4">
        <v>-95.0</v>
      </c>
      <c r="J99" s="84">
        <f t="shared" si="1"/>
        <v>-83.66666667</v>
      </c>
      <c r="K99" s="85">
        <f t="shared" si="2"/>
        <v>-63</v>
      </c>
      <c r="L99" s="83">
        <f t="shared" si="3"/>
        <v>-89</v>
      </c>
      <c r="M99" s="18" t="s">
        <v>318</v>
      </c>
      <c r="N99" s="18" t="s">
        <v>71</v>
      </c>
      <c r="O99" s="14"/>
    </row>
    <row r="100">
      <c r="A100" s="4">
        <v>-51.0</v>
      </c>
      <c r="B100" s="4">
        <v>-50.0</v>
      </c>
      <c r="C100" s="4">
        <v>-53.0</v>
      </c>
      <c r="D100" s="4">
        <v>-59.0</v>
      </c>
      <c r="E100" s="4">
        <v>-59.0</v>
      </c>
      <c r="F100" s="4">
        <v>-59.0</v>
      </c>
      <c r="G100" s="4">
        <v>-82.0</v>
      </c>
      <c r="H100" s="4">
        <v>-81.0</v>
      </c>
      <c r="I100" s="4">
        <v>-81.0</v>
      </c>
      <c r="J100" s="84">
        <f t="shared" si="1"/>
        <v>-59</v>
      </c>
      <c r="K100" s="85">
        <f t="shared" si="2"/>
        <v>-51.33333333</v>
      </c>
      <c r="L100" s="83">
        <f t="shared" si="3"/>
        <v>-81.33333333</v>
      </c>
      <c r="M100" s="18" t="s">
        <v>319</v>
      </c>
      <c r="N100" s="18" t="s">
        <v>37</v>
      </c>
      <c r="O100" s="14"/>
    </row>
    <row r="101">
      <c r="A101" s="4">
        <v>-90.0</v>
      </c>
      <c r="B101" s="4">
        <v>-92.0</v>
      </c>
      <c r="C101" s="4">
        <v>-89.0</v>
      </c>
      <c r="D101" s="4">
        <v>-71.0</v>
      </c>
      <c r="E101" s="4">
        <v>-71.0</v>
      </c>
      <c r="F101" s="4">
        <v>-61.0</v>
      </c>
      <c r="G101" s="4">
        <v>-79.0</v>
      </c>
      <c r="H101" s="4">
        <v>-73.0</v>
      </c>
      <c r="I101" s="4">
        <v>-75.0</v>
      </c>
      <c r="J101" s="84">
        <f t="shared" si="1"/>
        <v>-67.66666667</v>
      </c>
      <c r="K101" s="85">
        <f t="shared" si="2"/>
        <v>-90.33333333</v>
      </c>
      <c r="L101" s="83">
        <f t="shared" si="3"/>
        <v>-75.66666667</v>
      </c>
      <c r="M101" s="18" t="s">
        <v>320</v>
      </c>
      <c r="N101" s="18" t="s">
        <v>321</v>
      </c>
      <c r="O101" s="14"/>
    </row>
    <row r="102">
      <c r="A102" s="4">
        <v>-55.0</v>
      </c>
      <c r="B102" s="4">
        <v>-51.0</v>
      </c>
      <c r="C102" s="4">
        <v>-51.0</v>
      </c>
      <c r="D102" s="4">
        <v>-59.0</v>
      </c>
      <c r="E102" s="4">
        <v>-51.0</v>
      </c>
      <c r="F102" s="4">
        <v>-59.0</v>
      </c>
      <c r="G102" s="4">
        <v>-71.0</v>
      </c>
      <c r="H102" s="4">
        <v>-75.0</v>
      </c>
      <c r="I102" s="4">
        <v>-71.0</v>
      </c>
      <c r="J102" s="84">
        <f t="shared" si="1"/>
        <v>-56.33333333</v>
      </c>
      <c r="K102" s="85">
        <f t="shared" si="2"/>
        <v>-52.33333333</v>
      </c>
      <c r="L102" s="83">
        <f t="shared" si="3"/>
        <v>-72.33333333</v>
      </c>
      <c r="M102" s="18" t="s">
        <v>323</v>
      </c>
      <c r="N102" s="18" t="s">
        <v>324</v>
      </c>
      <c r="O102" s="14"/>
    </row>
    <row r="103">
      <c r="A103" s="4">
        <v>-65.0</v>
      </c>
      <c r="B103" s="4">
        <v>-67.0</v>
      </c>
      <c r="C103" s="4">
        <v>-69.0</v>
      </c>
      <c r="D103" s="4">
        <v>-69.0</v>
      </c>
      <c r="E103" s="4">
        <v>-71.0</v>
      </c>
      <c r="F103" s="4">
        <v>-69.0</v>
      </c>
      <c r="G103" s="4">
        <v>-81.0</v>
      </c>
      <c r="H103" s="4">
        <v>-95.0</v>
      </c>
      <c r="I103" s="4">
        <v>-81.0</v>
      </c>
      <c r="J103" s="84">
        <f t="shared" si="1"/>
        <v>-69.66666667</v>
      </c>
      <c r="K103" s="85">
        <f t="shared" si="2"/>
        <v>-67</v>
      </c>
      <c r="L103" s="83">
        <f t="shared" si="3"/>
        <v>-85.66666667</v>
      </c>
      <c r="M103" s="4" t="s">
        <v>319</v>
      </c>
      <c r="N103" s="4" t="s">
        <v>37</v>
      </c>
      <c r="O103" s="14"/>
    </row>
    <row r="104">
      <c r="A104" s="4">
        <v>-59.0</v>
      </c>
      <c r="B104" s="4">
        <v>-65.0</v>
      </c>
      <c r="C104" s="4">
        <v>-61.0</v>
      </c>
      <c r="D104" s="4">
        <v>-79.0</v>
      </c>
      <c r="E104" s="4">
        <v>-81.0</v>
      </c>
      <c r="F104" s="4">
        <v>-83.0</v>
      </c>
      <c r="G104" s="4">
        <v>-87.0</v>
      </c>
      <c r="H104" s="4">
        <v>-95.0</v>
      </c>
      <c r="I104" s="4">
        <v>-91.0</v>
      </c>
      <c r="J104" s="84">
        <f t="shared" si="1"/>
        <v>-81</v>
      </c>
      <c r="K104" s="85">
        <f t="shared" si="2"/>
        <v>-61.66666667</v>
      </c>
      <c r="L104" s="83">
        <f t="shared" si="3"/>
        <v>-91</v>
      </c>
      <c r="M104" s="4" t="s">
        <v>325</v>
      </c>
      <c r="N104" s="4" t="s">
        <v>321</v>
      </c>
      <c r="O104" s="14"/>
    </row>
    <row r="105">
      <c r="A105" s="4">
        <v>-59.0</v>
      </c>
      <c r="B105" s="4">
        <v>-63.0</v>
      </c>
      <c r="C105" s="4">
        <v>-63.0</v>
      </c>
      <c r="D105" s="4">
        <v>-73.0</v>
      </c>
      <c r="E105" s="4">
        <v>-71.0</v>
      </c>
      <c r="F105" s="4">
        <v>-71.0</v>
      </c>
      <c r="G105" s="4">
        <v>-89.0</v>
      </c>
      <c r="H105" s="4">
        <v>-88.0</v>
      </c>
      <c r="I105" s="4">
        <v>-86.0</v>
      </c>
      <c r="J105" s="84">
        <f t="shared" si="1"/>
        <v>-71.66666667</v>
      </c>
      <c r="K105" s="85">
        <f t="shared" si="2"/>
        <v>-61.66666667</v>
      </c>
      <c r="L105" s="83">
        <f t="shared" si="3"/>
        <v>-87.66666667</v>
      </c>
      <c r="M105" s="4" t="s">
        <v>326</v>
      </c>
      <c r="N105" s="4" t="s">
        <v>277</v>
      </c>
      <c r="O105" s="14"/>
    </row>
    <row r="106">
      <c r="A106" s="4">
        <v>-91.0</v>
      </c>
      <c r="B106" s="4">
        <v>-97.0</v>
      </c>
      <c r="C106" s="4">
        <v>-79.0</v>
      </c>
      <c r="D106" s="4">
        <v>-83.0</v>
      </c>
      <c r="E106" s="4">
        <v>-77.0</v>
      </c>
      <c r="F106" s="4">
        <v>-87.0</v>
      </c>
      <c r="G106" s="4">
        <v>-87.0</v>
      </c>
      <c r="H106" s="4">
        <v>-79.0</v>
      </c>
      <c r="I106" s="4">
        <v>-95.0</v>
      </c>
      <c r="J106" s="84">
        <f t="shared" si="1"/>
        <v>-82.33333333</v>
      </c>
      <c r="K106" s="85">
        <f t="shared" si="2"/>
        <v>-89</v>
      </c>
      <c r="L106" s="83">
        <f t="shared" si="3"/>
        <v>-87</v>
      </c>
      <c r="M106" s="4" t="s">
        <v>327</v>
      </c>
      <c r="N106" s="4" t="s">
        <v>328</v>
      </c>
      <c r="O106" s="14"/>
    </row>
    <row r="107">
      <c r="A107" s="4">
        <v>-61.0</v>
      </c>
      <c r="B107" s="4">
        <v>-50.0</v>
      </c>
      <c r="C107" s="4">
        <v>-50.0</v>
      </c>
      <c r="D107" s="4">
        <v>-57.0</v>
      </c>
      <c r="E107" s="4">
        <v>-63.0</v>
      </c>
      <c r="F107" s="4">
        <v>-61.0</v>
      </c>
      <c r="G107" s="4">
        <v>-73.0</v>
      </c>
      <c r="H107" s="4">
        <v>-67.0</v>
      </c>
      <c r="I107" s="4">
        <v>-77.0</v>
      </c>
      <c r="J107" s="84">
        <f t="shared" si="1"/>
        <v>-60.33333333</v>
      </c>
      <c r="K107" s="85">
        <f t="shared" si="2"/>
        <v>-53.66666667</v>
      </c>
      <c r="L107" s="83">
        <f t="shared" si="3"/>
        <v>-72.33333333</v>
      </c>
      <c r="M107" s="4" t="s">
        <v>329</v>
      </c>
      <c r="N107" s="4" t="s">
        <v>328</v>
      </c>
      <c r="O107" s="14"/>
    </row>
    <row r="108">
      <c r="A108" s="4">
        <v>-50.0</v>
      </c>
      <c r="B108" s="4">
        <v>-51.0</v>
      </c>
      <c r="C108" s="4">
        <v>-57.0</v>
      </c>
      <c r="D108" s="4">
        <v>-55.0</v>
      </c>
      <c r="E108" s="4">
        <v>-59.0</v>
      </c>
      <c r="F108" s="4">
        <v>-53.0</v>
      </c>
      <c r="G108" s="4">
        <v>-71.0</v>
      </c>
      <c r="H108" s="4">
        <v>-75.0</v>
      </c>
      <c r="I108" s="4">
        <v>-67.0</v>
      </c>
      <c r="J108" s="84">
        <f t="shared" si="1"/>
        <v>-55.66666667</v>
      </c>
      <c r="K108" s="85">
        <f t="shared" si="2"/>
        <v>-52.66666667</v>
      </c>
      <c r="L108" s="83">
        <f t="shared" si="3"/>
        <v>-71</v>
      </c>
      <c r="M108" s="4" t="s">
        <v>330</v>
      </c>
      <c r="N108" s="4" t="s">
        <v>324</v>
      </c>
      <c r="O108" s="14"/>
    </row>
    <row r="109">
      <c r="A109" s="4">
        <v>-69.0</v>
      </c>
      <c r="B109" s="4">
        <v>-65.0</v>
      </c>
      <c r="C109" s="4">
        <v>-57.0</v>
      </c>
      <c r="D109" s="4">
        <v>-89.0</v>
      </c>
      <c r="E109" s="4">
        <v>-85.0</v>
      </c>
      <c r="F109" s="4">
        <v>-83.0</v>
      </c>
      <c r="G109" s="4">
        <v>-91.0</v>
      </c>
      <c r="H109" s="4">
        <v>-90.0</v>
      </c>
      <c r="I109" s="4">
        <v>-91.0</v>
      </c>
      <c r="J109" s="84">
        <f t="shared" si="1"/>
        <v>-85.66666667</v>
      </c>
      <c r="K109" s="85">
        <f t="shared" si="2"/>
        <v>-63.66666667</v>
      </c>
      <c r="L109" s="83">
        <f t="shared" si="3"/>
        <v>-90.66666667</v>
      </c>
      <c r="M109" s="4" t="s">
        <v>331</v>
      </c>
      <c r="N109" s="4" t="s">
        <v>324</v>
      </c>
      <c r="O109" s="14"/>
    </row>
    <row r="110">
      <c r="A110" s="4">
        <v>-77.0</v>
      </c>
      <c r="B110" s="4">
        <v>-77.0</v>
      </c>
      <c r="C110" s="4">
        <v>-77.0</v>
      </c>
      <c r="D110" s="4">
        <v>-67.0</v>
      </c>
      <c r="E110" s="4">
        <v>-71.0</v>
      </c>
      <c r="F110" s="4">
        <v>-57.0</v>
      </c>
      <c r="G110" s="4">
        <v>-71.0</v>
      </c>
      <c r="H110" s="4">
        <v>-69.0</v>
      </c>
      <c r="I110" s="4">
        <v>-67.0</v>
      </c>
      <c r="J110" s="84">
        <f t="shared" si="1"/>
        <v>-65</v>
      </c>
      <c r="K110" s="85">
        <f t="shared" si="2"/>
        <v>-77</v>
      </c>
      <c r="L110" s="83">
        <f t="shared" si="3"/>
        <v>-69</v>
      </c>
      <c r="M110" s="4" t="s">
        <v>332</v>
      </c>
      <c r="N110" s="4" t="s">
        <v>277</v>
      </c>
      <c r="O110" s="14"/>
    </row>
    <row r="111">
      <c r="A111" s="4">
        <v>-65.0</v>
      </c>
      <c r="B111" s="4">
        <v>-69.0</v>
      </c>
      <c r="C111" s="4">
        <v>-71.0</v>
      </c>
      <c r="D111" s="4">
        <v>-55.0</v>
      </c>
      <c r="E111" s="4">
        <v>-61.0</v>
      </c>
      <c r="F111" s="4">
        <v>-59.0</v>
      </c>
      <c r="G111" s="4">
        <v>-65.0</v>
      </c>
      <c r="H111" s="4">
        <v>-63.0</v>
      </c>
      <c r="I111" s="4">
        <v>-69.0</v>
      </c>
      <c r="J111" s="84">
        <f t="shared" si="1"/>
        <v>-58.33333333</v>
      </c>
      <c r="K111" s="85">
        <f t="shared" si="2"/>
        <v>-68.33333333</v>
      </c>
      <c r="L111" s="83">
        <f t="shared" si="3"/>
        <v>-65.66666667</v>
      </c>
      <c r="M111" s="4" t="s">
        <v>333</v>
      </c>
      <c r="N111" s="4" t="s">
        <v>317</v>
      </c>
      <c r="O111" s="14"/>
    </row>
    <row r="112">
      <c r="A112" s="4">
        <v>-69.0</v>
      </c>
      <c r="B112" s="4">
        <v>-71.0</v>
      </c>
      <c r="C112" s="4">
        <v>-77.0</v>
      </c>
      <c r="D112" s="4">
        <v>-61.0</v>
      </c>
      <c r="E112" s="4">
        <v>-73.0</v>
      </c>
      <c r="F112" s="4">
        <v>-61.0</v>
      </c>
      <c r="G112" s="4">
        <v>-75.0</v>
      </c>
      <c r="H112" s="4">
        <v>-83.0</v>
      </c>
      <c r="I112" s="4">
        <v>-77.0</v>
      </c>
      <c r="J112" s="84">
        <f t="shared" si="1"/>
        <v>-65</v>
      </c>
      <c r="K112" s="85">
        <f t="shared" si="2"/>
        <v>-72.33333333</v>
      </c>
      <c r="L112" s="83">
        <f t="shared" si="3"/>
        <v>-78.33333333</v>
      </c>
      <c r="M112" s="4" t="s">
        <v>334</v>
      </c>
      <c r="N112" s="4" t="s">
        <v>277</v>
      </c>
      <c r="O112" s="14"/>
    </row>
    <row r="113">
      <c r="A113" s="4">
        <v>-75.0</v>
      </c>
      <c r="B113" s="4">
        <v>-77.0</v>
      </c>
      <c r="C113" s="4">
        <v>-81.0</v>
      </c>
      <c r="D113" s="4">
        <v>-61.0</v>
      </c>
      <c r="E113" s="4">
        <v>-61.0</v>
      </c>
      <c r="F113" s="4">
        <v>-73.0</v>
      </c>
      <c r="G113" s="4">
        <v>-98.0</v>
      </c>
      <c r="H113" s="4">
        <v>-96.0</v>
      </c>
      <c r="I113" s="4">
        <v>-97.0</v>
      </c>
      <c r="J113" s="84">
        <f t="shared" si="1"/>
        <v>-65</v>
      </c>
      <c r="K113" s="85">
        <f t="shared" si="2"/>
        <v>-77.66666667</v>
      </c>
      <c r="L113" s="83">
        <f t="shared" si="3"/>
        <v>-97</v>
      </c>
      <c r="M113" s="4" t="s">
        <v>318</v>
      </c>
      <c r="N113" s="4" t="s">
        <v>71</v>
      </c>
      <c r="O113" s="14"/>
    </row>
    <row r="114">
      <c r="A114" s="4">
        <v>-59.0</v>
      </c>
      <c r="B114" s="4">
        <v>-59.0</v>
      </c>
      <c r="C114" s="4">
        <v>-59.0</v>
      </c>
      <c r="D114" s="4">
        <v>-63.0</v>
      </c>
      <c r="E114" s="4">
        <v>-85.0</v>
      </c>
      <c r="F114" s="4">
        <v>-63.0</v>
      </c>
      <c r="G114" s="4">
        <v>-73.0</v>
      </c>
      <c r="H114" s="4">
        <v>-79.0</v>
      </c>
      <c r="I114" s="4">
        <v>-77.0</v>
      </c>
      <c r="J114" s="84">
        <f t="shared" si="1"/>
        <v>-70.33333333</v>
      </c>
      <c r="K114" s="85">
        <f t="shared" si="2"/>
        <v>-59</v>
      </c>
      <c r="L114" s="83">
        <f t="shared" si="3"/>
        <v>-76.33333333</v>
      </c>
      <c r="M114" s="4" t="s">
        <v>335</v>
      </c>
      <c r="N114" s="4" t="s">
        <v>310</v>
      </c>
      <c r="O114" s="14"/>
    </row>
    <row r="115">
      <c r="A115" s="4">
        <v>-63.0</v>
      </c>
      <c r="B115" s="4">
        <v>-69.0</v>
      </c>
      <c r="C115" s="4">
        <v>-63.0</v>
      </c>
      <c r="D115" s="4">
        <v>-73.0</v>
      </c>
      <c r="E115" s="4">
        <v>-73.0</v>
      </c>
      <c r="F115" s="4">
        <v>-73.0</v>
      </c>
      <c r="G115" s="4">
        <v>-77.0</v>
      </c>
      <c r="H115" s="4">
        <v>-81.0</v>
      </c>
      <c r="I115" s="4">
        <v>-77.0</v>
      </c>
      <c r="J115" s="84">
        <f t="shared" si="1"/>
        <v>-73</v>
      </c>
      <c r="K115" s="85">
        <f t="shared" si="2"/>
        <v>-65</v>
      </c>
      <c r="L115" s="83">
        <f t="shared" si="3"/>
        <v>-78.33333333</v>
      </c>
      <c r="M115" s="4" t="s">
        <v>336</v>
      </c>
      <c r="N115" s="4" t="s">
        <v>277</v>
      </c>
      <c r="O115" s="14"/>
    </row>
    <row r="116">
      <c r="A116" s="4">
        <v>-55.0</v>
      </c>
      <c r="B116" s="4">
        <v>-51.0</v>
      </c>
      <c r="C116" s="4">
        <v>-51.0</v>
      </c>
      <c r="D116" s="4">
        <v>-71.0</v>
      </c>
      <c r="E116" s="4">
        <v>-65.0</v>
      </c>
      <c r="F116" s="4">
        <v>-69.0</v>
      </c>
      <c r="G116" s="4">
        <v>-61.0</v>
      </c>
      <c r="H116" s="4">
        <v>-63.0</v>
      </c>
      <c r="I116" s="4">
        <v>-61.0</v>
      </c>
      <c r="J116" s="84">
        <f t="shared" si="1"/>
        <v>-68.33333333</v>
      </c>
      <c r="K116" s="85">
        <f t="shared" si="2"/>
        <v>-52.33333333</v>
      </c>
      <c r="L116" s="83">
        <f t="shared" si="3"/>
        <v>-61.66666667</v>
      </c>
      <c r="M116" s="4" t="s">
        <v>337</v>
      </c>
      <c r="N116" s="4" t="s">
        <v>34</v>
      </c>
      <c r="O116" s="14"/>
    </row>
    <row r="117">
      <c r="A117" s="4">
        <v>-50.0</v>
      </c>
      <c r="B117" s="4">
        <v>-53.0</v>
      </c>
      <c r="C117" s="4">
        <v>-53.0</v>
      </c>
      <c r="D117" s="4">
        <v>-53.0</v>
      </c>
      <c r="E117" s="4">
        <v>-53.0</v>
      </c>
      <c r="F117" s="4">
        <v>-53.0</v>
      </c>
      <c r="G117" s="4">
        <v>-67.0</v>
      </c>
      <c r="H117" s="4">
        <v>-61.0</v>
      </c>
      <c r="I117" s="4">
        <v>-61.0</v>
      </c>
      <c r="J117" s="84">
        <f t="shared" si="1"/>
        <v>-53</v>
      </c>
      <c r="K117" s="85">
        <f t="shared" si="2"/>
        <v>-52</v>
      </c>
      <c r="L117" s="83">
        <f t="shared" si="3"/>
        <v>-63</v>
      </c>
      <c r="M117" s="4" t="s">
        <v>338</v>
      </c>
      <c r="N117" s="4" t="s">
        <v>34</v>
      </c>
      <c r="O117" s="14"/>
    </row>
    <row r="118">
      <c r="A118" s="4">
        <v>-50.0</v>
      </c>
      <c r="B118" s="4">
        <v>-50.0</v>
      </c>
      <c r="C118" s="4">
        <v>-50.0</v>
      </c>
      <c r="D118" s="4">
        <v>-61.0</v>
      </c>
      <c r="E118" s="4">
        <v>-57.0</v>
      </c>
      <c r="F118" s="4">
        <v>-57.0</v>
      </c>
      <c r="G118" s="4">
        <v>-51.0</v>
      </c>
      <c r="H118" s="4">
        <v>-57.0</v>
      </c>
      <c r="I118" s="4">
        <v>-53.0</v>
      </c>
      <c r="J118" s="84">
        <f t="shared" si="1"/>
        <v>-58.33333333</v>
      </c>
      <c r="K118" s="85">
        <f t="shared" si="2"/>
        <v>-50</v>
      </c>
      <c r="L118" s="83">
        <f t="shared" si="3"/>
        <v>-53.66666667</v>
      </c>
      <c r="M118" s="4" t="s">
        <v>339</v>
      </c>
      <c r="N118" s="4" t="s">
        <v>34</v>
      </c>
      <c r="O118" s="14"/>
    </row>
    <row r="119">
      <c r="A119" s="4">
        <v>-61.0</v>
      </c>
      <c r="B119" s="4">
        <v>-55.0</v>
      </c>
      <c r="C119" s="4">
        <v>-75.0</v>
      </c>
      <c r="D119" s="4">
        <v>-71.0</v>
      </c>
      <c r="E119" s="4">
        <v>-69.0</v>
      </c>
      <c r="F119" s="4">
        <v>-71.0</v>
      </c>
      <c r="G119" s="4">
        <v>-65.0</v>
      </c>
      <c r="H119" s="4">
        <v>-73.0</v>
      </c>
      <c r="I119" s="4">
        <v>-69.0</v>
      </c>
      <c r="J119" s="84">
        <f t="shared" si="1"/>
        <v>-70.33333333</v>
      </c>
      <c r="K119" s="85">
        <f t="shared" si="2"/>
        <v>-63.66666667</v>
      </c>
      <c r="L119" s="83">
        <f t="shared" si="3"/>
        <v>-69</v>
      </c>
      <c r="M119" s="4" t="s">
        <v>340</v>
      </c>
      <c r="N119" s="4" t="s">
        <v>328</v>
      </c>
      <c r="O119" s="14"/>
    </row>
    <row r="120">
      <c r="A120" s="4">
        <v>-79.0</v>
      </c>
      <c r="B120" s="4">
        <v>-75.0</v>
      </c>
      <c r="C120" s="4">
        <v>-83.0</v>
      </c>
      <c r="D120" s="4">
        <v>-67.0</v>
      </c>
      <c r="E120" s="4">
        <v>-63.0</v>
      </c>
      <c r="F120" s="4">
        <v>-67.0</v>
      </c>
      <c r="G120" s="4">
        <v>-73.0</v>
      </c>
      <c r="H120" s="4">
        <v>-77.0</v>
      </c>
      <c r="I120" s="4">
        <v>-78.0</v>
      </c>
      <c r="J120" s="84">
        <f t="shared" si="1"/>
        <v>-65.66666667</v>
      </c>
      <c r="K120" s="85">
        <f t="shared" si="2"/>
        <v>-79</v>
      </c>
      <c r="L120" s="83">
        <f t="shared" si="3"/>
        <v>-76</v>
      </c>
      <c r="M120" s="18" t="s">
        <v>24</v>
      </c>
      <c r="N120" s="18" t="s">
        <v>25</v>
      </c>
      <c r="O120" s="14"/>
    </row>
    <row r="121">
      <c r="A121" s="4">
        <v>-64.0</v>
      </c>
      <c r="B121" s="4">
        <v>-73.0</v>
      </c>
      <c r="C121" s="4">
        <v>-70.0</v>
      </c>
      <c r="D121" s="4">
        <v>-53.0</v>
      </c>
      <c r="E121" s="4">
        <v>-57.0</v>
      </c>
      <c r="F121" s="4">
        <v>-56.0</v>
      </c>
      <c r="G121" s="4">
        <v>-78.0</v>
      </c>
      <c r="H121" s="4">
        <v>-80.0</v>
      </c>
      <c r="I121" s="4">
        <v>-83.0</v>
      </c>
      <c r="J121" s="84">
        <f t="shared" si="1"/>
        <v>-55.33333333</v>
      </c>
      <c r="K121" s="85">
        <f t="shared" si="2"/>
        <v>-69</v>
      </c>
      <c r="L121" s="83">
        <f t="shared" si="3"/>
        <v>-80.33333333</v>
      </c>
      <c r="M121" s="4" t="s">
        <v>369</v>
      </c>
      <c r="N121" s="4" t="s">
        <v>370</v>
      </c>
      <c r="O121" s="14"/>
    </row>
    <row r="122">
      <c r="A122" s="4">
        <v>-79.0</v>
      </c>
      <c r="B122" s="4">
        <v>-77.0</v>
      </c>
      <c r="C122" s="4">
        <v>-77.0</v>
      </c>
      <c r="D122" s="4">
        <v>-65.0</v>
      </c>
      <c r="E122" s="4">
        <v>-71.0</v>
      </c>
      <c r="F122" s="4">
        <v>-69.0</v>
      </c>
      <c r="G122" s="4">
        <v>-75.0</v>
      </c>
      <c r="H122" s="4">
        <v>-79.0</v>
      </c>
      <c r="I122" s="4">
        <v>-85.0</v>
      </c>
      <c r="J122" s="84">
        <f t="shared" si="1"/>
        <v>-68.33333333</v>
      </c>
      <c r="K122" s="85">
        <f t="shared" si="2"/>
        <v>-77.66666667</v>
      </c>
      <c r="L122" s="83">
        <f t="shared" si="3"/>
        <v>-79.66666667</v>
      </c>
      <c r="M122" s="18" t="s">
        <v>26</v>
      </c>
      <c r="N122" s="18" t="s">
        <v>27</v>
      </c>
      <c r="O122" s="14"/>
    </row>
    <row r="123">
      <c r="A123" s="4">
        <v>-71.0</v>
      </c>
      <c r="B123" s="4">
        <v>-61.0</v>
      </c>
      <c r="C123" s="4">
        <v>-64.0</v>
      </c>
      <c r="D123" s="4">
        <v>-66.0</v>
      </c>
      <c r="E123" s="4">
        <v>-69.0</v>
      </c>
      <c r="F123" s="4">
        <v>-67.0</v>
      </c>
      <c r="G123" s="4">
        <v>-74.0</v>
      </c>
      <c r="H123" s="4">
        <v>-69.0</v>
      </c>
      <c r="I123" s="4">
        <v>-74.0</v>
      </c>
      <c r="J123" s="84">
        <f t="shared" si="1"/>
        <v>-67.33333333</v>
      </c>
      <c r="K123" s="85">
        <f t="shared" si="2"/>
        <v>-65.33333333</v>
      </c>
      <c r="L123" s="83">
        <f t="shared" si="3"/>
        <v>-72.33333333</v>
      </c>
      <c r="M123" s="4" t="s">
        <v>371</v>
      </c>
      <c r="N123" s="4" t="s">
        <v>372</v>
      </c>
      <c r="O123" s="14"/>
    </row>
    <row r="124">
      <c r="A124" s="4">
        <v>-91.0</v>
      </c>
      <c r="B124" s="4">
        <v>-87.0</v>
      </c>
      <c r="C124" s="4">
        <v>-87.0</v>
      </c>
      <c r="D124" s="4">
        <v>-95.0</v>
      </c>
      <c r="E124" s="4">
        <v>-67.0</v>
      </c>
      <c r="F124" s="4">
        <v>-69.0</v>
      </c>
      <c r="G124" s="4">
        <v>-77.0</v>
      </c>
      <c r="H124" s="4">
        <v>-79.0</v>
      </c>
      <c r="I124" s="4">
        <v>-83.0</v>
      </c>
      <c r="J124" s="84">
        <f t="shared" si="1"/>
        <v>-77</v>
      </c>
      <c r="K124" s="85">
        <f t="shared" si="2"/>
        <v>-88.33333333</v>
      </c>
      <c r="L124" s="83">
        <f t="shared" si="3"/>
        <v>-79.66666667</v>
      </c>
      <c r="M124" s="4" t="s">
        <v>28</v>
      </c>
      <c r="N124" s="4" t="s">
        <v>29</v>
      </c>
      <c r="O124" s="14"/>
    </row>
    <row r="125">
      <c r="A125" s="4">
        <v>-62.0</v>
      </c>
      <c r="B125" s="4">
        <v>-65.0</v>
      </c>
      <c r="C125" s="4">
        <v>-57.0</v>
      </c>
      <c r="D125" s="4">
        <v>-70.0</v>
      </c>
      <c r="E125" s="4">
        <v>-62.0</v>
      </c>
      <c r="F125" s="4">
        <v>-65.0</v>
      </c>
      <c r="G125" s="4">
        <v>-55.0</v>
      </c>
      <c r="H125" s="4">
        <v>-56.0</v>
      </c>
      <c r="I125" s="4">
        <v>-62.0</v>
      </c>
      <c r="J125" s="84">
        <f t="shared" si="1"/>
        <v>-65.66666667</v>
      </c>
      <c r="K125" s="85">
        <f t="shared" si="2"/>
        <v>-61.33333333</v>
      </c>
      <c r="L125" s="83">
        <f t="shared" si="3"/>
        <v>-57.66666667</v>
      </c>
      <c r="M125" s="4" t="s">
        <v>373</v>
      </c>
      <c r="N125" s="4" t="s">
        <v>374</v>
      </c>
      <c r="O125" s="14"/>
    </row>
    <row r="126">
      <c r="A126" s="4">
        <v>-77.0</v>
      </c>
      <c r="B126" s="4">
        <v>-81.0</v>
      </c>
      <c r="C126" s="4">
        <v>-81.0</v>
      </c>
      <c r="D126" s="4">
        <v>-85.0</v>
      </c>
      <c r="E126" s="4">
        <v>-85.0</v>
      </c>
      <c r="F126" s="4">
        <v>-85.0</v>
      </c>
      <c r="G126" s="4">
        <v>-79.0</v>
      </c>
      <c r="H126" s="4">
        <v>-81.0</v>
      </c>
      <c r="I126" s="4">
        <v>-83.0</v>
      </c>
      <c r="J126" s="84">
        <f t="shared" si="1"/>
        <v>-85</v>
      </c>
      <c r="K126" s="85">
        <f t="shared" si="2"/>
        <v>-79.66666667</v>
      </c>
      <c r="L126" s="83">
        <f t="shared" si="3"/>
        <v>-81</v>
      </c>
      <c r="M126" s="4" t="s">
        <v>30</v>
      </c>
      <c r="N126" s="4" t="s">
        <v>29</v>
      </c>
      <c r="O126" s="14"/>
    </row>
    <row r="127">
      <c r="A127" s="4">
        <v>-68.0</v>
      </c>
      <c r="B127" s="4">
        <v>-73.0</v>
      </c>
      <c r="C127" s="4">
        <v>-68.0</v>
      </c>
      <c r="D127" s="4">
        <v>-68.0</v>
      </c>
      <c r="E127" s="4">
        <v>-63.0</v>
      </c>
      <c r="F127" s="4">
        <v>-67.0</v>
      </c>
      <c r="G127" s="4">
        <v>-65.0</v>
      </c>
      <c r="H127" s="4">
        <v>-71.0</v>
      </c>
      <c r="I127" s="4">
        <v>-72.0</v>
      </c>
      <c r="J127" s="84">
        <f t="shared" si="1"/>
        <v>-66</v>
      </c>
      <c r="K127" s="85">
        <f t="shared" si="2"/>
        <v>-69.66666667</v>
      </c>
      <c r="L127" s="83">
        <f t="shared" si="3"/>
        <v>-69.33333333</v>
      </c>
      <c r="M127" s="4" t="s">
        <v>373</v>
      </c>
      <c r="N127" s="4" t="s">
        <v>374</v>
      </c>
      <c r="O127" s="14"/>
    </row>
    <row r="128">
      <c r="A128" s="4">
        <v>-79.0</v>
      </c>
      <c r="B128" s="4">
        <v>-81.0</v>
      </c>
      <c r="C128" s="4">
        <v>-91.0</v>
      </c>
      <c r="D128" s="4">
        <v>-85.0</v>
      </c>
      <c r="E128" s="4">
        <v>-85.0</v>
      </c>
      <c r="F128" s="4">
        <v>-61.0</v>
      </c>
      <c r="G128" s="4">
        <v>-83.0</v>
      </c>
      <c r="H128" s="4">
        <v>-87.0</v>
      </c>
      <c r="I128" s="4">
        <v>-95.0</v>
      </c>
      <c r="J128" s="84">
        <f t="shared" si="1"/>
        <v>-77</v>
      </c>
      <c r="K128" s="85">
        <f t="shared" si="2"/>
        <v>-83.66666667</v>
      </c>
      <c r="L128" s="83">
        <f t="shared" si="3"/>
        <v>-88.33333333</v>
      </c>
      <c r="M128" s="4" t="s">
        <v>31</v>
      </c>
      <c r="N128" s="4" t="s">
        <v>29</v>
      </c>
      <c r="O128" s="14"/>
    </row>
    <row r="129">
      <c r="A129" s="4">
        <v>-83.0</v>
      </c>
      <c r="B129" s="4">
        <v>-90.0</v>
      </c>
      <c r="C129" s="4">
        <v>-73.0</v>
      </c>
      <c r="D129" s="4">
        <v>-80.0</v>
      </c>
      <c r="E129" s="4">
        <v>-92.0</v>
      </c>
      <c r="F129" s="4">
        <v>-86.0</v>
      </c>
      <c r="G129" s="4">
        <v>-89.0</v>
      </c>
      <c r="H129" s="4">
        <v>-82.0</v>
      </c>
      <c r="I129" s="4">
        <v>-63.0</v>
      </c>
      <c r="J129" s="84">
        <f t="shared" si="1"/>
        <v>-86</v>
      </c>
      <c r="K129" s="85">
        <f t="shared" si="2"/>
        <v>-82</v>
      </c>
      <c r="L129" s="83">
        <f t="shared" si="3"/>
        <v>-78</v>
      </c>
      <c r="M129" s="4" t="s">
        <v>375</v>
      </c>
      <c r="N129" s="4" t="s">
        <v>374</v>
      </c>
      <c r="O129" s="14"/>
    </row>
    <row r="130">
      <c r="A130" s="4">
        <v>-85.0</v>
      </c>
      <c r="B130" s="4">
        <v>-85.0</v>
      </c>
      <c r="C130" s="4">
        <v>-67.0</v>
      </c>
      <c r="D130" s="4">
        <v>-67.0</v>
      </c>
      <c r="E130" s="4">
        <v>-65.0</v>
      </c>
      <c r="F130" s="4">
        <v>-85.0</v>
      </c>
      <c r="G130" s="4">
        <v>-59.0</v>
      </c>
      <c r="H130" s="4">
        <v>-65.0</v>
      </c>
      <c r="I130" s="4">
        <v>-59.0</v>
      </c>
      <c r="J130" s="84">
        <f t="shared" si="1"/>
        <v>-72.33333333</v>
      </c>
      <c r="K130" s="85">
        <f t="shared" si="2"/>
        <v>-79</v>
      </c>
      <c r="L130" s="83">
        <f t="shared" si="3"/>
        <v>-61</v>
      </c>
      <c r="M130" s="4" t="s">
        <v>32</v>
      </c>
      <c r="N130" s="4" t="s">
        <v>29</v>
      </c>
      <c r="O130" s="14"/>
    </row>
    <row r="131">
      <c r="A131" s="4">
        <v>-87.0</v>
      </c>
      <c r="B131" s="4">
        <v>-59.0</v>
      </c>
      <c r="C131" s="4">
        <v>-67.0</v>
      </c>
      <c r="D131" s="4">
        <v>-85.0</v>
      </c>
      <c r="E131" s="4">
        <v>-89.0</v>
      </c>
      <c r="F131" s="4">
        <v>-92.0</v>
      </c>
      <c r="G131" s="4">
        <v>-59.0</v>
      </c>
      <c r="H131" s="4">
        <v>-67.0</v>
      </c>
      <c r="I131" s="4">
        <v>-74.0</v>
      </c>
      <c r="J131" s="84">
        <f t="shared" si="1"/>
        <v>-88.66666667</v>
      </c>
      <c r="K131" s="85">
        <f t="shared" si="2"/>
        <v>-71</v>
      </c>
      <c r="L131" s="83">
        <f t="shared" si="3"/>
        <v>-66.66666667</v>
      </c>
      <c r="M131" s="4" t="s">
        <v>376</v>
      </c>
      <c r="N131" s="4" t="s">
        <v>25</v>
      </c>
      <c r="O131" s="14"/>
    </row>
    <row r="132">
      <c r="A132" s="4">
        <v>-101.0</v>
      </c>
      <c r="B132" s="4">
        <v>-97.0</v>
      </c>
      <c r="C132" s="4">
        <v>-101.0</v>
      </c>
      <c r="D132" s="4">
        <v>-91.0</v>
      </c>
      <c r="E132" s="4">
        <v>-91.0</v>
      </c>
      <c r="F132" s="4">
        <v>-91.0</v>
      </c>
      <c r="G132" s="4">
        <v>-89.0</v>
      </c>
      <c r="H132" s="4">
        <v>-91.0</v>
      </c>
      <c r="I132" s="4">
        <v>-95.0</v>
      </c>
      <c r="J132" s="84">
        <f t="shared" si="1"/>
        <v>-91</v>
      </c>
      <c r="K132" s="85">
        <f t="shared" si="2"/>
        <v>-99.66666667</v>
      </c>
      <c r="L132" s="83">
        <f t="shared" si="3"/>
        <v>-91.66666667</v>
      </c>
      <c r="M132" s="4" t="s">
        <v>33</v>
      </c>
      <c r="N132" s="4" t="s">
        <v>34</v>
      </c>
      <c r="O132" s="14"/>
    </row>
    <row r="133">
      <c r="A133" s="4">
        <v>-81.0</v>
      </c>
      <c r="B133" s="4">
        <v>-81.0</v>
      </c>
      <c r="C133" s="4">
        <v>-79.0</v>
      </c>
      <c r="D133" s="4">
        <v>-85.0</v>
      </c>
      <c r="E133" s="4">
        <v>-87.0</v>
      </c>
      <c r="F133" s="4">
        <v>-87.0</v>
      </c>
      <c r="G133" s="4">
        <v>-87.0</v>
      </c>
      <c r="H133" s="4">
        <v>-91.0</v>
      </c>
      <c r="I133" s="4">
        <v>-87.0</v>
      </c>
      <c r="J133" s="84">
        <f t="shared" si="1"/>
        <v>-86.33333333</v>
      </c>
      <c r="K133" s="85">
        <f t="shared" si="2"/>
        <v>-80.33333333</v>
      </c>
      <c r="L133" s="83">
        <f t="shared" si="3"/>
        <v>-88.33333333</v>
      </c>
      <c r="M133" s="18" t="s">
        <v>35</v>
      </c>
      <c r="N133" s="18" t="s">
        <v>25</v>
      </c>
      <c r="O133" s="14"/>
    </row>
    <row r="134">
      <c r="A134" s="4">
        <v>-93.0</v>
      </c>
      <c r="B134" s="4">
        <v>-93.0</v>
      </c>
      <c r="C134" s="4">
        <v>-93.0</v>
      </c>
      <c r="D134" s="4">
        <v>-97.0</v>
      </c>
      <c r="E134" s="4">
        <v>-97.0</v>
      </c>
      <c r="F134" s="4">
        <v>-91.0</v>
      </c>
      <c r="G134" s="4">
        <v>-101.0</v>
      </c>
      <c r="H134" s="4">
        <v>-101.0</v>
      </c>
      <c r="I134" s="4">
        <v>-99.0</v>
      </c>
      <c r="J134" s="84">
        <f t="shared" si="1"/>
        <v>-95</v>
      </c>
      <c r="K134" s="85">
        <f t="shared" si="2"/>
        <v>-93</v>
      </c>
      <c r="L134" s="83">
        <f t="shared" si="3"/>
        <v>-100.3333333</v>
      </c>
      <c r="M134" s="4" t="s">
        <v>36</v>
      </c>
      <c r="N134" s="4" t="s">
        <v>37</v>
      </c>
      <c r="O134" s="14"/>
    </row>
    <row r="135">
      <c r="A135" s="4">
        <v>-74.0</v>
      </c>
      <c r="B135" s="4">
        <v>-73.0</v>
      </c>
      <c r="C135" s="4">
        <v>-75.0</v>
      </c>
      <c r="D135" s="4">
        <v>-94.0</v>
      </c>
      <c r="E135" s="4">
        <v>-90.0</v>
      </c>
      <c r="F135" s="4">
        <v>-90.0</v>
      </c>
      <c r="G135" s="4">
        <v>-79.0</v>
      </c>
      <c r="H135" s="4">
        <v>-76.0</v>
      </c>
      <c r="I135" s="4">
        <v>-82.0</v>
      </c>
      <c r="J135" s="84">
        <f t="shared" si="1"/>
        <v>-91.33333333</v>
      </c>
      <c r="K135" s="85">
        <f t="shared" si="2"/>
        <v>-74</v>
      </c>
      <c r="L135" s="83">
        <f t="shared" si="3"/>
        <v>-79</v>
      </c>
      <c r="M135" s="4" t="s">
        <v>35</v>
      </c>
      <c r="N135" s="4" t="s">
        <v>25</v>
      </c>
      <c r="O135" s="14"/>
    </row>
    <row r="136">
      <c r="A136" s="4">
        <v>-85.0</v>
      </c>
      <c r="B136" s="4">
        <v>-81.0</v>
      </c>
      <c r="C136" s="4">
        <v>-81.0</v>
      </c>
      <c r="D136" s="4">
        <v>-63.0</v>
      </c>
      <c r="E136" s="4">
        <v>-71.0</v>
      </c>
      <c r="F136" s="4">
        <v>-69.0</v>
      </c>
      <c r="G136" s="4">
        <v>-91.0</v>
      </c>
      <c r="H136" s="4">
        <v>-93.0</v>
      </c>
      <c r="I136" s="4">
        <v>-93.0</v>
      </c>
      <c r="J136" s="84">
        <f t="shared" si="1"/>
        <v>-67.66666667</v>
      </c>
      <c r="K136" s="85">
        <f t="shared" si="2"/>
        <v>-82.33333333</v>
      </c>
      <c r="L136" s="83">
        <f t="shared" si="3"/>
        <v>-92.33333333</v>
      </c>
      <c r="M136" s="4" t="s">
        <v>38</v>
      </c>
      <c r="N136" s="4" t="s">
        <v>37</v>
      </c>
      <c r="O136" s="14"/>
    </row>
    <row r="137">
      <c r="A137" s="4">
        <v>-87.0</v>
      </c>
      <c r="B137" s="4">
        <v>-87.0</v>
      </c>
      <c r="C137" s="4">
        <v>-81.0</v>
      </c>
      <c r="D137" s="4">
        <v>-85.0</v>
      </c>
      <c r="E137" s="4">
        <v>-85.0</v>
      </c>
      <c r="F137" s="4">
        <v>-85.0</v>
      </c>
      <c r="G137" s="4">
        <v>-85.0</v>
      </c>
      <c r="H137" s="4">
        <v>-87.0</v>
      </c>
      <c r="I137" s="4">
        <v>-89.0</v>
      </c>
      <c r="J137" s="84">
        <f t="shared" si="1"/>
        <v>-85</v>
      </c>
      <c r="K137" s="85">
        <f t="shared" si="2"/>
        <v>-85</v>
      </c>
      <c r="L137" s="83">
        <f t="shared" si="3"/>
        <v>-87</v>
      </c>
      <c r="M137" s="18" t="s">
        <v>39</v>
      </c>
      <c r="N137" s="18" t="s">
        <v>37</v>
      </c>
      <c r="O137" s="14"/>
    </row>
    <row r="138">
      <c r="A138" s="4">
        <v>-93.0</v>
      </c>
      <c r="B138" s="4">
        <v>-89.0</v>
      </c>
      <c r="C138" s="4">
        <v>-89.0</v>
      </c>
      <c r="D138" s="4">
        <v>-85.0</v>
      </c>
      <c r="E138" s="4">
        <v>-85.0</v>
      </c>
      <c r="F138" s="4">
        <v>-85.0</v>
      </c>
      <c r="G138" s="4">
        <v>-85.0</v>
      </c>
      <c r="H138" s="4">
        <v>-95.0</v>
      </c>
      <c r="I138" s="4">
        <v>-101.0</v>
      </c>
      <c r="J138" s="84">
        <f t="shared" si="1"/>
        <v>-85</v>
      </c>
      <c r="K138" s="85">
        <f t="shared" si="2"/>
        <v>-90.33333333</v>
      </c>
      <c r="L138" s="83">
        <f t="shared" si="3"/>
        <v>-93.66666667</v>
      </c>
      <c r="M138" s="18" t="s">
        <v>40</v>
      </c>
      <c r="N138" s="18" t="s">
        <v>27</v>
      </c>
      <c r="O138" s="14"/>
    </row>
    <row r="139">
      <c r="A139" s="4">
        <v>-87.0</v>
      </c>
      <c r="B139" s="4">
        <v>-91.0</v>
      </c>
      <c r="C139" s="4">
        <v>-87.0</v>
      </c>
      <c r="D139" s="4">
        <v>-85.0</v>
      </c>
      <c r="E139" s="4">
        <v>-85.0</v>
      </c>
      <c r="F139" s="4">
        <v>-85.0</v>
      </c>
      <c r="G139" s="4">
        <v>-97.0</v>
      </c>
      <c r="H139" s="4">
        <v>-95.0</v>
      </c>
      <c r="I139" s="4">
        <v>-93.0</v>
      </c>
      <c r="J139" s="84">
        <f t="shared" si="1"/>
        <v>-85</v>
      </c>
      <c r="K139" s="85">
        <f t="shared" si="2"/>
        <v>-88.33333333</v>
      </c>
      <c r="L139" s="83">
        <f t="shared" si="3"/>
        <v>-95</v>
      </c>
      <c r="M139" s="4" t="s">
        <v>41</v>
      </c>
      <c r="N139" s="4" t="s">
        <v>27</v>
      </c>
      <c r="O139" s="14"/>
    </row>
    <row r="140">
      <c r="A140" s="4">
        <v>-51.0</v>
      </c>
      <c r="B140" s="4">
        <v>-51.0</v>
      </c>
      <c r="C140" s="4">
        <v>-51.0</v>
      </c>
      <c r="D140" s="4">
        <v>-55.0</v>
      </c>
      <c r="E140" s="4">
        <v>-57.0</v>
      </c>
      <c r="F140" s="4">
        <v>-59.0</v>
      </c>
      <c r="G140" s="4">
        <v>-69.0</v>
      </c>
      <c r="H140" s="4">
        <v>-65.0</v>
      </c>
      <c r="I140" s="4">
        <v>-67.0</v>
      </c>
      <c r="J140" s="84">
        <f t="shared" si="1"/>
        <v>-57</v>
      </c>
      <c r="K140" s="85">
        <f t="shared" si="2"/>
        <v>-51</v>
      </c>
      <c r="L140" s="83">
        <f t="shared" si="3"/>
        <v>-67</v>
      </c>
      <c r="M140" s="4" t="s">
        <v>42</v>
      </c>
      <c r="N140" s="4" t="s">
        <v>29</v>
      </c>
      <c r="O140" s="14"/>
    </row>
    <row r="141">
      <c r="A141" s="4">
        <v>-79.0</v>
      </c>
      <c r="B141" s="4">
        <v>-79.0</v>
      </c>
      <c r="C141" s="4">
        <v>-81.0</v>
      </c>
      <c r="D141" s="4">
        <v>-91.0</v>
      </c>
      <c r="E141" s="4">
        <v>-91.0</v>
      </c>
      <c r="F141" s="4">
        <v>-91.0</v>
      </c>
      <c r="G141" s="4">
        <v>-85.0</v>
      </c>
      <c r="H141" s="4">
        <v>-89.0</v>
      </c>
      <c r="I141" s="4">
        <v>-93.0</v>
      </c>
      <c r="J141" s="84">
        <f t="shared" si="1"/>
        <v>-91</v>
      </c>
      <c r="K141" s="85">
        <f t="shared" si="2"/>
        <v>-79.66666667</v>
      </c>
      <c r="L141" s="83">
        <f t="shared" si="3"/>
        <v>-89</v>
      </c>
      <c r="M141" s="4" t="s">
        <v>43</v>
      </c>
      <c r="N141" s="4" t="s">
        <v>44</v>
      </c>
      <c r="O141" s="14"/>
    </row>
    <row r="142">
      <c r="A142" s="4">
        <v>-87.0</v>
      </c>
      <c r="B142" s="4">
        <v>-93.0</v>
      </c>
      <c r="C142" s="4">
        <v>-97.0</v>
      </c>
      <c r="D142" s="4">
        <v>-81.0</v>
      </c>
      <c r="E142" s="4">
        <v>-91.0</v>
      </c>
      <c r="F142" s="4">
        <v>-91.0</v>
      </c>
      <c r="G142" s="4">
        <v>-99.0</v>
      </c>
      <c r="H142" s="4">
        <v>-101.0</v>
      </c>
      <c r="I142" s="4">
        <v>-99.0</v>
      </c>
      <c r="J142" s="84">
        <f t="shared" si="1"/>
        <v>-87.66666667</v>
      </c>
      <c r="K142" s="85">
        <f t="shared" si="2"/>
        <v>-92.33333333</v>
      </c>
      <c r="L142" s="83">
        <f t="shared" si="3"/>
        <v>-99.66666667</v>
      </c>
      <c r="M142" s="4" t="s">
        <v>45</v>
      </c>
      <c r="N142" s="4" t="s">
        <v>29</v>
      </c>
      <c r="O142" s="14"/>
    </row>
    <row r="143">
      <c r="A143" s="4">
        <v>-77.0</v>
      </c>
      <c r="B143" s="4">
        <v>-87.0</v>
      </c>
      <c r="C143" s="4">
        <v>-87.0</v>
      </c>
      <c r="D143" s="4">
        <v>-91.0</v>
      </c>
      <c r="E143" s="4">
        <v>-91.0</v>
      </c>
      <c r="F143" s="4">
        <v>-85.0</v>
      </c>
      <c r="G143" s="4">
        <v>-91.0</v>
      </c>
      <c r="H143" s="4">
        <v>-95.0</v>
      </c>
      <c r="I143" s="4">
        <v>-97.0</v>
      </c>
      <c r="J143" s="84">
        <f t="shared" si="1"/>
        <v>-89</v>
      </c>
      <c r="K143" s="85">
        <f t="shared" si="2"/>
        <v>-83.66666667</v>
      </c>
      <c r="L143" s="83">
        <f t="shared" si="3"/>
        <v>-94.33333333</v>
      </c>
      <c r="M143" s="4" t="s">
        <v>46</v>
      </c>
      <c r="N143" s="4" t="s">
        <v>47</v>
      </c>
      <c r="O143" s="14"/>
    </row>
    <row r="144">
      <c r="A144" s="4">
        <v>-89.0</v>
      </c>
      <c r="B144" s="4">
        <v>-85.0</v>
      </c>
      <c r="C144" s="4">
        <v>-85.0</v>
      </c>
      <c r="D144" s="4">
        <v>-85.0</v>
      </c>
      <c r="E144" s="4">
        <v>-85.0</v>
      </c>
      <c r="F144" s="4">
        <v>-85.0</v>
      </c>
      <c r="G144" s="4">
        <v>-81.0</v>
      </c>
      <c r="H144" s="4">
        <v>-83.0</v>
      </c>
      <c r="I144" s="4">
        <v>-85.0</v>
      </c>
      <c r="J144" s="84">
        <f t="shared" si="1"/>
        <v>-85</v>
      </c>
      <c r="K144" s="85">
        <f t="shared" si="2"/>
        <v>-86.33333333</v>
      </c>
      <c r="L144" s="83">
        <f t="shared" si="3"/>
        <v>-83</v>
      </c>
      <c r="M144" s="4" t="s">
        <v>48</v>
      </c>
      <c r="N144" s="4" t="s">
        <v>29</v>
      </c>
      <c r="O144" s="14"/>
    </row>
    <row r="145">
      <c r="A145" s="4">
        <v>-77.0</v>
      </c>
      <c r="B145" s="4">
        <v>-79.0</v>
      </c>
      <c r="C145" s="4">
        <v>-85.0</v>
      </c>
      <c r="D145" s="4">
        <v>-79.0</v>
      </c>
      <c r="E145" s="4">
        <v>-82.0</v>
      </c>
      <c r="F145" s="4">
        <v>-81.0</v>
      </c>
      <c r="G145" s="4">
        <v>-79.0</v>
      </c>
      <c r="H145" s="4">
        <v>-83.0</v>
      </c>
      <c r="I145" s="4">
        <v>-81.0</v>
      </c>
      <c r="J145" s="84">
        <f t="shared" si="1"/>
        <v>-80.66666667</v>
      </c>
      <c r="K145" s="85">
        <f t="shared" si="2"/>
        <v>-80.33333333</v>
      </c>
      <c r="L145" s="83">
        <f t="shared" si="3"/>
        <v>-81</v>
      </c>
      <c r="M145" s="4" t="s">
        <v>49</v>
      </c>
      <c r="N145" s="4" t="s">
        <v>29</v>
      </c>
      <c r="O145" s="14"/>
    </row>
    <row r="146">
      <c r="A146" s="4">
        <v>-69.0</v>
      </c>
      <c r="B146" s="4">
        <v>-64.0</v>
      </c>
      <c r="C146" s="4">
        <v>-66.0</v>
      </c>
      <c r="D146" s="4">
        <v>-89.0</v>
      </c>
      <c r="E146" s="4">
        <v>-80.0</v>
      </c>
      <c r="F146" s="4">
        <v>-70.0</v>
      </c>
      <c r="G146" s="4">
        <v>-70.0</v>
      </c>
      <c r="H146" s="4">
        <v>-71.0</v>
      </c>
      <c r="I146" s="4">
        <v>-73.0</v>
      </c>
      <c r="J146" s="84">
        <f t="shared" si="1"/>
        <v>-79.66666667</v>
      </c>
      <c r="K146" s="85">
        <f t="shared" si="2"/>
        <v>-66.33333333</v>
      </c>
      <c r="L146" s="83">
        <f t="shared" si="3"/>
        <v>-71.33333333</v>
      </c>
      <c r="M146" s="4" t="s">
        <v>377</v>
      </c>
      <c r="N146" s="4" t="s">
        <v>25</v>
      </c>
      <c r="O146" s="14"/>
    </row>
    <row r="147">
      <c r="A147" s="4">
        <v>-83.0</v>
      </c>
      <c r="B147" s="4">
        <v>-87.0</v>
      </c>
      <c r="C147" s="4">
        <v>-73.0</v>
      </c>
      <c r="D147" s="4">
        <v>-53.0</v>
      </c>
      <c r="E147" s="4">
        <v>-50.0</v>
      </c>
      <c r="F147" s="4">
        <v>-55.0</v>
      </c>
      <c r="G147" s="4">
        <v>-83.0</v>
      </c>
      <c r="H147" s="4">
        <v>-87.0</v>
      </c>
      <c r="I147" s="4">
        <v>-91.0</v>
      </c>
      <c r="J147" s="84">
        <f t="shared" si="1"/>
        <v>-52.66666667</v>
      </c>
      <c r="K147" s="85">
        <f t="shared" si="2"/>
        <v>-81</v>
      </c>
      <c r="L147" s="83">
        <f t="shared" si="3"/>
        <v>-87</v>
      </c>
      <c r="M147" s="4" t="s">
        <v>50</v>
      </c>
      <c r="N147" s="4" t="s">
        <v>51</v>
      </c>
      <c r="O147" s="14"/>
    </row>
    <row r="148">
      <c r="A148" s="4">
        <v>-67.0</v>
      </c>
      <c r="B148" s="4">
        <v>-66.0</v>
      </c>
      <c r="C148" s="4">
        <v>-69.0</v>
      </c>
      <c r="D148" s="4">
        <v>-88.0</v>
      </c>
      <c r="E148" s="4">
        <v>-85.0</v>
      </c>
      <c r="F148" s="4">
        <v>-79.0</v>
      </c>
      <c r="G148" s="4">
        <v>-74.0</v>
      </c>
      <c r="H148" s="4">
        <v>-71.0</v>
      </c>
      <c r="I148" s="4">
        <v>-72.0</v>
      </c>
      <c r="J148" s="84">
        <f t="shared" si="1"/>
        <v>-84</v>
      </c>
      <c r="K148" s="85">
        <f t="shared" si="2"/>
        <v>-67.33333333</v>
      </c>
      <c r="L148" s="83">
        <f t="shared" si="3"/>
        <v>-72.33333333</v>
      </c>
      <c r="M148" s="4" t="s">
        <v>378</v>
      </c>
      <c r="N148" s="4" t="s">
        <v>25</v>
      </c>
      <c r="O148" s="14"/>
    </row>
    <row r="149">
      <c r="A149" s="4">
        <v>-75.0</v>
      </c>
      <c r="B149" s="4">
        <v>-75.0</v>
      </c>
      <c r="C149" s="4">
        <v>-69.0</v>
      </c>
      <c r="D149" s="4">
        <v>-50.0</v>
      </c>
      <c r="E149" s="4">
        <v>-43.0</v>
      </c>
      <c r="F149" s="4">
        <v>-50.0</v>
      </c>
      <c r="G149" s="4">
        <v>-81.0</v>
      </c>
      <c r="H149" s="4">
        <v>-83.0</v>
      </c>
      <c r="I149" s="4">
        <v>-77.0</v>
      </c>
      <c r="J149" s="84">
        <f t="shared" si="1"/>
        <v>-47.66666667</v>
      </c>
      <c r="K149" s="85">
        <f t="shared" si="2"/>
        <v>-73</v>
      </c>
      <c r="L149" s="83">
        <f t="shared" si="3"/>
        <v>-80.33333333</v>
      </c>
      <c r="M149" s="18" t="s">
        <v>52</v>
      </c>
      <c r="N149" s="18" t="s">
        <v>25</v>
      </c>
      <c r="O149" s="14"/>
    </row>
    <row r="150">
      <c r="A150" s="4">
        <v>-65.0</v>
      </c>
      <c r="B150" s="4">
        <v>-68.0</v>
      </c>
      <c r="C150" s="4">
        <v>-63.0</v>
      </c>
      <c r="D150" s="4">
        <v>-79.0</v>
      </c>
      <c r="E150" s="4">
        <v>-77.0</v>
      </c>
      <c r="F150" s="4">
        <v>-80.0</v>
      </c>
      <c r="G150" s="4">
        <v>-75.0</v>
      </c>
      <c r="H150" s="4">
        <v>-76.0</v>
      </c>
      <c r="I150" s="4">
        <v>-75.0</v>
      </c>
      <c r="J150" s="84">
        <f t="shared" si="1"/>
        <v>-78.66666667</v>
      </c>
      <c r="K150" s="85">
        <f t="shared" si="2"/>
        <v>-65.33333333</v>
      </c>
      <c r="L150" s="83">
        <f t="shared" si="3"/>
        <v>-75.33333333</v>
      </c>
      <c r="M150" s="18" t="s">
        <v>379</v>
      </c>
      <c r="N150" s="18" t="s">
        <v>47</v>
      </c>
      <c r="O150" s="14"/>
    </row>
    <row r="151">
      <c r="A151" s="4">
        <v>-75.0</v>
      </c>
      <c r="B151" s="4">
        <v>-69.0</v>
      </c>
      <c r="C151" s="4">
        <v>-65.0</v>
      </c>
      <c r="D151" s="4">
        <v>-51.0</v>
      </c>
      <c r="E151" s="4">
        <v>-50.0</v>
      </c>
      <c r="F151" s="4">
        <v>-51.0</v>
      </c>
      <c r="G151" s="4">
        <v>-65.0</v>
      </c>
      <c r="H151" s="4">
        <v>-69.0</v>
      </c>
      <c r="I151" s="4">
        <v>-73.0</v>
      </c>
      <c r="J151" s="84">
        <f t="shared" si="1"/>
        <v>-50.66666667</v>
      </c>
      <c r="K151" s="85">
        <f t="shared" si="2"/>
        <v>-69.66666667</v>
      </c>
      <c r="L151" s="83">
        <f t="shared" si="3"/>
        <v>-69</v>
      </c>
      <c r="M151" s="4" t="s">
        <v>53</v>
      </c>
      <c r="N151" s="4" t="s">
        <v>25</v>
      </c>
      <c r="O151" s="14"/>
    </row>
    <row r="152">
      <c r="A152" s="4">
        <v>-51.0</v>
      </c>
      <c r="B152" s="4">
        <v>-51.0</v>
      </c>
      <c r="C152" s="4">
        <v>-57.0</v>
      </c>
      <c r="D152" s="4">
        <v>-54.0</v>
      </c>
      <c r="E152" s="4">
        <v>-50.0</v>
      </c>
      <c r="F152" s="4">
        <v>-52.0</v>
      </c>
      <c r="G152" s="4">
        <v>-63.0</v>
      </c>
      <c r="H152" s="4">
        <v>-65.0</v>
      </c>
      <c r="I152" s="4">
        <v>-63.0</v>
      </c>
      <c r="J152" s="84">
        <f t="shared" si="1"/>
        <v>-52</v>
      </c>
      <c r="K152" s="85">
        <f t="shared" si="2"/>
        <v>-53</v>
      </c>
      <c r="L152" s="83">
        <f t="shared" si="3"/>
        <v>-63.66666667</v>
      </c>
      <c r="M152" s="4" t="s">
        <v>54</v>
      </c>
      <c r="N152" s="4" t="s">
        <v>29</v>
      </c>
      <c r="O152" s="14"/>
    </row>
    <row r="153">
      <c r="A153" s="4">
        <v>-67.0</v>
      </c>
      <c r="B153" s="4">
        <v>-51.0</v>
      </c>
      <c r="C153" s="4">
        <v>-51.0</v>
      </c>
      <c r="D153" s="4">
        <v>-55.0</v>
      </c>
      <c r="E153" s="4">
        <v>-55.0</v>
      </c>
      <c r="F153" s="4">
        <v>-54.0</v>
      </c>
      <c r="G153" s="4">
        <v>-59.0</v>
      </c>
      <c r="H153" s="4">
        <v>-55.0</v>
      </c>
      <c r="I153" s="4">
        <v>-63.0</v>
      </c>
      <c r="J153" s="84">
        <f t="shared" si="1"/>
        <v>-54.66666667</v>
      </c>
      <c r="K153" s="85">
        <f t="shared" si="2"/>
        <v>-56.33333333</v>
      </c>
      <c r="L153" s="83">
        <f t="shared" si="3"/>
        <v>-59</v>
      </c>
      <c r="M153" s="4" t="s">
        <v>55</v>
      </c>
      <c r="N153" s="4" t="s">
        <v>29</v>
      </c>
      <c r="O153" s="14"/>
    </row>
    <row r="154">
      <c r="A154" s="4">
        <v>-75.0</v>
      </c>
      <c r="B154" s="4">
        <v>-67.0</v>
      </c>
      <c r="C154" s="4">
        <v>-70.0</v>
      </c>
      <c r="D154" s="4">
        <v>-80.0</v>
      </c>
      <c r="E154" s="4">
        <v>-84.0</v>
      </c>
      <c r="F154" s="4">
        <v>-70.0</v>
      </c>
      <c r="G154" s="4">
        <v>-72.0</v>
      </c>
      <c r="H154" s="4">
        <v>-63.0</v>
      </c>
      <c r="I154" s="4">
        <v>-64.0</v>
      </c>
      <c r="J154" s="84">
        <f t="shared" si="1"/>
        <v>-78</v>
      </c>
      <c r="K154" s="85">
        <f t="shared" si="2"/>
        <v>-70.66666667</v>
      </c>
      <c r="L154" s="83">
        <f t="shared" si="3"/>
        <v>-66.33333333</v>
      </c>
      <c r="M154" s="18" t="s">
        <v>380</v>
      </c>
      <c r="N154" s="18" t="s">
        <v>25</v>
      </c>
      <c r="O154" s="14"/>
    </row>
    <row r="155">
      <c r="A155" s="4">
        <v>-51.0</v>
      </c>
      <c r="B155" s="4">
        <v>-51.0</v>
      </c>
      <c r="C155" s="4">
        <v>-51.0</v>
      </c>
      <c r="D155" s="4">
        <v>-63.0</v>
      </c>
      <c r="E155" s="4">
        <v>-55.0</v>
      </c>
      <c r="F155" s="4">
        <v>-59.0</v>
      </c>
      <c r="G155" s="4">
        <v>-51.0</v>
      </c>
      <c r="H155" s="4">
        <v>-51.0</v>
      </c>
      <c r="I155" s="4">
        <v>-55.0</v>
      </c>
      <c r="J155" s="84">
        <f t="shared" si="1"/>
        <v>-59</v>
      </c>
      <c r="K155" s="85">
        <f t="shared" si="2"/>
        <v>-51</v>
      </c>
      <c r="L155" s="83">
        <f t="shared" si="3"/>
        <v>-52.33333333</v>
      </c>
      <c r="M155" s="18" t="s">
        <v>56</v>
      </c>
      <c r="N155" s="18" t="s">
        <v>57</v>
      </c>
      <c r="O155" s="14"/>
    </row>
    <row r="156">
      <c r="A156" s="4">
        <v>-77.0</v>
      </c>
      <c r="B156" s="4">
        <v>-81.0</v>
      </c>
      <c r="C156" s="4">
        <v>-79.0</v>
      </c>
      <c r="D156" s="4">
        <v>-85.0</v>
      </c>
      <c r="E156" s="4">
        <v>-85.0</v>
      </c>
      <c r="F156" s="4">
        <v>-85.0</v>
      </c>
      <c r="G156" s="4">
        <v>-73.0</v>
      </c>
      <c r="H156" s="4">
        <v>-75.0</v>
      </c>
      <c r="I156" s="4">
        <v>-73.0</v>
      </c>
      <c r="J156" s="84">
        <f t="shared" si="1"/>
        <v>-85</v>
      </c>
      <c r="K156" s="85">
        <f t="shared" si="2"/>
        <v>-79</v>
      </c>
      <c r="L156" s="83">
        <f t="shared" si="3"/>
        <v>-73.66666667</v>
      </c>
      <c r="M156" s="18" t="s">
        <v>58</v>
      </c>
      <c r="N156" s="18" t="s">
        <v>25</v>
      </c>
      <c r="O156" s="14"/>
    </row>
    <row r="157">
      <c r="A157" s="4">
        <v>-68.0</v>
      </c>
      <c r="B157" s="4">
        <v>-59.0</v>
      </c>
      <c r="C157" s="4">
        <v>-69.0</v>
      </c>
      <c r="D157" s="4">
        <v>-87.0</v>
      </c>
      <c r="E157" s="4">
        <v>-84.0</v>
      </c>
      <c r="F157" s="4">
        <v>-84.0</v>
      </c>
      <c r="G157" s="4">
        <v>-69.0</v>
      </c>
      <c r="H157" s="4">
        <v>-70.0</v>
      </c>
      <c r="I157" s="4">
        <v>-74.0</v>
      </c>
      <c r="J157" s="84">
        <f t="shared" si="1"/>
        <v>-85</v>
      </c>
      <c r="K157" s="85">
        <f t="shared" si="2"/>
        <v>-65.33333333</v>
      </c>
      <c r="L157" s="83">
        <f t="shared" si="3"/>
        <v>-71</v>
      </c>
      <c r="M157" s="18" t="s">
        <v>382</v>
      </c>
      <c r="N157" s="18" t="s">
        <v>383</v>
      </c>
      <c r="O157" s="14"/>
    </row>
    <row r="158">
      <c r="A158" s="4">
        <v>-81.0</v>
      </c>
      <c r="B158" s="4">
        <v>-73.0</v>
      </c>
      <c r="C158" s="4">
        <v>-79.0</v>
      </c>
      <c r="D158" s="4">
        <v>-83.0</v>
      </c>
      <c r="E158" s="4">
        <v>-75.0</v>
      </c>
      <c r="F158" s="4">
        <v>-75.0</v>
      </c>
      <c r="G158" s="4">
        <v>-73.0</v>
      </c>
      <c r="H158" s="4">
        <v>-75.0</v>
      </c>
      <c r="I158" s="4">
        <v>-79.0</v>
      </c>
      <c r="J158" s="84">
        <f t="shared" si="1"/>
        <v>-77.66666667</v>
      </c>
      <c r="K158" s="85">
        <f t="shared" si="2"/>
        <v>-77.66666667</v>
      </c>
      <c r="L158" s="83">
        <f t="shared" si="3"/>
        <v>-75.66666667</v>
      </c>
      <c r="M158" s="4" t="s">
        <v>59</v>
      </c>
      <c r="N158" s="4" t="s">
        <v>60</v>
      </c>
      <c r="O158" s="14"/>
    </row>
    <row r="159">
      <c r="A159" s="4">
        <v>-99.0</v>
      </c>
      <c r="B159" s="4">
        <v>-101.0</v>
      </c>
      <c r="C159" s="4">
        <v>-103.0</v>
      </c>
      <c r="D159" s="4">
        <v>-75.0</v>
      </c>
      <c r="E159" s="4">
        <v>-69.0</v>
      </c>
      <c r="F159" s="4">
        <v>-75.0</v>
      </c>
      <c r="G159" s="4">
        <v>-93.0</v>
      </c>
      <c r="H159" s="4">
        <v>-99.0</v>
      </c>
      <c r="I159" s="4">
        <v>-93.0</v>
      </c>
      <c r="J159" s="84">
        <f t="shared" si="1"/>
        <v>-73</v>
      </c>
      <c r="K159" s="85">
        <f t="shared" si="2"/>
        <v>-101</v>
      </c>
      <c r="L159" s="83">
        <f t="shared" si="3"/>
        <v>-95</v>
      </c>
      <c r="M159" s="18" t="s">
        <v>273</v>
      </c>
      <c r="N159" s="18" t="s">
        <v>29</v>
      </c>
      <c r="O159" s="4" t="s">
        <v>465</v>
      </c>
    </row>
    <row r="160">
      <c r="A160" s="4">
        <v>-97.0</v>
      </c>
      <c r="B160" s="4">
        <v>-99.0</v>
      </c>
      <c r="C160" s="4">
        <v>-101.0</v>
      </c>
      <c r="D160" s="4">
        <v>-51.0</v>
      </c>
      <c r="E160" s="4">
        <v>-55.0</v>
      </c>
      <c r="F160" s="4">
        <v>-63.0</v>
      </c>
      <c r="G160" s="4">
        <v>-93.0</v>
      </c>
      <c r="H160" s="4">
        <v>-105.0</v>
      </c>
      <c r="I160" s="4">
        <v>-99.0</v>
      </c>
      <c r="J160" s="84">
        <f t="shared" si="1"/>
        <v>-56.33333333</v>
      </c>
      <c r="K160" s="85">
        <f t="shared" si="2"/>
        <v>-99</v>
      </c>
      <c r="L160" s="83">
        <f t="shared" si="3"/>
        <v>-99</v>
      </c>
      <c r="M160" s="4" t="s">
        <v>274</v>
      </c>
      <c r="N160" s="4" t="s">
        <v>29</v>
      </c>
      <c r="O160" s="4" t="s">
        <v>465</v>
      </c>
    </row>
    <row r="161">
      <c r="A161" s="4">
        <v>-95.0</v>
      </c>
      <c r="B161" s="4">
        <v>-101.0</v>
      </c>
      <c r="C161" s="4">
        <v>-97.0</v>
      </c>
      <c r="D161" s="4">
        <v>-91.0</v>
      </c>
      <c r="E161" s="4">
        <v>-87.0</v>
      </c>
      <c r="F161" s="4">
        <v>-89.0</v>
      </c>
      <c r="G161" s="4">
        <v>-93.0</v>
      </c>
      <c r="H161" s="4">
        <v>-85.0</v>
      </c>
      <c r="I161" s="4">
        <v>-93.0</v>
      </c>
      <c r="J161" s="84">
        <f t="shared" si="1"/>
        <v>-89</v>
      </c>
      <c r="K161" s="85">
        <f t="shared" si="2"/>
        <v>-97.66666667</v>
      </c>
      <c r="L161" s="83">
        <f t="shared" si="3"/>
        <v>-90.33333333</v>
      </c>
      <c r="M161" s="4" t="s">
        <v>275</v>
      </c>
      <c r="N161" s="4" t="s">
        <v>259</v>
      </c>
      <c r="O161" s="4" t="s">
        <v>465</v>
      </c>
    </row>
    <row r="162">
      <c r="A162" s="4">
        <v>-83.0</v>
      </c>
      <c r="B162" s="4">
        <v>-95.0</v>
      </c>
      <c r="C162" s="4">
        <v>-97.0</v>
      </c>
      <c r="D162" s="4">
        <v>-77.0</v>
      </c>
      <c r="E162" s="4">
        <v>-75.0</v>
      </c>
      <c r="F162" s="4">
        <v>-83.0</v>
      </c>
      <c r="G162" s="4">
        <v>-85.0</v>
      </c>
      <c r="H162" s="4">
        <v>-85.0</v>
      </c>
      <c r="I162" s="4">
        <v>-90.0</v>
      </c>
      <c r="J162" s="84">
        <f t="shared" si="1"/>
        <v>-78.33333333</v>
      </c>
      <c r="K162" s="85">
        <f t="shared" si="2"/>
        <v>-91.66666667</v>
      </c>
      <c r="L162" s="83">
        <f t="shared" si="3"/>
        <v>-86.66666667</v>
      </c>
      <c r="M162" s="4" t="s">
        <v>276</v>
      </c>
      <c r="N162" s="4" t="s">
        <v>277</v>
      </c>
      <c r="O162" s="4" t="s">
        <v>465</v>
      </c>
    </row>
    <row r="163">
      <c r="A163" s="4">
        <v>-91.0</v>
      </c>
      <c r="B163" s="4">
        <v>-85.0</v>
      </c>
      <c r="C163" s="4">
        <v>-87.0</v>
      </c>
      <c r="D163" s="4">
        <v>-63.0</v>
      </c>
      <c r="E163" s="4">
        <v>-65.0</v>
      </c>
      <c r="F163" s="4">
        <v>-69.0</v>
      </c>
      <c r="G163" s="4">
        <v>-85.0</v>
      </c>
      <c r="H163" s="4">
        <v>-93.0</v>
      </c>
      <c r="I163" s="4">
        <v>-79.0</v>
      </c>
      <c r="J163" s="84">
        <f t="shared" si="1"/>
        <v>-65.66666667</v>
      </c>
      <c r="K163" s="85">
        <f t="shared" si="2"/>
        <v>-87.66666667</v>
      </c>
      <c r="L163" s="83">
        <f t="shared" si="3"/>
        <v>-85.66666667</v>
      </c>
      <c r="M163" s="4" t="s">
        <v>278</v>
      </c>
      <c r="N163" s="4" t="s">
        <v>259</v>
      </c>
      <c r="O163" s="4" t="s">
        <v>465</v>
      </c>
    </row>
    <row r="164">
      <c r="A164" s="4">
        <v>-87.0</v>
      </c>
      <c r="B164" s="4">
        <v>-85.0</v>
      </c>
      <c r="C164" s="4">
        <v>-83.0</v>
      </c>
      <c r="D164" s="4">
        <v>-69.0</v>
      </c>
      <c r="E164" s="4">
        <v>-73.0</v>
      </c>
      <c r="F164" s="4">
        <v>-67.0</v>
      </c>
      <c r="G164" s="4">
        <v>-70.0</v>
      </c>
      <c r="H164" s="4">
        <v>-85.0</v>
      </c>
      <c r="I164" s="4">
        <v>-61.0</v>
      </c>
      <c r="J164" s="84">
        <f t="shared" si="1"/>
        <v>-69.66666667</v>
      </c>
      <c r="K164" s="85">
        <f t="shared" si="2"/>
        <v>-85</v>
      </c>
      <c r="L164" s="83">
        <f t="shared" si="3"/>
        <v>-72</v>
      </c>
      <c r="M164" s="4" t="s">
        <v>279</v>
      </c>
      <c r="N164" s="4" t="s">
        <v>259</v>
      </c>
      <c r="O164" s="4" t="s">
        <v>465</v>
      </c>
    </row>
    <row r="165">
      <c r="A165" s="4">
        <v>-91.0</v>
      </c>
      <c r="B165" s="4">
        <v>-99.0</v>
      </c>
      <c r="C165" s="4">
        <v>-89.0</v>
      </c>
      <c r="D165" s="4">
        <v>-59.0</v>
      </c>
      <c r="E165" s="4">
        <v>-61.0</v>
      </c>
      <c r="F165" s="4">
        <v>-67.0</v>
      </c>
      <c r="G165" s="4">
        <v>-101.0</v>
      </c>
      <c r="H165" s="4">
        <v>-85.0</v>
      </c>
      <c r="I165" s="4">
        <v>-93.0</v>
      </c>
      <c r="J165" s="84">
        <f t="shared" si="1"/>
        <v>-62.33333333</v>
      </c>
      <c r="K165" s="85">
        <f t="shared" si="2"/>
        <v>-93</v>
      </c>
      <c r="L165" s="83">
        <f t="shared" si="3"/>
        <v>-93</v>
      </c>
      <c r="M165" s="4" t="s">
        <v>280</v>
      </c>
      <c r="N165" s="4" t="s">
        <v>277</v>
      </c>
      <c r="O165" s="4" t="s">
        <v>465</v>
      </c>
    </row>
    <row r="166">
      <c r="A166" s="4">
        <v>-95.0</v>
      </c>
      <c r="B166" s="4">
        <v>-89.0</v>
      </c>
      <c r="C166" s="4">
        <v>-91.0</v>
      </c>
      <c r="D166" s="4">
        <v>-69.0</v>
      </c>
      <c r="E166" s="4">
        <v>-75.0</v>
      </c>
      <c r="F166" s="4">
        <v>-77.0</v>
      </c>
      <c r="G166" s="4">
        <v>-75.0</v>
      </c>
      <c r="H166" s="4">
        <v>-89.0</v>
      </c>
      <c r="I166" s="4">
        <v>-77.0</v>
      </c>
      <c r="J166" s="84">
        <f t="shared" si="1"/>
        <v>-73.66666667</v>
      </c>
      <c r="K166" s="85">
        <f t="shared" si="2"/>
        <v>-91.66666667</v>
      </c>
      <c r="L166" s="83">
        <f t="shared" si="3"/>
        <v>-80.33333333</v>
      </c>
      <c r="M166" s="4" t="s">
        <v>281</v>
      </c>
      <c r="N166" s="4" t="s">
        <v>277</v>
      </c>
      <c r="O166" s="4" t="s">
        <v>465</v>
      </c>
    </row>
    <row r="167">
      <c r="A167" s="4">
        <v>-93.0</v>
      </c>
      <c r="B167" s="4">
        <v>-91.0</v>
      </c>
      <c r="C167" s="4">
        <v>-83.0</v>
      </c>
      <c r="D167" s="4">
        <v>-89.0</v>
      </c>
      <c r="E167" s="4">
        <v>-87.0</v>
      </c>
      <c r="F167" s="4">
        <v>-85.0</v>
      </c>
      <c r="G167" s="4">
        <v>-68.0</v>
      </c>
      <c r="H167" s="4">
        <v>-77.0</v>
      </c>
      <c r="I167" s="4">
        <v>-73.0</v>
      </c>
      <c r="J167" s="84">
        <f t="shared" si="1"/>
        <v>-87</v>
      </c>
      <c r="K167" s="85">
        <f t="shared" si="2"/>
        <v>-89</v>
      </c>
      <c r="L167" s="83">
        <f t="shared" si="3"/>
        <v>-72.66666667</v>
      </c>
      <c r="M167" s="4" t="s">
        <v>282</v>
      </c>
      <c r="N167" s="4" t="s">
        <v>277</v>
      </c>
      <c r="O167" s="4" t="s">
        <v>465</v>
      </c>
    </row>
    <row r="168">
      <c r="A168" s="4">
        <v>-93.0</v>
      </c>
      <c r="B168" s="4">
        <v>-97.0</v>
      </c>
      <c r="C168" s="4">
        <v>-95.0</v>
      </c>
      <c r="D168" s="4">
        <v>-71.0</v>
      </c>
      <c r="E168" s="4">
        <v>-81.0</v>
      </c>
      <c r="F168" s="4">
        <v>-73.0</v>
      </c>
      <c r="G168" s="4">
        <v>-59.0</v>
      </c>
      <c r="H168" s="4">
        <v>-61.0</v>
      </c>
      <c r="I168" s="4">
        <v>-89.0</v>
      </c>
      <c r="J168" s="84">
        <f t="shared" si="1"/>
        <v>-75</v>
      </c>
      <c r="K168" s="85">
        <f t="shared" si="2"/>
        <v>-95</v>
      </c>
      <c r="L168" s="83">
        <f t="shared" si="3"/>
        <v>-69.66666667</v>
      </c>
      <c r="M168" s="4" t="s">
        <v>283</v>
      </c>
      <c r="N168" s="4" t="s">
        <v>277</v>
      </c>
      <c r="O168" s="4" t="s">
        <v>465</v>
      </c>
    </row>
    <row r="169">
      <c r="A169" s="4">
        <v>-87.0</v>
      </c>
      <c r="B169" s="4">
        <v>-85.0</v>
      </c>
      <c r="C169" s="4">
        <v>-93.0</v>
      </c>
      <c r="D169" s="4">
        <v>-51.0</v>
      </c>
      <c r="E169" s="4">
        <v>-53.0</v>
      </c>
      <c r="F169" s="4">
        <v>-55.0</v>
      </c>
      <c r="G169" s="4">
        <v>-87.0</v>
      </c>
      <c r="H169" s="4">
        <v>-93.0</v>
      </c>
      <c r="I169" s="4">
        <v>-85.0</v>
      </c>
      <c r="J169" s="84">
        <f t="shared" si="1"/>
        <v>-53</v>
      </c>
      <c r="K169" s="85">
        <f t="shared" si="2"/>
        <v>-88.33333333</v>
      </c>
      <c r="L169" s="83">
        <f t="shared" si="3"/>
        <v>-88.33333333</v>
      </c>
      <c r="M169" s="4" t="s">
        <v>284</v>
      </c>
      <c r="N169" s="4" t="s">
        <v>277</v>
      </c>
      <c r="O169" s="4" t="s">
        <v>465</v>
      </c>
    </row>
    <row r="170">
      <c r="A170" s="4">
        <v>-97.0</v>
      </c>
      <c r="B170" s="4">
        <v>-87.0</v>
      </c>
      <c r="C170" s="4">
        <v>-93.0</v>
      </c>
      <c r="D170" s="4">
        <v>-77.0</v>
      </c>
      <c r="E170" s="4">
        <v>-79.0</v>
      </c>
      <c r="F170" s="4">
        <v>-77.0</v>
      </c>
      <c r="G170" s="4">
        <v>-63.0</v>
      </c>
      <c r="H170" s="4">
        <v>-90.0</v>
      </c>
      <c r="I170" s="4">
        <v>-85.0</v>
      </c>
      <c r="J170" s="84">
        <f t="shared" si="1"/>
        <v>-77.66666667</v>
      </c>
      <c r="K170" s="85">
        <f t="shared" si="2"/>
        <v>-92.33333333</v>
      </c>
      <c r="L170" s="83">
        <f t="shared" si="3"/>
        <v>-79.33333333</v>
      </c>
      <c r="M170" s="4" t="s">
        <v>285</v>
      </c>
      <c r="N170" s="4" t="s">
        <v>277</v>
      </c>
      <c r="O170" s="4" t="s">
        <v>465</v>
      </c>
    </row>
    <row r="171">
      <c r="A171" s="4">
        <v>-83.0</v>
      </c>
      <c r="B171" s="4">
        <v>-82.0</v>
      </c>
      <c r="C171" s="4">
        <v>-77.0</v>
      </c>
      <c r="D171" s="4">
        <v>-57.0</v>
      </c>
      <c r="E171" s="4">
        <v>-71.0</v>
      </c>
      <c r="F171" s="4">
        <v>-73.0</v>
      </c>
      <c r="G171" s="4">
        <v>-80.0</v>
      </c>
      <c r="H171" s="4">
        <v>-82.0</v>
      </c>
      <c r="I171" s="4">
        <v>-85.0</v>
      </c>
      <c r="J171" s="84">
        <f t="shared" si="1"/>
        <v>-67</v>
      </c>
      <c r="K171" s="85">
        <f t="shared" si="2"/>
        <v>-80.66666667</v>
      </c>
      <c r="L171" s="83">
        <f t="shared" si="3"/>
        <v>-82.33333333</v>
      </c>
      <c r="M171" s="4" t="s">
        <v>286</v>
      </c>
      <c r="N171" s="4" t="s">
        <v>259</v>
      </c>
      <c r="O171" s="4" t="s">
        <v>466</v>
      </c>
    </row>
    <row r="172">
      <c r="A172" s="4">
        <v>-85.0</v>
      </c>
      <c r="B172" s="4">
        <v>-87.0</v>
      </c>
      <c r="C172" s="4">
        <v>-88.0</v>
      </c>
      <c r="D172" s="4">
        <v>-79.0</v>
      </c>
      <c r="E172" s="4">
        <v>-77.0</v>
      </c>
      <c r="F172" s="4">
        <v>-73.0</v>
      </c>
      <c r="G172" s="4">
        <v>-87.0</v>
      </c>
      <c r="H172" s="4">
        <v>-87.0</v>
      </c>
      <c r="I172" s="4">
        <v>-87.0</v>
      </c>
      <c r="J172" s="84">
        <f t="shared" si="1"/>
        <v>-76.33333333</v>
      </c>
      <c r="K172" s="85">
        <f t="shared" si="2"/>
        <v>-86.66666667</v>
      </c>
      <c r="L172" s="83">
        <f t="shared" si="3"/>
        <v>-87</v>
      </c>
      <c r="M172" s="4" t="s">
        <v>287</v>
      </c>
      <c r="N172" s="4" t="s">
        <v>259</v>
      </c>
      <c r="O172" s="4" t="s">
        <v>467</v>
      </c>
    </row>
    <row r="173">
      <c r="A173" s="4">
        <v>-77.0</v>
      </c>
      <c r="B173" s="4">
        <v>-84.0</v>
      </c>
      <c r="C173" s="4">
        <v>-86.0</v>
      </c>
      <c r="D173" s="4">
        <v>-81.0</v>
      </c>
      <c r="E173" s="4">
        <v>-75.0</v>
      </c>
      <c r="F173" s="4">
        <v>-75.0</v>
      </c>
      <c r="G173" s="4">
        <v>-96.0</v>
      </c>
      <c r="H173" s="4">
        <v>-93.0</v>
      </c>
      <c r="I173" s="4">
        <v>-94.0</v>
      </c>
      <c r="J173" s="84">
        <f t="shared" si="1"/>
        <v>-77</v>
      </c>
      <c r="K173" s="85">
        <f t="shared" si="2"/>
        <v>-82.33333333</v>
      </c>
      <c r="L173" s="83">
        <f t="shared" si="3"/>
        <v>-94.33333333</v>
      </c>
      <c r="M173" s="4" t="s">
        <v>288</v>
      </c>
      <c r="N173" s="4" t="s">
        <v>277</v>
      </c>
      <c r="O173" s="4" t="s">
        <v>465</v>
      </c>
    </row>
    <row r="174">
      <c r="A174" s="4">
        <v>-82.0</v>
      </c>
      <c r="B174" s="4">
        <v>-78.0</v>
      </c>
      <c r="C174" s="4">
        <v>-73.0</v>
      </c>
      <c r="D174" s="4">
        <v>-59.0</v>
      </c>
      <c r="E174" s="4">
        <v>-55.0</v>
      </c>
      <c r="F174" s="4">
        <v>-57.0</v>
      </c>
      <c r="G174" s="4">
        <v>-82.0</v>
      </c>
      <c r="H174" s="4">
        <v>-79.0</v>
      </c>
      <c r="I174" s="4">
        <v>-74.0</v>
      </c>
      <c r="J174" s="84">
        <f t="shared" si="1"/>
        <v>-57</v>
      </c>
      <c r="K174" s="85">
        <f t="shared" si="2"/>
        <v>-77.66666667</v>
      </c>
      <c r="L174" s="83">
        <f t="shared" si="3"/>
        <v>-78.33333333</v>
      </c>
      <c r="M174" s="4" t="s">
        <v>289</v>
      </c>
      <c r="N174" s="4" t="s">
        <v>259</v>
      </c>
      <c r="O174" s="4" t="s">
        <v>465</v>
      </c>
    </row>
    <row r="175">
      <c r="A175" s="4">
        <v>-84.0</v>
      </c>
      <c r="B175" s="4">
        <v>-83.0</v>
      </c>
      <c r="C175" s="4">
        <v>-84.0</v>
      </c>
      <c r="D175" s="4">
        <v>-77.0</v>
      </c>
      <c r="E175" s="4">
        <v>-85.0</v>
      </c>
      <c r="F175" s="4">
        <v>-75.0</v>
      </c>
      <c r="G175" s="4">
        <v>-86.0</v>
      </c>
      <c r="H175" s="4">
        <v>-89.0</v>
      </c>
      <c r="I175" s="4">
        <v>-88.0</v>
      </c>
      <c r="J175" s="84">
        <f t="shared" si="1"/>
        <v>-79</v>
      </c>
      <c r="K175" s="85">
        <f t="shared" si="2"/>
        <v>-83.66666667</v>
      </c>
      <c r="L175" s="83">
        <f t="shared" si="3"/>
        <v>-87.66666667</v>
      </c>
      <c r="M175" s="4" t="s">
        <v>290</v>
      </c>
      <c r="N175" s="4" t="s">
        <v>277</v>
      </c>
      <c r="O175" s="4" t="s">
        <v>465</v>
      </c>
    </row>
    <row r="176">
      <c r="A176" s="4">
        <v>-87.0</v>
      </c>
      <c r="B176" s="4">
        <v>-85.0</v>
      </c>
      <c r="C176" s="4">
        <v>-78.0</v>
      </c>
      <c r="D176" s="4">
        <v>-83.0</v>
      </c>
      <c r="E176" s="4">
        <v>-85.0</v>
      </c>
      <c r="F176" s="4">
        <v>-81.0</v>
      </c>
      <c r="G176" s="4">
        <v>-89.0</v>
      </c>
      <c r="H176" s="4">
        <v>-90.0</v>
      </c>
      <c r="I176" s="4">
        <v>-88.0</v>
      </c>
      <c r="J176" s="84">
        <f t="shared" si="1"/>
        <v>-83</v>
      </c>
      <c r="K176" s="85">
        <f t="shared" si="2"/>
        <v>-83.33333333</v>
      </c>
      <c r="L176" s="83">
        <f t="shared" si="3"/>
        <v>-89</v>
      </c>
      <c r="M176" s="4" t="s">
        <v>291</v>
      </c>
      <c r="N176" s="4" t="s">
        <v>259</v>
      </c>
      <c r="O176" s="4" t="s">
        <v>465</v>
      </c>
    </row>
    <row r="177">
      <c r="A177" s="4">
        <v>-80.0</v>
      </c>
      <c r="B177" s="4">
        <v>-77.0</v>
      </c>
      <c r="C177" s="4">
        <v>-75.0</v>
      </c>
      <c r="D177" s="4">
        <v>-65.0</v>
      </c>
      <c r="E177" s="4">
        <v>-61.0</v>
      </c>
      <c r="F177" s="4">
        <v>-63.0</v>
      </c>
      <c r="G177" s="4">
        <v>-81.0</v>
      </c>
      <c r="H177" s="4">
        <v>-83.0</v>
      </c>
      <c r="I177" s="4">
        <v>-83.0</v>
      </c>
      <c r="J177" s="84">
        <f t="shared" si="1"/>
        <v>-63</v>
      </c>
      <c r="K177" s="85">
        <f t="shared" si="2"/>
        <v>-77.33333333</v>
      </c>
      <c r="L177" s="83">
        <f t="shared" si="3"/>
        <v>-82.33333333</v>
      </c>
      <c r="M177" s="4" t="s">
        <v>292</v>
      </c>
      <c r="N177" s="4" t="s">
        <v>259</v>
      </c>
      <c r="O177" s="4" t="s">
        <v>465</v>
      </c>
    </row>
    <row r="178">
      <c r="A178" s="4">
        <v>-89.0</v>
      </c>
      <c r="B178" s="4">
        <v>-86.0</v>
      </c>
      <c r="C178" s="4">
        <v>-80.0</v>
      </c>
      <c r="D178" s="4">
        <v>-63.0</v>
      </c>
      <c r="E178" s="4">
        <v>-67.0</v>
      </c>
      <c r="F178" s="4">
        <v>-61.0</v>
      </c>
      <c r="G178" s="4">
        <v>-87.0</v>
      </c>
      <c r="H178" s="4">
        <v>-84.0</v>
      </c>
      <c r="I178" s="4">
        <v>-86.0</v>
      </c>
      <c r="J178" s="84">
        <f t="shared" si="1"/>
        <v>-63.66666667</v>
      </c>
      <c r="K178" s="85">
        <f t="shared" si="2"/>
        <v>-85</v>
      </c>
      <c r="L178" s="83">
        <f t="shared" si="3"/>
        <v>-85.66666667</v>
      </c>
      <c r="M178" s="4" t="s">
        <v>293</v>
      </c>
      <c r="N178" s="4" t="s">
        <v>259</v>
      </c>
      <c r="O178" s="4" t="s">
        <v>465</v>
      </c>
    </row>
    <row r="179">
      <c r="A179" s="4">
        <v>-64.0</v>
      </c>
      <c r="B179" s="4">
        <v>-67.0</v>
      </c>
      <c r="C179" s="4">
        <v>-70.0</v>
      </c>
      <c r="D179" s="4">
        <v>-63.0</v>
      </c>
      <c r="E179" s="4">
        <v>-61.0</v>
      </c>
      <c r="F179" s="4">
        <v>-65.0</v>
      </c>
      <c r="G179" s="4">
        <v>-77.0</v>
      </c>
      <c r="H179" s="4">
        <v>-77.0</v>
      </c>
      <c r="I179" s="4">
        <v>-77.0</v>
      </c>
      <c r="J179" s="84">
        <f t="shared" si="1"/>
        <v>-63</v>
      </c>
      <c r="K179" s="85">
        <f t="shared" si="2"/>
        <v>-67</v>
      </c>
      <c r="L179" s="83">
        <f t="shared" si="3"/>
        <v>-77</v>
      </c>
      <c r="M179" s="4" t="s">
        <v>294</v>
      </c>
      <c r="N179" s="4" t="s">
        <v>295</v>
      </c>
      <c r="O179" s="4" t="s">
        <v>465</v>
      </c>
    </row>
    <row r="180">
      <c r="A180" s="4">
        <v>-68.0</v>
      </c>
      <c r="B180" s="4">
        <v>-65.0</v>
      </c>
      <c r="C180" s="4">
        <v>-54.0</v>
      </c>
      <c r="D180" s="4">
        <v>-55.0</v>
      </c>
      <c r="E180" s="4">
        <v>-57.0</v>
      </c>
      <c r="F180" s="4">
        <v>-53.0</v>
      </c>
      <c r="G180" s="4">
        <v>-69.0</v>
      </c>
      <c r="H180" s="4">
        <v>-65.0</v>
      </c>
      <c r="I180" s="4">
        <v>-66.0</v>
      </c>
      <c r="J180" s="84">
        <f t="shared" si="1"/>
        <v>-55</v>
      </c>
      <c r="K180" s="85">
        <f t="shared" si="2"/>
        <v>-62.33333333</v>
      </c>
      <c r="L180" s="83">
        <f t="shared" si="3"/>
        <v>-66.66666667</v>
      </c>
      <c r="M180" s="4" t="s">
        <v>296</v>
      </c>
      <c r="N180" s="4" t="s">
        <v>295</v>
      </c>
      <c r="O180" s="4" t="s">
        <v>465</v>
      </c>
    </row>
    <row r="181">
      <c r="A181" s="4">
        <v>-58.0</v>
      </c>
      <c r="B181" s="4">
        <v>-65.0</v>
      </c>
      <c r="C181" s="4">
        <v>-71.0</v>
      </c>
      <c r="D181" s="4">
        <v>-58.0</v>
      </c>
      <c r="E181" s="4">
        <v>-61.0</v>
      </c>
      <c r="F181" s="4">
        <v>65.0</v>
      </c>
      <c r="G181" s="4">
        <v>-79.0</v>
      </c>
      <c r="H181" s="4">
        <v>-75.0</v>
      </c>
      <c r="I181" s="4">
        <v>-76.0</v>
      </c>
      <c r="J181" s="84">
        <f t="shared" si="1"/>
        <v>-18</v>
      </c>
      <c r="K181" s="85">
        <f t="shared" si="2"/>
        <v>-64.66666667</v>
      </c>
      <c r="L181" s="83">
        <f t="shared" si="3"/>
        <v>-76.66666667</v>
      </c>
      <c r="M181" s="4" t="s">
        <v>297</v>
      </c>
      <c r="N181" s="4" t="s">
        <v>259</v>
      </c>
      <c r="O181" s="4" t="s">
        <v>465</v>
      </c>
    </row>
    <row r="182">
      <c r="A182" s="4">
        <v>-69.0</v>
      </c>
      <c r="B182" s="4">
        <v>-67.0</v>
      </c>
      <c r="C182" s="4">
        <v>-69.0</v>
      </c>
      <c r="D182" s="4">
        <v>-57.0</v>
      </c>
      <c r="E182" s="4">
        <v>-59.0</v>
      </c>
      <c r="F182" s="4">
        <v>-61.0</v>
      </c>
      <c r="G182" s="4">
        <v>-73.0</v>
      </c>
      <c r="H182" s="4">
        <v>-70.0</v>
      </c>
      <c r="I182" s="4">
        <v>-67.0</v>
      </c>
      <c r="J182" s="84">
        <f t="shared" si="1"/>
        <v>-59</v>
      </c>
      <c r="K182" s="85">
        <f t="shared" si="2"/>
        <v>-68.33333333</v>
      </c>
      <c r="L182" s="83">
        <f t="shared" si="3"/>
        <v>-70</v>
      </c>
      <c r="M182" s="4" t="s">
        <v>298</v>
      </c>
      <c r="N182" s="4" t="s">
        <v>259</v>
      </c>
      <c r="O182" s="4" t="s">
        <v>468</v>
      </c>
    </row>
    <row r="183">
      <c r="A183" s="4">
        <v>-67.0</v>
      </c>
      <c r="B183" s="4">
        <v>-71.0</v>
      </c>
      <c r="C183" s="4">
        <v>-67.0</v>
      </c>
      <c r="D183" s="4">
        <v>-65.0</v>
      </c>
      <c r="E183" s="4">
        <v>-61.0</v>
      </c>
      <c r="F183" s="4">
        <v>-55.0</v>
      </c>
      <c r="G183" s="4">
        <v>-78.0</v>
      </c>
      <c r="H183" s="4">
        <v>-76.0</v>
      </c>
      <c r="I183" s="4">
        <v>-78.0</v>
      </c>
      <c r="J183" s="84">
        <f t="shared" si="1"/>
        <v>-60.33333333</v>
      </c>
      <c r="K183" s="85">
        <f t="shared" si="2"/>
        <v>-68.33333333</v>
      </c>
      <c r="L183" s="83">
        <f t="shared" si="3"/>
        <v>-77.33333333</v>
      </c>
      <c r="M183" s="4" t="s">
        <v>299</v>
      </c>
      <c r="N183" s="4" t="s">
        <v>277</v>
      </c>
      <c r="O183" s="4" t="s">
        <v>465</v>
      </c>
    </row>
    <row r="184">
      <c r="A184" s="4">
        <v>-63.0</v>
      </c>
      <c r="B184" s="4">
        <v>-66.0</v>
      </c>
      <c r="C184" s="4">
        <v>-67.0</v>
      </c>
      <c r="D184" s="4">
        <v>-63.0</v>
      </c>
      <c r="E184" s="4">
        <v>-61.0</v>
      </c>
      <c r="F184" s="4">
        <v>-69.0</v>
      </c>
      <c r="G184" s="4">
        <v>-58.0</v>
      </c>
      <c r="H184" s="4">
        <v>-68.0</v>
      </c>
      <c r="I184" s="4">
        <v>-68.0</v>
      </c>
      <c r="J184" s="84">
        <f t="shared" si="1"/>
        <v>-64.33333333</v>
      </c>
      <c r="K184" s="85">
        <f t="shared" si="2"/>
        <v>-65.33333333</v>
      </c>
      <c r="L184" s="83">
        <f t="shared" si="3"/>
        <v>-64.66666667</v>
      </c>
      <c r="M184" s="4" t="s">
        <v>300</v>
      </c>
      <c r="N184" s="4" t="s">
        <v>277</v>
      </c>
      <c r="O184" s="4" t="s">
        <v>465</v>
      </c>
    </row>
    <row r="185">
      <c r="A185" s="4">
        <v>-73.0</v>
      </c>
      <c r="B185" s="4">
        <v>-72.0</v>
      </c>
      <c r="C185" s="4">
        <v>-74.0</v>
      </c>
      <c r="D185" s="4">
        <v>-75.0</v>
      </c>
      <c r="E185" s="4">
        <v>-73.0</v>
      </c>
      <c r="F185" s="4">
        <v>-69.0</v>
      </c>
      <c r="G185" s="4">
        <v>-69.0</v>
      </c>
      <c r="H185" s="4">
        <v>-73.0</v>
      </c>
      <c r="I185" s="4">
        <v>-70.0</v>
      </c>
      <c r="J185" s="84">
        <f t="shared" si="1"/>
        <v>-72.33333333</v>
      </c>
      <c r="K185" s="85">
        <f t="shared" si="2"/>
        <v>-73</v>
      </c>
      <c r="L185" s="83">
        <f t="shared" si="3"/>
        <v>-70.66666667</v>
      </c>
      <c r="M185" s="4" t="s">
        <v>301</v>
      </c>
      <c r="N185" s="4" t="s">
        <v>277</v>
      </c>
      <c r="O185" s="4" t="s">
        <v>465</v>
      </c>
    </row>
    <row r="186">
      <c r="A186" s="4">
        <v>-76.0</v>
      </c>
      <c r="B186" s="4">
        <v>-74.0</v>
      </c>
      <c r="C186" s="4">
        <v>-75.0</v>
      </c>
      <c r="D186" s="4">
        <v>-81.0</v>
      </c>
      <c r="E186" s="4">
        <v>-77.0</v>
      </c>
      <c r="F186" s="4">
        <v>-85.0</v>
      </c>
      <c r="G186" s="4">
        <v>-69.0</v>
      </c>
      <c r="H186" s="4">
        <v>-69.0</v>
      </c>
      <c r="I186" s="4">
        <v>-71.0</v>
      </c>
      <c r="J186" s="84">
        <f t="shared" si="1"/>
        <v>-81</v>
      </c>
      <c r="K186" s="85">
        <f t="shared" si="2"/>
        <v>-75</v>
      </c>
      <c r="L186" s="83">
        <f t="shared" si="3"/>
        <v>-69.66666667</v>
      </c>
      <c r="M186" s="18" t="s">
        <v>302</v>
      </c>
      <c r="N186" s="18" t="s">
        <v>259</v>
      </c>
      <c r="O186" s="4" t="s">
        <v>469</v>
      </c>
    </row>
    <row r="187">
      <c r="A187" s="4">
        <v>-70.0</v>
      </c>
      <c r="B187" s="4">
        <v>-73.0</v>
      </c>
      <c r="C187" s="4">
        <v>-72.0</v>
      </c>
      <c r="D187" s="4">
        <v>-83.0</v>
      </c>
      <c r="E187" s="4">
        <v>-81.0</v>
      </c>
      <c r="F187" s="4">
        <v>-79.0</v>
      </c>
      <c r="G187" s="4">
        <v>-69.0</v>
      </c>
      <c r="H187" s="4">
        <v>-69.0</v>
      </c>
      <c r="I187" s="4">
        <v>-68.0</v>
      </c>
      <c r="J187" s="84">
        <f t="shared" si="1"/>
        <v>-81</v>
      </c>
      <c r="K187" s="85">
        <f t="shared" si="2"/>
        <v>-71.66666667</v>
      </c>
      <c r="L187" s="83">
        <f t="shared" si="3"/>
        <v>-68.66666667</v>
      </c>
      <c r="M187" s="4" t="s">
        <v>303</v>
      </c>
      <c r="N187" s="4" t="s">
        <v>259</v>
      </c>
      <c r="O187" s="4" t="s">
        <v>465</v>
      </c>
    </row>
    <row r="188">
      <c r="A188" s="4">
        <v>-68.0</v>
      </c>
      <c r="B188" s="4">
        <v>-69.0</v>
      </c>
      <c r="C188" s="4">
        <v>-62.0</v>
      </c>
      <c r="D188" s="4">
        <v>-81.0</v>
      </c>
      <c r="E188" s="4">
        <v>-79.0</v>
      </c>
      <c r="F188" s="4">
        <v>-75.0</v>
      </c>
      <c r="G188" s="4">
        <v>-68.0</v>
      </c>
      <c r="H188" s="4">
        <v>-70.0</v>
      </c>
      <c r="I188" s="4">
        <v>-74.0</v>
      </c>
      <c r="J188" s="84">
        <f t="shared" si="1"/>
        <v>-78.33333333</v>
      </c>
      <c r="K188" s="85">
        <f t="shared" si="2"/>
        <v>-66.33333333</v>
      </c>
      <c r="L188" s="83">
        <f t="shared" si="3"/>
        <v>-70.66666667</v>
      </c>
      <c r="M188" s="18" t="s">
        <v>304</v>
      </c>
      <c r="N188" s="18" t="s">
        <v>259</v>
      </c>
      <c r="O188" s="4" t="s">
        <v>470</v>
      </c>
    </row>
    <row r="189">
      <c r="A189" s="4">
        <v>-68.0</v>
      </c>
      <c r="B189" s="4">
        <v>-67.0</v>
      </c>
      <c r="C189" s="4">
        <v>-62.0</v>
      </c>
      <c r="D189" s="4">
        <v>-85.0</v>
      </c>
      <c r="E189" s="4">
        <v>-87.0</v>
      </c>
      <c r="F189" s="4">
        <v>-79.0</v>
      </c>
      <c r="G189" s="4">
        <v>-64.0</v>
      </c>
      <c r="H189" s="4">
        <v>-65.0</v>
      </c>
      <c r="I189" s="4">
        <v>-75.0</v>
      </c>
      <c r="J189" s="84">
        <f t="shared" si="1"/>
        <v>-83.66666667</v>
      </c>
      <c r="K189" s="85">
        <f t="shared" si="2"/>
        <v>-65.66666667</v>
      </c>
      <c r="L189" s="83">
        <f t="shared" si="3"/>
        <v>-68</v>
      </c>
      <c r="M189" s="18" t="s">
        <v>305</v>
      </c>
      <c r="N189" s="18" t="s">
        <v>277</v>
      </c>
      <c r="O189" s="4" t="s">
        <v>465</v>
      </c>
    </row>
    <row r="190">
      <c r="A190" s="4">
        <v>-68.0</v>
      </c>
      <c r="B190" s="4">
        <v>-66.0</v>
      </c>
      <c r="C190" s="4">
        <v>-70.0</v>
      </c>
      <c r="D190" s="4">
        <v>-77.0</v>
      </c>
      <c r="E190" s="4">
        <v>-73.0</v>
      </c>
      <c r="F190" s="4">
        <v>-85.0</v>
      </c>
      <c r="G190" s="4">
        <v>-57.0</v>
      </c>
      <c r="H190" s="4">
        <v>-59.0</v>
      </c>
      <c r="I190" s="4">
        <v>-61.0</v>
      </c>
      <c r="J190" s="84">
        <f t="shared" si="1"/>
        <v>-78.33333333</v>
      </c>
      <c r="K190" s="85">
        <f t="shared" si="2"/>
        <v>-68</v>
      </c>
      <c r="L190" s="83">
        <f t="shared" si="3"/>
        <v>-59</v>
      </c>
      <c r="M190" s="18" t="s">
        <v>307</v>
      </c>
      <c r="N190" s="18" t="s">
        <v>259</v>
      </c>
      <c r="O190" s="4" t="s">
        <v>471</v>
      </c>
    </row>
    <row r="191">
      <c r="A191" s="4">
        <v>-57.0</v>
      </c>
      <c r="B191" s="4">
        <v>-59.0</v>
      </c>
      <c r="C191" s="4">
        <v>-64.0</v>
      </c>
      <c r="D191" s="4">
        <v>-69.0</v>
      </c>
      <c r="E191" s="4">
        <v>-81.0</v>
      </c>
      <c r="F191" s="4">
        <v>-83.0</v>
      </c>
      <c r="G191" s="4">
        <v>-64.0</v>
      </c>
      <c r="H191" s="4">
        <v>-65.0</v>
      </c>
      <c r="I191" s="4">
        <v>-68.0</v>
      </c>
      <c r="J191" s="84">
        <f t="shared" si="1"/>
        <v>-77.66666667</v>
      </c>
      <c r="K191" s="85">
        <f t="shared" si="2"/>
        <v>-60</v>
      </c>
      <c r="L191" s="83">
        <f t="shared" si="3"/>
        <v>-65.66666667</v>
      </c>
      <c r="M191" s="4" t="s">
        <v>308</v>
      </c>
      <c r="N191" s="4" t="s">
        <v>259</v>
      </c>
      <c r="O191" s="4" t="s">
        <v>465</v>
      </c>
    </row>
    <row r="192">
      <c r="A192" s="4">
        <v>-58.0</v>
      </c>
      <c r="B192" s="4">
        <v>-53.0</v>
      </c>
      <c r="C192" s="4">
        <v>-65.0</v>
      </c>
      <c r="D192" s="4">
        <v>-69.0</v>
      </c>
      <c r="E192" s="4">
        <v>-73.0</v>
      </c>
      <c r="F192" s="4">
        <v>-75.0</v>
      </c>
      <c r="G192" s="4">
        <v>-60.0</v>
      </c>
      <c r="H192" s="4">
        <v>-58.0</v>
      </c>
      <c r="I192" s="4">
        <v>-54.0</v>
      </c>
      <c r="J192" s="84">
        <f t="shared" si="1"/>
        <v>-72.33333333</v>
      </c>
      <c r="K192" s="85">
        <f t="shared" si="2"/>
        <v>-58.66666667</v>
      </c>
      <c r="L192" s="83">
        <f t="shared" si="3"/>
        <v>-57.33333333</v>
      </c>
      <c r="M192" s="4" t="s">
        <v>309</v>
      </c>
      <c r="N192" s="4" t="s">
        <v>310</v>
      </c>
      <c r="O192" s="4" t="s">
        <v>465</v>
      </c>
    </row>
    <row r="193">
      <c r="A193" s="4">
        <v>-65.0</v>
      </c>
      <c r="B193" s="4">
        <v>-60.0</v>
      </c>
      <c r="C193" s="4">
        <v>-66.0</v>
      </c>
      <c r="D193" s="4">
        <v>-75.0</v>
      </c>
      <c r="E193" s="4">
        <v>-69.0</v>
      </c>
      <c r="F193" s="4">
        <v>-63.0</v>
      </c>
      <c r="G193" s="4">
        <v>-58.0</v>
      </c>
      <c r="H193" s="4">
        <v>-54.0</v>
      </c>
      <c r="I193" s="4">
        <v>-57.0</v>
      </c>
      <c r="J193" s="84">
        <f t="shared" si="1"/>
        <v>-69</v>
      </c>
      <c r="K193" s="85">
        <f t="shared" si="2"/>
        <v>-63.66666667</v>
      </c>
      <c r="L193" s="83">
        <f t="shared" si="3"/>
        <v>-56.33333333</v>
      </c>
      <c r="M193" s="4" t="s">
        <v>308</v>
      </c>
      <c r="N193" s="4" t="s">
        <v>259</v>
      </c>
      <c r="O193" s="4" t="s">
        <v>465</v>
      </c>
    </row>
    <row r="194">
      <c r="A194" s="4">
        <v>-57.0</v>
      </c>
      <c r="B194" s="4">
        <v>-65.0</v>
      </c>
      <c r="C194" s="4">
        <v>-70.0</v>
      </c>
      <c r="D194" s="4">
        <v>-73.0</v>
      </c>
      <c r="E194" s="4">
        <v>-69.0</v>
      </c>
      <c r="F194" s="4">
        <v>-77.0</v>
      </c>
      <c r="G194" s="4">
        <v>-60.0</v>
      </c>
      <c r="H194" s="4">
        <v>-55.0</v>
      </c>
      <c r="I194" s="4">
        <v>-53.0</v>
      </c>
      <c r="J194" s="84">
        <f t="shared" si="1"/>
        <v>-73</v>
      </c>
      <c r="K194" s="85">
        <f t="shared" si="2"/>
        <v>-64</v>
      </c>
      <c r="L194" s="83">
        <f t="shared" si="3"/>
        <v>-56</v>
      </c>
      <c r="M194" s="4" t="s">
        <v>311</v>
      </c>
      <c r="N194" s="4" t="s">
        <v>277</v>
      </c>
      <c r="O194" s="4" t="s">
        <v>472</v>
      </c>
    </row>
    <row r="195">
      <c r="A195" s="4">
        <v>-59.0</v>
      </c>
      <c r="B195" s="4">
        <v>-56.0</v>
      </c>
      <c r="C195" s="4">
        <v>-52.0</v>
      </c>
      <c r="D195" s="4">
        <v>-73.0</v>
      </c>
      <c r="E195" s="4">
        <v>-75.0</v>
      </c>
      <c r="F195" s="4">
        <v>-77.0</v>
      </c>
      <c r="G195" s="4">
        <v>-53.0</v>
      </c>
      <c r="H195" s="4">
        <v>-52.0</v>
      </c>
      <c r="I195" s="4">
        <v>-55.0</v>
      </c>
      <c r="J195" s="84">
        <f t="shared" si="1"/>
        <v>-75</v>
      </c>
      <c r="K195" s="85">
        <f t="shared" si="2"/>
        <v>-55.66666667</v>
      </c>
      <c r="L195" s="83">
        <f t="shared" si="3"/>
        <v>-53.33333333</v>
      </c>
      <c r="M195" s="4" t="s">
        <v>308</v>
      </c>
      <c r="N195" s="4" t="s">
        <v>259</v>
      </c>
      <c r="O195" s="4" t="s">
        <v>465</v>
      </c>
    </row>
    <row r="196">
      <c r="A196" s="4">
        <v>-49.0</v>
      </c>
      <c r="B196" s="4">
        <v>-51.0</v>
      </c>
      <c r="C196" s="4">
        <v>-46.0</v>
      </c>
      <c r="D196" s="4">
        <v>-75.0</v>
      </c>
      <c r="E196" s="4">
        <v>-77.0</v>
      </c>
      <c r="F196" s="4">
        <v>-79.0</v>
      </c>
      <c r="G196" s="4">
        <v>-58.0</v>
      </c>
      <c r="H196" s="4">
        <v>-59.0</v>
      </c>
      <c r="I196" s="4">
        <v>-58.0</v>
      </c>
      <c r="J196" s="84">
        <f t="shared" si="1"/>
        <v>-77</v>
      </c>
      <c r="K196" s="85">
        <f t="shared" si="2"/>
        <v>-48.66666667</v>
      </c>
      <c r="L196" s="83">
        <f t="shared" si="3"/>
        <v>-58.33333333</v>
      </c>
      <c r="M196" s="18" t="s">
        <v>312</v>
      </c>
      <c r="N196" s="18" t="s">
        <v>313</v>
      </c>
      <c r="O196" s="4" t="s">
        <v>465</v>
      </c>
    </row>
    <row r="197">
      <c r="A197" s="4">
        <v>-66.0</v>
      </c>
      <c r="B197" s="4">
        <v>-77.0</v>
      </c>
      <c r="C197" s="4">
        <v>-65.0</v>
      </c>
      <c r="D197" s="4">
        <v>-73.0</v>
      </c>
      <c r="E197" s="4">
        <v>-71.0</v>
      </c>
      <c r="F197" s="4">
        <v>73.0</v>
      </c>
      <c r="G197" s="4">
        <v>-66.0</v>
      </c>
      <c r="H197" s="4">
        <v>-59.0</v>
      </c>
      <c r="I197" s="4">
        <v>-58.0</v>
      </c>
      <c r="J197" s="84">
        <f t="shared" si="1"/>
        <v>-23.66666667</v>
      </c>
      <c r="K197" s="85">
        <f t="shared" si="2"/>
        <v>-69.33333333</v>
      </c>
      <c r="L197" s="83">
        <f t="shared" si="3"/>
        <v>-61</v>
      </c>
      <c r="M197" s="18" t="s">
        <v>308</v>
      </c>
      <c r="N197" s="18" t="s">
        <v>259</v>
      </c>
      <c r="O197" s="4" t="s">
        <v>473</v>
      </c>
    </row>
    <row r="198">
      <c r="A198" s="4">
        <v>-76.0</v>
      </c>
      <c r="B198" s="4">
        <v>-73.0</v>
      </c>
      <c r="C198" s="4">
        <v>-72.0</v>
      </c>
      <c r="D198" s="4">
        <v>-70.0</v>
      </c>
      <c r="E198" s="4">
        <v>-69.0</v>
      </c>
      <c r="F198" s="4">
        <v>-65.0</v>
      </c>
      <c r="G198" s="4">
        <v>-58.0</v>
      </c>
      <c r="H198" s="4">
        <v>-60.0</v>
      </c>
      <c r="I198" s="4">
        <v>-61.0</v>
      </c>
      <c r="J198" s="84">
        <f t="shared" si="1"/>
        <v>-68</v>
      </c>
      <c r="K198" s="85">
        <f t="shared" si="2"/>
        <v>-73.66666667</v>
      </c>
      <c r="L198" s="83">
        <f t="shared" si="3"/>
        <v>-59.66666667</v>
      </c>
      <c r="M198" s="4" t="s">
        <v>194</v>
      </c>
      <c r="N198" s="4" t="s">
        <v>71</v>
      </c>
      <c r="O198" s="4" t="s">
        <v>474</v>
      </c>
    </row>
    <row r="199">
      <c r="A199" s="4">
        <v>-70.0</v>
      </c>
      <c r="B199" s="4">
        <v>-79.0</v>
      </c>
      <c r="C199" s="4">
        <v>-78.0</v>
      </c>
      <c r="D199" s="4">
        <v>-59.0</v>
      </c>
      <c r="E199" s="4">
        <v>-71.0</v>
      </c>
      <c r="F199" s="4">
        <v>-73.0</v>
      </c>
      <c r="G199" s="4">
        <v>-82.0</v>
      </c>
      <c r="H199" s="4">
        <v>-73.0</v>
      </c>
      <c r="I199" s="4">
        <v>-75.0</v>
      </c>
      <c r="J199" s="84">
        <f t="shared" si="1"/>
        <v>-67.66666667</v>
      </c>
      <c r="K199" s="85">
        <f t="shared" si="2"/>
        <v>-75.66666667</v>
      </c>
      <c r="L199" s="83">
        <f t="shared" si="3"/>
        <v>-76.66666667</v>
      </c>
      <c r="M199" s="4" t="s">
        <v>195</v>
      </c>
      <c r="N199" s="4" t="s">
        <v>196</v>
      </c>
      <c r="O199" s="4" t="s">
        <v>475</v>
      </c>
    </row>
    <row r="200">
      <c r="A200" s="4">
        <v>-78.0</v>
      </c>
      <c r="B200" s="4">
        <v>-83.0</v>
      </c>
      <c r="C200" s="4">
        <v>-79.0</v>
      </c>
      <c r="D200" s="4">
        <v>-76.0</v>
      </c>
      <c r="E200" s="4">
        <v>-77.0</v>
      </c>
      <c r="F200" s="4">
        <v>-73.0</v>
      </c>
      <c r="G200" s="4">
        <v>-56.0</v>
      </c>
      <c r="H200" s="4">
        <v>-60.0</v>
      </c>
      <c r="I200" s="4">
        <v>-61.0</v>
      </c>
      <c r="J200" s="84">
        <f t="shared" si="1"/>
        <v>-75.33333333</v>
      </c>
      <c r="K200" s="85">
        <f t="shared" si="2"/>
        <v>-80</v>
      </c>
      <c r="L200" s="83">
        <f t="shared" si="3"/>
        <v>-59</v>
      </c>
      <c r="M200" s="4" t="s">
        <v>197</v>
      </c>
      <c r="N200" s="4" t="s">
        <v>71</v>
      </c>
      <c r="O200" s="4" t="s">
        <v>474</v>
      </c>
    </row>
    <row r="201">
      <c r="A201" s="4">
        <v>-66.0</v>
      </c>
      <c r="B201" s="4">
        <v>-61.0</v>
      </c>
      <c r="C201" s="4">
        <v>-63.0</v>
      </c>
      <c r="D201" s="4">
        <v>-67.0</v>
      </c>
      <c r="E201" s="4">
        <v>-69.0</v>
      </c>
      <c r="F201" s="4">
        <v>-70.0</v>
      </c>
      <c r="G201" s="4">
        <v>-67.0</v>
      </c>
      <c r="H201" s="4">
        <v>-69.0</v>
      </c>
      <c r="I201" s="4">
        <v>-61.0</v>
      </c>
      <c r="J201" s="84">
        <f t="shared" si="1"/>
        <v>-68.66666667</v>
      </c>
      <c r="K201" s="85">
        <f t="shared" si="2"/>
        <v>-63.33333333</v>
      </c>
      <c r="L201" s="83">
        <f t="shared" si="3"/>
        <v>-65.66666667</v>
      </c>
      <c r="M201" s="4" t="s">
        <v>197</v>
      </c>
      <c r="N201" s="4" t="s">
        <v>71</v>
      </c>
      <c r="O201" s="4" t="s">
        <v>475</v>
      </c>
    </row>
    <row r="202">
      <c r="A202" s="4">
        <v>-79.0</v>
      </c>
      <c r="B202" s="4">
        <v>-77.0</v>
      </c>
      <c r="C202" s="4">
        <v>-76.0</v>
      </c>
      <c r="D202" s="4">
        <v>-80.0</v>
      </c>
      <c r="E202" s="4">
        <v>-83.0</v>
      </c>
      <c r="F202" s="4">
        <v>-79.0</v>
      </c>
      <c r="G202" s="4">
        <v>-85.0</v>
      </c>
      <c r="H202" s="4">
        <v>-79.0</v>
      </c>
      <c r="I202" s="4">
        <v>-76.0</v>
      </c>
      <c r="J202" s="84">
        <f t="shared" si="1"/>
        <v>-80.66666667</v>
      </c>
      <c r="K202" s="85">
        <f t="shared" si="2"/>
        <v>-77.33333333</v>
      </c>
      <c r="L202" s="83">
        <f t="shared" si="3"/>
        <v>-80</v>
      </c>
      <c r="M202" s="4" t="s">
        <v>198</v>
      </c>
      <c r="N202" s="4" t="s">
        <v>71</v>
      </c>
      <c r="O202" s="4" t="s">
        <v>475</v>
      </c>
    </row>
    <row r="203">
      <c r="A203" s="4">
        <v>-76.0</v>
      </c>
      <c r="B203" s="4">
        <v>-67.0</v>
      </c>
      <c r="C203" s="4">
        <v>-77.0</v>
      </c>
      <c r="D203" s="4">
        <v>-61.0</v>
      </c>
      <c r="E203" s="4">
        <v>-69.0</v>
      </c>
      <c r="F203" s="4">
        <v>-70.0</v>
      </c>
      <c r="G203" s="4">
        <v>-71.0</v>
      </c>
      <c r="H203" s="4">
        <v>-73.0</v>
      </c>
      <c r="I203" s="4">
        <v>-70.0</v>
      </c>
      <c r="J203" s="84">
        <f t="shared" si="1"/>
        <v>-66.66666667</v>
      </c>
      <c r="K203" s="85">
        <f t="shared" si="2"/>
        <v>-73.33333333</v>
      </c>
      <c r="L203" s="83">
        <f t="shared" si="3"/>
        <v>-71.33333333</v>
      </c>
      <c r="M203" s="4" t="s">
        <v>199</v>
      </c>
      <c r="N203" s="4" t="s">
        <v>71</v>
      </c>
      <c r="O203" s="4" t="s">
        <v>476</v>
      </c>
    </row>
    <row r="204">
      <c r="A204" s="4">
        <v>-77.0</v>
      </c>
      <c r="B204" s="4">
        <v>-78.0</v>
      </c>
      <c r="C204" s="4">
        <v>-76.0</v>
      </c>
      <c r="D204" s="4">
        <v>-70.0</v>
      </c>
      <c r="E204" s="4">
        <v>-76.0</v>
      </c>
      <c r="F204" s="4">
        <v>-75.0</v>
      </c>
      <c r="G204" s="4">
        <v>-60.0</v>
      </c>
      <c r="H204" s="4">
        <v>-66.0</v>
      </c>
      <c r="I204" s="4">
        <v>-67.0</v>
      </c>
      <c r="J204" s="84">
        <f t="shared" si="1"/>
        <v>-73.66666667</v>
      </c>
      <c r="K204" s="85">
        <f t="shared" si="2"/>
        <v>-77</v>
      </c>
      <c r="L204" s="83">
        <f t="shared" si="3"/>
        <v>-64.33333333</v>
      </c>
      <c r="M204" s="4" t="s">
        <v>200</v>
      </c>
      <c r="N204" s="4" t="s">
        <v>67</v>
      </c>
      <c r="O204" s="4" t="s">
        <v>475</v>
      </c>
    </row>
    <row r="205">
      <c r="A205" s="4">
        <v>-78.0</v>
      </c>
      <c r="B205" s="4">
        <v>60.0</v>
      </c>
      <c r="C205" s="4">
        <v>-67.0</v>
      </c>
      <c r="D205" s="4">
        <v>-58.0</v>
      </c>
      <c r="E205" s="4">
        <v>-59.0</v>
      </c>
      <c r="F205" s="4">
        <v>-66.0</v>
      </c>
      <c r="G205" s="4">
        <v>-73.0</v>
      </c>
      <c r="H205" s="4">
        <v>-74.0</v>
      </c>
      <c r="I205" s="4">
        <v>-76.0</v>
      </c>
      <c r="J205" s="84">
        <f t="shared" si="1"/>
        <v>-61</v>
      </c>
      <c r="K205" s="85">
        <f t="shared" si="2"/>
        <v>-28.33333333</v>
      </c>
      <c r="L205" s="83">
        <f t="shared" si="3"/>
        <v>-74.33333333</v>
      </c>
      <c r="M205" s="4" t="s">
        <v>201</v>
      </c>
      <c r="N205" s="4" t="s">
        <v>191</v>
      </c>
      <c r="O205" s="4" t="s">
        <v>475</v>
      </c>
    </row>
    <row r="206">
      <c r="A206" s="4">
        <v>-79.0</v>
      </c>
      <c r="B206" s="4">
        <v>-95.0</v>
      </c>
      <c r="C206" s="4">
        <v>-90.0</v>
      </c>
      <c r="D206" s="4">
        <v>-95.0</v>
      </c>
      <c r="E206" s="4">
        <v>-69.0</v>
      </c>
      <c r="F206" s="4">
        <v>-54.0</v>
      </c>
      <c r="G206" s="4">
        <v>-100.0</v>
      </c>
      <c r="H206" s="4">
        <v>-113.0</v>
      </c>
      <c r="I206" s="4">
        <v>-113.0</v>
      </c>
      <c r="J206" s="84">
        <f t="shared" si="1"/>
        <v>-72.66666667</v>
      </c>
      <c r="K206" s="85">
        <f t="shared" si="2"/>
        <v>-88</v>
      </c>
      <c r="L206" s="83">
        <f t="shared" si="3"/>
        <v>-108.6666667</v>
      </c>
      <c r="M206" s="18" t="s">
        <v>161</v>
      </c>
      <c r="N206" s="18" t="s">
        <v>89</v>
      </c>
      <c r="O206" s="4" t="s">
        <v>477</v>
      </c>
    </row>
    <row r="207">
      <c r="A207" s="4">
        <v>-92.0</v>
      </c>
      <c r="B207" s="4">
        <v>-86.0</v>
      </c>
      <c r="C207" s="4">
        <v>-90.0</v>
      </c>
      <c r="D207" s="4">
        <v>-71.0</v>
      </c>
      <c r="E207" s="4">
        <v>-79.0</v>
      </c>
      <c r="F207" s="4">
        <v>-61.0</v>
      </c>
      <c r="G207" s="4">
        <v>-97.0</v>
      </c>
      <c r="H207" s="4">
        <v>-98.0</v>
      </c>
      <c r="I207" s="4">
        <v>-97.0</v>
      </c>
      <c r="J207" s="84">
        <f t="shared" si="1"/>
        <v>-70.33333333</v>
      </c>
      <c r="K207" s="85">
        <f t="shared" si="2"/>
        <v>-89.33333333</v>
      </c>
      <c r="L207" s="83">
        <f t="shared" si="3"/>
        <v>-97.33333333</v>
      </c>
      <c r="M207" s="4" t="s">
        <v>162</v>
      </c>
      <c r="N207" s="4" t="s">
        <v>89</v>
      </c>
      <c r="O207" s="4" t="s">
        <v>478</v>
      </c>
    </row>
    <row r="208">
      <c r="A208" s="4">
        <v>-92.0</v>
      </c>
      <c r="B208" s="4">
        <v>-98.0</v>
      </c>
      <c r="C208" s="4">
        <v>-93.0</v>
      </c>
      <c r="D208" s="4">
        <v>-79.0</v>
      </c>
      <c r="E208" s="4">
        <v>-87.0</v>
      </c>
      <c r="F208" s="4">
        <v>-90.0</v>
      </c>
      <c r="G208" s="4">
        <v>-113.0</v>
      </c>
      <c r="H208" s="4">
        <v>-113.0</v>
      </c>
      <c r="I208" s="4">
        <v>-113.0</v>
      </c>
      <c r="J208" s="84">
        <f t="shared" si="1"/>
        <v>-85.33333333</v>
      </c>
      <c r="K208" s="85">
        <f t="shared" si="2"/>
        <v>-94.33333333</v>
      </c>
      <c r="L208" s="83">
        <f t="shared" si="3"/>
        <v>-113</v>
      </c>
      <c r="M208" s="4" t="s">
        <v>163</v>
      </c>
      <c r="N208" s="4" t="s">
        <v>89</v>
      </c>
      <c r="O208" s="4" t="s">
        <v>478</v>
      </c>
    </row>
    <row r="209">
      <c r="A209" s="4">
        <v>-92.0</v>
      </c>
      <c r="B209" s="4">
        <v>-94.0</v>
      </c>
      <c r="C209" s="4">
        <v>-91.0</v>
      </c>
      <c r="D209" s="4">
        <v>-79.0</v>
      </c>
      <c r="E209" s="4">
        <v>-80.0</v>
      </c>
      <c r="F209" s="4">
        <v>-64.0</v>
      </c>
      <c r="G209" s="4">
        <v>-113.0</v>
      </c>
      <c r="H209" s="4">
        <v>-113.0</v>
      </c>
      <c r="I209" s="4">
        <v>-113.0</v>
      </c>
      <c r="J209" s="84">
        <f t="shared" si="1"/>
        <v>-74.33333333</v>
      </c>
      <c r="K209" s="85">
        <f t="shared" si="2"/>
        <v>-92.33333333</v>
      </c>
      <c r="L209" s="83">
        <f t="shared" si="3"/>
        <v>-113</v>
      </c>
      <c r="M209" s="4" t="s">
        <v>164</v>
      </c>
      <c r="N209" s="4" t="s">
        <v>165</v>
      </c>
      <c r="O209" s="4" t="s">
        <v>478</v>
      </c>
    </row>
    <row r="210">
      <c r="A210" s="4">
        <v>-90.0</v>
      </c>
      <c r="B210" s="4">
        <v>-86.0</v>
      </c>
      <c r="C210" s="4">
        <v>-88.0</v>
      </c>
      <c r="D210" s="4">
        <v>-87.0</v>
      </c>
      <c r="E210" s="4">
        <v>-97.0</v>
      </c>
      <c r="F210" s="4">
        <v>-76.0</v>
      </c>
      <c r="G210" s="4">
        <v>-92.0</v>
      </c>
      <c r="H210" s="4">
        <v>-93.0</v>
      </c>
      <c r="I210" s="4">
        <v>-93.0</v>
      </c>
      <c r="J210" s="84">
        <f t="shared" si="1"/>
        <v>-86.66666667</v>
      </c>
      <c r="K210" s="85">
        <f t="shared" si="2"/>
        <v>-88</v>
      </c>
      <c r="L210" s="83">
        <f t="shared" si="3"/>
        <v>-92.66666667</v>
      </c>
      <c r="M210" s="4" t="s">
        <v>166</v>
      </c>
      <c r="N210" s="4" t="s">
        <v>89</v>
      </c>
      <c r="O210" s="4" t="s">
        <v>478</v>
      </c>
    </row>
    <row r="211">
      <c r="A211" s="4">
        <v>-88.0</v>
      </c>
      <c r="B211" s="4">
        <v>-86.0</v>
      </c>
      <c r="C211" s="4">
        <v>-81.0</v>
      </c>
      <c r="D211" s="4">
        <v>-89.0</v>
      </c>
      <c r="E211" s="4">
        <v>-85.0</v>
      </c>
      <c r="F211" s="4">
        <v>-90.0</v>
      </c>
      <c r="G211" s="4">
        <v>-89.0</v>
      </c>
      <c r="H211" s="4">
        <v>-88.0</v>
      </c>
      <c r="I211" s="4">
        <v>-88.0</v>
      </c>
      <c r="J211" s="84">
        <f t="shared" si="1"/>
        <v>-88</v>
      </c>
      <c r="K211" s="85">
        <f t="shared" si="2"/>
        <v>-85</v>
      </c>
      <c r="L211" s="83">
        <f t="shared" si="3"/>
        <v>-88.33333333</v>
      </c>
      <c r="M211" s="4" t="s">
        <v>167</v>
      </c>
      <c r="N211" s="4" t="s">
        <v>89</v>
      </c>
      <c r="O211" s="4" t="s">
        <v>478</v>
      </c>
    </row>
    <row r="212">
      <c r="A212" s="4">
        <v>-85.0</v>
      </c>
      <c r="B212" s="4">
        <v>-84.0</v>
      </c>
      <c r="C212" s="4">
        <v>-74.0</v>
      </c>
      <c r="D212" s="4">
        <v>-65.0</v>
      </c>
      <c r="E212" s="4">
        <v>-80.0</v>
      </c>
      <c r="F212" s="4">
        <v>-78.0</v>
      </c>
      <c r="G212" s="4">
        <v>-90.0</v>
      </c>
      <c r="H212" s="4">
        <v>-89.0</v>
      </c>
      <c r="I212" s="4">
        <v>-88.0</v>
      </c>
      <c r="J212" s="84">
        <f t="shared" si="1"/>
        <v>-74.33333333</v>
      </c>
      <c r="K212" s="85">
        <f t="shared" si="2"/>
        <v>-81</v>
      </c>
      <c r="L212" s="83">
        <f t="shared" si="3"/>
        <v>-89</v>
      </c>
      <c r="M212" s="4" t="s">
        <v>168</v>
      </c>
      <c r="N212" s="4" t="s">
        <v>89</v>
      </c>
      <c r="O212" s="4" t="s">
        <v>478</v>
      </c>
    </row>
    <row r="213">
      <c r="A213" s="4">
        <v>-81.0</v>
      </c>
      <c r="B213" s="4">
        <v>-78.0</v>
      </c>
      <c r="C213" s="4">
        <v>-76.0</v>
      </c>
      <c r="D213" s="4">
        <v>-71.0</v>
      </c>
      <c r="E213" s="4">
        <v>-79.0</v>
      </c>
      <c r="F213" s="4">
        <v>-80.0</v>
      </c>
      <c r="G213" s="4">
        <v>-90.0</v>
      </c>
      <c r="H213" s="4">
        <v>-89.0</v>
      </c>
      <c r="I213" s="4">
        <v>-88.0</v>
      </c>
      <c r="J213" s="84">
        <f t="shared" si="1"/>
        <v>-76.66666667</v>
      </c>
      <c r="K213" s="85">
        <f t="shared" si="2"/>
        <v>-78.33333333</v>
      </c>
      <c r="L213" s="83">
        <f t="shared" si="3"/>
        <v>-89</v>
      </c>
      <c r="M213" s="4" t="s">
        <v>169</v>
      </c>
      <c r="N213" s="4" t="s">
        <v>71</v>
      </c>
      <c r="O213" s="4" t="s">
        <v>477</v>
      </c>
    </row>
    <row r="214">
      <c r="A214" s="4">
        <v>-79.0</v>
      </c>
      <c r="B214" s="4">
        <v>-74.0</v>
      </c>
      <c r="C214" s="4">
        <v>-76.0</v>
      </c>
      <c r="D214" s="4">
        <v>-69.0</v>
      </c>
      <c r="E214" s="4">
        <v>-75.0</v>
      </c>
      <c r="F214" s="4">
        <v>-61.0</v>
      </c>
      <c r="G214" s="4">
        <v>-87.0</v>
      </c>
      <c r="H214" s="4">
        <v>-91.0</v>
      </c>
      <c r="I214" s="4">
        <v>-89.0</v>
      </c>
      <c r="J214" s="84">
        <f t="shared" si="1"/>
        <v>-68.33333333</v>
      </c>
      <c r="K214" s="85">
        <f t="shared" si="2"/>
        <v>-76.33333333</v>
      </c>
      <c r="L214" s="83">
        <f t="shared" si="3"/>
        <v>-89</v>
      </c>
      <c r="M214" s="4" t="s">
        <v>170</v>
      </c>
      <c r="N214" s="4" t="s">
        <v>165</v>
      </c>
      <c r="O214" s="4" t="s">
        <v>478</v>
      </c>
    </row>
    <row r="215">
      <c r="A215" s="4">
        <v>-76.0</v>
      </c>
      <c r="B215" s="4">
        <v>-80.0</v>
      </c>
      <c r="C215" s="4">
        <v>-76.0</v>
      </c>
      <c r="D215" s="4">
        <v>-85.0</v>
      </c>
      <c r="E215" s="4">
        <v>-87.0</v>
      </c>
      <c r="F215" s="4">
        <v>-89.0</v>
      </c>
      <c r="G215" s="4">
        <v>-87.0</v>
      </c>
      <c r="H215" s="4">
        <v>-87.0</v>
      </c>
      <c r="I215" s="4">
        <v>-88.0</v>
      </c>
      <c r="J215" s="84">
        <f t="shared" si="1"/>
        <v>-87</v>
      </c>
      <c r="K215" s="85">
        <f t="shared" si="2"/>
        <v>-77.33333333</v>
      </c>
      <c r="L215" s="83">
        <f t="shared" si="3"/>
        <v>-87.33333333</v>
      </c>
      <c r="M215" s="4" t="s">
        <v>171</v>
      </c>
      <c r="N215" s="4" t="s">
        <v>165</v>
      </c>
      <c r="O215" s="4" t="s">
        <v>478</v>
      </c>
    </row>
    <row r="216">
      <c r="A216" s="4">
        <v>-76.0</v>
      </c>
      <c r="B216" s="4">
        <v>-77.0</v>
      </c>
      <c r="C216" s="4">
        <v>-79.0</v>
      </c>
      <c r="D216" s="4">
        <v>-79.0</v>
      </c>
      <c r="E216" s="4">
        <v>-81.0</v>
      </c>
      <c r="F216" s="4">
        <v>-90.0</v>
      </c>
      <c r="G216" s="4">
        <v>-84.0</v>
      </c>
      <c r="H216" s="4">
        <v>-83.0</v>
      </c>
      <c r="I216" s="4">
        <v>-86.0</v>
      </c>
      <c r="J216" s="84">
        <f t="shared" si="1"/>
        <v>-83.33333333</v>
      </c>
      <c r="K216" s="85">
        <f t="shared" si="2"/>
        <v>-77.33333333</v>
      </c>
      <c r="L216" s="83">
        <f t="shared" si="3"/>
        <v>-84.33333333</v>
      </c>
      <c r="M216" s="4" t="s">
        <v>173</v>
      </c>
      <c r="N216" s="4" t="s">
        <v>165</v>
      </c>
      <c r="O216" s="4" t="s">
        <v>477</v>
      </c>
    </row>
    <row r="217">
      <c r="A217" s="4">
        <v>-74.0</v>
      </c>
      <c r="B217" s="4">
        <v>-76.0</v>
      </c>
      <c r="C217" s="4">
        <v>-75.0</v>
      </c>
      <c r="D217" s="4">
        <v>-89.0</v>
      </c>
      <c r="E217" s="4">
        <v>-86.0</v>
      </c>
      <c r="F217" s="4">
        <v>-91.0</v>
      </c>
      <c r="G217" s="4">
        <v>-82.0</v>
      </c>
      <c r="H217" s="4">
        <v>-88.0</v>
      </c>
      <c r="I217" s="4">
        <v>-86.0</v>
      </c>
      <c r="J217" s="84">
        <f t="shared" si="1"/>
        <v>-88.66666667</v>
      </c>
      <c r="K217" s="85">
        <f t="shared" si="2"/>
        <v>-75</v>
      </c>
      <c r="L217" s="83">
        <f t="shared" si="3"/>
        <v>-85.33333333</v>
      </c>
      <c r="M217" s="4" t="s">
        <v>174</v>
      </c>
      <c r="N217" s="4" t="s">
        <v>71</v>
      </c>
      <c r="O217" s="4" t="s">
        <v>478</v>
      </c>
    </row>
    <row r="218">
      <c r="A218" s="4">
        <v>-73.0</v>
      </c>
      <c r="B218" s="4">
        <v>-76.0</v>
      </c>
      <c r="C218" s="4">
        <v>-75.0</v>
      </c>
      <c r="D218" s="4">
        <v>-80.0</v>
      </c>
      <c r="E218" s="4">
        <v>-79.0</v>
      </c>
      <c r="F218" s="4">
        <v>-79.0</v>
      </c>
      <c r="G218" s="4">
        <v>-82.0</v>
      </c>
      <c r="H218" s="4">
        <v>-83.0</v>
      </c>
      <c r="I218" s="4">
        <v>-85.0</v>
      </c>
      <c r="J218" s="84">
        <f t="shared" si="1"/>
        <v>-79.33333333</v>
      </c>
      <c r="K218" s="85">
        <f t="shared" si="2"/>
        <v>-74.66666667</v>
      </c>
      <c r="L218" s="83">
        <f t="shared" si="3"/>
        <v>-83.33333333</v>
      </c>
      <c r="M218" s="4" t="s">
        <v>175</v>
      </c>
      <c r="N218" s="4" t="s">
        <v>165</v>
      </c>
      <c r="O218" s="4" t="s">
        <v>478</v>
      </c>
    </row>
    <row r="219">
      <c r="A219" s="4">
        <v>-79.0</v>
      </c>
      <c r="B219" s="4">
        <v>-80.0</v>
      </c>
      <c r="C219" s="4">
        <v>-78.0</v>
      </c>
      <c r="D219" s="4">
        <v>-83.0</v>
      </c>
      <c r="E219" s="4">
        <v>-95.0</v>
      </c>
      <c r="F219" s="4">
        <v>-93.0</v>
      </c>
      <c r="G219" s="4">
        <v>-86.0</v>
      </c>
      <c r="H219" s="4">
        <v>-87.0</v>
      </c>
      <c r="I219" s="4">
        <v>-88.0</v>
      </c>
      <c r="J219" s="84">
        <f t="shared" si="1"/>
        <v>-90.33333333</v>
      </c>
      <c r="K219" s="85">
        <f t="shared" si="2"/>
        <v>-79</v>
      </c>
      <c r="L219" s="83">
        <f t="shared" si="3"/>
        <v>-87</v>
      </c>
      <c r="M219" s="4" t="s">
        <v>176</v>
      </c>
      <c r="N219" s="4" t="s">
        <v>165</v>
      </c>
      <c r="O219" s="4" t="s">
        <v>477</v>
      </c>
    </row>
    <row r="220">
      <c r="A220" s="4">
        <v>-78.0</v>
      </c>
      <c r="B220" s="4">
        <v>-80.0</v>
      </c>
      <c r="C220" s="4">
        <v>-77.0</v>
      </c>
      <c r="D220" s="4">
        <v>-89.0</v>
      </c>
      <c r="E220" s="4">
        <v>-85.0</v>
      </c>
      <c r="F220" s="4">
        <v>-95.0</v>
      </c>
      <c r="G220" s="4">
        <v>-82.0</v>
      </c>
      <c r="H220" s="4">
        <v>-81.0</v>
      </c>
      <c r="I220" s="4">
        <v>-80.0</v>
      </c>
      <c r="J220" s="84">
        <f t="shared" si="1"/>
        <v>-89.66666667</v>
      </c>
      <c r="K220" s="85">
        <f t="shared" si="2"/>
        <v>-78.33333333</v>
      </c>
      <c r="L220" s="83">
        <f t="shared" si="3"/>
        <v>-81</v>
      </c>
      <c r="M220" s="4" t="s">
        <v>176</v>
      </c>
      <c r="N220" s="4" t="s">
        <v>165</v>
      </c>
      <c r="O220" s="4" t="s">
        <v>478</v>
      </c>
    </row>
    <row r="221">
      <c r="A221" s="4">
        <v>-87.0</v>
      </c>
      <c r="B221" s="4">
        <v>-77.0</v>
      </c>
      <c r="C221" s="4">
        <v>-82.0</v>
      </c>
      <c r="D221" s="4">
        <v>-87.0</v>
      </c>
      <c r="E221" s="4">
        <v>-78.0</v>
      </c>
      <c r="F221" s="4">
        <v>-79.0</v>
      </c>
      <c r="G221" s="4">
        <v>-85.0</v>
      </c>
      <c r="H221" s="4">
        <v>-83.0</v>
      </c>
      <c r="I221" s="4">
        <v>-82.0</v>
      </c>
      <c r="J221" s="84">
        <f t="shared" si="1"/>
        <v>-81.33333333</v>
      </c>
      <c r="K221" s="85">
        <f t="shared" si="2"/>
        <v>-82</v>
      </c>
      <c r="L221" s="83">
        <f t="shared" si="3"/>
        <v>-83.33333333</v>
      </c>
      <c r="M221" s="4" t="s">
        <v>177</v>
      </c>
      <c r="N221" s="4" t="s">
        <v>71</v>
      </c>
      <c r="O221" s="4" t="s">
        <v>477</v>
      </c>
    </row>
    <row r="222">
      <c r="A222" s="4">
        <v>-82.0</v>
      </c>
      <c r="B222" s="4">
        <v>-77.0</v>
      </c>
      <c r="C222" s="4">
        <v>-71.0</v>
      </c>
      <c r="D222" s="4">
        <v>-79.0</v>
      </c>
      <c r="E222" s="4">
        <v>-80.0</v>
      </c>
      <c r="F222" s="4">
        <v>-71.0</v>
      </c>
      <c r="G222" s="4">
        <v>-75.0</v>
      </c>
      <c r="H222" s="4">
        <v>-77.0</v>
      </c>
      <c r="I222" s="4">
        <v>-76.0</v>
      </c>
      <c r="J222" s="84">
        <f t="shared" si="1"/>
        <v>-76.66666667</v>
      </c>
      <c r="K222" s="85">
        <f t="shared" si="2"/>
        <v>-76.66666667</v>
      </c>
      <c r="L222" s="83">
        <f t="shared" si="3"/>
        <v>-76</v>
      </c>
      <c r="M222" s="4" t="s">
        <v>178</v>
      </c>
      <c r="N222" s="4" t="s">
        <v>71</v>
      </c>
      <c r="O222" s="4" t="s">
        <v>477</v>
      </c>
    </row>
    <row r="223">
      <c r="A223" s="4">
        <v>-87.0</v>
      </c>
      <c r="B223" s="4">
        <v>-91.0</v>
      </c>
      <c r="C223" s="4">
        <v>-89.0</v>
      </c>
      <c r="D223" s="4">
        <v>-95.0</v>
      </c>
      <c r="E223" s="4">
        <v>-81.0</v>
      </c>
      <c r="F223" s="4">
        <v>-89.0</v>
      </c>
      <c r="G223" s="4">
        <v>-91.0</v>
      </c>
      <c r="H223" s="4">
        <v>-93.0</v>
      </c>
      <c r="I223" s="4">
        <v>-95.0</v>
      </c>
      <c r="J223" s="84">
        <f t="shared" si="1"/>
        <v>-88.33333333</v>
      </c>
      <c r="K223" s="85">
        <f t="shared" si="2"/>
        <v>-89</v>
      </c>
      <c r="L223" s="83">
        <f t="shared" si="3"/>
        <v>-93</v>
      </c>
      <c r="M223" s="4" t="s">
        <v>179</v>
      </c>
      <c r="N223" s="4" t="s">
        <v>71</v>
      </c>
      <c r="O223" s="4" t="s">
        <v>477</v>
      </c>
    </row>
    <row r="224">
      <c r="A224" s="4">
        <v>-85.0</v>
      </c>
      <c r="B224" s="4">
        <v>-83.0</v>
      </c>
      <c r="C224" s="4">
        <v>-82.0</v>
      </c>
      <c r="D224" s="4">
        <v>-89.0</v>
      </c>
      <c r="E224" s="4">
        <v>-90.0</v>
      </c>
      <c r="F224" s="4">
        <v>-85.0</v>
      </c>
      <c r="G224" s="4">
        <v>-85.0</v>
      </c>
      <c r="H224" s="4">
        <v>-88.0</v>
      </c>
      <c r="I224" s="4">
        <v>-86.0</v>
      </c>
      <c r="J224" s="84">
        <f t="shared" si="1"/>
        <v>-88</v>
      </c>
      <c r="K224" s="85">
        <f t="shared" si="2"/>
        <v>-83.33333333</v>
      </c>
      <c r="L224" s="83">
        <f t="shared" si="3"/>
        <v>-86.33333333</v>
      </c>
      <c r="M224" s="4" t="s">
        <v>180</v>
      </c>
      <c r="N224" s="4" t="s">
        <v>181</v>
      </c>
      <c r="O224" s="4" t="s">
        <v>478</v>
      </c>
    </row>
    <row r="225">
      <c r="A225" s="4">
        <v>-89.0</v>
      </c>
      <c r="B225" s="4">
        <v>-87.0</v>
      </c>
      <c r="C225" s="4">
        <v>-90.0</v>
      </c>
      <c r="D225" s="4">
        <v>-80.0</v>
      </c>
      <c r="E225" s="4">
        <v>-85.0</v>
      </c>
      <c r="F225" s="4">
        <v>-79.0</v>
      </c>
      <c r="G225" s="4">
        <v>-90.0</v>
      </c>
      <c r="H225" s="4">
        <v>-89.0</v>
      </c>
      <c r="I225" s="4">
        <v>-86.0</v>
      </c>
      <c r="J225" s="84">
        <f t="shared" si="1"/>
        <v>-81.33333333</v>
      </c>
      <c r="K225" s="85">
        <f t="shared" si="2"/>
        <v>-88.66666667</v>
      </c>
      <c r="L225" s="83">
        <f t="shared" si="3"/>
        <v>-88.33333333</v>
      </c>
      <c r="M225" s="4" t="s">
        <v>182</v>
      </c>
      <c r="N225" s="4" t="s">
        <v>181</v>
      </c>
      <c r="O225" s="4" t="s">
        <v>478</v>
      </c>
    </row>
    <row r="226">
      <c r="A226" s="4">
        <v>-87.0</v>
      </c>
      <c r="B226" s="4">
        <v>-88.0</v>
      </c>
      <c r="C226" s="4">
        <v>-86.0</v>
      </c>
      <c r="D226" s="4">
        <v>-90.0</v>
      </c>
      <c r="E226" s="4">
        <v>-78.0</v>
      </c>
      <c r="F226" s="4">
        <v>-77.0</v>
      </c>
      <c r="G226" s="4">
        <v>-88.0</v>
      </c>
      <c r="H226" s="4">
        <v>-89.0</v>
      </c>
      <c r="I226" s="4">
        <v>-90.0</v>
      </c>
      <c r="J226" s="84">
        <f t="shared" si="1"/>
        <v>-81.66666667</v>
      </c>
      <c r="K226" s="85">
        <f t="shared" si="2"/>
        <v>-87</v>
      </c>
      <c r="L226" s="83">
        <f t="shared" si="3"/>
        <v>-89</v>
      </c>
      <c r="M226" s="4" t="s">
        <v>183</v>
      </c>
      <c r="N226" s="4" t="s">
        <v>181</v>
      </c>
      <c r="O226" s="4" t="s">
        <v>478</v>
      </c>
    </row>
    <row r="227">
      <c r="A227" s="4">
        <v>-84.0</v>
      </c>
      <c r="B227" s="4">
        <v>-83.0</v>
      </c>
      <c r="C227" s="4">
        <v>-79.0</v>
      </c>
      <c r="D227" s="4">
        <v>-89.0</v>
      </c>
      <c r="E227" s="4">
        <v>-79.0</v>
      </c>
      <c r="F227" s="4">
        <v>-84.0</v>
      </c>
      <c r="G227" s="4">
        <v>-90.0</v>
      </c>
      <c r="H227" s="4">
        <v>-88.0</v>
      </c>
      <c r="I227" s="4">
        <v>-87.0</v>
      </c>
      <c r="J227" s="84">
        <f t="shared" si="1"/>
        <v>-84</v>
      </c>
      <c r="K227" s="85">
        <f t="shared" si="2"/>
        <v>-82</v>
      </c>
      <c r="L227" s="83">
        <f t="shared" si="3"/>
        <v>-88.33333333</v>
      </c>
      <c r="M227" s="4" t="s">
        <v>184</v>
      </c>
      <c r="N227" s="4" t="s">
        <v>181</v>
      </c>
      <c r="O227" s="4" t="s">
        <v>477</v>
      </c>
    </row>
    <row r="228">
      <c r="A228" s="4">
        <v>-95.0</v>
      </c>
      <c r="B228" s="4">
        <v>-97.0</v>
      </c>
      <c r="C228" s="4">
        <v>-99.0</v>
      </c>
      <c r="D228" s="4">
        <v>-98.0</v>
      </c>
      <c r="E228" s="4">
        <v>-90.0</v>
      </c>
      <c r="F228" s="4">
        <v>-91.0</v>
      </c>
      <c r="G228" s="4">
        <v>-95.0</v>
      </c>
      <c r="H228" s="4">
        <v>-113.0</v>
      </c>
      <c r="I228" s="4">
        <v>-113.0</v>
      </c>
      <c r="J228" s="84">
        <f t="shared" si="1"/>
        <v>-93</v>
      </c>
      <c r="K228" s="85">
        <f t="shared" si="2"/>
        <v>-97</v>
      </c>
      <c r="L228" s="83">
        <f t="shared" si="3"/>
        <v>-107</v>
      </c>
      <c r="M228" s="4" t="s">
        <v>185</v>
      </c>
      <c r="N228" s="4" t="s">
        <v>89</v>
      </c>
      <c r="O228" s="4" t="s">
        <v>477</v>
      </c>
    </row>
    <row r="229">
      <c r="A229" s="4">
        <v>-95.0</v>
      </c>
      <c r="B229" s="4">
        <v>-94.0</v>
      </c>
      <c r="C229" s="4">
        <v>-97.0</v>
      </c>
      <c r="D229" s="4">
        <v>-95.0</v>
      </c>
      <c r="E229" s="4">
        <v>-78.0</v>
      </c>
      <c r="F229" s="4">
        <v>-81.0</v>
      </c>
      <c r="G229" s="4">
        <v>-113.0</v>
      </c>
      <c r="H229" s="4">
        <v>-113.0</v>
      </c>
      <c r="I229" s="4">
        <v>-113.0</v>
      </c>
      <c r="J229" s="84">
        <f t="shared" si="1"/>
        <v>-84.66666667</v>
      </c>
      <c r="K229" s="85">
        <f t="shared" si="2"/>
        <v>-95.33333333</v>
      </c>
      <c r="L229" s="83">
        <f t="shared" si="3"/>
        <v>-113</v>
      </c>
      <c r="M229" s="4" t="s">
        <v>186</v>
      </c>
      <c r="N229" s="4" t="s">
        <v>71</v>
      </c>
      <c r="O229" s="4" t="s">
        <v>477</v>
      </c>
    </row>
    <row r="230">
      <c r="A230" s="4">
        <v>-82.0</v>
      </c>
      <c r="B230" s="4">
        <v>-83.0</v>
      </c>
      <c r="C230" s="4">
        <v>-82.0</v>
      </c>
      <c r="D230" s="4">
        <v>-69.0</v>
      </c>
      <c r="E230" s="4">
        <v>-71.0</v>
      </c>
      <c r="F230" s="4">
        <v>-79.0</v>
      </c>
      <c r="G230" s="4">
        <v>-90.0</v>
      </c>
      <c r="H230" s="4">
        <v>-91.0</v>
      </c>
      <c r="I230" s="4">
        <v>-93.0</v>
      </c>
      <c r="J230" s="84">
        <f t="shared" si="1"/>
        <v>-73</v>
      </c>
      <c r="K230" s="85">
        <f t="shared" si="2"/>
        <v>-82.33333333</v>
      </c>
      <c r="L230" s="83">
        <f t="shared" si="3"/>
        <v>-91.33333333</v>
      </c>
      <c r="M230" s="4" t="s">
        <v>187</v>
      </c>
      <c r="N230" s="4" t="s">
        <v>181</v>
      </c>
      <c r="O230" s="4" t="s">
        <v>477</v>
      </c>
    </row>
    <row r="231">
      <c r="A231" s="4">
        <v>-73.0</v>
      </c>
      <c r="B231" s="4">
        <v>-74.0</v>
      </c>
      <c r="C231" s="4">
        <v>-76.0</v>
      </c>
      <c r="D231" s="4">
        <v>-80.0</v>
      </c>
      <c r="E231" s="4">
        <v>-78.0</v>
      </c>
      <c r="F231" s="4">
        <v>-81.0</v>
      </c>
      <c r="G231" s="4">
        <v>-88.0</v>
      </c>
      <c r="H231" s="4">
        <v>-85.0</v>
      </c>
      <c r="I231" s="4">
        <v>-86.0</v>
      </c>
      <c r="J231" s="84">
        <f t="shared" si="1"/>
        <v>-79.66666667</v>
      </c>
      <c r="K231" s="85">
        <f t="shared" si="2"/>
        <v>-74.33333333</v>
      </c>
      <c r="L231" s="83">
        <f t="shared" si="3"/>
        <v>-86.33333333</v>
      </c>
      <c r="M231" s="4" t="s">
        <v>188</v>
      </c>
      <c r="N231" s="4" t="s">
        <v>89</v>
      </c>
      <c r="O231" s="4" t="s">
        <v>477</v>
      </c>
    </row>
    <row r="232">
      <c r="A232" s="4">
        <v>-67.0</v>
      </c>
      <c r="B232" s="4">
        <v>-72.0</v>
      </c>
      <c r="C232" s="4">
        <v>-74.0</v>
      </c>
      <c r="D232" s="4">
        <v>-69.0</v>
      </c>
      <c r="E232" s="4">
        <v>-65.0</v>
      </c>
      <c r="F232" s="4">
        <v>-71.0</v>
      </c>
      <c r="G232" s="4">
        <v>-74.0</v>
      </c>
      <c r="H232" s="4">
        <v>-75.0</v>
      </c>
      <c r="I232" s="4">
        <v>-77.0</v>
      </c>
      <c r="J232" s="84">
        <f t="shared" si="1"/>
        <v>-68.33333333</v>
      </c>
      <c r="K232" s="85">
        <f t="shared" si="2"/>
        <v>-71</v>
      </c>
      <c r="L232" s="83">
        <f t="shared" si="3"/>
        <v>-75.33333333</v>
      </c>
      <c r="M232" s="4" t="s">
        <v>85</v>
      </c>
      <c r="N232" s="4" t="s">
        <v>71</v>
      </c>
      <c r="O232" s="4" t="s">
        <v>479</v>
      </c>
    </row>
    <row r="233">
      <c r="A233" s="4">
        <v>-76.0</v>
      </c>
      <c r="B233" s="4">
        <v>-70.0</v>
      </c>
      <c r="C233" s="4">
        <v>-72.0</v>
      </c>
      <c r="D233" s="4">
        <v>-74.0</v>
      </c>
      <c r="E233" s="4">
        <v>-72.0</v>
      </c>
      <c r="F233" s="4">
        <v>-72.0</v>
      </c>
      <c r="G233" s="4">
        <v>-74.0</v>
      </c>
      <c r="H233" s="4">
        <v>-75.0</v>
      </c>
      <c r="I233" s="4">
        <v>-76.0</v>
      </c>
      <c r="J233" s="84">
        <f t="shared" si="1"/>
        <v>-72.66666667</v>
      </c>
      <c r="K233" s="85">
        <f t="shared" si="2"/>
        <v>-72.66666667</v>
      </c>
      <c r="L233" s="83">
        <f t="shared" si="3"/>
        <v>-75</v>
      </c>
      <c r="M233" s="4" t="s">
        <v>86</v>
      </c>
      <c r="N233" s="4" t="s">
        <v>71</v>
      </c>
      <c r="O233" s="4" t="s">
        <v>480</v>
      </c>
    </row>
    <row r="234">
      <c r="A234" s="4">
        <v>-82.0</v>
      </c>
      <c r="B234" s="4">
        <v>-90.0</v>
      </c>
      <c r="C234" s="4">
        <v>-92.0</v>
      </c>
      <c r="D234" s="4">
        <v>-82.0</v>
      </c>
      <c r="E234" s="4">
        <v>-85.0</v>
      </c>
      <c r="F234" s="4">
        <v>-81.0</v>
      </c>
      <c r="G234" s="4">
        <v>-100.0</v>
      </c>
      <c r="H234" s="4">
        <v>-90.0</v>
      </c>
      <c r="I234" s="4">
        <v>-88.0</v>
      </c>
      <c r="J234" s="84">
        <f t="shared" si="1"/>
        <v>-82.66666667</v>
      </c>
      <c r="K234" s="85">
        <f t="shared" si="2"/>
        <v>-88</v>
      </c>
      <c r="L234" s="83">
        <f t="shared" si="3"/>
        <v>-92.66666667</v>
      </c>
      <c r="M234" s="4" t="s">
        <v>87</v>
      </c>
      <c r="N234" s="4" t="s">
        <v>71</v>
      </c>
      <c r="O234" s="4" t="s">
        <v>479</v>
      </c>
    </row>
    <row r="235">
      <c r="A235" s="4">
        <v>-88.0</v>
      </c>
      <c r="B235" s="4">
        <v>-89.0</v>
      </c>
      <c r="C235" s="4">
        <v>-90.0</v>
      </c>
      <c r="D235" s="4">
        <v>-69.0</v>
      </c>
      <c r="E235" s="4">
        <v>-71.0</v>
      </c>
      <c r="F235" s="4">
        <v>-73.0</v>
      </c>
      <c r="G235" s="4">
        <v>-90.0</v>
      </c>
      <c r="H235" s="4">
        <v>-89.0</v>
      </c>
      <c r="I235" s="4">
        <v>-89.0</v>
      </c>
      <c r="J235" s="84">
        <f t="shared" si="1"/>
        <v>-71</v>
      </c>
      <c r="K235" s="85">
        <f t="shared" si="2"/>
        <v>-89</v>
      </c>
      <c r="L235" s="83">
        <f t="shared" si="3"/>
        <v>-89.33333333</v>
      </c>
      <c r="M235" s="4" t="s">
        <v>88</v>
      </c>
      <c r="N235" s="4" t="s">
        <v>89</v>
      </c>
      <c r="O235" s="4" t="s">
        <v>479</v>
      </c>
    </row>
    <row r="236">
      <c r="A236" s="4">
        <v>-88.0</v>
      </c>
      <c r="B236" s="4">
        <v>-86.0</v>
      </c>
      <c r="C236" s="4">
        <v>-87.0</v>
      </c>
      <c r="D236" s="4">
        <v>-71.0</v>
      </c>
      <c r="E236" s="4">
        <v>-75.0</v>
      </c>
      <c r="F236" s="4">
        <v>-75.0</v>
      </c>
      <c r="G236" s="4">
        <v>-89.0</v>
      </c>
      <c r="H236" s="4">
        <v>-90.0</v>
      </c>
      <c r="I236" s="4">
        <v>-92.0</v>
      </c>
      <c r="J236" s="84">
        <f t="shared" si="1"/>
        <v>-73.66666667</v>
      </c>
      <c r="K236" s="85">
        <f t="shared" si="2"/>
        <v>-87</v>
      </c>
      <c r="L236" s="83">
        <f t="shared" si="3"/>
        <v>-90.33333333</v>
      </c>
      <c r="M236" s="4" t="s">
        <v>90</v>
      </c>
      <c r="N236" s="4" t="s">
        <v>91</v>
      </c>
      <c r="O236" s="4" t="s">
        <v>479</v>
      </c>
    </row>
    <row r="237">
      <c r="A237" s="4">
        <v>-92.0</v>
      </c>
      <c r="B237" s="4">
        <v>-91.0</v>
      </c>
      <c r="C237" s="4">
        <v>-89.0</v>
      </c>
      <c r="D237" s="4">
        <v>-77.0</v>
      </c>
      <c r="E237" s="4">
        <v>-75.0</v>
      </c>
      <c r="F237" s="4">
        <v>-75.0</v>
      </c>
      <c r="G237" s="4">
        <v>-95.0</v>
      </c>
      <c r="H237" s="4">
        <v>-97.0</v>
      </c>
      <c r="I237" s="4">
        <v>-90.0</v>
      </c>
      <c r="J237" s="84">
        <f t="shared" si="1"/>
        <v>-75.66666667</v>
      </c>
      <c r="K237" s="85">
        <f t="shared" si="2"/>
        <v>-90.66666667</v>
      </c>
      <c r="L237" s="83">
        <f t="shared" si="3"/>
        <v>-94</v>
      </c>
      <c r="M237" s="4" t="s">
        <v>92</v>
      </c>
      <c r="N237" s="4" t="s">
        <v>71</v>
      </c>
      <c r="O237" s="4" t="s">
        <v>480</v>
      </c>
    </row>
    <row r="238">
      <c r="A238" s="4">
        <v>-90.0</v>
      </c>
      <c r="B238" s="4">
        <v>-89.0</v>
      </c>
      <c r="C238" s="4">
        <v>-92.0</v>
      </c>
      <c r="D238" s="4">
        <v>-81.0</v>
      </c>
      <c r="E238" s="4">
        <v>-79.0</v>
      </c>
      <c r="F238" s="4">
        <v>-75.0</v>
      </c>
      <c r="G238" s="4">
        <v>-90.0</v>
      </c>
      <c r="H238" s="4">
        <v>-91.0</v>
      </c>
      <c r="I238" s="4">
        <v>-88.0</v>
      </c>
      <c r="J238" s="84">
        <f t="shared" si="1"/>
        <v>-78.33333333</v>
      </c>
      <c r="K238" s="85">
        <f t="shared" si="2"/>
        <v>-90.33333333</v>
      </c>
      <c r="L238" s="83">
        <f t="shared" si="3"/>
        <v>-89.66666667</v>
      </c>
      <c r="M238" s="4" t="s">
        <v>93</v>
      </c>
      <c r="N238" s="4" t="s">
        <v>71</v>
      </c>
      <c r="O238" s="4" t="s">
        <v>479</v>
      </c>
    </row>
    <row r="239">
      <c r="A239" s="4">
        <v>-81.0</v>
      </c>
      <c r="B239" s="4">
        <v>-83.0</v>
      </c>
      <c r="C239" s="4">
        <v>-84.0</v>
      </c>
      <c r="D239" s="4">
        <v>-77.0</v>
      </c>
      <c r="E239" s="4">
        <v>-80.0</v>
      </c>
      <c r="F239" s="4">
        <v>-75.0</v>
      </c>
      <c r="G239" s="4">
        <v>-90.0</v>
      </c>
      <c r="H239" s="4">
        <v>-85.0</v>
      </c>
      <c r="I239" s="4">
        <v>-86.0</v>
      </c>
      <c r="J239" s="84">
        <f t="shared" si="1"/>
        <v>-77.33333333</v>
      </c>
      <c r="K239" s="85">
        <f t="shared" si="2"/>
        <v>-82.66666667</v>
      </c>
      <c r="L239" s="83">
        <f t="shared" si="3"/>
        <v>-87</v>
      </c>
      <c r="M239" s="4" t="s">
        <v>94</v>
      </c>
      <c r="N239" s="4" t="s">
        <v>71</v>
      </c>
      <c r="O239" s="4" t="s">
        <v>480</v>
      </c>
    </row>
    <row r="240">
      <c r="A240" s="4">
        <v>-85.0</v>
      </c>
      <c r="B240" s="4">
        <v>-84.0</v>
      </c>
      <c r="C240" s="4">
        <v>-82.0</v>
      </c>
      <c r="D240" s="4">
        <v>-81.0</v>
      </c>
      <c r="E240" s="4">
        <v>-79.0</v>
      </c>
      <c r="F240" s="4">
        <v>-84.0</v>
      </c>
      <c r="G240" s="4">
        <v>-93.0</v>
      </c>
      <c r="H240" s="4">
        <v>-92.0</v>
      </c>
      <c r="I240" s="4">
        <v>-92.0</v>
      </c>
      <c r="J240" s="84">
        <f t="shared" si="1"/>
        <v>-81.33333333</v>
      </c>
      <c r="K240" s="85">
        <f t="shared" si="2"/>
        <v>-83.66666667</v>
      </c>
      <c r="L240" s="83">
        <f t="shared" si="3"/>
        <v>-92.33333333</v>
      </c>
      <c r="M240" s="4" t="s">
        <v>95</v>
      </c>
      <c r="N240" s="4" t="s">
        <v>91</v>
      </c>
      <c r="O240" s="4" t="s">
        <v>480</v>
      </c>
    </row>
    <row r="241">
      <c r="A241" s="4">
        <v>-80.0</v>
      </c>
      <c r="B241" s="4">
        <v>-81.0</v>
      </c>
      <c r="C241" s="4">
        <v>-83.0</v>
      </c>
      <c r="D241" s="4">
        <v>-69.0</v>
      </c>
      <c r="E241" s="4">
        <v>-63.0</v>
      </c>
      <c r="F241" s="4">
        <v>-61.0</v>
      </c>
      <c r="G241" s="4">
        <v>-92.0</v>
      </c>
      <c r="H241" s="4">
        <v>-94.0</v>
      </c>
      <c r="I241" s="4">
        <v>91.0</v>
      </c>
      <c r="J241" s="84">
        <f t="shared" si="1"/>
        <v>-64.33333333</v>
      </c>
      <c r="K241" s="85">
        <f t="shared" si="2"/>
        <v>-81.33333333</v>
      </c>
      <c r="L241" s="83">
        <f t="shared" si="3"/>
        <v>-31.66666667</v>
      </c>
      <c r="M241" s="4" t="s">
        <v>96</v>
      </c>
      <c r="N241" s="4" t="s">
        <v>91</v>
      </c>
      <c r="O241" s="4" t="s">
        <v>479</v>
      </c>
    </row>
    <row r="242">
      <c r="A242" s="4">
        <v>-68.0</v>
      </c>
      <c r="B242" s="4">
        <v>-66.0</v>
      </c>
      <c r="C242" s="4">
        <v>-66.0</v>
      </c>
      <c r="D242" s="4">
        <v>-63.0</v>
      </c>
      <c r="E242" s="4">
        <v>-65.0</v>
      </c>
      <c r="F242" s="4">
        <v>-67.0</v>
      </c>
      <c r="G242" s="4">
        <v>-89.0</v>
      </c>
      <c r="H242" s="4">
        <v>-92.0</v>
      </c>
      <c r="I242" s="4">
        <v>-92.0</v>
      </c>
      <c r="J242" s="84">
        <f t="shared" si="1"/>
        <v>-65</v>
      </c>
      <c r="K242" s="85">
        <f t="shared" si="2"/>
        <v>-66.66666667</v>
      </c>
      <c r="L242" s="83">
        <f t="shared" si="3"/>
        <v>-91</v>
      </c>
      <c r="M242" s="4" t="s">
        <v>97</v>
      </c>
      <c r="N242" s="4" t="s">
        <v>91</v>
      </c>
      <c r="O242" s="4" t="s">
        <v>480</v>
      </c>
    </row>
    <row r="243">
      <c r="A243" s="4">
        <v>-88.0</v>
      </c>
      <c r="B243" s="4">
        <v>-77.0</v>
      </c>
      <c r="C243" s="4">
        <v>-87.0</v>
      </c>
      <c r="D243" s="4">
        <v>-83.0</v>
      </c>
      <c r="E243" s="4">
        <v>-85.0</v>
      </c>
      <c r="F243" s="4">
        <v>-85.0</v>
      </c>
      <c r="G243" s="4">
        <v>-98.0</v>
      </c>
      <c r="H243" s="4">
        <v>-99.0</v>
      </c>
      <c r="I243" s="4">
        <v>-95.0</v>
      </c>
      <c r="J243" s="84">
        <f t="shared" si="1"/>
        <v>-84.33333333</v>
      </c>
      <c r="K243" s="85">
        <f t="shared" si="2"/>
        <v>-84</v>
      </c>
      <c r="L243" s="83">
        <f t="shared" si="3"/>
        <v>-97.33333333</v>
      </c>
      <c r="M243" s="4" t="s">
        <v>98</v>
      </c>
      <c r="N243" s="4" t="s">
        <v>91</v>
      </c>
      <c r="O243" s="4" t="s">
        <v>479</v>
      </c>
    </row>
    <row r="244">
      <c r="A244" s="4">
        <v>-79.0</v>
      </c>
      <c r="B244" s="4">
        <v>-77.0</v>
      </c>
      <c r="C244" s="4">
        <v>-82.0</v>
      </c>
      <c r="D244" s="4">
        <v>-75.0</v>
      </c>
      <c r="E244" s="4">
        <v>-75.0</v>
      </c>
      <c r="F244" s="4">
        <v>-75.0</v>
      </c>
      <c r="G244" s="4">
        <v>-85.0</v>
      </c>
      <c r="H244" s="4">
        <v>-89.0</v>
      </c>
      <c r="I244" s="4">
        <v>-90.0</v>
      </c>
      <c r="J244" s="84">
        <f t="shared" si="1"/>
        <v>-75</v>
      </c>
      <c r="K244" s="85">
        <f t="shared" si="2"/>
        <v>-79.33333333</v>
      </c>
      <c r="L244" s="83">
        <f t="shared" si="3"/>
        <v>-88</v>
      </c>
      <c r="M244" s="4" t="s">
        <v>100</v>
      </c>
      <c r="N244" s="4" t="s">
        <v>91</v>
      </c>
      <c r="O244" s="4" t="s">
        <v>480</v>
      </c>
    </row>
    <row r="245">
      <c r="A245" s="4">
        <v>-78.0</v>
      </c>
      <c r="B245" s="4">
        <v>-88.0</v>
      </c>
      <c r="C245" s="4">
        <v>-88.0</v>
      </c>
      <c r="D245" s="4">
        <v>-89.0</v>
      </c>
      <c r="E245" s="4">
        <v>-85.0</v>
      </c>
      <c r="F245" s="4">
        <v>-87.0</v>
      </c>
      <c r="G245" s="4">
        <v>-95.0</v>
      </c>
      <c r="H245" s="4">
        <v>-95.0</v>
      </c>
      <c r="I245" s="4">
        <v>-94.0</v>
      </c>
      <c r="J245" s="84">
        <f t="shared" si="1"/>
        <v>-87</v>
      </c>
      <c r="K245" s="85">
        <f t="shared" si="2"/>
        <v>-84.66666667</v>
      </c>
      <c r="L245" s="83">
        <f t="shared" si="3"/>
        <v>-94.66666667</v>
      </c>
      <c r="M245" s="4" t="s">
        <v>101</v>
      </c>
      <c r="N245" s="4" t="s">
        <v>91</v>
      </c>
      <c r="O245" s="4" t="s">
        <v>480</v>
      </c>
    </row>
    <row r="246">
      <c r="A246" s="4">
        <v>-87.0</v>
      </c>
      <c r="B246" s="4">
        <v>-91.0</v>
      </c>
      <c r="C246" s="4">
        <v>-90.0</v>
      </c>
      <c r="D246" s="4">
        <v>-81.0</v>
      </c>
      <c r="E246" s="4">
        <v>-95.0</v>
      </c>
      <c r="F246" s="4">
        <v>-97.0</v>
      </c>
      <c r="G246" s="4">
        <v>-94.0</v>
      </c>
      <c r="H246" s="4">
        <v>-95.0</v>
      </c>
      <c r="I246" s="4">
        <v>-96.0</v>
      </c>
      <c r="J246" s="84">
        <f t="shared" si="1"/>
        <v>-91</v>
      </c>
      <c r="K246" s="85">
        <f t="shared" si="2"/>
        <v>-89.33333333</v>
      </c>
      <c r="L246" s="83">
        <f t="shared" si="3"/>
        <v>-95</v>
      </c>
      <c r="M246" s="4" t="s">
        <v>102</v>
      </c>
      <c r="N246" s="4" t="s">
        <v>73</v>
      </c>
      <c r="O246" s="4" t="s">
        <v>479</v>
      </c>
    </row>
    <row r="247">
      <c r="A247" s="4">
        <v>-81.0</v>
      </c>
      <c r="B247" s="4">
        <v>-82.0</v>
      </c>
      <c r="C247" s="4">
        <v>-80.0</v>
      </c>
      <c r="D247" s="4">
        <v>-87.0</v>
      </c>
      <c r="E247" s="4">
        <v>-89.0</v>
      </c>
      <c r="F247" s="4">
        <v>-97.0</v>
      </c>
      <c r="G247" s="4">
        <v>-80.0</v>
      </c>
      <c r="H247" s="4">
        <v>-81.0</v>
      </c>
      <c r="I247" s="4">
        <v>-81.0</v>
      </c>
      <c r="J247" s="84">
        <f t="shared" si="1"/>
        <v>-91</v>
      </c>
      <c r="K247" s="85">
        <f t="shared" si="2"/>
        <v>-81</v>
      </c>
      <c r="L247" s="83">
        <f t="shared" si="3"/>
        <v>-80.66666667</v>
      </c>
      <c r="M247" s="4" t="s">
        <v>103</v>
      </c>
      <c r="N247" s="4" t="s">
        <v>71</v>
      </c>
      <c r="O247" s="4" t="s">
        <v>480</v>
      </c>
    </row>
    <row r="248">
      <c r="A248" s="4">
        <v>-68.0</v>
      </c>
      <c r="B248" s="4">
        <v>-64.0</v>
      </c>
      <c r="C248" s="4">
        <v>-67.0</v>
      </c>
      <c r="D248" s="4">
        <v>-83.0</v>
      </c>
      <c r="E248" s="4">
        <v>-83.0</v>
      </c>
      <c r="F248" s="4">
        <v>-89.0</v>
      </c>
      <c r="G248" s="4">
        <v>-88.0</v>
      </c>
      <c r="H248" s="4">
        <v>-87.0</v>
      </c>
      <c r="I248" s="4">
        <v>-84.0</v>
      </c>
      <c r="J248" s="84">
        <f t="shared" si="1"/>
        <v>-85</v>
      </c>
      <c r="K248" s="85">
        <f t="shared" si="2"/>
        <v>-66.33333333</v>
      </c>
      <c r="L248" s="83">
        <f t="shared" si="3"/>
        <v>-86.33333333</v>
      </c>
      <c r="M248" s="4" t="s">
        <v>104</v>
      </c>
      <c r="N248" s="4" t="s">
        <v>73</v>
      </c>
      <c r="O248" s="4" t="s">
        <v>479</v>
      </c>
    </row>
    <row r="249">
      <c r="A249" s="4">
        <v>-76.0</v>
      </c>
      <c r="B249" s="4">
        <v>-85.0</v>
      </c>
      <c r="C249" s="4">
        <v>-88.0</v>
      </c>
      <c r="D249" s="4">
        <v>-95.0</v>
      </c>
      <c r="E249" s="4">
        <v>-99.0</v>
      </c>
      <c r="F249" s="4">
        <v>-97.0</v>
      </c>
      <c r="G249" s="4">
        <v>-87.0</v>
      </c>
      <c r="H249" s="4">
        <v>-95.0</v>
      </c>
      <c r="I249" s="4">
        <v>-91.0</v>
      </c>
      <c r="J249" s="84">
        <f t="shared" si="1"/>
        <v>-97</v>
      </c>
      <c r="K249" s="85">
        <f t="shared" si="2"/>
        <v>-83</v>
      </c>
      <c r="L249" s="83">
        <f t="shared" si="3"/>
        <v>-91</v>
      </c>
      <c r="M249" s="4" t="s">
        <v>105</v>
      </c>
      <c r="N249" s="4" t="s">
        <v>73</v>
      </c>
      <c r="O249" s="4" t="s">
        <v>480</v>
      </c>
    </row>
    <row r="250">
      <c r="A250" s="4">
        <v>-90.0</v>
      </c>
      <c r="B250" s="4">
        <v>-92.0</v>
      </c>
      <c r="C250" s="4">
        <v>-91.0</v>
      </c>
      <c r="D250" s="4">
        <v>-95.0</v>
      </c>
      <c r="E250" s="4">
        <v>-97.0</v>
      </c>
      <c r="F250" s="4">
        <v>-95.0</v>
      </c>
      <c r="G250" s="4">
        <v>-94.0</v>
      </c>
      <c r="H250" s="4">
        <v>-95.0</v>
      </c>
      <c r="I250" s="4">
        <v>-94.0</v>
      </c>
      <c r="J250" s="84">
        <f t="shared" si="1"/>
        <v>-95.66666667</v>
      </c>
      <c r="K250" s="85">
        <f t="shared" si="2"/>
        <v>-91</v>
      </c>
      <c r="L250" s="83">
        <f t="shared" si="3"/>
        <v>-94.33333333</v>
      </c>
      <c r="M250" s="4" t="s">
        <v>106</v>
      </c>
      <c r="N250" s="4" t="s">
        <v>73</v>
      </c>
      <c r="O250" s="4" t="s">
        <v>480</v>
      </c>
    </row>
    <row r="251">
      <c r="A251" s="4">
        <v>-89.0</v>
      </c>
      <c r="B251" s="4">
        <v>-90.0</v>
      </c>
      <c r="C251" s="4">
        <v>-94.0</v>
      </c>
      <c r="D251" s="4">
        <v>-99.0</v>
      </c>
      <c r="E251" s="4">
        <v>-97.0</v>
      </c>
      <c r="F251" s="4">
        <v>-95.0</v>
      </c>
      <c r="G251" s="4">
        <v>-95.0</v>
      </c>
      <c r="H251" s="4">
        <v>-93.0</v>
      </c>
      <c r="I251" s="4">
        <v>-94.0</v>
      </c>
      <c r="J251" s="84">
        <f t="shared" si="1"/>
        <v>-97</v>
      </c>
      <c r="K251" s="85">
        <f t="shared" si="2"/>
        <v>-91</v>
      </c>
      <c r="L251" s="83">
        <f t="shared" si="3"/>
        <v>-94</v>
      </c>
      <c r="M251" s="4" t="s">
        <v>107</v>
      </c>
      <c r="N251" s="4" t="s">
        <v>73</v>
      </c>
      <c r="O251" s="4" t="s">
        <v>480</v>
      </c>
    </row>
    <row r="252">
      <c r="A252" s="4">
        <v>-85.0</v>
      </c>
      <c r="B252" s="4">
        <v>-86.0</v>
      </c>
      <c r="C252" s="4">
        <v>-87.0</v>
      </c>
      <c r="D252" s="4">
        <v>-95.0</v>
      </c>
      <c r="E252" s="4">
        <v>-93.0</v>
      </c>
      <c r="F252" s="4">
        <v>-91.0</v>
      </c>
      <c r="G252" s="4">
        <v>-83.0</v>
      </c>
      <c r="H252" s="4">
        <v>-85.0</v>
      </c>
      <c r="I252" s="4">
        <v>-86.0</v>
      </c>
      <c r="J252" s="84">
        <f t="shared" si="1"/>
        <v>-93</v>
      </c>
      <c r="K252" s="85">
        <f t="shared" si="2"/>
        <v>-86</v>
      </c>
      <c r="L252" s="83">
        <f t="shared" si="3"/>
        <v>-84.66666667</v>
      </c>
      <c r="M252" s="4" t="s">
        <v>108</v>
      </c>
      <c r="N252" s="4" t="s">
        <v>73</v>
      </c>
      <c r="O252" s="4" t="s">
        <v>480</v>
      </c>
    </row>
    <row r="253">
      <c r="A253" s="4">
        <v>-76.0</v>
      </c>
      <c r="B253" s="4">
        <v>-81.0</v>
      </c>
      <c r="C253" s="4">
        <v>-84.0</v>
      </c>
      <c r="D253" s="4">
        <v>-83.0</v>
      </c>
      <c r="E253" s="4">
        <v>-79.0</v>
      </c>
      <c r="F253" s="4">
        <v>-77.0</v>
      </c>
      <c r="G253" s="4">
        <v>-82.0</v>
      </c>
      <c r="H253" s="4">
        <v>-81.0</v>
      </c>
      <c r="I253" s="4">
        <v>-82.0</v>
      </c>
      <c r="J253" s="84">
        <f t="shared" si="1"/>
        <v>-79.66666667</v>
      </c>
      <c r="K253" s="85">
        <f t="shared" si="2"/>
        <v>-80.33333333</v>
      </c>
      <c r="L253" s="83">
        <f t="shared" si="3"/>
        <v>-81.66666667</v>
      </c>
      <c r="M253" s="4" t="s">
        <v>109</v>
      </c>
      <c r="N253" s="4" t="s">
        <v>71</v>
      </c>
      <c r="O253" s="4" t="s">
        <v>479</v>
      </c>
    </row>
    <row r="254">
      <c r="A254" s="4">
        <v>-77.0</v>
      </c>
      <c r="B254" s="4">
        <v>-82.0</v>
      </c>
      <c r="C254" s="4">
        <v>-74.0</v>
      </c>
      <c r="D254" s="4">
        <v>-83.0</v>
      </c>
      <c r="E254" s="4">
        <v>-85.0</v>
      </c>
      <c r="F254" s="4">
        <v>-83.0</v>
      </c>
      <c r="G254" s="4">
        <v>-68.0</v>
      </c>
      <c r="H254" s="4">
        <v>-70.0</v>
      </c>
      <c r="I254" s="4">
        <v>-69.0</v>
      </c>
      <c r="J254" s="84">
        <f t="shared" si="1"/>
        <v>-83.66666667</v>
      </c>
      <c r="K254" s="85">
        <f t="shared" si="2"/>
        <v>-77.66666667</v>
      </c>
      <c r="L254" s="83">
        <f t="shared" si="3"/>
        <v>-69</v>
      </c>
      <c r="M254" s="4" t="s">
        <v>110</v>
      </c>
      <c r="N254" s="4" t="s">
        <v>71</v>
      </c>
      <c r="O254" s="4" t="s">
        <v>479</v>
      </c>
    </row>
    <row r="255">
      <c r="A255" s="4">
        <v>-71.0</v>
      </c>
      <c r="B255" s="4">
        <v>-75.0</v>
      </c>
      <c r="C255" s="4">
        <v>-64.0</v>
      </c>
      <c r="D255" s="4">
        <v>-85.0</v>
      </c>
      <c r="E255" s="4">
        <v>-85.0</v>
      </c>
      <c r="F255" s="4">
        <v>-87.0</v>
      </c>
      <c r="G255" s="4">
        <v>-78.0</v>
      </c>
      <c r="H255" s="4">
        <v>-77.0</v>
      </c>
      <c r="I255" s="4">
        <v>-80.0</v>
      </c>
      <c r="J255" s="84">
        <f t="shared" si="1"/>
        <v>-85.66666667</v>
      </c>
      <c r="K255" s="85">
        <f t="shared" si="2"/>
        <v>-70</v>
      </c>
      <c r="L255" s="83">
        <f t="shared" si="3"/>
        <v>-78.33333333</v>
      </c>
      <c r="M255" s="4" t="s">
        <v>111</v>
      </c>
      <c r="N255" s="4" t="s">
        <v>71</v>
      </c>
      <c r="O255" s="4" t="s">
        <v>480</v>
      </c>
    </row>
    <row r="256">
      <c r="A256" s="4">
        <v>-80.0</v>
      </c>
      <c r="B256" s="4">
        <v>-81.0</v>
      </c>
      <c r="C256" s="4">
        <v>-77.0</v>
      </c>
      <c r="D256" s="4">
        <v>-85.0</v>
      </c>
      <c r="E256" s="4">
        <v>-83.0</v>
      </c>
      <c r="F256" s="4">
        <v>-89.0</v>
      </c>
      <c r="G256" s="4">
        <v>-76.0</v>
      </c>
      <c r="H256" s="4">
        <v>-71.0</v>
      </c>
      <c r="I256" s="4">
        <v>-75.0</v>
      </c>
      <c r="J256" s="84">
        <f t="shared" si="1"/>
        <v>-85.66666667</v>
      </c>
      <c r="K256" s="85">
        <f t="shared" si="2"/>
        <v>-79.33333333</v>
      </c>
      <c r="L256" s="83">
        <f t="shared" si="3"/>
        <v>-74</v>
      </c>
      <c r="M256" s="4" t="s">
        <v>112</v>
      </c>
      <c r="N256" s="4" t="s">
        <v>71</v>
      </c>
      <c r="O256" s="4" t="s">
        <v>479</v>
      </c>
    </row>
    <row r="257">
      <c r="A257" s="4">
        <v>-79.0</v>
      </c>
      <c r="B257" s="4">
        <v>-83.0</v>
      </c>
      <c r="C257" s="4">
        <v>-80.0</v>
      </c>
      <c r="D257" s="4">
        <v>-81.0</v>
      </c>
      <c r="E257" s="4">
        <v>-81.0</v>
      </c>
      <c r="F257" s="4">
        <v>-89.0</v>
      </c>
      <c r="G257" s="4">
        <v>-81.0</v>
      </c>
      <c r="H257" s="4">
        <v>-82.0</v>
      </c>
      <c r="I257" s="4">
        <v>-80.0</v>
      </c>
      <c r="J257" s="84">
        <f t="shared" si="1"/>
        <v>-83.66666667</v>
      </c>
      <c r="K257" s="85">
        <f t="shared" si="2"/>
        <v>-80.66666667</v>
      </c>
      <c r="L257" s="83">
        <f t="shared" si="3"/>
        <v>-81</v>
      </c>
      <c r="M257" s="4" t="s">
        <v>113</v>
      </c>
      <c r="N257" s="4" t="s">
        <v>71</v>
      </c>
      <c r="O257" s="4" t="s">
        <v>479</v>
      </c>
    </row>
    <row r="258">
      <c r="A258" s="4">
        <v>-100.0</v>
      </c>
      <c r="B258" s="4">
        <v>-97.0</v>
      </c>
      <c r="C258" s="4">
        <v>-95.0</v>
      </c>
      <c r="D258" s="4">
        <v>-79.0</v>
      </c>
      <c r="E258" s="4">
        <v>-83.0</v>
      </c>
      <c r="F258" s="4">
        <v>-85.0</v>
      </c>
      <c r="G258" s="4">
        <v>-96.0</v>
      </c>
      <c r="H258" s="4">
        <v>-101.0</v>
      </c>
      <c r="I258" s="4">
        <v>-100.0</v>
      </c>
      <c r="J258" s="84">
        <f t="shared" si="1"/>
        <v>-82.33333333</v>
      </c>
      <c r="K258" s="85">
        <f t="shared" si="2"/>
        <v>-97.33333333</v>
      </c>
      <c r="L258" s="83">
        <f t="shared" si="3"/>
        <v>-99</v>
      </c>
      <c r="M258" s="4" t="s">
        <v>114</v>
      </c>
      <c r="N258" s="4" t="s">
        <v>71</v>
      </c>
      <c r="O258" s="4" t="s">
        <v>479</v>
      </c>
    </row>
    <row r="259">
      <c r="A259" s="4">
        <v>-92.0</v>
      </c>
      <c r="B259" s="4">
        <v>-88.0</v>
      </c>
      <c r="C259" s="4">
        <v>-91.0</v>
      </c>
      <c r="D259" s="4">
        <v>-75.0</v>
      </c>
      <c r="E259" s="4">
        <v>-77.0</v>
      </c>
      <c r="F259" s="4">
        <v>-79.0</v>
      </c>
      <c r="G259" s="4">
        <v>-113.0</v>
      </c>
      <c r="H259" s="4">
        <v>-113.0</v>
      </c>
      <c r="I259" s="4">
        <v>-113.0</v>
      </c>
      <c r="J259" s="84">
        <f t="shared" si="1"/>
        <v>-77</v>
      </c>
      <c r="K259" s="85">
        <f t="shared" si="2"/>
        <v>-90.33333333</v>
      </c>
      <c r="L259" s="83">
        <f t="shared" si="3"/>
        <v>-113</v>
      </c>
      <c r="M259" s="4" t="s">
        <v>115</v>
      </c>
      <c r="N259" s="4" t="s">
        <v>71</v>
      </c>
      <c r="O259" s="4" t="s">
        <v>480</v>
      </c>
    </row>
    <row r="260">
      <c r="A260" s="4">
        <v>-91.0</v>
      </c>
      <c r="B260" s="4">
        <v>-92.0</v>
      </c>
      <c r="C260" s="4">
        <v>-92.0</v>
      </c>
      <c r="D260" s="4">
        <v>-79.0</v>
      </c>
      <c r="E260" s="4">
        <v>-81.0</v>
      </c>
      <c r="F260" s="4">
        <v>-79.0</v>
      </c>
      <c r="G260" s="4">
        <v>-95.0</v>
      </c>
      <c r="H260" s="4">
        <v>-94.0</v>
      </c>
      <c r="I260" s="4">
        <v>-95.0</v>
      </c>
      <c r="J260" s="84">
        <f t="shared" si="1"/>
        <v>-79.66666667</v>
      </c>
      <c r="K260" s="85">
        <f t="shared" si="2"/>
        <v>-91.66666667</v>
      </c>
      <c r="L260" s="83">
        <f t="shared" si="3"/>
        <v>-94.66666667</v>
      </c>
      <c r="M260" s="4" t="s">
        <v>116</v>
      </c>
      <c r="N260" s="4" t="s">
        <v>71</v>
      </c>
      <c r="O260" s="4" t="s">
        <v>480</v>
      </c>
    </row>
    <row r="261">
      <c r="A261" s="4">
        <v>-67.0</v>
      </c>
      <c r="B261" s="4">
        <v>-66.0</v>
      </c>
      <c r="C261" s="4">
        <v>-64.0</v>
      </c>
      <c r="D261" s="4">
        <v>-73.0</v>
      </c>
      <c r="E261" s="4">
        <v>-61.0</v>
      </c>
      <c r="F261" s="4">
        <v>-65.0</v>
      </c>
      <c r="G261" s="4">
        <v>-69.0</v>
      </c>
      <c r="H261" s="4">
        <v>-67.0</v>
      </c>
      <c r="I261" s="4">
        <v>-68.0</v>
      </c>
      <c r="J261" s="84">
        <f t="shared" si="1"/>
        <v>-66.33333333</v>
      </c>
      <c r="K261" s="85">
        <f t="shared" si="2"/>
        <v>-65.66666667</v>
      </c>
      <c r="L261" s="83">
        <f t="shared" si="3"/>
        <v>-68</v>
      </c>
      <c r="M261" s="4" t="s">
        <v>118</v>
      </c>
      <c r="N261" s="4" t="s">
        <v>119</v>
      </c>
      <c r="O261" s="4" t="s">
        <v>481</v>
      </c>
    </row>
    <row r="262">
      <c r="A262" s="4">
        <v>-62.0</v>
      </c>
      <c r="B262" s="4">
        <v>-59.0</v>
      </c>
      <c r="C262" s="4">
        <v>-64.0</v>
      </c>
      <c r="D262" s="4">
        <v>-66.0</v>
      </c>
      <c r="E262" s="4">
        <v>-74.0</v>
      </c>
      <c r="F262" s="4">
        <v>-66.0</v>
      </c>
      <c r="G262" s="4">
        <v>-68.0</v>
      </c>
      <c r="H262" s="4">
        <v>-61.0</v>
      </c>
      <c r="I262" s="4">
        <v>-70.0</v>
      </c>
      <c r="J262" s="84">
        <f t="shared" si="1"/>
        <v>-68.66666667</v>
      </c>
      <c r="K262" s="85">
        <f t="shared" si="2"/>
        <v>-61.66666667</v>
      </c>
      <c r="L262" s="83">
        <f t="shared" si="3"/>
        <v>-66.33333333</v>
      </c>
      <c r="M262" s="4" t="s">
        <v>120</v>
      </c>
      <c r="N262" s="4" t="s">
        <v>121</v>
      </c>
      <c r="O262" s="4" t="s">
        <v>481</v>
      </c>
    </row>
    <row r="263">
      <c r="A263" s="4">
        <v>-69.0</v>
      </c>
      <c r="B263" s="4">
        <v>-70.0</v>
      </c>
      <c r="C263" s="4">
        <v>-67.0</v>
      </c>
      <c r="D263" s="4">
        <v>-57.0</v>
      </c>
      <c r="E263" s="4">
        <v>-59.0</v>
      </c>
      <c r="F263" s="4">
        <v>-61.0</v>
      </c>
      <c r="G263" s="4">
        <v>-72.0</v>
      </c>
      <c r="H263" s="4">
        <v>-66.0</v>
      </c>
      <c r="I263" s="4">
        <v>-63.0</v>
      </c>
      <c r="J263" s="84">
        <f t="shared" si="1"/>
        <v>-59</v>
      </c>
      <c r="K263" s="85">
        <f t="shared" si="2"/>
        <v>-68.66666667</v>
      </c>
      <c r="L263" s="83">
        <f t="shared" si="3"/>
        <v>-67</v>
      </c>
      <c r="M263" s="4" t="s">
        <v>122</v>
      </c>
      <c r="N263" s="4" t="s">
        <v>119</v>
      </c>
      <c r="O263" s="4" t="s">
        <v>481</v>
      </c>
    </row>
    <row r="264">
      <c r="A264" s="4">
        <v>-68.0</v>
      </c>
      <c r="B264" s="4">
        <v>-68.0</v>
      </c>
      <c r="C264" s="4">
        <v>-73.0</v>
      </c>
      <c r="D264" s="4">
        <v>-64.0</v>
      </c>
      <c r="E264" s="4">
        <v>-65.0</v>
      </c>
      <c r="F264" s="4">
        <v>-68.0</v>
      </c>
      <c r="G264" s="4">
        <v>-66.0</v>
      </c>
      <c r="H264" s="4">
        <v>-69.0</v>
      </c>
      <c r="I264" s="4">
        <v>-70.0</v>
      </c>
      <c r="J264" s="84">
        <f t="shared" si="1"/>
        <v>-65.66666667</v>
      </c>
      <c r="K264" s="85">
        <f t="shared" si="2"/>
        <v>-69.66666667</v>
      </c>
      <c r="L264" s="83">
        <f t="shared" si="3"/>
        <v>-68.33333333</v>
      </c>
      <c r="M264" s="4" t="s">
        <v>123</v>
      </c>
      <c r="N264" s="4" t="s">
        <v>25</v>
      </c>
      <c r="O264" s="4" t="s">
        <v>481</v>
      </c>
    </row>
    <row r="265">
      <c r="A265" s="4">
        <v>-66.0</v>
      </c>
      <c r="B265" s="4">
        <v>-68.0</v>
      </c>
      <c r="C265" s="4">
        <v>-69.0</v>
      </c>
      <c r="D265" s="4">
        <v>-60.0</v>
      </c>
      <c r="E265" s="4">
        <v>-58.0</v>
      </c>
      <c r="F265" s="4">
        <v>-54.0</v>
      </c>
      <c r="G265" s="4">
        <v>-71.0</v>
      </c>
      <c r="H265" s="4">
        <v>-69.0</v>
      </c>
      <c r="I265" s="4">
        <v>-64.0</v>
      </c>
      <c r="J265" s="84">
        <f t="shared" si="1"/>
        <v>-57.33333333</v>
      </c>
      <c r="K265" s="85">
        <f t="shared" si="2"/>
        <v>-67.66666667</v>
      </c>
      <c r="L265" s="83">
        <f t="shared" si="3"/>
        <v>-68</v>
      </c>
      <c r="M265" s="4" t="s">
        <v>124</v>
      </c>
      <c r="N265" s="4" t="s">
        <v>119</v>
      </c>
      <c r="O265" s="4" t="s">
        <v>481</v>
      </c>
    </row>
    <row r="266">
      <c r="A266" s="4">
        <v>-71.0</v>
      </c>
      <c r="B266" s="4">
        <v>-68.0</v>
      </c>
      <c r="C266" s="4">
        <v>-74.0</v>
      </c>
      <c r="D266" s="4">
        <v>-58.0</v>
      </c>
      <c r="E266" s="4">
        <v>-54.0</v>
      </c>
      <c r="F266" s="4">
        <v>-57.0</v>
      </c>
      <c r="G266" s="4">
        <v>-72.0</v>
      </c>
      <c r="H266" s="4">
        <v>-71.0</v>
      </c>
      <c r="I266" s="4">
        <v>-72.0</v>
      </c>
      <c r="J266" s="84">
        <f t="shared" si="1"/>
        <v>-56.33333333</v>
      </c>
      <c r="K266" s="85">
        <f t="shared" si="2"/>
        <v>-71</v>
      </c>
      <c r="L266" s="83">
        <f t="shared" si="3"/>
        <v>-71.66666667</v>
      </c>
      <c r="M266" s="4" t="s">
        <v>126</v>
      </c>
      <c r="N266" s="4" t="s">
        <v>25</v>
      </c>
      <c r="O266" s="4" t="s">
        <v>481</v>
      </c>
    </row>
    <row r="267">
      <c r="A267" s="4">
        <v>-71.0</v>
      </c>
      <c r="B267" s="4">
        <v>-73.0</v>
      </c>
      <c r="C267" s="4">
        <v>-63.0</v>
      </c>
      <c r="D267" s="4">
        <v>-60.0</v>
      </c>
      <c r="E267" s="4">
        <v>-55.0</v>
      </c>
      <c r="F267" s="4">
        <v>-53.0</v>
      </c>
      <c r="G267" s="4">
        <v>-65.0</v>
      </c>
      <c r="H267" s="4">
        <v>-67.0</v>
      </c>
      <c r="I267" s="4">
        <v>-66.0</v>
      </c>
      <c r="J267" s="84">
        <f t="shared" si="1"/>
        <v>-56</v>
      </c>
      <c r="K267" s="85">
        <f t="shared" si="2"/>
        <v>-69</v>
      </c>
      <c r="L267" s="83">
        <f t="shared" si="3"/>
        <v>-66</v>
      </c>
      <c r="M267" s="18" t="s">
        <v>128</v>
      </c>
      <c r="N267" s="18" t="s">
        <v>129</v>
      </c>
      <c r="O267" s="4" t="s">
        <v>481</v>
      </c>
    </row>
    <row r="268">
      <c r="A268" s="4">
        <v>-71.0</v>
      </c>
      <c r="B268" s="4">
        <v>-68.0</v>
      </c>
      <c r="C268" s="4">
        <v>-74.0</v>
      </c>
      <c r="D268" s="4">
        <v>-78.0</v>
      </c>
      <c r="E268" s="4">
        <v>-77.0</v>
      </c>
      <c r="F268" s="4">
        <v>-80.0</v>
      </c>
      <c r="G268" s="4">
        <v>-69.0</v>
      </c>
      <c r="H268" s="4">
        <v>-67.0</v>
      </c>
      <c r="I268" s="4">
        <v>-67.0</v>
      </c>
      <c r="J268" s="84">
        <f t="shared" si="1"/>
        <v>-78.33333333</v>
      </c>
      <c r="K268" s="85">
        <f t="shared" si="2"/>
        <v>-71</v>
      </c>
      <c r="L268" s="83">
        <f t="shared" si="3"/>
        <v>-67.66666667</v>
      </c>
      <c r="M268" s="18" t="s">
        <v>130</v>
      </c>
      <c r="N268" s="18" t="s">
        <v>131</v>
      </c>
      <c r="O268" s="4" t="s">
        <v>481</v>
      </c>
    </row>
    <row r="269">
      <c r="A269" s="4">
        <v>-72.0</v>
      </c>
      <c r="B269" s="4">
        <v>-71.0</v>
      </c>
      <c r="C269" s="4">
        <v>-71.0</v>
      </c>
      <c r="D269" s="4">
        <v>-76.0</v>
      </c>
      <c r="E269" s="4">
        <v>-71.0</v>
      </c>
      <c r="F269" s="4">
        <v>-75.0</v>
      </c>
      <c r="G269" s="4">
        <v>-63.0</v>
      </c>
      <c r="H269" s="4">
        <v>-56.0</v>
      </c>
      <c r="I269" s="4">
        <v>-59.0</v>
      </c>
      <c r="J269" s="84">
        <f t="shared" si="1"/>
        <v>-74</v>
      </c>
      <c r="K269" s="85">
        <f t="shared" si="2"/>
        <v>-71.33333333</v>
      </c>
      <c r="L269" s="83">
        <f t="shared" si="3"/>
        <v>-59.33333333</v>
      </c>
      <c r="M269" s="18" t="s">
        <v>132</v>
      </c>
      <c r="N269" s="18" t="s">
        <v>119</v>
      </c>
      <c r="O269" s="4" t="s">
        <v>481</v>
      </c>
    </row>
    <row r="270">
      <c r="A270" s="4">
        <v>-72.0</v>
      </c>
      <c r="B270" s="4">
        <v>-74.0</v>
      </c>
      <c r="C270" s="4">
        <v>-75.0</v>
      </c>
      <c r="D270" s="4">
        <v>-59.0</v>
      </c>
      <c r="E270" s="4">
        <v>-55.0</v>
      </c>
      <c r="F270" s="4">
        <v>-57.0</v>
      </c>
      <c r="G270" s="4">
        <v>-75.0</v>
      </c>
      <c r="H270" s="4">
        <v>-77.0</v>
      </c>
      <c r="I270" s="4">
        <v>-79.0</v>
      </c>
      <c r="J270" s="84">
        <f t="shared" si="1"/>
        <v>-57</v>
      </c>
      <c r="K270" s="85">
        <f t="shared" si="2"/>
        <v>-73.66666667</v>
      </c>
      <c r="L270" s="83">
        <f t="shared" si="3"/>
        <v>-77</v>
      </c>
      <c r="M270" s="18" t="s">
        <v>133</v>
      </c>
      <c r="N270" s="18" t="s">
        <v>134</v>
      </c>
      <c r="O270" s="4" t="s">
        <v>481</v>
      </c>
    </row>
    <row r="271">
      <c r="A271" s="4">
        <v>-83.0</v>
      </c>
      <c r="B271" s="4">
        <v>-80.0</v>
      </c>
      <c r="C271" s="4">
        <v>-76.0</v>
      </c>
      <c r="D271" s="4">
        <v>-77.0</v>
      </c>
      <c r="E271" s="4">
        <v>-85.0</v>
      </c>
      <c r="F271" s="4">
        <v>-75.0</v>
      </c>
      <c r="G271" s="4">
        <v>-83.0</v>
      </c>
      <c r="H271" s="4">
        <v>-79.0</v>
      </c>
      <c r="I271" s="4">
        <v>-80.0</v>
      </c>
      <c r="J271" s="84">
        <f t="shared" si="1"/>
        <v>-79</v>
      </c>
      <c r="K271" s="85">
        <f t="shared" si="2"/>
        <v>-79.66666667</v>
      </c>
      <c r="L271" s="83">
        <f t="shared" si="3"/>
        <v>-80.66666667</v>
      </c>
      <c r="M271" s="4" t="s">
        <v>135</v>
      </c>
      <c r="N271" s="4" t="s">
        <v>119</v>
      </c>
      <c r="O271" s="4" t="s">
        <v>481</v>
      </c>
    </row>
    <row r="272">
      <c r="A272" s="4">
        <v>-78.0</v>
      </c>
      <c r="B272" s="4">
        <v>-70.0</v>
      </c>
      <c r="C272" s="4">
        <v>-79.0</v>
      </c>
      <c r="D272" s="4">
        <v>-83.0</v>
      </c>
      <c r="E272" s="4">
        <v>-85.0</v>
      </c>
      <c r="F272" s="4">
        <v>-81.0</v>
      </c>
      <c r="G272" s="4">
        <v>-84.0</v>
      </c>
      <c r="H272" s="4">
        <v>-73.0</v>
      </c>
      <c r="I272" s="4">
        <v>-84.0</v>
      </c>
      <c r="J272" s="84">
        <f t="shared" si="1"/>
        <v>-83</v>
      </c>
      <c r="K272" s="85">
        <f t="shared" si="2"/>
        <v>-75.66666667</v>
      </c>
      <c r="L272" s="83">
        <f t="shared" si="3"/>
        <v>-80.33333333</v>
      </c>
      <c r="M272" s="4" t="s">
        <v>136</v>
      </c>
      <c r="N272" s="4" t="s">
        <v>137</v>
      </c>
      <c r="O272" s="4" t="s">
        <v>481</v>
      </c>
    </row>
    <row r="273">
      <c r="A273" s="4">
        <v>-70.0</v>
      </c>
      <c r="B273" s="4">
        <v>-71.0</v>
      </c>
      <c r="C273" s="4">
        <v>-69.0</v>
      </c>
      <c r="D273" s="4">
        <v>-65.0</v>
      </c>
      <c r="E273" s="4">
        <v>-61.0</v>
      </c>
      <c r="F273" s="4">
        <v>-63.0</v>
      </c>
      <c r="G273" s="4">
        <v>-83.0</v>
      </c>
      <c r="H273" s="4">
        <v>-84.0</v>
      </c>
      <c r="I273" s="4">
        <v>-86.0</v>
      </c>
      <c r="J273" s="84">
        <f t="shared" si="1"/>
        <v>-63</v>
      </c>
      <c r="K273" s="85">
        <f t="shared" si="2"/>
        <v>-70</v>
      </c>
      <c r="L273" s="83">
        <f t="shared" si="3"/>
        <v>-84.33333333</v>
      </c>
      <c r="M273" s="4" t="s">
        <v>138</v>
      </c>
      <c r="N273" s="4" t="s">
        <v>137</v>
      </c>
      <c r="O273" s="4" t="s">
        <v>481</v>
      </c>
    </row>
    <row r="274">
      <c r="A274" s="4">
        <v>-71.0</v>
      </c>
      <c r="B274" s="4">
        <v>-70.0</v>
      </c>
      <c r="C274" s="4">
        <v>-81.0</v>
      </c>
      <c r="D274" s="4">
        <v>-63.0</v>
      </c>
      <c r="E274" s="4">
        <v>-61.0</v>
      </c>
      <c r="F274" s="4">
        <v>-65.0</v>
      </c>
      <c r="G274" s="4">
        <v>-85.0</v>
      </c>
      <c r="H274" s="4">
        <v>-82.0</v>
      </c>
      <c r="I274" s="4">
        <v>-87.0</v>
      </c>
      <c r="J274" s="84">
        <f t="shared" si="1"/>
        <v>-63</v>
      </c>
      <c r="K274" s="85">
        <f t="shared" si="2"/>
        <v>-74</v>
      </c>
      <c r="L274" s="83">
        <f t="shared" si="3"/>
        <v>-84.66666667</v>
      </c>
      <c r="M274" s="18" t="s">
        <v>140</v>
      </c>
      <c r="N274" s="18" t="s">
        <v>141</v>
      </c>
      <c r="O274" s="4" t="s">
        <v>481</v>
      </c>
    </row>
    <row r="275">
      <c r="A275" s="4">
        <v>-78.0</v>
      </c>
      <c r="B275" s="4">
        <v>-72.0</v>
      </c>
      <c r="C275" s="4">
        <v>-70.0</v>
      </c>
      <c r="D275" s="4">
        <v>-55.0</v>
      </c>
      <c r="E275" s="4">
        <v>-57.0</v>
      </c>
      <c r="F275" s="4">
        <v>-53.0</v>
      </c>
      <c r="G275" s="4">
        <v>-75.0</v>
      </c>
      <c r="H275" s="4">
        <v>-77.0</v>
      </c>
      <c r="I275" s="4">
        <v>-87.0</v>
      </c>
      <c r="J275" s="84">
        <f t="shared" si="1"/>
        <v>-55</v>
      </c>
      <c r="K275" s="85">
        <f t="shared" si="2"/>
        <v>-73.33333333</v>
      </c>
      <c r="L275" s="83">
        <f t="shared" si="3"/>
        <v>-79.66666667</v>
      </c>
      <c r="M275" s="4" t="s">
        <v>142</v>
      </c>
      <c r="N275" s="4" t="s">
        <v>134</v>
      </c>
      <c r="O275" s="4" t="s">
        <v>481</v>
      </c>
    </row>
    <row r="276">
      <c r="A276" s="4">
        <v>-70.0</v>
      </c>
      <c r="B276" s="4">
        <v>-70.0</v>
      </c>
      <c r="C276" s="4">
        <v>-69.0</v>
      </c>
      <c r="D276" s="4">
        <v>-58.0</v>
      </c>
      <c r="E276" s="4">
        <v>-61.0</v>
      </c>
      <c r="F276" s="4">
        <v>65.0</v>
      </c>
      <c r="G276" s="4">
        <v>-75.0</v>
      </c>
      <c r="H276" s="4">
        <v>-76.0</v>
      </c>
      <c r="I276" s="4">
        <v>-72.0</v>
      </c>
      <c r="J276" s="84">
        <f t="shared" si="1"/>
        <v>-18</v>
      </c>
      <c r="K276" s="85">
        <f t="shared" si="2"/>
        <v>-69.66666667</v>
      </c>
      <c r="L276" s="83">
        <f t="shared" si="3"/>
        <v>-74.33333333</v>
      </c>
      <c r="M276" s="4" t="s">
        <v>142</v>
      </c>
      <c r="N276" s="4" t="s">
        <v>134</v>
      </c>
      <c r="O276" s="4" t="s">
        <v>481</v>
      </c>
    </row>
    <row r="277">
      <c r="A277" s="4">
        <v>-68.0</v>
      </c>
      <c r="B277" s="4">
        <v>-69.0</v>
      </c>
      <c r="C277" s="4">
        <v>-67.0</v>
      </c>
      <c r="D277" s="4">
        <v>-57.0</v>
      </c>
      <c r="E277" s="4">
        <v>-59.0</v>
      </c>
      <c r="F277" s="4">
        <v>-61.0</v>
      </c>
      <c r="G277" s="4">
        <v>-74.0</v>
      </c>
      <c r="H277" s="4">
        <v>-75.0</v>
      </c>
      <c r="I277" s="4">
        <v>-83.0</v>
      </c>
      <c r="J277" s="84">
        <f t="shared" si="1"/>
        <v>-59</v>
      </c>
      <c r="K277" s="85">
        <f t="shared" si="2"/>
        <v>-68</v>
      </c>
      <c r="L277" s="83">
        <f t="shared" si="3"/>
        <v>-77.33333333</v>
      </c>
      <c r="M277" s="4" t="s">
        <v>143</v>
      </c>
      <c r="N277" s="4" t="s">
        <v>25</v>
      </c>
      <c r="O277" s="4" t="s">
        <v>481</v>
      </c>
    </row>
    <row r="278">
      <c r="A278" s="4">
        <v>-72.0</v>
      </c>
      <c r="B278" s="4">
        <v>-75.0</v>
      </c>
      <c r="C278" s="4">
        <v>-76.0</v>
      </c>
      <c r="D278" s="4">
        <v>-89.0</v>
      </c>
      <c r="E278" s="4">
        <v>-79.0</v>
      </c>
      <c r="F278" s="4">
        <v>-84.0</v>
      </c>
      <c r="G278" s="4">
        <v>-79.0</v>
      </c>
      <c r="H278" s="4">
        <v>-74.0</v>
      </c>
      <c r="I278" s="4">
        <v>-75.0</v>
      </c>
      <c r="J278" s="84">
        <f t="shared" si="1"/>
        <v>-84</v>
      </c>
      <c r="K278" s="85">
        <f t="shared" si="2"/>
        <v>-74.33333333</v>
      </c>
      <c r="L278" s="83">
        <f t="shared" si="3"/>
        <v>-76</v>
      </c>
      <c r="M278" s="18" t="s">
        <v>144</v>
      </c>
      <c r="N278" s="18" t="s">
        <v>145</v>
      </c>
      <c r="O278" s="4" t="s">
        <v>481</v>
      </c>
    </row>
    <row r="279">
      <c r="A279" s="4">
        <v>-73.0</v>
      </c>
      <c r="B279" s="4">
        <v>-76.0</v>
      </c>
      <c r="C279" s="4">
        <v>-75.0</v>
      </c>
      <c r="D279" s="4">
        <v>-98.0</v>
      </c>
      <c r="E279" s="4">
        <v>-90.0</v>
      </c>
      <c r="F279" s="4">
        <v>-91.0</v>
      </c>
      <c r="G279" s="4">
        <v>-85.0</v>
      </c>
      <c r="H279" s="4">
        <v>-84.0</v>
      </c>
      <c r="I279" s="4">
        <v>-83.0</v>
      </c>
      <c r="J279" s="84">
        <f t="shared" si="1"/>
        <v>-93</v>
      </c>
      <c r="K279" s="85">
        <f t="shared" si="2"/>
        <v>-74.66666667</v>
      </c>
      <c r="L279" s="83">
        <f t="shared" si="3"/>
        <v>-84</v>
      </c>
      <c r="M279" s="4" t="s">
        <v>147</v>
      </c>
      <c r="N279" s="4" t="s">
        <v>148</v>
      </c>
      <c r="O279" s="4" t="s">
        <v>481</v>
      </c>
    </row>
    <row r="280">
      <c r="A280" s="4">
        <v>-75.0</v>
      </c>
      <c r="B280" s="4">
        <v>-74.0</v>
      </c>
      <c r="C280" s="4">
        <v>-77.0</v>
      </c>
      <c r="D280" s="4">
        <v>-95.0</v>
      </c>
      <c r="E280" s="4">
        <v>-78.0</v>
      </c>
      <c r="F280" s="4">
        <v>-81.0</v>
      </c>
      <c r="G280" s="4">
        <v>-75.0</v>
      </c>
      <c r="H280" s="4">
        <v>-76.0</v>
      </c>
      <c r="I280" s="4">
        <v>-75.0</v>
      </c>
      <c r="J280" s="84">
        <f t="shared" si="1"/>
        <v>-84.66666667</v>
      </c>
      <c r="K280" s="85">
        <f t="shared" si="2"/>
        <v>-75.33333333</v>
      </c>
      <c r="L280" s="83">
        <f t="shared" si="3"/>
        <v>-75.33333333</v>
      </c>
      <c r="M280" s="4" t="s">
        <v>149</v>
      </c>
      <c r="N280" s="4" t="s">
        <v>150</v>
      </c>
      <c r="O280" s="4" t="s">
        <v>481</v>
      </c>
    </row>
    <row r="281">
      <c r="A281" s="4">
        <v>-73.0</v>
      </c>
      <c r="B281" s="4">
        <v>-76.0</v>
      </c>
      <c r="C281" s="4">
        <v>-75.0</v>
      </c>
      <c r="D281" s="4">
        <v>-69.0</v>
      </c>
      <c r="E281" s="4">
        <v>-71.0</v>
      </c>
      <c r="F281" s="4">
        <v>-79.0</v>
      </c>
      <c r="G281" s="4">
        <v>-83.0</v>
      </c>
      <c r="H281" s="4">
        <v>-84.0</v>
      </c>
      <c r="I281" s="4">
        <v>-83.0</v>
      </c>
      <c r="J281" s="84">
        <f t="shared" si="1"/>
        <v>-73</v>
      </c>
      <c r="K281" s="85">
        <f t="shared" si="2"/>
        <v>-74.66666667</v>
      </c>
      <c r="L281" s="83">
        <f t="shared" si="3"/>
        <v>-83.33333333</v>
      </c>
      <c r="M281" s="4" t="s">
        <v>151</v>
      </c>
      <c r="N281" s="4" t="s">
        <v>148</v>
      </c>
      <c r="O281" s="4" t="s">
        <v>481</v>
      </c>
    </row>
    <row r="282">
      <c r="A282" s="4">
        <v>-78.0</v>
      </c>
      <c r="B282" s="4">
        <v>-76.0</v>
      </c>
      <c r="C282" s="4">
        <v>-75.0</v>
      </c>
      <c r="D282" s="4">
        <v>-80.0</v>
      </c>
      <c r="E282" s="4">
        <v>-78.0</v>
      </c>
      <c r="F282" s="4">
        <v>-81.0</v>
      </c>
      <c r="G282" s="4">
        <v>-76.0</v>
      </c>
      <c r="H282" s="4">
        <v>-78.0</v>
      </c>
      <c r="I282" s="4">
        <v>-76.0</v>
      </c>
      <c r="J282" s="84">
        <f t="shared" si="1"/>
        <v>-79.66666667</v>
      </c>
      <c r="K282" s="85">
        <f t="shared" si="2"/>
        <v>-76.33333333</v>
      </c>
      <c r="L282" s="83">
        <f t="shared" si="3"/>
        <v>-76.66666667</v>
      </c>
      <c r="M282" s="4" t="s">
        <v>152</v>
      </c>
      <c r="N282" s="4" t="s">
        <v>137</v>
      </c>
      <c r="O282" s="4" t="s">
        <v>481</v>
      </c>
    </row>
    <row r="283">
      <c r="A283" s="4">
        <v>-80.0</v>
      </c>
      <c r="B283" s="4">
        <v>-85.0</v>
      </c>
      <c r="C283" s="4">
        <v>-86.0</v>
      </c>
      <c r="D283" s="4">
        <v>-69.0</v>
      </c>
      <c r="E283" s="4">
        <v>-65.0</v>
      </c>
      <c r="F283" s="4">
        <v>-71.0</v>
      </c>
      <c r="G283" s="4">
        <v>-77.0</v>
      </c>
      <c r="H283" s="4">
        <v>-75.0</v>
      </c>
      <c r="I283" s="4">
        <v>-76.0</v>
      </c>
      <c r="J283" s="84">
        <f t="shared" si="1"/>
        <v>-68.33333333</v>
      </c>
      <c r="K283" s="85">
        <f t="shared" si="2"/>
        <v>-83.66666667</v>
      </c>
      <c r="L283" s="83">
        <f t="shared" si="3"/>
        <v>-76</v>
      </c>
      <c r="M283" s="4" t="s">
        <v>153</v>
      </c>
      <c r="N283" s="4" t="s">
        <v>150</v>
      </c>
      <c r="O283" s="4" t="s">
        <v>481</v>
      </c>
    </row>
    <row r="284">
      <c r="A284" s="4">
        <v>-77.0</v>
      </c>
      <c r="B284" s="4">
        <v>-82.0</v>
      </c>
      <c r="C284" s="4">
        <v>-77.0</v>
      </c>
      <c r="D284" s="4">
        <v>-74.0</v>
      </c>
      <c r="E284" s="4">
        <v>-72.0</v>
      </c>
      <c r="F284" s="4">
        <v>-72.0</v>
      </c>
      <c r="G284" s="4">
        <v>-75.0</v>
      </c>
      <c r="H284" s="4">
        <v>-78.0</v>
      </c>
      <c r="I284" s="4">
        <v>-71.0</v>
      </c>
      <c r="J284" s="84">
        <f t="shared" si="1"/>
        <v>-72.66666667</v>
      </c>
      <c r="K284" s="85">
        <f t="shared" si="2"/>
        <v>-78.66666667</v>
      </c>
      <c r="L284" s="83">
        <f t="shared" si="3"/>
        <v>-74.66666667</v>
      </c>
      <c r="M284" s="4" t="s">
        <v>154</v>
      </c>
      <c r="N284" s="4" t="s">
        <v>150</v>
      </c>
      <c r="O284" s="4" t="s">
        <v>481</v>
      </c>
    </row>
    <row r="285">
      <c r="A285" s="4">
        <v>-75.0</v>
      </c>
      <c r="B285" s="4">
        <v>-78.0</v>
      </c>
      <c r="C285" s="4">
        <v>-77.0</v>
      </c>
      <c r="D285" s="4">
        <v>-71.0</v>
      </c>
      <c r="E285" s="4">
        <v>-75.0</v>
      </c>
      <c r="F285" s="4">
        <v>-71.0</v>
      </c>
      <c r="G285" s="4">
        <v>-76.0</v>
      </c>
      <c r="H285" s="4">
        <v>-77.0</v>
      </c>
      <c r="I285" s="4">
        <v>-73.0</v>
      </c>
      <c r="J285" s="84">
        <f t="shared" si="1"/>
        <v>-72.33333333</v>
      </c>
      <c r="K285" s="85">
        <f t="shared" si="2"/>
        <v>-76.66666667</v>
      </c>
      <c r="L285" s="83">
        <f t="shared" si="3"/>
        <v>-75.33333333</v>
      </c>
      <c r="M285" s="4" t="s">
        <v>155</v>
      </c>
      <c r="N285" s="4" t="s">
        <v>156</v>
      </c>
      <c r="O285" s="4" t="s">
        <v>481</v>
      </c>
    </row>
    <row r="286">
      <c r="A286" s="4">
        <v>-78.0</v>
      </c>
      <c r="B286" s="4">
        <v>-80.0</v>
      </c>
      <c r="C286" s="4">
        <v>-77.0</v>
      </c>
      <c r="D286" s="4">
        <v>-81.0</v>
      </c>
      <c r="E286" s="4">
        <v>-95.0</v>
      </c>
      <c r="F286" s="4">
        <v>-81.0</v>
      </c>
      <c r="G286" s="4">
        <v>-81.0</v>
      </c>
      <c r="H286" s="4">
        <v>-83.0</v>
      </c>
      <c r="I286" s="4">
        <v>-82.0</v>
      </c>
      <c r="J286" s="84">
        <f t="shared" si="1"/>
        <v>-85.66666667</v>
      </c>
      <c r="K286" s="85">
        <f t="shared" si="2"/>
        <v>-78.33333333</v>
      </c>
      <c r="L286" s="83">
        <f t="shared" si="3"/>
        <v>-82</v>
      </c>
      <c r="M286" s="4" t="s">
        <v>157</v>
      </c>
      <c r="N286" s="4" t="s">
        <v>148</v>
      </c>
      <c r="O286" s="4" t="s">
        <v>481</v>
      </c>
    </row>
    <row r="287">
      <c r="A287" s="4">
        <v>-84.0</v>
      </c>
      <c r="B287" s="4">
        <v>-81.0</v>
      </c>
      <c r="C287" s="4">
        <v>-85.0</v>
      </c>
      <c r="D287" s="4">
        <v>-87.0</v>
      </c>
      <c r="E287" s="4">
        <v>-95.0</v>
      </c>
      <c r="F287" s="4">
        <v>-91.0</v>
      </c>
      <c r="G287" s="4">
        <v>-82.0</v>
      </c>
      <c r="H287" s="4">
        <v>-86.0</v>
      </c>
      <c r="I287" s="4">
        <v>-85.0</v>
      </c>
      <c r="J287" s="84">
        <f t="shared" si="1"/>
        <v>-91</v>
      </c>
      <c r="K287" s="85">
        <f t="shared" si="2"/>
        <v>-83.33333333</v>
      </c>
      <c r="L287" s="83">
        <f t="shared" si="3"/>
        <v>-84.33333333</v>
      </c>
      <c r="M287" s="4" t="s">
        <v>157</v>
      </c>
      <c r="N287" s="4" t="s">
        <v>148</v>
      </c>
      <c r="O287" s="4" t="s">
        <v>481</v>
      </c>
    </row>
    <row r="288">
      <c r="A288" s="4">
        <v>-76.0</v>
      </c>
      <c r="B288" s="4">
        <v>-77.0</v>
      </c>
      <c r="C288" s="4">
        <v>-76.0</v>
      </c>
      <c r="D288" s="4">
        <v>-89.0</v>
      </c>
      <c r="E288" s="4">
        <v>-88.0</v>
      </c>
      <c r="F288" s="4">
        <v>-86.0</v>
      </c>
      <c r="G288" s="4">
        <v>-79.0</v>
      </c>
      <c r="H288" s="4">
        <v>-81.0</v>
      </c>
      <c r="I288" s="4">
        <v>-81.0</v>
      </c>
      <c r="J288" s="84">
        <f t="shared" si="1"/>
        <v>-87.66666667</v>
      </c>
      <c r="K288" s="85">
        <f t="shared" si="2"/>
        <v>-76.33333333</v>
      </c>
      <c r="L288" s="83">
        <f t="shared" si="3"/>
        <v>-80.33333333</v>
      </c>
      <c r="M288" s="4" t="s">
        <v>158</v>
      </c>
      <c r="N288" s="4" t="s">
        <v>148</v>
      </c>
      <c r="O288" s="4" t="s">
        <v>481</v>
      </c>
    </row>
    <row r="289">
      <c r="A289" s="4">
        <v>-83.0</v>
      </c>
      <c r="B289" s="4">
        <v>-84.0</v>
      </c>
      <c r="C289" s="4">
        <v>-80.0</v>
      </c>
      <c r="D289" s="4">
        <v>-87.0</v>
      </c>
      <c r="E289" s="4">
        <v>-79.0</v>
      </c>
      <c r="F289" s="4">
        <v>-95.0</v>
      </c>
      <c r="G289" s="4">
        <v>-82.0</v>
      </c>
      <c r="H289" s="4">
        <v>-79.0</v>
      </c>
      <c r="I289" s="4">
        <v>-82.0</v>
      </c>
      <c r="J289" s="84">
        <f t="shared" si="1"/>
        <v>-87</v>
      </c>
      <c r="K289" s="85">
        <f t="shared" si="2"/>
        <v>-82.33333333</v>
      </c>
      <c r="L289" s="83">
        <f t="shared" si="3"/>
        <v>-81</v>
      </c>
      <c r="M289" s="4" t="s">
        <v>159</v>
      </c>
      <c r="N289" s="4" t="s">
        <v>148</v>
      </c>
      <c r="O289" s="4" t="s">
        <v>481</v>
      </c>
    </row>
    <row r="290">
      <c r="A290" s="4">
        <v>-66.0</v>
      </c>
      <c r="B290" s="4">
        <v>-67.0</v>
      </c>
      <c r="C290" s="4">
        <v>-66.0</v>
      </c>
      <c r="D290" s="4">
        <v>-73.0</v>
      </c>
      <c r="E290" s="4">
        <v>-67.0</v>
      </c>
      <c r="F290" s="4">
        <v>-77.0</v>
      </c>
      <c r="G290" s="4">
        <v>74.0</v>
      </c>
      <c r="H290" s="4">
        <v>-75.0</v>
      </c>
      <c r="I290" s="4">
        <v>-75.0</v>
      </c>
      <c r="J290" s="84">
        <f t="shared" si="1"/>
        <v>-72.33333333</v>
      </c>
      <c r="K290" s="85">
        <f t="shared" si="2"/>
        <v>-66.33333333</v>
      </c>
      <c r="L290" s="83">
        <f t="shared" si="3"/>
        <v>-25.33333333</v>
      </c>
      <c r="M290" s="4" t="s">
        <v>384</v>
      </c>
      <c r="N290" s="4" t="s">
        <v>25</v>
      </c>
      <c r="O290" s="4" t="s">
        <v>482</v>
      </c>
    </row>
    <row r="291">
      <c r="A291" s="4">
        <v>-66.0</v>
      </c>
      <c r="B291" s="4">
        <v>-65.0</v>
      </c>
      <c r="C291" s="4">
        <v>-68.0</v>
      </c>
      <c r="D291" s="31">
        <v>-69.0</v>
      </c>
      <c r="E291" s="31">
        <v>-75.0</v>
      </c>
      <c r="F291" s="31">
        <v>-73.0</v>
      </c>
      <c r="G291" s="4">
        <v>-72.0</v>
      </c>
      <c r="H291" s="4">
        <v>-75.0</v>
      </c>
      <c r="I291" s="4">
        <v>-73.0</v>
      </c>
      <c r="J291" s="84">
        <f t="shared" si="1"/>
        <v>-72.33333333</v>
      </c>
      <c r="K291" s="85">
        <f t="shared" si="2"/>
        <v>-66.33333333</v>
      </c>
      <c r="L291" s="83">
        <f t="shared" si="3"/>
        <v>-73.33333333</v>
      </c>
      <c r="M291" s="4" t="s">
        <v>385</v>
      </c>
      <c r="N291" s="4" t="s">
        <v>25</v>
      </c>
      <c r="O291" s="4" t="s">
        <v>483</v>
      </c>
    </row>
    <row r="292">
      <c r="A292" s="4">
        <v>-65.0</v>
      </c>
      <c r="B292" s="4">
        <v>-66.0</v>
      </c>
      <c r="C292" s="4">
        <v>-65.0</v>
      </c>
      <c r="D292" s="4">
        <v>-66.0</v>
      </c>
      <c r="E292" s="4">
        <v>-73.0</v>
      </c>
      <c r="F292" s="4">
        <v>-71.0</v>
      </c>
      <c r="G292" s="4">
        <v>-77.0</v>
      </c>
      <c r="H292" s="4">
        <v>-76.0</v>
      </c>
      <c r="I292" s="4">
        <v>-74.0</v>
      </c>
      <c r="J292" s="84">
        <f t="shared" si="1"/>
        <v>-70</v>
      </c>
      <c r="K292" s="85">
        <f t="shared" si="2"/>
        <v>-65.33333333</v>
      </c>
      <c r="L292" s="83">
        <f t="shared" si="3"/>
        <v>-75.66666667</v>
      </c>
      <c r="M292" s="4" t="s">
        <v>386</v>
      </c>
      <c r="N292" s="4" t="s">
        <v>25</v>
      </c>
      <c r="O292" s="4" t="s">
        <v>482</v>
      </c>
    </row>
    <row r="293">
      <c r="A293" s="4">
        <v>-66.0</v>
      </c>
      <c r="B293" s="4">
        <v>-65.0</v>
      </c>
      <c r="C293" s="4">
        <v>-68.0</v>
      </c>
      <c r="D293" s="4">
        <v>-76.0</v>
      </c>
      <c r="E293" s="4">
        <v>-73.0</v>
      </c>
      <c r="F293" s="4">
        <v>-73.0</v>
      </c>
      <c r="G293" s="4">
        <v>-76.0</v>
      </c>
      <c r="H293" s="4">
        <v>-73.0</v>
      </c>
      <c r="I293" s="4">
        <v>-72.0</v>
      </c>
      <c r="J293" s="84">
        <f t="shared" si="1"/>
        <v>-74</v>
      </c>
      <c r="K293" s="85">
        <f t="shared" si="2"/>
        <v>-66.33333333</v>
      </c>
      <c r="L293" s="83">
        <f t="shared" si="3"/>
        <v>-73.66666667</v>
      </c>
      <c r="M293" s="4" t="s">
        <v>387</v>
      </c>
      <c r="N293" s="4" t="s">
        <v>25</v>
      </c>
      <c r="O293" s="4" t="s">
        <v>482</v>
      </c>
    </row>
    <row r="294">
      <c r="A294" s="4">
        <v>-56.0</v>
      </c>
      <c r="B294" s="4">
        <v>-68.0</v>
      </c>
      <c r="C294" s="4">
        <v>-69.0</v>
      </c>
      <c r="D294" s="4">
        <v>-72.0</v>
      </c>
      <c r="E294" s="4">
        <v>69.0</v>
      </c>
      <c r="F294" s="4">
        <v>-59.0</v>
      </c>
      <c r="G294" s="4">
        <v>-71.0</v>
      </c>
      <c r="H294" s="4">
        <v>-70.0</v>
      </c>
      <c r="I294" s="4">
        <v>-71.0</v>
      </c>
      <c r="J294" s="84">
        <f t="shared" si="1"/>
        <v>-20.66666667</v>
      </c>
      <c r="K294" s="85">
        <f t="shared" si="2"/>
        <v>-64.33333333</v>
      </c>
      <c r="L294" s="83">
        <f t="shared" si="3"/>
        <v>-70.66666667</v>
      </c>
      <c r="M294" s="4" t="s">
        <v>388</v>
      </c>
      <c r="N294" s="4" t="s">
        <v>25</v>
      </c>
      <c r="O294" s="4" t="s">
        <v>482</v>
      </c>
    </row>
    <row r="295">
      <c r="A295" s="4">
        <v>-69.0</v>
      </c>
      <c r="B295" s="4">
        <v>-68.0</v>
      </c>
      <c r="C295" s="4">
        <v>-69.0</v>
      </c>
      <c r="D295" s="4">
        <v>-68.0</v>
      </c>
      <c r="E295" s="4">
        <v>-75.0</v>
      </c>
      <c r="F295" s="4">
        <v>-73.0</v>
      </c>
      <c r="G295" s="4">
        <v>-70.0</v>
      </c>
      <c r="H295" s="4">
        <v>-70.0</v>
      </c>
      <c r="I295" s="4">
        <v>-70.0</v>
      </c>
      <c r="J295" s="84">
        <f t="shared" si="1"/>
        <v>-72</v>
      </c>
      <c r="K295" s="85">
        <f t="shared" si="2"/>
        <v>-68.66666667</v>
      </c>
      <c r="L295" s="83">
        <f t="shared" si="3"/>
        <v>-70</v>
      </c>
      <c r="M295" s="4" t="s">
        <v>389</v>
      </c>
      <c r="N295" s="4" t="s">
        <v>25</v>
      </c>
      <c r="O295" s="4" t="s">
        <v>482</v>
      </c>
    </row>
    <row r="296">
      <c r="A296" s="4">
        <v>-70.0</v>
      </c>
      <c r="B296" s="4">
        <v>-66.0</v>
      </c>
      <c r="C296" s="4">
        <v>-69.0</v>
      </c>
      <c r="D296" s="4">
        <v>-66.0</v>
      </c>
      <c r="E296" s="4">
        <v>-68.0</v>
      </c>
      <c r="F296" s="4">
        <v>-65.0</v>
      </c>
      <c r="G296" s="4">
        <v>-70.0</v>
      </c>
      <c r="H296" s="4">
        <v>-71.0</v>
      </c>
      <c r="I296" s="4">
        <v>-78.0</v>
      </c>
      <c r="J296" s="84">
        <f t="shared" si="1"/>
        <v>-66.33333333</v>
      </c>
      <c r="K296" s="85">
        <f t="shared" si="2"/>
        <v>-68.33333333</v>
      </c>
      <c r="L296" s="83">
        <f t="shared" si="3"/>
        <v>-73</v>
      </c>
      <c r="M296" s="4" t="s">
        <v>390</v>
      </c>
      <c r="N296" s="4" t="s">
        <v>370</v>
      </c>
      <c r="O296" s="4" t="s">
        <v>482</v>
      </c>
    </row>
    <row r="297">
      <c r="A297" s="4">
        <v>-67.0</v>
      </c>
      <c r="B297" s="4">
        <v>-68.0</v>
      </c>
      <c r="C297" s="4">
        <v>-68.0</v>
      </c>
      <c r="D297" s="4">
        <v>-67.0</v>
      </c>
      <c r="E297" s="4">
        <v>-71.0</v>
      </c>
      <c r="F297" s="4">
        <v>-73.0</v>
      </c>
      <c r="G297" s="4">
        <v>-69.0</v>
      </c>
      <c r="H297" s="4">
        <v>-70.0</v>
      </c>
      <c r="I297" s="4">
        <v>-71.0</v>
      </c>
      <c r="J297" s="84">
        <f t="shared" si="1"/>
        <v>-70.33333333</v>
      </c>
      <c r="K297" s="85">
        <f t="shared" si="2"/>
        <v>-67.66666667</v>
      </c>
      <c r="L297" s="83">
        <f t="shared" si="3"/>
        <v>-70</v>
      </c>
      <c r="M297" s="4" t="s">
        <v>391</v>
      </c>
      <c r="N297" s="4" t="s">
        <v>25</v>
      </c>
      <c r="O297" s="4" t="s">
        <v>484</v>
      </c>
    </row>
    <row r="298">
      <c r="A298" s="4">
        <v>-69.0</v>
      </c>
      <c r="B298" s="4">
        <v>-68.0</v>
      </c>
      <c r="C298" s="4">
        <v>-68.0</v>
      </c>
      <c r="D298" s="4">
        <v>-67.0</v>
      </c>
      <c r="E298" s="4">
        <v>-70.0</v>
      </c>
      <c r="F298" s="4">
        <v>-71.0</v>
      </c>
      <c r="G298" s="4">
        <v>-69.0</v>
      </c>
      <c r="H298" s="4">
        <v>-70.0</v>
      </c>
      <c r="I298" s="4">
        <v>-69.0</v>
      </c>
      <c r="J298" s="84">
        <f t="shared" si="1"/>
        <v>-69.33333333</v>
      </c>
      <c r="K298" s="85">
        <f t="shared" si="2"/>
        <v>-68.33333333</v>
      </c>
      <c r="L298" s="83">
        <f t="shared" si="3"/>
        <v>-69.33333333</v>
      </c>
      <c r="M298" s="4" t="s">
        <v>392</v>
      </c>
      <c r="N298" s="4" t="s">
        <v>25</v>
      </c>
      <c r="O298" s="4" t="s">
        <v>484</v>
      </c>
    </row>
    <row r="299">
      <c r="A299" s="4">
        <v>-69.0</v>
      </c>
      <c r="B299" s="4">
        <v>-66.0</v>
      </c>
      <c r="C299" s="4">
        <v>-36.0</v>
      </c>
      <c r="D299" s="4">
        <v>-67.0</v>
      </c>
      <c r="E299" s="4">
        <v>-81.0</v>
      </c>
      <c r="F299" s="4">
        <v>-82.0</v>
      </c>
      <c r="G299" s="4">
        <v>-67.0</v>
      </c>
      <c r="H299" s="4">
        <v>-67.0</v>
      </c>
      <c r="I299" s="4">
        <v>-67.0</v>
      </c>
      <c r="J299" s="84">
        <f t="shared" si="1"/>
        <v>-76.66666667</v>
      </c>
      <c r="K299" s="85">
        <f t="shared" si="2"/>
        <v>-57</v>
      </c>
      <c r="L299" s="83">
        <f t="shared" si="3"/>
        <v>-67</v>
      </c>
      <c r="M299" s="4" t="s">
        <v>393</v>
      </c>
      <c r="N299" s="4" t="s">
        <v>25</v>
      </c>
      <c r="O299" s="4" t="s">
        <v>484</v>
      </c>
    </row>
    <row r="300">
      <c r="A300" s="4">
        <v>-63.0</v>
      </c>
      <c r="B300" s="4">
        <v>-68.0</v>
      </c>
      <c r="C300" s="4">
        <v>-70.0</v>
      </c>
      <c r="D300" s="4">
        <v>-67.0</v>
      </c>
      <c r="E300" s="4">
        <v>-81.0</v>
      </c>
      <c r="F300" s="4">
        <v>-83.0</v>
      </c>
      <c r="G300" s="4">
        <v>-68.0</v>
      </c>
      <c r="H300" s="4">
        <v>-72.0</v>
      </c>
      <c r="I300" s="4">
        <v>-73.0</v>
      </c>
      <c r="J300" s="84">
        <f t="shared" si="1"/>
        <v>-77</v>
      </c>
      <c r="K300" s="85">
        <f t="shared" si="2"/>
        <v>-67</v>
      </c>
      <c r="L300" s="83">
        <f t="shared" si="3"/>
        <v>-71</v>
      </c>
      <c r="M300" s="4" t="s">
        <v>394</v>
      </c>
      <c r="N300" s="4" t="s">
        <v>374</v>
      </c>
      <c r="O300" s="4" t="s">
        <v>484</v>
      </c>
    </row>
    <row r="301">
      <c r="A301" s="4">
        <v>-59.0</v>
      </c>
      <c r="B301" s="4">
        <v>-60.0</v>
      </c>
      <c r="C301" s="4">
        <v>-63.0</v>
      </c>
      <c r="D301" s="4">
        <v>-56.0</v>
      </c>
      <c r="E301" s="4">
        <v>-53.0</v>
      </c>
      <c r="F301" s="4">
        <v>51.0</v>
      </c>
      <c r="G301" s="4">
        <v>-65.0</v>
      </c>
      <c r="H301" s="4">
        <v>-66.0</v>
      </c>
      <c r="I301" s="4">
        <v>-70.0</v>
      </c>
      <c r="J301" s="84">
        <f t="shared" si="1"/>
        <v>-19.33333333</v>
      </c>
      <c r="K301" s="85">
        <f t="shared" si="2"/>
        <v>-60.66666667</v>
      </c>
      <c r="L301" s="83">
        <f t="shared" si="3"/>
        <v>-67</v>
      </c>
      <c r="M301" s="4" t="s">
        <v>395</v>
      </c>
      <c r="N301" s="4" t="s">
        <v>25</v>
      </c>
      <c r="O301" s="4" t="s">
        <v>484</v>
      </c>
    </row>
    <row r="302">
      <c r="A302" s="4">
        <v>-64.0</v>
      </c>
      <c r="B302" s="4">
        <v>-66.0</v>
      </c>
      <c r="C302" s="4">
        <v>-61.0</v>
      </c>
      <c r="D302" s="4">
        <v>-61.0</v>
      </c>
      <c r="E302" s="4">
        <v>-63.0</v>
      </c>
      <c r="F302" s="4">
        <v>-64.0</v>
      </c>
      <c r="G302" s="4">
        <v>-70.0</v>
      </c>
      <c r="H302" s="4">
        <v>-68.0</v>
      </c>
      <c r="I302" s="4">
        <v>-74.0</v>
      </c>
      <c r="J302" s="84">
        <f t="shared" si="1"/>
        <v>-62.66666667</v>
      </c>
      <c r="K302" s="85">
        <f t="shared" si="2"/>
        <v>-63.66666667</v>
      </c>
      <c r="L302" s="83">
        <f t="shared" si="3"/>
        <v>-70.66666667</v>
      </c>
      <c r="M302" s="4" t="s">
        <v>396</v>
      </c>
      <c r="N302" s="4" t="s">
        <v>397</v>
      </c>
      <c r="O302" s="4" t="s">
        <v>484</v>
      </c>
    </row>
    <row r="303">
      <c r="A303" s="4">
        <v>-63.0</v>
      </c>
      <c r="B303" s="4">
        <v>-64.0</v>
      </c>
      <c r="C303" s="4">
        <v>-74.0</v>
      </c>
      <c r="D303" s="4">
        <v>-67.0</v>
      </c>
      <c r="E303" s="4">
        <v>-67.0</v>
      </c>
      <c r="F303" s="4">
        <v>-69.0</v>
      </c>
      <c r="G303" s="4">
        <v>-70.0</v>
      </c>
      <c r="H303" s="4">
        <v>-72.0</v>
      </c>
      <c r="I303" s="4">
        <v>-74.0</v>
      </c>
      <c r="J303" s="84">
        <f t="shared" si="1"/>
        <v>-67.66666667</v>
      </c>
      <c r="K303" s="85">
        <f t="shared" si="2"/>
        <v>-67</v>
      </c>
      <c r="L303" s="83">
        <f t="shared" si="3"/>
        <v>-72</v>
      </c>
      <c r="M303" s="4" t="s">
        <v>398</v>
      </c>
      <c r="N303" s="4" t="s">
        <v>25</v>
      </c>
      <c r="O303" s="4" t="s">
        <v>484</v>
      </c>
    </row>
    <row r="304">
      <c r="A304" s="4">
        <v>-63.0</v>
      </c>
      <c r="B304" s="4">
        <v>-59.0</v>
      </c>
      <c r="C304" s="4">
        <v>-61.0</v>
      </c>
      <c r="D304" s="4">
        <v>-71.0</v>
      </c>
      <c r="E304" s="4">
        <v>-73.0</v>
      </c>
      <c r="F304" s="4">
        <v>-69.0</v>
      </c>
      <c r="G304" s="4">
        <v>-72.0</v>
      </c>
      <c r="H304" s="4">
        <v>-73.0</v>
      </c>
      <c r="I304" s="4">
        <v>-70.0</v>
      </c>
      <c r="J304" s="84">
        <f t="shared" si="1"/>
        <v>-71</v>
      </c>
      <c r="K304" s="85">
        <f t="shared" si="2"/>
        <v>-61</v>
      </c>
      <c r="L304" s="83">
        <f t="shared" si="3"/>
        <v>-71.66666667</v>
      </c>
      <c r="M304" s="4" t="s">
        <v>399</v>
      </c>
      <c r="N304" s="4" t="s">
        <v>374</v>
      </c>
      <c r="O304" s="4" t="s">
        <v>484</v>
      </c>
    </row>
    <row r="305">
      <c r="A305" s="4">
        <v>-70.0</v>
      </c>
      <c r="B305" s="4">
        <v>-66.0</v>
      </c>
      <c r="C305" s="4">
        <v>-65.0</v>
      </c>
      <c r="D305" s="4">
        <v>-70.0</v>
      </c>
      <c r="E305" s="4">
        <v>-61.0</v>
      </c>
      <c r="F305" s="4">
        <v>-59.0</v>
      </c>
      <c r="G305" s="4">
        <v>-75.0</v>
      </c>
      <c r="H305" s="4">
        <v>-73.0</v>
      </c>
      <c r="I305" s="4">
        <v>-74.0</v>
      </c>
      <c r="J305" s="84">
        <f t="shared" si="1"/>
        <v>-63.33333333</v>
      </c>
      <c r="K305" s="85">
        <f t="shared" si="2"/>
        <v>-67</v>
      </c>
      <c r="L305" s="83">
        <f t="shared" si="3"/>
        <v>-74</v>
      </c>
      <c r="M305" s="4" t="s">
        <v>400</v>
      </c>
      <c r="N305" s="4" t="s">
        <v>374</v>
      </c>
      <c r="O305" s="4" t="s">
        <v>484</v>
      </c>
    </row>
    <row r="306">
      <c r="A306" s="4">
        <v>-66.0</v>
      </c>
      <c r="B306" s="4">
        <v>-70.0</v>
      </c>
      <c r="C306" s="4">
        <v>-69.0</v>
      </c>
      <c r="D306" s="4">
        <v>-64.0</v>
      </c>
      <c r="E306" s="4">
        <v>-67.0</v>
      </c>
      <c r="F306" s="4">
        <v>-69.0</v>
      </c>
      <c r="G306" s="4">
        <v>-77.0</v>
      </c>
      <c r="H306" s="4">
        <v>-76.0</v>
      </c>
      <c r="I306" s="4">
        <v>-72.0</v>
      </c>
      <c r="J306" s="84">
        <f t="shared" si="1"/>
        <v>-66.66666667</v>
      </c>
      <c r="K306" s="85">
        <f t="shared" si="2"/>
        <v>-68.33333333</v>
      </c>
      <c r="L306" s="83">
        <f t="shared" si="3"/>
        <v>-75</v>
      </c>
      <c r="M306" s="4" t="s">
        <v>401</v>
      </c>
      <c r="N306" s="4" t="s">
        <v>374</v>
      </c>
      <c r="O306" s="4" t="s">
        <v>484</v>
      </c>
    </row>
    <row r="307">
      <c r="A307" s="4">
        <v>-60.0</v>
      </c>
      <c r="B307" s="4">
        <v>-61.0</v>
      </c>
      <c r="C307" s="4">
        <v>-62.0</v>
      </c>
      <c r="D307" s="4">
        <v>-65.0</v>
      </c>
      <c r="E307" s="4">
        <v>-65.0</v>
      </c>
      <c r="F307" s="4">
        <v>-67.0</v>
      </c>
      <c r="G307" s="4">
        <v>-74.0</v>
      </c>
      <c r="H307" s="4">
        <v>-69.0</v>
      </c>
      <c r="I307" s="4">
        <v>-67.0</v>
      </c>
      <c r="J307" s="84">
        <f t="shared" si="1"/>
        <v>-65.66666667</v>
      </c>
      <c r="K307" s="85">
        <f t="shared" si="2"/>
        <v>-61</v>
      </c>
      <c r="L307" s="83">
        <f t="shared" si="3"/>
        <v>-70</v>
      </c>
      <c r="M307" s="4" t="s">
        <v>402</v>
      </c>
      <c r="N307" s="4" t="s">
        <v>374</v>
      </c>
      <c r="O307" s="4" t="s">
        <v>484</v>
      </c>
    </row>
    <row r="308">
      <c r="A308" s="4">
        <v>-58.0</v>
      </c>
      <c r="B308" s="4">
        <v>-59.0</v>
      </c>
      <c r="C308" s="4">
        <v>-57.0</v>
      </c>
      <c r="D308" s="4">
        <v>-61.0</v>
      </c>
      <c r="E308" s="4">
        <v>-63.0</v>
      </c>
      <c r="F308" s="4">
        <v>-61.0</v>
      </c>
      <c r="G308" s="4">
        <v>-72.0</v>
      </c>
      <c r="H308" s="4">
        <v>-68.0</v>
      </c>
      <c r="I308" s="4">
        <v>-73.0</v>
      </c>
      <c r="J308" s="84">
        <f t="shared" si="1"/>
        <v>-61.66666667</v>
      </c>
      <c r="K308" s="85">
        <f t="shared" si="2"/>
        <v>-58</v>
      </c>
      <c r="L308" s="83">
        <f t="shared" si="3"/>
        <v>-71</v>
      </c>
      <c r="M308" s="4" t="s">
        <v>403</v>
      </c>
      <c r="N308" s="4" t="s">
        <v>374</v>
      </c>
      <c r="O308" s="4" t="s">
        <v>484</v>
      </c>
    </row>
    <row r="309">
      <c r="A309" s="4">
        <v>-61.0</v>
      </c>
      <c r="B309" s="4">
        <v>-57.0</v>
      </c>
      <c r="C309" s="4">
        <v>-58.0</v>
      </c>
      <c r="D309" s="4">
        <v>-71.0</v>
      </c>
      <c r="E309" s="4">
        <v>-59.0</v>
      </c>
      <c r="F309" s="4">
        <v>-62.0</v>
      </c>
      <c r="G309" s="4">
        <v>-53.0</v>
      </c>
      <c r="H309" s="4">
        <v>-55.0</v>
      </c>
      <c r="I309" s="4">
        <v>-57.0</v>
      </c>
      <c r="J309" s="84">
        <f t="shared" si="1"/>
        <v>-64</v>
      </c>
      <c r="K309" s="85">
        <f t="shared" si="2"/>
        <v>-58.66666667</v>
      </c>
      <c r="L309" s="83">
        <f t="shared" si="3"/>
        <v>-55</v>
      </c>
      <c r="M309" s="4" t="s">
        <v>403</v>
      </c>
      <c r="N309" s="4" t="s">
        <v>374</v>
      </c>
      <c r="O309" s="4" t="s">
        <v>484</v>
      </c>
    </row>
    <row r="310">
      <c r="A310" s="4">
        <v>-60.0</v>
      </c>
      <c r="B310" s="4">
        <v>-59.0</v>
      </c>
      <c r="C310" s="4">
        <v>-55.0</v>
      </c>
      <c r="D310" s="4">
        <v>-50.0</v>
      </c>
      <c r="E310" s="4">
        <v>-51.0</v>
      </c>
      <c r="F310" s="4">
        <v>-59.0</v>
      </c>
      <c r="G310" s="4">
        <v>-61.0</v>
      </c>
      <c r="H310" s="4">
        <v>-57.0</v>
      </c>
      <c r="I310" s="4">
        <v>-59.0</v>
      </c>
      <c r="J310" s="84">
        <f t="shared" si="1"/>
        <v>-53.33333333</v>
      </c>
      <c r="K310" s="85">
        <f t="shared" si="2"/>
        <v>-58</v>
      </c>
      <c r="L310" s="83">
        <f t="shared" si="3"/>
        <v>-59</v>
      </c>
      <c r="M310" s="4" t="s">
        <v>404</v>
      </c>
      <c r="N310" s="4" t="s">
        <v>374</v>
      </c>
      <c r="O310" s="4" t="s">
        <v>484</v>
      </c>
    </row>
    <row r="311">
      <c r="A311" s="4">
        <v>-61.0</v>
      </c>
      <c r="B311" s="4">
        <v>-62.0</v>
      </c>
      <c r="C311" s="4">
        <v>-53.0</v>
      </c>
      <c r="D311" s="4">
        <v>-52.0</v>
      </c>
      <c r="E311" s="4">
        <v>-51.0</v>
      </c>
      <c r="F311" s="4">
        <v>-57.0</v>
      </c>
      <c r="G311" s="4">
        <v>-54.0</v>
      </c>
      <c r="H311" s="4">
        <v>-62.0</v>
      </c>
      <c r="I311" s="4">
        <v>-53.0</v>
      </c>
      <c r="J311" s="84">
        <f t="shared" si="1"/>
        <v>-53.33333333</v>
      </c>
      <c r="K311" s="85">
        <f t="shared" si="2"/>
        <v>-58.66666667</v>
      </c>
      <c r="L311" s="83">
        <f t="shared" si="3"/>
        <v>-56.33333333</v>
      </c>
      <c r="M311" s="4" t="s">
        <v>405</v>
      </c>
      <c r="N311" s="4" t="s">
        <v>374</v>
      </c>
      <c r="O311" s="4" t="s">
        <v>484</v>
      </c>
    </row>
    <row r="312">
      <c r="A312" s="4">
        <v>-45.0</v>
      </c>
      <c r="B312" s="4">
        <v>-51.0</v>
      </c>
      <c r="C312" s="4">
        <v>-50.0</v>
      </c>
      <c r="D312" s="4">
        <v>-67.0</v>
      </c>
      <c r="E312" s="4">
        <v>-56.0</v>
      </c>
      <c r="F312" s="4">
        <v>-65.0</v>
      </c>
      <c r="G312" s="4">
        <v>-57.0</v>
      </c>
      <c r="H312" s="4">
        <v>-69.0</v>
      </c>
      <c r="I312" s="4">
        <v>56.0</v>
      </c>
      <c r="J312" s="84">
        <f t="shared" si="1"/>
        <v>-62.66666667</v>
      </c>
      <c r="K312" s="85">
        <f t="shared" si="2"/>
        <v>-48.66666667</v>
      </c>
      <c r="L312" s="83">
        <f t="shared" si="3"/>
        <v>-23.33333333</v>
      </c>
      <c r="M312" s="4" t="s">
        <v>406</v>
      </c>
      <c r="N312" s="4" t="s">
        <v>374</v>
      </c>
      <c r="O312" s="4" t="s">
        <v>484</v>
      </c>
    </row>
    <row r="313">
      <c r="A313" s="4">
        <v>-48.0</v>
      </c>
      <c r="B313" s="4">
        <v>-48.0</v>
      </c>
      <c r="C313" s="4">
        <v>-44.0</v>
      </c>
      <c r="D313" s="4">
        <v>-56.0</v>
      </c>
      <c r="E313" s="4">
        <v>-53.0</v>
      </c>
      <c r="F313" s="4">
        <v>-51.0</v>
      </c>
      <c r="G313" s="4">
        <v>-59.0</v>
      </c>
      <c r="H313" s="4">
        <v>-57.0</v>
      </c>
      <c r="I313" s="4">
        <v>-50.0</v>
      </c>
      <c r="J313" s="84">
        <f t="shared" si="1"/>
        <v>-53.33333333</v>
      </c>
      <c r="K313" s="85">
        <f t="shared" si="2"/>
        <v>-46.66666667</v>
      </c>
      <c r="L313" s="83">
        <f t="shared" si="3"/>
        <v>-55.33333333</v>
      </c>
      <c r="M313" s="4" t="s">
        <v>407</v>
      </c>
      <c r="N313" s="4" t="s">
        <v>408</v>
      </c>
      <c r="O313" s="4" t="s">
        <v>484</v>
      </c>
    </row>
    <row r="314">
      <c r="A314" s="4">
        <v>-49.0</v>
      </c>
      <c r="B314" s="4">
        <v>-50.0</v>
      </c>
      <c r="C314" s="4">
        <v>-52.0</v>
      </c>
      <c r="D314" s="4">
        <v>-50.0</v>
      </c>
      <c r="E314" s="4">
        <v>-51.0</v>
      </c>
      <c r="F314" s="4">
        <v>-53.0</v>
      </c>
      <c r="G314" s="4">
        <v>-55.0</v>
      </c>
      <c r="H314" s="4">
        <v>-58.0</v>
      </c>
      <c r="I314" s="4">
        <v>-56.0</v>
      </c>
      <c r="J314" s="84">
        <f t="shared" si="1"/>
        <v>-51.33333333</v>
      </c>
      <c r="K314" s="85">
        <f t="shared" si="2"/>
        <v>-50.33333333</v>
      </c>
      <c r="L314" s="83">
        <f t="shared" si="3"/>
        <v>-56.33333333</v>
      </c>
      <c r="M314" s="4" t="s">
        <v>409</v>
      </c>
      <c r="N314" s="4" t="s">
        <v>408</v>
      </c>
      <c r="O314" s="4" t="s">
        <v>484</v>
      </c>
    </row>
    <row r="315">
      <c r="A315" s="4">
        <v>-52.0</v>
      </c>
      <c r="B315" s="4">
        <v>-58.0</v>
      </c>
      <c r="C315" s="4">
        <v>-56.0</v>
      </c>
      <c r="D315" s="4">
        <v>-66.0</v>
      </c>
      <c r="E315" s="4">
        <v>-59.0</v>
      </c>
      <c r="F315" s="4">
        <v>-49.0</v>
      </c>
      <c r="G315" s="4">
        <v>-49.0</v>
      </c>
      <c r="H315" s="4">
        <v>-46.0</v>
      </c>
      <c r="I315" s="4">
        <v>-47.0</v>
      </c>
      <c r="J315" s="84">
        <f t="shared" si="1"/>
        <v>-58</v>
      </c>
      <c r="K315" s="85">
        <f t="shared" si="2"/>
        <v>-55.33333333</v>
      </c>
      <c r="L315" s="83">
        <f t="shared" si="3"/>
        <v>-47.33333333</v>
      </c>
      <c r="M315" s="4" t="s">
        <v>410</v>
      </c>
      <c r="N315" s="4" t="s">
        <v>374</v>
      </c>
      <c r="O315" s="4" t="s">
        <v>484</v>
      </c>
    </row>
    <row r="316">
      <c r="A316" s="4">
        <v>-55.0</v>
      </c>
      <c r="B316" s="4">
        <v>-54.0</v>
      </c>
      <c r="C316" s="4">
        <v>-59.0</v>
      </c>
      <c r="D316" s="4">
        <v>-55.0</v>
      </c>
      <c r="E316" s="4">
        <v>-51.0</v>
      </c>
      <c r="F316" s="4">
        <v>-51.0</v>
      </c>
      <c r="G316" s="4">
        <v>-51.0</v>
      </c>
      <c r="H316" s="4">
        <v>-49.0</v>
      </c>
      <c r="I316" s="4">
        <v>-50.0</v>
      </c>
      <c r="J316" s="84">
        <f t="shared" si="1"/>
        <v>-52.33333333</v>
      </c>
      <c r="K316" s="85">
        <f t="shared" si="2"/>
        <v>-56</v>
      </c>
      <c r="L316" s="83">
        <f t="shared" si="3"/>
        <v>-50</v>
      </c>
      <c r="M316" s="4" t="s">
        <v>411</v>
      </c>
      <c r="N316" s="4" t="s">
        <v>408</v>
      </c>
      <c r="O316" s="4" t="s">
        <v>484</v>
      </c>
    </row>
    <row r="317">
      <c r="A317" s="4">
        <v>-62.0</v>
      </c>
      <c r="B317" s="4">
        <v>-60.0</v>
      </c>
      <c r="C317" s="4">
        <v>-63.0</v>
      </c>
      <c r="D317" s="4">
        <v>-51.0</v>
      </c>
      <c r="E317" s="4">
        <v>-56.0</v>
      </c>
      <c r="F317" s="4">
        <v>-51.0</v>
      </c>
      <c r="G317" s="4">
        <v>-58.0</v>
      </c>
      <c r="H317" s="4">
        <v>-61.0</v>
      </c>
      <c r="I317" s="4">
        <v>-64.0</v>
      </c>
      <c r="J317" s="84">
        <f t="shared" si="1"/>
        <v>-52.66666667</v>
      </c>
      <c r="K317" s="85">
        <f t="shared" si="2"/>
        <v>-61.66666667</v>
      </c>
      <c r="L317" s="83">
        <f t="shared" si="3"/>
        <v>-61</v>
      </c>
      <c r="M317" s="4" t="s">
        <v>412</v>
      </c>
      <c r="N317" s="4" t="s">
        <v>408</v>
      </c>
      <c r="O317" s="4" t="s">
        <v>484</v>
      </c>
    </row>
    <row r="318">
      <c r="A318" s="4">
        <v>-56.0</v>
      </c>
      <c r="B318" s="4">
        <v>-51.0</v>
      </c>
      <c r="C318" s="4">
        <v>-52.0</v>
      </c>
      <c r="D318" s="4">
        <v>-66.0</v>
      </c>
      <c r="E318" s="4">
        <v>-51.0</v>
      </c>
      <c r="F318" s="4">
        <v>-52.0</v>
      </c>
      <c r="G318" s="4">
        <v>-65.0</v>
      </c>
      <c r="H318" s="4">
        <v>-62.0</v>
      </c>
      <c r="I318" s="4">
        <v>-61.0</v>
      </c>
      <c r="J318" s="84">
        <f t="shared" si="1"/>
        <v>-56.33333333</v>
      </c>
      <c r="K318" s="85">
        <f t="shared" si="2"/>
        <v>-53</v>
      </c>
      <c r="L318" s="83">
        <f t="shared" si="3"/>
        <v>-62.66666667</v>
      </c>
      <c r="M318" s="4" t="s">
        <v>413</v>
      </c>
      <c r="N318" s="4" t="s">
        <v>408</v>
      </c>
      <c r="O318" s="4" t="s">
        <v>484</v>
      </c>
    </row>
    <row r="319">
      <c r="J319" s="84"/>
      <c r="K319" s="85"/>
      <c r="L319" s="83"/>
    </row>
    <row r="320">
      <c r="J320" s="84"/>
      <c r="K320" s="85"/>
      <c r="L320" s="83"/>
    </row>
    <row r="321">
      <c r="J321" s="84"/>
      <c r="K321" s="85"/>
      <c r="L321" s="83"/>
    </row>
    <row r="322">
      <c r="J322" s="84"/>
      <c r="K322" s="85"/>
      <c r="L322" s="83"/>
    </row>
    <row r="323">
      <c r="J323" s="84"/>
      <c r="K323" s="85"/>
      <c r="L323" s="83"/>
    </row>
    <row r="324">
      <c r="J324" s="84"/>
      <c r="K324" s="85"/>
      <c r="L324" s="83"/>
    </row>
    <row r="325">
      <c r="J325" s="84"/>
      <c r="K325" s="85"/>
      <c r="L325" s="83"/>
    </row>
    <row r="326">
      <c r="J326" s="84"/>
      <c r="K326" s="85"/>
      <c r="L326" s="83"/>
    </row>
    <row r="327">
      <c r="J327" s="84"/>
      <c r="K327" s="85"/>
      <c r="L327" s="83"/>
    </row>
    <row r="328">
      <c r="J328" s="84"/>
      <c r="K328" s="85"/>
      <c r="L328" s="83"/>
    </row>
    <row r="329">
      <c r="J329" s="84"/>
      <c r="K329" s="85"/>
      <c r="L329" s="83"/>
    </row>
    <row r="330">
      <c r="J330" s="84"/>
      <c r="K330" s="85"/>
      <c r="L330" s="83"/>
    </row>
    <row r="331">
      <c r="J331" s="84"/>
      <c r="K331" s="85"/>
      <c r="L331" s="83"/>
    </row>
    <row r="332">
      <c r="J332" s="84"/>
      <c r="K332" s="85"/>
      <c r="L332" s="83"/>
    </row>
    <row r="333">
      <c r="J333" s="84"/>
      <c r="K333" s="85"/>
      <c r="L333" s="83"/>
    </row>
    <row r="334">
      <c r="J334" s="84"/>
      <c r="K334" s="85"/>
      <c r="L334" s="83"/>
    </row>
    <row r="335">
      <c r="J335" s="84"/>
      <c r="K335" s="85"/>
      <c r="L335" s="83"/>
    </row>
    <row r="336">
      <c r="J336" s="84"/>
      <c r="K336" s="85"/>
      <c r="L336" s="83"/>
    </row>
    <row r="337">
      <c r="J337" s="84"/>
      <c r="K337" s="85"/>
      <c r="L337" s="86"/>
    </row>
    <row r="338">
      <c r="J338" s="84"/>
      <c r="K338" s="85"/>
      <c r="L338" s="86"/>
    </row>
    <row r="339">
      <c r="J339" s="84"/>
      <c r="K339" s="85"/>
      <c r="L339" s="86"/>
    </row>
    <row r="340">
      <c r="J340" s="84"/>
      <c r="K340" s="85"/>
      <c r="L340" s="86"/>
    </row>
    <row r="341">
      <c r="J341" s="84"/>
      <c r="K341" s="85"/>
      <c r="L341" s="86"/>
    </row>
    <row r="342">
      <c r="J342" s="84"/>
      <c r="K342" s="85"/>
      <c r="L342" s="86"/>
    </row>
    <row r="343">
      <c r="J343" s="84"/>
      <c r="K343" s="85"/>
      <c r="L343" s="86"/>
    </row>
    <row r="344">
      <c r="J344" s="84"/>
      <c r="K344" s="85"/>
      <c r="L344" s="86"/>
    </row>
    <row r="345">
      <c r="J345" s="84"/>
      <c r="K345" s="85"/>
      <c r="L345" s="86"/>
    </row>
    <row r="346">
      <c r="J346" s="84"/>
      <c r="K346" s="85"/>
      <c r="L346" s="86"/>
    </row>
    <row r="347">
      <c r="J347" s="84"/>
      <c r="K347" s="85"/>
      <c r="L347" s="86"/>
    </row>
    <row r="348">
      <c r="J348" s="84"/>
      <c r="K348" s="85"/>
      <c r="L348" s="86"/>
    </row>
    <row r="349">
      <c r="J349" s="84"/>
      <c r="K349" s="85"/>
      <c r="L349" s="86"/>
    </row>
    <row r="350">
      <c r="J350" s="84"/>
      <c r="K350" s="85"/>
      <c r="L350" s="86"/>
    </row>
    <row r="351">
      <c r="J351" s="84"/>
      <c r="K351" s="85"/>
      <c r="L351" s="86"/>
    </row>
    <row r="352">
      <c r="J352" s="84"/>
      <c r="K352" s="85"/>
      <c r="L352" s="86"/>
    </row>
    <row r="353">
      <c r="J353" s="84"/>
      <c r="K353" s="85"/>
      <c r="L353" s="86"/>
    </row>
    <row r="354">
      <c r="J354" s="84"/>
      <c r="K354" s="85"/>
      <c r="L354" s="86"/>
    </row>
    <row r="355">
      <c r="J355" s="84"/>
      <c r="K355" s="85"/>
      <c r="L355" s="86"/>
    </row>
    <row r="356">
      <c r="J356" s="87"/>
      <c r="K356" s="41"/>
      <c r="L356" s="88"/>
    </row>
    <row r="357">
      <c r="J357" s="87"/>
      <c r="K357" s="41"/>
      <c r="L357" s="88"/>
    </row>
    <row r="358">
      <c r="J358" s="87"/>
      <c r="K358" s="41"/>
      <c r="L358" s="88"/>
    </row>
    <row r="359">
      <c r="J359" s="87"/>
      <c r="K359" s="41"/>
      <c r="L359" s="88"/>
    </row>
    <row r="360">
      <c r="J360" s="87"/>
      <c r="K360" s="41"/>
      <c r="L360" s="88"/>
    </row>
    <row r="361">
      <c r="J361" s="87"/>
      <c r="K361" s="41"/>
      <c r="L361" s="88"/>
    </row>
    <row r="362">
      <c r="J362" s="87"/>
      <c r="K362" s="41"/>
      <c r="L362" s="88"/>
    </row>
    <row r="363">
      <c r="J363" s="87"/>
      <c r="K363" s="41"/>
      <c r="L363" s="88"/>
    </row>
    <row r="364">
      <c r="J364" s="87"/>
      <c r="K364" s="41"/>
      <c r="L364" s="88"/>
    </row>
    <row r="365">
      <c r="J365" s="87"/>
      <c r="K365" s="41"/>
      <c r="L365" s="88"/>
    </row>
    <row r="366">
      <c r="J366" s="87"/>
      <c r="K366" s="41"/>
      <c r="L366" s="88"/>
    </row>
    <row r="367">
      <c r="J367" s="87"/>
      <c r="K367" s="41"/>
      <c r="L367" s="88"/>
    </row>
    <row r="368">
      <c r="J368" s="87"/>
      <c r="K368" s="41"/>
      <c r="L368" s="88"/>
    </row>
    <row r="369">
      <c r="J369" s="87"/>
      <c r="K369" s="41"/>
      <c r="L369" s="88"/>
    </row>
    <row r="370">
      <c r="J370" s="87"/>
      <c r="K370" s="41"/>
      <c r="L370" s="88"/>
    </row>
    <row r="371">
      <c r="J371" s="87"/>
      <c r="K371" s="41"/>
      <c r="L371" s="88"/>
    </row>
    <row r="372">
      <c r="J372" s="87"/>
      <c r="K372" s="41"/>
      <c r="L372" s="88"/>
    </row>
    <row r="373">
      <c r="J373" s="87"/>
      <c r="K373" s="41"/>
      <c r="L373" s="88"/>
    </row>
    <row r="374">
      <c r="J374" s="87"/>
      <c r="K374" s="41"/>
      <c r="L374" s="88"/>
    </row>
    <row r="375">
      <c r="J375" s="87"/>
      <c r="K375" s="41"/>
      <c r="L375" s="88"/>
    </row>
    <row r="376">
      <c r="J376" s="87"/>
      <c r="K376" s="41"/>
      <c r="L376" s="88"/>
    </row>
    <row r="377">
      <c r="J377" s="87"/>
      <c r="K377" s="41"/>
      <c r="L377" s="88"/>
    </row>
    <row r="378">
      <c r="J378" s="87"/>
      <c r="K378" s="41"/>
      <c r="L378" s="88"/>
    </row>
    <row r="379">
      <c r="J379" s="87"/>
      <c r="K379" s="41"/>
      <c r="L379" s="88"/>
    </row>
    <row r="380">
      <c r="J380" s="87"/>
      <c r="K380" s="41"/>
      <c r="L380" s="88"/>
    </row>
    <row r="381">
      <c r="J381" s="87"/>
      <c r="K381" s="41"/>
      <c r="L381" s="88"/>
    </row>
    <row r="382">
      <c r="J382" s="87"/>
      <c r="K382" s="41"/>
      <c r="L382" s="88"/>
    </row>
    <row r="383">
      <c r="J383" s="87"/>
      <c r="K383" s="41"/>
      <c r="L383" s="88"/>
    </row>
    <row r="384">
      <c r="J384" s="87"/>
      <c r="K384" s="41"/>
      <c r="L384" s="88"/>
    </row>
    <row r="385">
      <c r="J385" s="87"/>
      <c r="K385" s="41"/>
      <c r="L385" s="88"/>
    </row>
    <row r="386">
      <c r="J386" s="87"/>
      <c r="K386" s="41"/>
      <c r="L386" s="88"/>
    </row>
    <row r="387">
      <c r="J387" s="87"/>
      <c r="K387" s="41"/>
      <c r="L387" s="88"/>
    </row>
    <row r="388">
      <c r="J388" s="87"/>
      <c r="K388" s="41"/>
      <c r="L388" s="88"/>
    </row>
    <row r="389">
      <c r="J389" s="87"/>
      <c r="K389" s="41"/>
      <c r="L389" s="88"/>
    </row>
    <row r="390">
      <c r="J390" s="87"/>
      <c r="K390" s="41"/>
      <c r="L390" s="88"/>
    </row>
    <row r="391">
      <c r="J391" s="84"/>
      <c r="K391" s="85"/>
      <c r="L391" s="86"/>
    </row>
    <row r="392">
      <c r="J392" s="84"/>
      <c r="K392" s="85"/>
      <c r="L392" s="86"/>
    </row>
    <row r="393">
      <c r="J393" s="84"/>
      <c r="K393" s="85"/>
      <c r="L393" s="86"/>
    </row>
    <row r="394">
      <c r="J394" s="84"/>
      <c r="K394" s="85"/>
      <c r="L394" s="86"/>
    </row>
    <row r="395">
      <c r="J395" s="84"/>
      <c r="K395" s="85"/>
      <c r="L395" s="86"/>
    </row>
    <row r="396">
      <c r="J396" s="84"/>
      <c r="K396" s="85"/>
      <c r="L396" s="86"/>
    </row>
    <row r="397">
      <c r="J397" s="84"/>
      <c r="K397" s="85"/>
      <c r="L397" s="86"/>
    </row>
    <row r="398">
      <c r="J398" s="84"/>
      <c r="K398" s="85"/>
      <c r="L398" s="86"/>
    </row>
    <row r="399">
      <c r="J399" s="84"/>
      <c r="K399" s="85"/>
      <c r="L399" s="86"/>
    </row>
    <row r="400">
      <c r="J400" s="84"/>
      <c r="K400" s="85"/>
      <c r="L400" s="86"/>
    </row>
    <row r="401">
      <c r="J401" s="84"/>
      <c r="K401" s="85"/>
      <c r="L401" s="86"/>
    </row>
    <row r="402">
      <c r="J402" s="84"/>
      <c r="K402" s="85"/>
      <c r="L402" s="86"/>
    </row>
    <row r="403">
      <c r="J403" s="84"/>
      <c r="K403" s="85"/>
      <c r="L403" s="86"/>
    </row>
    <row r="404">
      <c r="J404" s="84"/>
      <c r="K404" s="85"/>
      <c r="L404" s="86"/>
    </row>
    <row r="405">
      <c r="J405" s="84"/>
      <c r="K405" s="85"/>
      <c r="L405" s="86"/>
    </row>
    <row r="406">
      <c r="J406" s="84"/>
      <c r="K406" s="85"/>
      <c r="L406" s="86"/>
    </row>
    <row r="407">
      <c r="J407" s="84"/>
      <c r="K407" s="85"/>
      <c r="L407" s="86"/>
    </row>
    <row r="408">
      <c r="J408" s="84"/>
      <c r="K408" s="85"/>
      <c r="L408" s="86"/>
    </row>
    <row r="409">
      <c r="J409" s="84"/>
      <c r="K409" s="85"/>
      <c r="L409" s="86"/>
    </row>
    <row r="410">
      <c r="J410" s="84"/>
      <c r="K410" s="85"/>
      <c r="L410" s="86"/>
    </row>
    <row r="411">
      <c r="J411" s="84"/>
      <c r="K411" s="85"/>
      <c r="L411" s="86"/>
    </row>
    <row r="412">
      <c r="J412" s="84"/>
      <c r="K412" s="85"/>
      <c r="L412" s="86"/>
    </row>
    <row r="413">
      <c r="J413" s="84"/>
      <c r="K413" s="85"/>
      <c r="L413" s="86"/>
    </row>
    <row r="414">
      <c r="J414" s="84"/>
      <c r="K414" s="85"/>
      <c r="L414" s="86"/>
    </row>
    <row r="415">
      <c r="J415" s="84"/>
      <c r="K415" s="85"/>
      <c r="L415" s="86"/>
    </row>
    <row r="416">
      <c r="J416" s="84"/>
      <c r="K416" s="85"/>
      <c r="L416" s="86"/>
    </row>
    <row r="417">
      <c r="J417" s="84"/>
      <c r="K417" s="85"/>
      <c r="L417" s="86"/>
    </row>
    <row r="418">
      <c r="J418" s="84"/>
      <c r="K418" s="85"/>
      <c r="L418" s="86"/>
    </row>
    <row r="419">
      <c r="J419" s="84"/>
      <c r="K419" s="85"/>
      <c r="L419" s="86"/>
    </row>
    <row r="420">
      <c r="J420" s="84"/>
      <c r="K420" s="85"/>
      <c r="L420" s="86"/>
    </row>
    <row r="421">
      <c r="J421" s="84"/>
      <c r="K421" s="85"/>
      <c r="L421" s="86"/>
    </row>
    <row r="422">
      <c r="J422" s="84"/>
      <c r="K422" s="85"/>
      <c r="L422" s="86"/>
    </row>
    <row r="423">
      <c r="J423" s="84"/>
      <c r="K423" s="85"/>
      <c r="L423" s="86"/>
    </row>
    <row r="424">
      <c r="J424" s="84"/>
      <c r="K424" s="85"/>
      <c r="L424" s="86"/>
    </row>
    <row r="425">
      <c r="J425" s="84"/>
      <c r="K425" s="85"/>
      <c r="L425" s="86"/>
    </row>
    <row r="426">
      <c r="J426" s="84"/>
      <c r="K426" s="85"/>
      <c r="L426" s="86"/>
    </row>
    <row r="427">
      <c r="J427" s="84"/>
      <c r="K427" s="85"/>
      <c r="L427" s="86"/>
    </row>
    <row r="428">
      <c r="J428" s="84"/>
      <c r="K428" s="85"/>
      <c r="L428" s="86"/>
    </row>
    <row r="429">
      <c r="J429" s="84"/>
      <c r="K429" s="85"/>
      <c r="L429" s="86"/>
    </row>
    <row r="430">
      <c r="J430" s="84"/>
      <c r="K430" s="85"/>
      <c r="L430" s="86"/>
    </row>
    <row r="431">
      <c r="J431" s="84"/>
      <c r="K431" s="85"/>
      <c r="L431" s="86"/>
    </row>
    <row r="432">
      <c r="J432" s="84"/>
      <c r="K432" s="85"/>
      <c r="L432" s="86"/>
    </row>
    <row r="433">
      <c r="J433" s="84"/>
      <c r="K433" s="85"/>
      <c r="L433" s="86"/>
    </row>
    <row r="434">
      <c r="J434" s="84"/>
      <c r="K434" s="85"/>
      <c r="L434" s="86"/>
    </row>
    <row r="435">
      <c r="J435" s="84"/>
      <c r="K435" s="85"/>
      <c r="L435" s="86"/>
    </row>
    <row r="436">
      <c r="J436" s="84"/>
      <c r="K436" s="85"/>
      <c r="L436" s="86"/>
    </row>
    <row r="437">
      <c r="J437" s="84"/>
      <c r="K437" s="85"/>
      <c r="L437" s="86"/>
    </row>
    <row r="438">
      <c r="J438" s="84"/>
      <c r="K438" s="85"/>
      <c r="L438" s="86"/>
    </row>
    <row r="439">
      <c r="J439" s="84"/>
      <c r="K439" s="85"/>
      <c r="L439" s="86"/>
    </row>
    <row r="440">
      <c r="J440" s="84"/>
      <c r="K440" s="85"/>
      <c r="L440" s="86"/>
    </row>
    <row r="441">
      <c r="J441" s="84"/>
      <c r="K441" s="85"/>
      <c r="L441" s="86"/>
    </row>
    <row r="442">
      <c r="J442" s="84"/>
      <c r="K442" s="85"/>
      <c r="L442" s="86"/>
    </row>
    <row r="443">
      <c r="J443" s="84"/>
      <c r="K443" s="85"/>
      <c r="L443" s="86"/>
    </row>
    <row r="444">
      <c r="J444" s="84"/>
      <c r="K444" s="85"/>
      <c r="L444" s="86"/>
    </row>
    <row r="445">
      <c r="J445" s="84"/>
      <c r="K445" s="85"/>
      <c r="L445" s="86"/>
    </row>
    <row r="446">
      <c r="J446" s="84"/>
      <c r="K446" s="85"/>
      <c r="L446" s="86"/>
    </row>
    <row r="447">
      <c r="J447" s="84"/>
      <c r="K447" s="85"/>
      <c r="L447" s="86"/>
    </row>
    <row r="448">
      <c r="J448" s="84"/>
      <c r="K448" s="85"/>
      <c r="L448" s="86"/>
    </row>
    <row r="449">
      <c r="J449" s="84"/>
      <c r="K449" s="85"/>
      <c r="L449" s="86"/>
    </row>
    <row r="450">
      <c r="J450" s="84"/>
      <c r="K450" s="85"/>
      <c r="L450" s="86"/>
    </row>
    <row r="451">
      <c r="J451" s="84"/>
      <c r="K451" s="85"/>
      <c r="L451" s="86"/>
    </row>
    <row r="452">
      <c r="J452" s="84"/>
      <c r="K452" s="85"/>
      <c r="L452" s="86"/>
    </row>
    <row r="453">
      <c r="J453" s="84"/>
      <c r="K453" s="85"/>
      <c r="L453" s="86"/>
    </row>
    <row r="454">
      <c r="J454" s="84"/>
      <c r="K454" s="85"/>
      <c r="L454" s="86"/>
    </row>
    <row r="455">
      <c r="J455" s="84"/>
      <c r="K455" s="85"/>
      <c r="L455" s="86"/>
    </row>
    <row r="456">
      <c r="J456" s="84"/>
      <c r="K456" s="85"/>
      <c r="L456" s="86"/>
    </row>
    <row r="457">
      <c r="J457" s="84"/>
      <c r="K457" s="85"/>
      <c r="L457" s="86"/>
    </row>
    <row r="458">
      <c r="J458" s="84"/>
      <c r="K458" s="85"/>
      <c r="L458" s="86"/>
    </row>
    <row r="459">
      <c r="J459" s="84"/>
      <c r="K459" s="85"/>
      <c r="L459" s="86"/>
    </row>
    <row r="460">
      <c r="J460" s="84"/>
      <c r="K460" s="85"/>
      <c r="L460" s="86"/>
    </row>
    <row r="461">
      <c r="J461" s="84"/>
      <c r="K461" s="85"/>
      <c r="L461" s="86"/>
    </row>
    <row r="462">
      <c r="J462" s="84"/>
      <c r="K462" s="85"/>
      <c r="L462" s="86"/>
    </row>
    <row r="463">
      <c r="J463" s="84"/>
      <c r="K463" s="85"/>
      <c r="L463" s="86"/>
    </row>
    <row r="464">
      <c r="J464" s="84"/>
      <c r="K464" s="85"/>
      <c r="L464" s="86"/>
    </row>
    <row r="465">
      <c r="J465" s="84"/>
      <c r="K465" s="85"/>
      <c r="L465" s="86"/>
    </row>
    <row r="466">
      <c r="J466" s="84"/>
      <c r="K466" s="85"/>
      <c r="L466" s="86"/>
    </row>
    <row r="467">
      <c r="J467" s="84"/>
      <c r="K467" s="85"/>
      <c r="L467" s="86"/>
    </row>
    <row r="468">
      <c r="J468" s="84"/>
      <c r="K468" s="85"/>
      <c r="L468" s="86"/>
    </row>
    <row r="469">
      <c r="J469" s="84"/>
      <c r="K469" s="85"/>
      <c r="L469" s="86"/>
    </row>
    <row r="470">
      <c r="J470" s="84"/>
      <c r="K470" s="85"/>
      <c r="L470" s="86"/>
    </row>
    <row r="471">
      <c r="J471" s="84"/>
      <c r="K471" s="85"/>
      <c r="L471" s="86"/>
    </row>
    <row r="472">
      <c r="J472" s="84"/>
      <c r="K472" s="85"/>
      <c r="L472" s="86"/>
    </row>
    <row r="473">
      <c r="J473" s="84"/>
      <c r="K473" s="85"/>
      <c r="L473" s="86"/>
    </row>
    <row r="474">
      <c r="J474" s="84"/>
      <c r="K474" s="85"/>
      <c r="L474" s="86"/>
    </row>
    <row r="475">
      <c r="J475" s="84"/>
      <c r="K475" s="85"/>
      <c r="L475" s="86"/>
    </row>
    <row r="476">
      <c r="J476" s="84"/>
      <c r="K476" s="85"/>
      <c r="L476" s="86"/>
    </row>
    <row r="477">
      <c r="J477" s="84"/>
      <c r="K477" s="85"/>
      <c r="L477" s="86"/>
    </row>
    <row r="478">
      <c r="J478" s="84"/>
      <c r="K478" s="85"/>
      <c r="L478" s="86"/>
    </row>
    <row r="479">
      <c r="J479" s="84"/>
      <c r="K479" s="85"/>
      <c r="L479" s="86"/>
    </row>
    <row r="480">
      <c r="J480" s="84"/>
      <c r="K480" s="85"/>
      <c r="L480" s="86"/>
    </row>
    <row r="481">
      <c r="J481" s="84"/>
      <c r="K481" s="85"/>
      <c r="L481" s="86"/>
    </row>
    <row r="482">
      <c r="J482" s="84"/>
      <c r="K482" s="85"/>
      <c r="L482" s="86"/>
    </row>
    <row r="483">
      <c r="J483" s="84"/>
      <c r="K483" s="85"/>
      <c r="L483" s="86"/>
    </row>
    <row r="484">
      <c r="J484" s="84"/>
      <c r="K484" s="85"/>
      <c r="L484" s="86"/>
    </row>
    <row r="485">
      <c r="J485" s="84"/>
      <c r="K485" s="85"/>
      <c r="L485" s="86"/>
    </row>
    <row r="486">
      <c r="J486" s="84"/>
      <c r="K486" s="85"/>
      <c r="L486" s="86"/>
    </row>
    <row r="487">
      <c r="J487" s="84"/>
      <c r="K487" s="85"/>
      <c r="L487" s="86"/>
    </row>
    <row r="488">
      <c r="J488" s="84"/>
      <c r="K488" s="85"/>
      <c r="L488" s="86"/>
    </row>
    <row r="489">
      <c r="J489" s="84"/>
      <c r="K489" s="85"/>
      <c r="L489" s="86"/>
    </row>
    <row r="490">
      <c r="J490" s="84"/>
      <c r="K490" s="85"/>
      <c r="L490" s="86"/>
    </row>
    <row r="491">
      <c r="J491" s="84"/>
      <c r="K491" s="85"/>
      <c r="L491" s="86"/>
    </row>
    <row r="492">
      <c r="J492" s="84"/>
      <c r="K492" s="85"/>
      <c r="L492" s="86"/>
    </row>
    <row r="493">
      <c r="J493" s="84"/>
      <c r="K493" s="85"/>
      <c r="L493" s="86"/>
    </row>
    <row r="494">
      <c r="J494" s="84"/>
      <c r="K494" s="85"/>
      <c r="L494" s="86"/>
    </row>
    <row r="495">
      <c r="J495" s="84"/>
      <c r="K495" s="85"/>
      <c r="L495" s="86"/>
    </row>
    <row r="496">
      <c r="J496" s="84"/>
      <c r="K496" s="85"/>
      <c r="L496" s="86"/>
    </row>
    <row r="497">
      <c r="J497" s="84"/>
      <c r="K497" s="85"/>
      <c r="L497" s="86"/>
    </row>
    <row r="498">
      <c r="J498" s="84"/>
      <c r="K498" s="85"/>
      <c r="L498" s="86"/>
    </row>
    <row r="499">
      <c r="J499" s="84"/>
      <c r="K499" s="85"/>
      <c r="L499" s="86"/>
    </row>
    <row r="500">
      <c r="J500" s="84"/>
      <c r="K500" s="85"/>
      <c r="L500" s="86"/>
    </row>
    <row r="501">
      <c r="J501" s="84"/>
      <c r="K501" s="85"/>
      <c r="L501" s="86"/>
    </row>
    <row r="502">
      <c r="J502" s="84"/>
      <c r="K502" s="85"/>
      <c r="L502" s="86"/>
    </row>
    <row r="503">
      <c r="J503" s="84"/>
      <c r="K503" s="85"/>
      <c r="L503" s="86"/>
    </row>
    <row r="504">
      <c r="J504" s="84"/>
      <c r="K504" s="85"/>
      <c r="L504" s="86"/>
    </row>
    <row r="505">
      <c r="J505" s="84"/>
      <c r="K505" s="85"/>
      <c r="L505" s="86"/>
    </row>
    <row r="506">
      <c r="J506" s="84"/>
      <c r="K506" s="85"/>
      <c r="L506" s="86"/>
    </row>
    <row r="507">
      <c r="J507" s="84"/>
      <c r="K507" s="85"/>
      <c r="L507" s="86"/>
    </row>
    <row r="508">
      <c r="J508" s="84"/>
      <c r="K508" s="85"/>
      <c r="L508" s="86"/>
    </row>
    <row r="509">
      <c r="J509" s="84"/>
      <c r="K509" s="85"/>
      <c r="L509" s="86"/>
    </row>
    <row r="510">
      <c r="J510" s="84"/>
      <c r="K510" s="85"/>
      <c r="L510" s="86"/>
    </row>
    <row r="511">
      <c r="J511" s="84"/>
      <c r="K511" s="85"/>
      <c r="L511" s="86"/>
    </row>
    <row r="512">
      <c r="J512" s="84"/>
      <c r="K512" s="85"/>
      <c r="L512" s="86"/>
    </row>
    <row r="513">
      <c r="J513" s="84"/>
      <c r="K513" s="85"/>
      <c r="L513" s="86"/>
    </row>
    <row r="514">
      <c r="J514" s="84"/>
      <c r="K514" s="85"/>
      <c r="L514" s="86"/>
    </row>
    <row r="515">
      <c r="J515" s="84"/>
      <c r="K515" s="85"/>
      <c r="L515" s="86"/>
    </row>
    <row r="516">
      <c r="J516" s="84"/>
      <c r="K516" s="85"/>
      <c r="L516" s="86"/>
    </row>
    <row r="517">
      <c r="J517" s="84"/>
      <c r="K517" s="85"/>
      <c r="L517" s="86"/>
    </row>
    <row r="518">
      <c r="J518" s="84"/>
      <c r="K518" s="85"/>
      <c r="L518" s="86"/>
    </row>
    <row r="519">
      <c r="J519" s="84"/>
      <c r="K519" s="85"/>
      <c r="L519" s="86"/>
    </row>
    <row r="520">
      <c r="J520" s="84"/>
      <c r="K520" s="85"/>
      <c r="L520" s="86"/>
    </row>
    <row r="521">
      <c r="J521" s="84"/>
      <c r="K521" s="85"/>
      <c r="L521" s="86"/>
    </row>
    <row r="522">
      <c r="J522" s="84"/>
      <c r="K522" s="85"/>
      <c r="L522" s="86"/>
    </row>
    <row r="523">
      <c r="J523" s="84"/>
      <c r="K523" s="85"/>
      <c r="L523" s="86"/>
    </row>
    <row r="524">
      <c r="J524" s="84"/>
      <c r="K524" s="85"/>
      <c r="L524" s="86"/>
    </row>
    <row r="525">
      <c r="J525" s="84"/>
      <c r="K525" s="85"/>
      <c r="L525" s="86"/>
    </row>
    <row r="526">
      <c r="J526" s="84"/>
      <c r="K526" s="85"/>
      <c r="L526" s="86"/>
    </row>
    <row r="527">
      <c r="J527" s="84"/>
      <c r="K527" s="85"/>
      <c r="L527" s="86"/>
    </row>
    <row r="528">
      <c r="J528" s="84"/>
      <c r="K528" s="85"/>
      <c r="L528" s="86"/>
    </row>
    <row r="529">
      <c r="J529" s="84"/>
      <c r="K529" s="85"/>
      <c r="L529" s="86"/>
    </row>
    <row r="530">
      <c r="J530" s="84"/>
      <c r="K530" s="85"/>
      <c r="L530" s="86"/>
    </row>
    <row r="531">
      <c r="J531" s="84"/>
      <c r="K531" s="85"/>
      <c r="L531" s="86"/>
    </row>
    <row r="532">
      <c r="J532" s="84"/>
      <c r="K532" s="85"/>
      <c r="L532" s="86"/>
    </row>
    <row r="533">
      <c r="J533" s="84"/>
      <c r="K533" s="85"/>
      <c r="L533" s="86"/>
    </row>
    <row r="534">
      <c r="J534" s="84"/>
      <c r="K534" s="85"/>
      <c r="L534" s="86"/>
    </row>
    <row r="535">
      <c r="J535" s="84"/>
      <c r="K535" s="85"/>
      <c r="L535" s="86"/>
    </row>
    <row r="536">
      <c r="J536" s="84"/>
      <c r="K536" s="85"/>
      <c r="L536" s="86"/>
    </row>
    <row r="537">
      <c r="J537" s="84"/>
      <c r="K537" s="85"/>
      <c r="L537" s="86"/>
    </row>
    <row r="538">
      <c r="J538" s="84"/>
      <c r="K538" s="85"/>
      <c r="L538" s="86"/>
    </row>
    <row r="539">
      <c r="J539" s="84"/>
      <c r="K539" s="85"/>
      <c r="L539" s="86"/>
    </row>
    <row r="540">
      <c r="J540" s="84"/>
      <c r="K540" s="85"/>
      <c r="L540" s="86"/>
    </row>
    <row r="541">
      <c r="J541" s="84"/>
      <c r="K541" s="85"/>
      <c r="L541" s="86"/>
    </row>
    <row r="542">
      <c r="J542" s="84"/>
      <c r="K542" s="85"/>
      <c r="L542" s="86"/>
    </row>
    <row r="543">
      <c r="J543" s="84"/>
      <c r="K543" s="85"/>
      <c r="L543" s="86"/>
    </row>
    <row r="544">
      <c r="J544" s="84"/>
      <c r="K544" s="85"/>
      <c r="L544" s="86"/>
    </row>
    <row r="545">
      <c r="J545" s="84"/>
      <c r="K545" s="85"/>
      <c r="L545" s="86"/>
    </row>
    <row r="546">
      <c r="J546" s="84"/>
      <c r="K546" s="85"/>
      <c r="L546" s="86"/>
    </row>
    <row r="547">
      <c r="J547" s="84"/>
      <c r="K547" s="85"/>
      <c r="L547" s="86"/>
    </row>
    <row r="548">
      <c r="J548" s="84"/>
      <c r="K548" s="85"/>
      <c r="L548" s="86"/>
    </row>
    <row r="549">
      <c r="J549" s="84"/>
      <c r="K549" s="85"/>
      <c r="L549" s="86"/>
    </row>
    <row r="550">
      <c r="J550" s="84"/>
      <c r="K550" s="85"/>
      <c r="L550" s="86"/>
    </row>
    <row r="551">
      <c r="J551" s="84"/>
      <c r="K551" s="85"/>
      <c r="L551" s="86"/>
    </row>
    <row r="552">
      <c r="J552" s="84"/>
      <c r="K552" s="85"/>
      <c r="L552" s="86"/>
    </row>
    <row r="553">
      <c r="J553" s="84"/>
      <c r="K553" s="85"/>
      <c r="L553" s="86"/>
    </row>
    <row r="554">
      <c r="J554" s="84"/>
      <c r="K554" s="85"/>
      <c r="L554" s="86"/>
    </row>
    <row r="555">
      <c r="J555" s="84"/>
      <c r="K555" s="85"/>
      <c r="L555" s="86"/>
    </row>
    <row r="556">
      <c r="J556" s="84"/>
      <c r="K556" s="85"/>
      <c r="L556" s="86"/>
    </row>
    <row r="557">
      <c r="J557" s="84"/>
      <c r="K557" s="85"/>
      <c r="L557" s="86"/>
    </row>
    <row r="558">
      <c r="J558" s="84"/>
      <c r="K558" s="85"/>
      <c r="L558" s="86"/>
    </row>
    <row r="559">
      <c r="J559" s="84"/>
      <c r="K559" s="85"/>
      <c r="L559" s="86"/>
    </row>
    <row r="560">
      <c r="J560" s="84"/>
      <c r="K560" s="85"/>
      <c r="L560" s="86"/>
    </row>
    <row r="561">
      <c r="J561" s="84"/>
      <c r="K561" s="85"/>
      <c r="L561" s="86"/>
    </row>
    <row r="562">
      <c r="J562" s="84"/>
      <c r="K562" s="85"/>
      <c r="L562" s="86"/>
    </row>
    <row r="563">
      <c r="J563" s="84"/>
      <c r="K563" s="85"/>
      <c r="L563" s="86"/>
    </row>
    <row r="564">
      <c r="J564" s="84"/>
      <c r="K564" s="85"/>
      <c r="L564" s="86"/>
    </row>
    <row r="565">
      <c r="J565" s="84"/>
      <c r="K565" s="85"/>
      <c r="L565" s="86"/>
    </row>
    <row r="566">
      <c r="J566" s="84"/>
      <c r="K566" s="85"/>
      <c r="L566" s="86"/>
    </row>
    <row r="567">
      <c r="J567" s="84"/>
      <c r="K567" s="85"/>
      <c r="L567" s="86"/>
    </row>
    <row r="568">
      <c r="J568" s="84"/>
      <c r="K568" s="85"/>
      <c r="L568" s="86"/>
    </row>
    <row r="569">
      <c r="J569" s="84"/>
      <c r="K569" s="85"/>
      <c r="L569" s="86"/>
    </row>
    <row r="570">
      <c r="J570" s="84"/>
      <c r="K570" s="85"/>
      <c r="L570" s="86"/>
    </row>
    <row r="571">
      <c r="J571" s="84"/>
      <c r="K571" s="85"/>
      <c r="L571" s="86"/>
    </row>
    <row r="572">
      <c r="J572" s="84"/>
      <c r="K572" s="85"/>
      <c r="L572" s="86"/>
    </row>
    <row r="573">
      <c r="J573" s="84"/>
      <c r="K573" s="85"/>
      <c r="L573" s="86"/>
    </row>
    <row r="574">
      <c r="J574" s="84"/>
      <c r="K574" s="85"/>
      <c r="L574" s="86"/>
    </row>
    <row r="575">
      <c r="J575" s="84"/>
      <c r="K575" s="85"/>
      <c r="L575" s="86"/>
    </row>
    <row r="576">
      <c r="J576" s="84"/>
      <c r="K576" s="85"/>
      <c r="L576" s="86"/>
    </row>
    <row r="577">
      <c r="J577" s="84"/>
      <c r="K577" s="85"/>
      <c r="L577" s="86"/>
    </row>
    <row r="578">
      <c r="J578" s="84"/>
      <c r="K578" s="85"/>
      <c r="L578" s="86"/>
    </row>
    <row r="579">
      <c r="J579" s="84"/>
      <c r="K579" s="85"/>
      <c r="L579" s="86"/>
    </row>
    <row r="580">
      <c r="J580" s="84"/>
      <c r="K580" s="85"/>
      <c r="L580" s="86"/>
    </row>
    <row r="581">
      <c r="J581" s="84"/>
      <c r="K581" s="85"/>
      <c r="L581" s="86"/>
    </row>
    <row r="582">
      <c r="J582" s="84"/>
      <c r="K582" s="85"/>
      <c r="L582" s="86"/>
    </row>
    <row r="583">
      <c r="J583" s="84"/>
      <c r="K583" s="85"/>
      <c r="L583" s="86"/>
    </row>
    <row r="584">
      <c r="J584" s="84"/>
      <c r="K584" s="85"/>
      <c r="L584" s="86"/>
    </row>
    <row r="585">
      <c r="J585" s="84"/>
      <c r="K585" s="85"/>
      <c r="L585" s="86"/>
    </row>
    <row r="586">
      <c r="J586" s="84"/>
      <c r="K586" s="85"/>
      <c r="L586" s="86"/>
    </row>
    <row r="587">
      <c r="J587" s="84"/>
      <c r="K587" s="85"/>
      <c r="L587" s="86"/>
    </row>
    <row r="588">
      <c r="J588" s="84"/>
      <c r="K588" s="85"/>
      <c r="L588" s="86"/>
    </row>
    <row r="589">
      <c r="J589" s="84"/>
      <c r="K589" s="85"/>
      <c r="L589" s="86"/>
    </row>
    <row r="590">
      <c r="J590" s="84"/>
      <c r="K590" s="85"/>
      <c r="L590" s="86"/>
    </row>
    <row r="591">
      <c r="J591" s="84"/>
      <c r="K591" s="85"/>
      <c r="L591" s="86"/>
    </row>
    <row r="592">
      <c r="J592" s="84"/>
      <c r="K592" s="85"/>
      <c r="L592" s="86"/>
    </row>
    <row r="593">
      <c r="J593" s="84"/>
      <c r="K593" s="85"/>
      <c r="L593" s="86"/>
    </row>
    <row r="594">
      <c r="J594" s="84"/>
      <c r="K594" s="85"/>
      <c r="L594" s="86"/>
    </row>
    <row r="595">
      <c r="J595" s="84"/>
      <c r="K595" s="85"/>
      <c r="L595" s="86"/>
    </row>
    <row r="596">
      <c r="J596" s="84"/>
      <c r="K596" s="85"/>
      <c r="L596" s="86"/>
    </row>
    <row r="597">
      <c r="J597" s="84"/>
      <c r="K597" s="85"/>
      <c r="L597" s="86"/>
    </row>
    <row r="598">
      <c r="J598" s="84"/>
      <c r="K598" s="85"/>
      <c r="L598" s="86"/>
    </row>
    <row r="599">
      <c r="J599" s="84"/>
      <c r="K599" s="85"/>
      <c r="L599" s="86"/>
    </row>
    <row r="600">
      <c r="J600" s="84"/>
      <c r="K600" s="85"/>
      <c r="L600" s="86"/>
    </row>
    <row r="601">
      <c r="J601" s="84"/>
      <c r="K601" s="85"/>
      <c r="L601" s="86"/>
    </row>
    <row r="602">
      <c r="J602" s="84"/>
      <c r="K602" s="85"/>
      <c r="L602" s="86"/>
    </row>
    <row r="603">
      <c r="J603" s="84"/>
      <c r="K603" s="85"/>
      <c r="L603" s="86"/>
    </row>
    <row r="604">
      <c r="J604" s="84"/>
      <c r="K604" s="85"/>
      <c r="L604" s="86"/>
    </row>
    <row r="605">
      <c r="J605" s="84"/>
      <c r="K605" s="85"/>
      <c r="L605" s="86"/>
    </row>
    <row r="606">
      <c r="J606" s="84"/>
      <c r="K606" s="85"/>
      <c r="L606" s="86"/>
    </row>
    <row r="607">
      <c r="J607" s="84"/>
      <c r="K607" s="85"/>
      <c r="L607" s="86"/>
    </row>
    <row r="608">
      <c r="J608" s="84"/>
      <c r="K608" s="85"/>
      <c r="L608" s="86"/>
    </row>
    <row r="609">
      <c r="J609" s="84"/>
      <c r="K609" s="85"/>
      <c r="L609" s="86"/>
    </row>
    <row r="610">
      <c r="J610" s="84"/>
      <c r="K610" s="85"/>
      <c r="L610" s="86"/>
    </row>
    <row r="611">
      <c r="J611" s="84"/>
      <c r="K611" s="85"/>
      <c r="L611" s="86"/>
    </row>
    <row r="612">
      <c r="J612" s="84"/>
      <c r="K612" s="85"/>
      <c r="L612" s="86"/>
    </row>
    <row r="613">
      <c r="J613" s="84"/>
      <c r="K613" s="85"/>
      <c r="L613" s="86"/>
    </row>
    <row r="614">
      <c r="J614" s="84"/>
      <c r="K614" s="85"/>
      <c r="L614" s="86"/>
    </row>
    <row r="615">
      <c r="J615" s="84"/>
      <c r="K615" s="85"/>
      <c r="L615" s="86"/>
    </row>
    <row r="616">
      <c r="J616" s="84"/>
      <c r="K616" s="85"/>
      <c r="L616" s="86"/>
    </row>
    <row r="617">
      <c r="J617" s="84"/>
      <c r="K617" s="85"/>
      <c r="L617" s="86"/>
    </row>
    <row r="618">
      <c r="J618" s="84"/>
      <c r="K618" s="85"/>
      <c r="L618" s="86"/>
    </row>
    <row r="619">
      <c r="J619" s="84"/>
      <c r="K619" s="85"/>
      <c r="L619" s="86"/>
    </row>
    <row r="620">
      <c r="J620" s="84"/>
      <c r="K620" s="85"/>
      <c r="L620" s="86"/>
    </row>
    <row r="621">
      <c r="J621" s="84"/>
      <c r="K621" s="85"/>
      <c r="L621" s="86"/>
    </row>
    <row r="622">
      <c r="J622" s="84"/>
      <c r="K622" s="85"/>
      <c r="L622" s="86"/>
    </row>
    <row r="623">
      <c r="J623" s="84"/>
      <c r="K623" s="85"/>
      <c r="L623" s="86"/>
    </row>
    <row r="624">
      <c r="J624" s="84"/>
      <c r="K624" s="85"/>
      <c r="L624" s="86"/>
    </row>
    <row r="625">
      <c r="J625" s="84"/>
      <c r="K625" s="85"/>
      <c r="L625" s="86"/>
    </row>
    <row r="626">
      <c r="J626" s="84"/>
      <c r="K626" s="85"/>
      <c r="L626" s="86"/>
    </row>
    <row r="627">
      <c r="J627" s="84"/>
      <c r="K627" s="85"/>
      <c r="L627" s="86"/>
    </row>
    <row r="628">
      <c r="J628" s="84"/>
      <c r="K628" s="85"/>
      <c r="L628" s="86"/>
    </row>
    <row r="629">
      <c r="J629" s="84"/>
      <c r="K629" s="85"/>
      <c r="L629" s="86"/>
    </row>
    <row r="630">
      <c r="J630" s="84"/>
      <c r="K630" s="85"/>
      <c r="L630" s="86"/>
    </row>
    <row r="631">
      <c r="J631" s="84"/>
      <c r="K631" s="85"/>
      <c r="L631" s="86"/>
    </row>
    <row r="632">
      <c r="J632" s="84"/>
      <c r="K632" s="85"/>
      <c r="L632" s="86"/>
    </row>
    <row r="633">
      <c r="J633" s="84"/>
      <c r="K633" s="85"/>
      <c r="L633" s="86"/>
    </row>
    <row r="634">
      <c r="J634" s="84"/>
      <c r="K634" s="85"/>
      <c r="L634" s="86"/>
    </row>
    <row r="635">
      <c r="J635" s="84"/>
      <c r="K635" s="85"/>
      <c r="L635" s="86"/>
    </row>
    <row r="636">
      <c r="J636" s="84"/>
      <c r="K636" s="85"/>
      <c r="L636" s="86"/>
    </row>
    <row r="637">
      <c r="J637" s="84"/>
      <c r="K637" s="85"/>
      <c r="L637" s="86"/>
    </row>
    <row r="638">
      <c r="J638" s="84"/>
      <c r="K638" s="85"/>
      <c r="L638" s="86"/>
    </row>
    <row r="639">
      <c r="J639" s="84"/>
      <c r="K639" s="85"/>
      <c r="L639" s="86"/>
    </row>
    <row r="640">
      <c r="J640" s="84"/>
      <c r="K640" s="85"/>
      <c r="L640" s="86"/>
    </row>
    <row r="641">
      <c r="J641" s="84"/>
      <c r="K641" s="85"/>
      <c r="L641" s="86"/>
    </row>
    <row r="642">
      <c r="J642" s="84"/>
      <c r="K642" s="85"/>
      <c r="L642" s="86"/>
    </row>
    <row r="643">
      <c r="J643" s="84"/>
      <c r="K643" s="85"/>
      <c r="L643" s="86"/>
    </row>
    <row r="644">
      <c r="J644" s="84"/>
      <c r="K644" s="85"/>
      <c r="L644" s="86"/>
    </row>
    <row r="645">
      <c r="J645" s="84"/>
      <c r="K645" s="85"/>
      <c r="L645" s="86"/>
    </row>
    <row r="646">
      <c r="J646" s="84"/>
      <c r="K646" s="85"/>
      <c r="L646" s="86"/>
    </row>
    <row r="647">
      <c r="J647" s="84"/>
      <c r="K647" s="85"/>
      <c r="L647" s="86"/>
    </row>
    <row r="648">
      <c r="J648" s="84"/>
      <c r="K648" s="85"/>
      <c r="L648" s="86"/>
    </row>
    <row r="649">
      <c r="J649" s="84"/>
      <c r="K649" s="85"/>
      <c r="L649" s="86"/>
    </row>
    <row r="650">
      <c r="J650" s="84"/>
      <c r="K650" s="85"/>
      <c r="L650" s="86"/>
    </row>
    <row r="651">
      <c r="J651" s="84"/>
      <c r="K651" s="85"/>
      <c r="L651" s="86"/>
    </row>
    <row r="652">
      <c r="J652" s="84"/>
      <c r="K652" s="85"/>
      <c r="L652" s="86"/>
    </row>
    <row r="653">
      <c r="J653" s="84"/>
      <c r="K653" s="85"/>
      <c r="L653" s="86"/>
    </row>
    <row r="654">
      <c r="J654" s="84"/>
      <c r="K654" s="85"/>
      <c r="L654" s="86"/>
    </row>
    <row r="655">
      <c r="J655" s="84"/>
      <c r="K655" s="85"/>
      <c r="L655" s="86"/>
    </row>
    <row r="656">
      <c r="J656" s="84"/>
      <c r="K656" s="85"/>
      <c r="L656" s="86"/>
    </row>
    <row r="657">
      <c r="J657" s="84"/>
      <c r="K657" s="85"/>
      <c r="L657" s="86"/>
    </row>
    <row r="658">
      <c r="J658" s="84"/>
      <c r="K658" s="85"/>
      <c r="L658" s="86"/>
    </row>
    <row r="659">
      <c r="J659" s="84"/>
      <c r="K659" s="85"/>
      <c r="L659" s="86"/>
    </row>
    <row r="660">
      <c r="J660" s="84"/>
      <c r="K660" s="85"/>
      <c r="L660" s="86"/>
    </row>
    <row r="661">
      <c r="J661" s="84"/>
      <c r="K661" s="85"/>
      <c r="L661" s="86"/>
    </row>
    <row r="662">
      <c r="J662" s="84"/>
      <c r="K662" s="85"/>
      <c r="L662" s="86"/>
    </row>
    <row r="663">
      <c r="J663" s="84"/>
      <c r="K663" s="85"/>
      <c r="L663" s="86"/>
    </row>
    <row r="664">
      <c r="J664" s="84"/>
      <c r="K664" s="85"/>
      <c r="L664" s="86"/>
    </row>
    <row r="665">
      <c r="J665" s="84"/>
      <c r="K665" s="85"/>
      <c r="L665" s="86"/>
    </row>
    <row r="666">
      <c r="J666" s="84"/>
      <c r="K666" s="85"/>
      <c r="L666" s="86"/>
    </row>
    <row r="667">
      <c r="J667" s="84"/>
      <c r="K667" s="85"/>
      <c r="L667" s="86"/>
    </row>
    <row r="668">
      <c r="J668" s="84"/>
      <c r="K668" s="85"/>
      <c r="L668" s="86"/>
    </row>
    <row r="669">
      <c r="J669" s="84"/>
      <c r="K669" s="85"/>
      <c r="L669" s="86"/>
    </row>
    <row r="670">
      <c r="J670" s="84"/>
      <c r="K670" s="85"/>
      <c r="L670" s="86"/>
    </row>
    <row r="671">
      <c r="J671" s="84"/>
      <c r="K671" s="85"/>
      <c r="L671" s="86"/>
    </row>
    <row r="672">
      <c r="J672" s="84"/>
      <c r="K672" s="85"/>
      <c r="L672" s="86"/>
    </row>
    <row r="673">
      <c r="J673" s="84"/>
      <c r="K673" s="85"/>
      <c r="L673" s="86"/>
    </row>
    <row r="674">
      <c r="J674" s="84"/>
      <c r="K674" s="85"/>
      <c r="L674" s="86"/>
    </row>
    <row r="675">
      <c r="J675" s="84"/>
      <c r="K675" s="85"/>
      <c r="L675" s="86"/>
    </row>
    <row r="676">
      <c r="J676" s="84"/>
      <c r="K676" s="85"/>
      <c r="L676" s="86"/>
    </row>
    <row r="677">
      <c r="J677" s="84"/>
      <c r="K677" s="85"/>
      <c r="L677" s="86"/>
    </row>
    <row r="678">
      <c r="J678" s="84"/>
      <c r="K678" s="85"/>
      <c r="L678" s="86"/>
    </row>
    <row r="679">
      <c r="J679" s="84"/>
      <c r="K679" s="85"/>
      <c r="L679" s="86"/>
    </row>
    <row r="680">
      <c r="J680" s="84"/>
      <c r="K680" s="85"/>
      <c r="L680" s="86"/>
    </row>
    <row r="681">
      <c r="J681" s="84"/>
      <c r="K681" s="85"/>
      <c r="L681" s="86"/>
    </row>
    <row r="682">
      <c r="J682" s="84"/>
      <c r="K682" s="85"/>
      <c r="L682" s="86"/>
    </row>
    <row r="683">
      <c r="J683" s="84"/>
      <c r="K683" s="85"/>
      <c r="L683" s="86"/>
    </row>
    <row r="684">
      <c r="J684" s="84"/>
      <c r="K684" s="85"/>
      <c r="L684" s="86"/>
    </row>
    <row r="685">
      <c r="J685" s="84"/>
      <c r="K685" s="85"/>
      <c r="L685" s="86"/>
    </row>
    <row r="686">
      <c r="J686" s="84"/>
      <c r="K686" s="85"/>
      <c r="L686" s="86"/>
    </row>
    <row r="687">
      <c r="J687" s="84"/>
      <c r="K687" s="85"/>
      <c r="L687" s="86"/>
    </row>
    <row r="688">
      <c r="J688" s="84"/>
      <c r="K688" s="85"/>
      <c r="L688" s="86"/>
    </row>
    <row r="689">
      <c r="J689" s="84"/>
      <c r="K689" s="85"/>
      <c r="L689" s="86"/>
    </row>
    <row r="690">
      <c r="J690" s="84"/>
      <c r="K690" s="85"/>
      <c r="L690" s="86"/>
    </row>
    <row r="691">
      <c r="J691" s="84"/>
      <c r="K691" s="85"/>
      <c r="L691" s="86"/>
    </row>
    <row r="692">
      <c r="J692" s="84"/>
      <c r="K692" s="85"/>
      <c r="L692" s="86"/>
    </row>
    <row r="693">
      <c r="J693" s="84"/>
      <c r="K693" s="85"/>
      <c r="L693" s="86"/>
    </row>
    <row r="694">
      <c r="J694" s="84"/>
      <c r="K694" s="85"/>
      <c r="L694" s="86"/>
    </row>
    <row r="695">
      <c r="J695" s="84"/>
      <c r="K695" s="85"/>
      <c r="L695" s="86"/>
    </row>
    <row r="696">
      <c r="J696" s="84"/>
      <c r="K696" s="85"/>
      <c r="L696" s="86"/>
    </row>
    <row r="697">
      <c r="J697" s="84"/>
      <c r="K697" s="85"/>
      <c r="L697" s="86"/>
    </row>
    <row r="698">
      <c r="J698" s="84"/>
      <c r="K698" s="85"/>
      <c r="L698" s="86"/>
    </row>
    <row r="699">
      <c r="J699" s="84"/>
      <c r="K699" s="85"/>
      <c r="L699" s="86"/>
    </row>
    <row r="700">
      <c r="J700" s="84"/>
      <c r="K700" s="85"/>
      <c r="L700" s="86"/>
    </row>
    <row r="701">
      <c r="J701" s="84"/>
      <c r="K701" s="85"/>
      <c r="L701" s="86"/>
    </row>
    <row r="702">
      <c r="J702" s="84"/>
      <c r="K702" s="85"/>
      <c r="L702" s="86"/>
    </row>
    <row r="703">
      <c r="J703" s="84"/>
      <c r="K703" s="85"/>
      <c r="L703" s="86"/>
    </row>
    <row r="704">
      <c r="J704" s="84"/>
      <c r="K704" s="85"/>
      <c r="L704" s="86"/>
    </row>
    <row r="705">
      <c r="J705" s="84"/>
      <c r="K705" s="85"/>
      <c r="L705" s="86"/>
    </row>
    <row r="706">
      <c r="J706" s="84"/>
      <c r="K706" s="85"/>
      <c r="L706" s="86"/>
    </row>
    <row r="707">
      <c r="J707" s="84"/>
      <c r="K707" s="85"/>
      <c r="L707" s="86"/>
    </row>
    <row r="708">
      <c r="J708" s="84"/>
      <c r="K708" s="85"/>
      <c r="L708" s="86"/>
    </row>
    <row r="709">
      <c r="J709" s="84"/>
      <c r="K709" s="85"/>
      <c r="L709" s="86"/>
    </row>
    <row r="710">
      <c r="J710" s="84"/>
      <c r="K710" s="85"/>
      <c r="L710" s="86"/>
    </row>
    <row r="711">
      <c r="J711" s="84"/>
      <c r="K711" s="85"/>
      <c r="L711" s="86"/>
    </row>
    <row r="712">
      <c r="J712" s="84"/>
      <c r="K712" s="85"/>
      <c r="L712" s="86"/>
    </row>
    <row r="713">
      <c r="J713" s="84"/>
      <c r="K713" s="85"/>
      <c r="L713" s="86"/>
    </row>
    <row r="714">
      <c r="J714" s="84"/>
      <c r="K714" s="85"/>
      <c r="L714" s="86"/>
    </row>
    <row r="715">
      <c r="J715" s="84"/>
      <c r="K715" s="85"/>
      <c r="L715" s="86"/>
    </row>
    <row r="716">
      <c r="J716" s="84"/>
      <c r="K716" s="85"/>
      <c r="L716" s="86"/>
    </row>
    <row r="717">
      <c r="J717" s="84"/>
      <c r="K717" s="85"/>
      <c r="L717" s="86"/>
    </row>
    <row r="718">
      <c r="J718" s="84"/>
      <c r="K718" s="85"/>
      <c r="L718" s="86"/>
    </row>
    <row r="719">
      <c r="J719" s="84"/>
      <c r="K719" s="85"/>
      <c r="L719" s="86"/>
    </row>
    <row r="720">
      <c r="J720" s="84"/>
      <c r="K720" s="85"/>
      <c r="L720" s="86"/>
    </row>
    <row r="721">
      <c r="J721" s="84"/>
      <c r="K721" s="85"/>
      <c r="L721" s="86"/>
    </row>
    <row r="722">
      <c r="J722" s="84"/>
      <c r="K722" s="85"/>
      <c r="L722" s="86"/>
    </row>
    <row r="723">
      <c r="J723" s="84"/>
      <c r="K723" s="85"/>
      <c r="L723" s="86"/>
    </row>
    <row r="724">
      <c r="J724" s="84"/>
      <c r="K724" s="85"/>
      <c r="L724" s="86"/>
    </row>
    <row r="725">
      <c r="J725" s="84"/>
      <c r="K725" s="85"/>
      <c r="L725" s="86"/>
    </row>
    <row r="726">
      <c r="J726" s="84"/>
      <c r="K726" s="85"/>
      <c r="L726" s="86"/>
    </row>
    <row r="727">
      <c r="J727" s="84"/>
      <c r="K727" s="85"/>
      <c r="L727" s="86"/>
    </row>
    <row r="728">
      <c r="J728" s="84"/>
      <c r="K728" s="85"/>
      <c r="L728" s="86"/>
    </row>
    <row r="729">
      <c r="J729" s="84"/>
      <c r="K729" s="85"/>
      <c r="L729" s="86"/>
    </row>
    <row r="730">
      <c r="J730" s="84"/>
      <c r="K730" s="85"/>
      <c r="L730" s="86"/>
    </row>
    <row r="731">
      <c r="J731" s="84"/>
      <c r="K731" s="85"/>
      <c r="L731" s="86"/>
    </row>
    <row r="732">
      <c r="J732" s="84"/>
      <c r="K732" s="85"/>
      <c r="L732" s="86"/>
    </row>
    <row r="733">
      <c r="J733" s="84"/>
      <c r="K733" s="85"/>
      <c r="L733" s="86"/>
    </row>
    <row r="734">
      <c r="J734" s="84"/>
      <c r="K734" s="85"/>
      <c r="L734" s="86"/>
    </row>
    <row r="735">
      <c r="J735" s="84"/>
      <c r="K735" s="85"/>
      <c r="L735" s="86"/>
    </row>
    <row r="736">
      <c r="J736" s="84"/>
      <c r="K736" s="85"/>
      <c r="L736" s="86"/>
    </row>
    <row r="737">
      <c r="J737" s="84"/>
      <c r="K737" s="85"/>
      <c r="L737" s="86"/>
    </row>
    <row r="738">
      <c r="J738" s="84"/>
      <c r="K738" s="85"/>
      <c r="L738" s="86"/>
    </row>
    <row r="739">
      <c r="J739" s="84"/>
      <c r="K739" s="85"/>
      <c r="L739" s="86"/>
    </row>
    <row r="740">
      <c r="J740" s="84"/>
      <c r="K740" s="85"/>
      <c r="L740" s="86"/>
    </row>
    <row r="741">
      <c r="J741" s="84"/>
      <c r="K741" s="85"/>
      <c r="L741" s="86"/>
    </row>
    <row r="742">
      <c r="J742" s="84"/>
      <c r="K742" s="85"/>
      <c r="L742" s="86"/>
    </row>
    <row r="743">
      <c r="J743" s="84"/>
      <c r="K743" s="85"/>
      <c r="L743" s="86"/>
    </row>
    <row r="744">
      <c r="J744" s="84"/>
      <c r="K744" s="85"/>
      <c r="L744" s="86"/>
    </row>
    <row r="745">
      <c r="J745" s="84"/>
      <c r="K745" s="85"/>
      <c r="L745" s="86"/>
    </row>
    <row r="746">
      <c r="J746" s="84"/>
      <c r="K746" s="85"/>
      <c r="L746" s="86"/>
    </row>
    <row r="747">
      <c r="J747" s="84"/>
      <c r="K747" s="85"/>
      <c r="L747" s="86"/>
    </row>
    <row r="748">
      <c r="J748" s="84"/>
      <c r="K748" s="85"/>
      <c r="L748" s="86"/>
    </row>
    <row r="749">
      <c r="J749" s="84"/>
      <c r="K749" s="85"/>
      <c r="L749" s="86"/>
    </row>
    <row r="750">
      <c r="J750" s="84"/>
      <c r="K750" s="85"/>
      <c r="L750" s="86"/>
    </row>
    <row r="751">
      <c r="J751" s="84"/>
      <c r="K751" s="85"/>
      <c r="L751" s="86"/>
    </row>
    <row r="752">
      <c r="J752" s="84"/>
      <c r="K752" s="85"/>
      <c r="L752" s="86"/>
    </row>
    <row r="753">
      <c r="J753" s="84"/>
      <c r="K753" s="85"/>
      <c r="L753" s="86"/>
    </row>
    <row r="754">
      <c r="J754" s="84"/>
      <c r="K754" s="85"/>
      <c r="L754" s="86"/>
    </row>
    <row r="755">
      <c r="J755" s="84"/>
      <c r="K755" s="85"/>
      <c r="L755" s="86"/>
    </row>
    <row r="756">
      <c r="J756" s="84"/>
      <c r="K756" s="85"/>
      <c r="L756" s="86"/>
    </row>
    <row r="757">
      <c r="J757" s="84"/>
      <c r="K757" s="85"/>
      <c r="L757" s="86"/>
    </row>
    <row r="758">
      <c r="J758" s="84"/>
      <c r="K758" s="85"/>
      <c r="L758" s="86"/>
    </row>
    <row r="759">
      <c r="J759" s="84"/>
      <c r="K759" s="85"/>
      <c r="L759" s="86"/>
    </row>
    <row r="760">
      <c r="J760" s="84"/>
      <c r="K760" s="85"/>
      <c r="L760" s="86"/>
    </row>
    <row r="761">
      <c r="J761" s="84"/>
      <c r="K761" s="85"/>
      <c r="L761" s="86"/>
    </row>
    <row r="762">
      <c r="J762" s="84"/>
      <c r="K762" s="85"/>
      <c r="L762" s="86"/>
    </row>
    <row r="763">
      <c r="J763" s="84"/>
      <c r="K763" s="85"/>
      <c r="L763" s="86"/>
    </row>
    <row r="764">
      <c r="J764" s="84"/>
      <c r="K764" s="85"/>
      <c r="L764" s="86"/>
    </row>
    <row r="765">
      <c r="J765" s="84"/>
      <c r="K765" s="85"/>
      <c r="L765" s="86"/>
    </row>
    <row r="766">
      <c r="J766" s="84"/>
      <c r="K766" s="85"/>
      <c r="L766" s="86"/>
    </row>
    <row r="767">
      <c r="J767" s="84"/>
      <c r="K767" s="85"/>
      <c r="L767" s="86"/>
    </row>
    <row r="768">
      <c r="J768" s="84"/>
      <c r="K768" s="85"/>
      <c r="L768" s="86"/>
    </row>
    <row r="769">
      <c r="J769" s="84"/>
      <c r="K769" s="85"/>
      <c r="L769" s="86"/>
    </row>
    <row r="770">
      <c r="J770" s="84"/>
      <c r="K770" s="85"/>
      <c r="L770" s="86"/>
    </row>
    <row r="771">
      <c r="J771" s="84"/>
      <c r="K771" s="85"/>
      <c r="L771" s="86"/>
    </row>
    <row r="772">
      <c r="J772" s="84"/>
      <c r="K772" s="85"/>
      <c r="L772" s="86"/>
    </row>
    <row r="773">
      <c r="J773" s="84"/>
      <c r="K773" s="85"/>
      <c r="L773" s="86"/>
    </row>
    <row r="774">
      <c r="J774" s="84"/>
      <c r="K774" s="85"/>
      <c r="L774" s="86"/>
    </row>
    <row r="775">
      <c r="J775" s="84"/>
      <c r="K775" s="85"/>
      <c r="L775" s="86"/>
    </row>
    <row r="776">
      <c r="J776" s="84"/>
      <c r="K776" s="85"/>
      <c r="L776" s="86"/>
    </row>
    <row r="777">
      <c r="J777" s="84"/>
      <c r="K777" s="85"/>
      <c r="L777" s="86"/>
    </row>
    <row r="778">
      <c r="J778" s="84"/>
      <c r="K778" s="85"/>
      <c r="L778" s="86"/>
    </row>
    <row r="779">
      <c r="J779" s="84"/>
      <c r="K779" s="85"/>
      <c r="L779" s="86"/>
    </row>
    <row r="780">
      <c r="J780" s="84"/>
      <c r="K780" s="85"/>
      <c r="L780" s="86"/>
    </row>
    <row r="781">
      <c r="J781" s="84"/>
      <c r="K781" s="85"/>
      <c r="L781" s="86"/>
    </row>
    <row r="782">
      <c r="J782" s="84"/>
      <c r="K782" s="85"/>
      <c r="L782" s="86"/>
    </row>
    <row r="783">
      <c r="J783" s="84"/>
      <c r="K783" s="85"/>
      <c r="L783" s="86"/>
    </row>
    <row r="784">
      <c r="J784" s="84"/>
      <c r="K784" s="85"/>
      <c r="L784" s="86"/>
    </row>
    <row r="785">
      <c r="J785" s="84"/>
      <c r="K785" s="85"/>
      <c r="L785" s="86"/>
    </row>
    <row r="786">
      <c r="J786" s="84"/>
      <c r="K786" s="85"/>
      <c r="L786" s="86"/>
    </row>
    <row r="787">
      <c r="J787" s="84"/>
      <c r="K787" s="85"/>
      <c r="L787" s="86"/>
    </row>
    <row r="788">
      <c r="J788" s="84"/>
      <c r="K788" s="85"/>
      <c r="L788" s="86"/>
    </row>
    <row r="789">
      <c r="J789" s="84"/>
      <c r="K789" s="85"/>
      <c r="L789" s="86"/>
    </row>
    <row r="790">
      <c r="J790" s="84"/>
      <c r="K790" s="85"/>
      <c r="L790" s="86"/>
    </row>
    <row r="791">
      <c r="J791" s="84"/>
      <c r="K791" s="85"/>
      <c r="L791" s="86"/>
    </row>
    <row r="792">
      <c r="J792" s="84"/>
      <c r="K792" s="85"/>
      <c r="L792" s="86"/>
    </row>
    <row r="793">
      <c r="J793" s="84"/>
      <c r="K793" s="85"/>
      <c r="L793" s="86"/>
    </row>
    <row r="794">
      <c r="J794" s="84"/>
      <c r="K794" s="85"/>
      <c r="L794" s="86"/>
    </row>
    <row r="795">
      <c r="J795" s="84"/>
      <c r="K795" s="85"/>
      <c r="L795" s="86"/>
    </row>
    <row r="796">
      <c r="J796" s="84"/>
      <c r="K796" s="85"/>
      <c r="L796" s="86"/>
    </row>
    <row r="797">
      <c r="J797" s="84"/>
      <c r="K797" s="85"/>
      <c r="L797" s="86"/>
    </row>
    <row r="798">
      <c r="J798" s="84"/>
      <c r="K798" s="85"/>
      <c r="L798" s="86"/>
    </row>
    <row r="799">
      <c r="J799" s="84"/>
      <c r="K799" s="85"/>
      <c r="L799" s="86"/>
    </row>
    <row r="800">
      <c r="J800" s="84"/>
      <c r="K800" s="85"/>
      <c r="L800" s="86"/>
    </row>
    <row r="801">
      <c r="J801" s="84"/>
      <c r="K801" s="85"/>
      <c r="L801" s="86"/>
    </row>
    <row r="802">
      <c r="J802" s="84"/>
      <c r="K802" s="85"/>
      <c r="L802" s="86"/>
    </row>
    <row r="803">
      <c r="J803" s="84"/>
      <c r="K803" s="85"/>
      <c r="L803" s="86"/>
    </row>
    <row r="804">
      <c r="J804" s="84"/>
      <c r="K804" s="85"/>
      <c r="L804" s="86"/>
    </row>
    <row r="805">
      <c r="J805" s="84"/>
      <c r="K805" s="85"/>
      <c r="L805" s="86"/>
    </row>
    <row r="806">
      <c r="J806" s="84"/>
      <c r="K806" s="85"/>
      <c r="L806" s="86"/>
    </row>
    <row r="807">
      <c r="J807" s="84"/>
      <c r="K807" s="85"/>
      <c r="L807" s="86"/>
    </row>
    <row r="808">
      <c r="J808" s="84"/>
      <c r="K808" s="85"/>
      <c r="L808" s="86"/>
    </row>
    <row r="809">
      <c r="J809" s="84"/>
      <c r="K809" s="85"/>
      <c r="L809" s="86"/>
    </row>
    <row r="810">
      <c r="J810" s="84"/>
      <c r="K810" s="85"/>
      <c r="L810" s="86"/>
    </row>
    <row r="811">
      <c r="J811" s="84"/>
      <c r="K811" s="85"/>
      <c r="L811" s="86"/>
    </row>
    <row r="812">
      <c r="J812" s="84"/>
      <c r="K812" s="85"/>
      <c r="L812" s="86"/>
    </row>
    <row r="813">
      <c r="J813" s="84"/>
      <c r="K813" s="85"/>
      <c r="L813" s="86"/>
    </row>
    <row r="814">
      <c r="J814" s="84"/>
      <c r="K814" s="85"/>
      <c r="L814" s="86"/>
    </row>
    <row r="815">
      <c r="J815" s="84"/>
      <c r="K815" s="85"/>
      <c r="L815" s="86"/>
    </row>
    <row r="816">
      <c r="J816" s="84"/>
      <c r="K816" s="85"/>
      <c r="L816" s="86"/>
    </row>
    <row r="817">
      <c r="J817" s="84"/>
      <c r="K817" s="85"/>
      <c r="L817" s="86"/>
    </row>
    <row r="818">
      <c r="J818" s="84"/>
      <c r="K818" s="85"/>
      <c r="L818" s="86"/>
    </row>
    <row r="819">
      <c r="J819" s="84"/>
      <c r="K819" s="85"/>
      <c r="L819" s="86"/>
    </row>
    <row r="820">
      <c r="J820" s="84"/>
      <c r="K820" s="85"/>
      <c r="L820" s="86"/>
    </row>
    <row r="821">
      <c r="J821" s="84"/>
      <c r="K821" s="85"/>
      <c r="L821" s="86"/>
    </row>
    <row r="822">
      <c r="J822" s="84"/>
      <c r="K822" s="85"/>
      <c r="L822" s="86"/>
    </row>
    <row r="823">
      <c r="J823" s="84"/>
      <c r="K823" s="85"/>
      <c r="L823" s="86"/>
    </row>
    <row r="824">
      <c r="J824" s="84"/>
      <c r="K824" s="85"/>
      <c r="L824" s="86"/>
    </row>
    <row r="825">
      <c r="J825" s="84"/>
      <c r="K825" s="85"/>
      <c r="L825" s="86"/>
    </row>
    <row r="826">
      <c r="J826" s="84"/>
      <c r="K826" s="85"/>
      <c r="L826" s="86"/>
    </row>
    <row r="827">
      <c r="J827" s="84"/>
      <c r="K827" s="85"/>
      <c r="L827" s="86"/>
    </row>
    <row r="828">
      <c r="J828" s="84"/>
      <c r="K828" s="85"/>
      <c r="L828" s="86"/>
    </row>
    <row r="829">
      <c r="J829" s="84"/>
      <c r="K829" s="85"/>
      <c r="L829" s="86"/>
    </row>
    <row r="830">
      <c r="J830" s="84"/>
      <c r="K830" s="85"/>
      <c r="L830" s="86"/>
    </row>
    <row r="831">
      <c r="J831" s="84"/>
      <c r="K831" s="85"/>
      <c r="L831" s="86"/>
    </row>
    <row r="832">
      <c r="J832" s="84"/>
      <c r="K832" s="85"/>
      <c r="L832" s="86"/>
    </row>
    <row r="833">
      <c r="J833" s="84"/>
      <c r="K833" s="85"/>
      <c r="L833" s="86"/>
    </row>
    <row r="834">
      <c r="J834" s="84"/>
      <c r="K834" s="85"/>
      <c r="L834" s="86"/>
    </row>
    <row r="835">
      <c r="J835" s="84"/>
      <c r="K835" s="85"/>
      <c r="L835" s="86"/>
    </row>
    <row r="836">
      <c r="J836" s="84"/>
      <c r="K836" s="85"/>
      <c r="L836" s="86"/>
    </row>
    <row r="837">
      <c r="J837" s="84"/>
      <c r="K837" s="85"/>
      <c r="L837" s="86"/>
    </row>
    <row r="838">
      <c r="J838" s="84"/>
      <c r="K838" s="85"/>
      <c r="L838" s="86"/>
    </row>
    <row r="839">
      <c r="J839" s="84"/>
      <c r="K839" s="85"/>
      <c r="L839" s="86"/>
    </row>
    <row r="840">
      <c r="J840" s="84"/>
      <c r="K840" s="85"/>
      <c r="L840" s="86"/>
    </row>
    <row r="841">
      <c r="J841" s="84"/>
      <c r="K841" s="85"/>
      <c r="L841" s="86"/>
    </row>
    <row r="842">
      <c r="J842" s="84"/>
      <c r="K842" s="85"/>
      <c r="L842" s="86"/>
    </row>
    <row r="843">
      <c r="J843" s="84"/>
      <c r="K843" s="85"/>
      <c r="L843" s="86"/>
    </row>
    <row r="844">
      <c r="J844" s="84"/>
      <c r="K844" s="85"/>
      <c r="L844" s="86"/>
    </row>
    <row r="845">
      <c r="J845" s="84"/>
      <c r="K845" s="85"/>
      <c r="L845" s="86"/>
    </row>
    <row r="846">
      <c r="J846" s="84"/>
      <c r="K846" s="85"/>
      <c r="L846" s="86"/>
    </row>
    <row r="847">
      <c r="J847" s="84"/>
      <c r="K847" s="85"/>
      <c r="L847" s="86"/>
    </row>
    <row r="848">
      <c r="J848" s="84"/>
      <c r="K848" s="85"/>
      <c r="L848" s="86"/>
    </row>
    <row r="849">
      <c r="J849" s="84"/>
      <c r="K849" s="85"/>
      <c r="L849" s="86"/>
    </row>
    <row r="850">
      <c r="J850" s="84"/>
      <c r="K850" s="85"/>
      <c r="L850" s="86"/>
    </row>
    <row r="851">
      <c r="J851" s="84"/>
      <c r="K851" s="85"/>
      <c r="L851" s="86"/>
    </row>
    <row r="852">
      <c r="J852" s="84"/>
      <c r="K852" s="85"/>
      <c r="L852" s="86"/>
    </row>
    <row r="853">
      <c r="J853" s="84"/>
      <c r="K853" s="85"/>
      <c r="L853" s="86"/>
    </row>
    <row r="854">
      <c r="J854" s="84"/>
      <c r="K854" s="85"/>
      <c r="L854" s="86"/>
    </row>
    <row r="855">
      <c r="J855" s="84"/>
      <c r="K855" s="85"/>
      <c r="L855" s="86"/>
    </row>
    <row r="856">
      <c r="J856" s="84"/>
      <c r="K856" s="85"/>
      <c r="L856" s="86"/>
    </row>
    <row r="857">
      <c r="J857" s="84"/>
      <c r="K857" s="85"/>
      <c r="L857" s="86"/>
    </row>
    <row r="858">
      <c r="J858" s="84"/>
      <c r="K858" s="85"/>
      <c r="L858" s="86"/>
    </row>
    <row r="859">
      <c r="J859" s="84"/>
      <c r="K859" s="85"/>
      <c r="L859" s="86"/>
    </row>
    <row r="860">
      <c r="J860" s="84"/>
      <c r="K860" s="85"/>
      <c r="L860" s="86"/>
    </row>
    <row r="861">
      <c r="J861" s="84"/>
      <c r="K861" s="85"/>
      <c r="L861" s="86"/>
    </row>
    <row r="862">
      <c r="J862" s="84"/>
      <c r="K862" s="85"/>
      <c r="L862" s="86"/>
    </row>
    <row r="863">
      <c r="J863" s="84"/>
      <c r="K863" s="85"/>
      <c r="L863" s="86"/>
    </row>
    <row r="864">
      <c r="J864" s="84"/>
      <c r="K864" s="85"/>
      <c r="L864" s="86"/>
    </row>
    <row r="865">
      <c r="J865" s="84"/>
      <c r="K865" s="85"/>
      <c r="L865" s="86"/>
    </row>
    <row r="866">
      <c r="J866" s="84"/>
      <c r="K866" s="85"/>
      <c r="L866" s="86"/>
    </row>
    <row r="867">
      <c r="J867" s="84"/>
      <c r="K867" s="85"/>
      <c r="L867" s="86"/>
    </row>
    <row r="868">
      <c r="J868" s="84"/>
      <c r="K868" s="85"/>
      <c r="L868" s="86"/>
    </row>
    <row r="869">
      <c r="J869" s="84"/>
      <c r="K869" s="85"/>
      <c r="L869" s="86"/>
    </row>
    <row r="870">
      <c r="J870" s="84"/>
      <c r="K870" s="85"/>
      <c r="L870" s="86"/>
    </row>
    <row r="871">
      <c r="J871" s="84"/>
      <c r="K871" s="85"/>
      <c r="L871" s="86"/>
    </row>
    <row r="872">
      <c r="J872" s="84"/>
      <c r="K872" s="85"/>
      <c r="L872" s="86"/>
    </row>
    <row r="873">
      <c r="J873" s="84"/>
      <c r="K873" s="85"/>
      <c r="L873" s="86"/>
    </row>
    <row r="874">
      <c r="J874" s="84"/>
      <c r="K874" s="85"/>
      <c r="L874" s="86"/>
    </row>
    <row r="875">
      <c r="J875" s="84"/>
      <c r="K875" s="85"/>
      <c r="L875" s="86"/>
    </row>
    <row r="876">
      <c r="J876" s="84"/>
      <c r="K876" s="85"/>
      <c r="L876" s="86"/>
    </row>
    <row r="877">
      <c r="J877" s="84"/>
      <c r="K877" s="85"/>
      <c r="L877" s="86"/>
    </row>
    <row r="878">
      <c r="J878" s="84"/>
      <c r="K878" s="85"/>
      <c r="L878" s="86"/>
    </row>
    <row r="879">
      <c r="J879" s="84"/>
      <c r="K879" s="85"/>
      <c r="L879" s="86"/>
    </row>
    <row r="880">
      <c r="J880" s="84"/>
      <c r="K880" s="85"/>
      <c r="L880" s="86"/>
    </row>
    <row r="881">
      <c r="J881" s="84"/>
      <c r="K881" s="85"/>
      <c r="L881" s="86"/>
    </row>
    <row r="882">
      <c r="J882" s="84"/>
      <c r="K882" s="85"/>
      <c r="L882" s="86"/>
    </row>
    <row r="883">
      <c r="J883" s="84"/>
      <c r="K883" s="85"/>
      <c r="L883" s="86"/>
    </row>
    <row r="884">
      <c r="J884" s="84"/>
      <c r="K884" s="85"/>
      <c r="L884" s="86"/>
    </row>
    <row r="885">
      <c r="J885" s="84"/>
      <c r="K885" s="85"/>
      <c r="L885" s="86"/>
    </row>
    <row r="886">
      <c r="J886" s="84"/>
      <c r="K886" s="85"/>
      <c r="L886" s="86"/>
    </row>
    <row r="887">
      <c r="J887" s="84"/>
      <c r="K887" s="85"/>
      <c r="L887" s="86"/>
    </row>
    <row r="888">
      <c r="J888" s="84"/>
      <c r="K888" s="85"/>
      <c r="L888" s="86"/>
    </row>
    <row r="889">
      <c r="J889" s="84"/>
      <c r="K889" s="85"/>
      <c r="L889" s="86"/>
    </row>
    <row r="890">
      <c r="J890" s="84"/>
      <c r="K890" s="85"/>
      <c r="L890" s="86"/>
    </row>
    <row r="891">
      <c r="J891" s="84"/>
      <c r="K891" s="85"/>
      <c r="L891" s="86"/>
    </row>
    <row r="892">
      <c r="J892" s="84"/>
      <c r="K892" s="85"/>
      <c r="L892" s="86"/>
    </row>
    <row r="893">
      <c r="J893" s="84"/>
      <c r="K893" s="85"/>
      <c r="L893" s="86"/>
    </row>
    <row r="894">
      <c r="J894" s="84"/>
      <c r="K894" s="85"/>
      <c r="L894" s="86"/>
    </row>
    <row r="895">
      <c r="J895" s="84"/>
      <c r="K895" s="85"/>
      <c r="L895" s="86"/>
    </row>
    <row r="896">
      <c r="J896" s="84"/>
      <c r="K896" s="85"/>
      <c r="L896" s="86"/>
    </row>
    <row r="897">
      <c r="J897" s="84"/>
      <c r="K897" s="85"/>
      <c r="L897" s="86"/>
    </row>
    <row r="898">
      <c r="J898" s="84"/>
      <c r="K898" s="85"/>
      <c r="L898" s="86"/>
    </row>
    <row r="899">
      <c r="J899" s="84"/>
      <c r="K899" s="85"/>
      <c r="L899" s="86"/>
    </row>
    <row r="900">
      <c r="J900" s="84"/>
      <c r="K900" s="85"/>
      <c r="L900" s="86"/>
    </row>
    <row r="901">
      <c r="J901" s="84"/>
      <c r="K901" s="85"/>
      <c r="L901" s="86"/>
    </row>
    <row r="902">
      <c r="J902" s="84"/>
      <c r="K902" s="85"/>
      <c r="L902" s="86"/>
    </row>
    <row r="903">
      <c r="J903" s="84"/>
      <c r="K903" s="85"/>
      <c r="L903" s="86"/>
    </row>
    <row r="904">
      <c r="J904" s="84"/>
      <c r="K904" s="85"/>
      <c r="L904" s="86"/>
    </row>
    <row r="905">
      <c r="J905" s="84"/>
      <c r="K905" s="85"/>
      <c r="L905" s="86"/>
    </row>
    <row r="906">
      <c r="J906" s="84"/>
      <c r="K906" s="85"/>
      <c r="L906" s="86"/>
    </row>
    <row r="907">
      <c r="J907" s="84"/>
      <c r="K907" s="85"/>
      <c r="L907" s="86"/>
    </row>
    <row r="908">
      <c r="J908" s="84"/>
      <c r="K908" s="85"/>
      <c r="L908" s="86"/>
    </row>
    <row r="909">
      <c r="J909" s="84"/>
      <c r="K909" s="85"/>
      <c r="L909" s="86"/>
    </row>
    <row r="910">
      <c r="J910" s="84"/>
      <c r="K910" s="85"/>
      <c r="L910" s="86"/>
    </row>
    <row r="911">
      <c r="J911" s="84"/>
      <c r="K911" s="85"/>
      <c r="L911" s="86"/>
    </row>
    <row r="912">
      <c r="J912" s="84"/>
      <c r="K912" s="85"/>
      <c r="L912" s="86"/>
    </row>
    <row r="913">
      <c r="J913" s="84"/>
      <c r="K913" s="85"/>
      <c r="L913" s="86"/>
    </row>
    <row r="914">
      <c r="J914" s="84"/>
      <c r="K914" s="85"/>
      <c r="L914" s="86"/>
    </row>
    <row r="915">
      <c r="J915" s="84"/>
      <c r="K915" s="85"/>
      <c r="L915" s="86"/>
    </row>
    <row r="916">
      <c r="J916" s="84"/>
      <c r="K916" s="85"/>
      <c r="L916" s="86"/>
    </row>
    <row r="917">
      <c r="J917" s="84"/>
      <c r="K917" s="85"/>
      <c r="L917" s="86"/>
    </row>
    <row r="918">
      <c r="J918" s="84"/>
      <c r="K918" s="85"/>
      <c r="L918" s="86"/>
    </row>
    <row r="919">
      <c r="J919" s="84"/>
      <c r="K919" s="85"/>
      <c r="L919" s="86"/>
    </row>
    <row r="920">
      <c r="J920" s="84"/>
      <c r="K920" s="85"/>
      <c r="L920" s="86"/>
    </row>
    <row r="921">
      <c r="J921" s="84"/>
      <c r="K921" s="85"/>
      <c r="L921" s="86"/>
    </row>
    <row r="922">
      <c r="J922" s="84"/>
      <c r="K922" s="85"/>
      <c r="L922" s="86"/>
    </row>
    <row r="923">
      <c r="J923" s="84"/>
      <c r="K923" s="85"/>
      <c r="L923" s="86"/>
    </row>
    <row r="924">
      <c r="J924" s="84"/>
      <c r="K924" s="85"/>
      <c r="L924" s="86"/>
    </row>
    <row r="925">
      <c r="J925" s="84"/>
      <c r="K925" s="85"/>
      <c r="L925" s="86"/>
    </row>
    <row r="926">
      <c r="J926" s="84"/>
      <c r="K926" s="85"/>
      <c r="L926" s="86"/>
    </row>
    <row r="927">
      <c r="J927" s="84"/>
      <c r="K927" s="85"/>
      <c r="L927" s="86"/>
    </row>
    <row r="928">
      <c r="J928" s="84"/>
      <c r="K928" s="85"/>
      <c r="L928" s="86"/>
    </row>
    <row r="929">
      <c r="J929" s="84"/>
      <c r="K929" s="85"/>
      <c r="L929" s="86"/>
    </row>
    <row r="930">
      <c r="J930" s="84"/>
      <c r="K930" s="85"/>
      <c r="L930" s="86"/>
    </row>
    <row r="931">
      <c r="J931" s="84"/>
      <c r="K931" s="85"/>
      <c r="L931" s="86"/>
    </row>
    <row r="932">
      <c r="J932" s="84"/>
      <c r="K932" s="85"/>
      <c r="L932" s="86"/>
    </row>
    <row r="933">
      <c r="J933" s="84"/>
      <c r="K933" s="85"/>
      <c r="L933" s="86"/>
    </row>
    <row r="934">
      <c r="J934" s="84"/>
      <c r="K934" s="85"/>
      <c r="L934" s="86"/>
    </row>
    <row r="935">
      <c r="J935" s="84"/>
      <c r="K935" s="85"/>
      <c r="L935" s="86"/>
    </row>
    <row r="936">
      <c r="J936" s="84"/>
      <c r="K936" s="85"/>
      <c r="L936" s="86"/>
    </row>
    <row r="937">
      <c r="J937" s="84"/>
      <c r="K937" s="85"/>
      <c r="L937" s="86"/>
    </row>
    <row r="938">
      <c r="J938" s="84"/>
      <c r="K938" s="85"/>
      <c r="L938" s="86"/>
    </row>
    <row r="939">
      <c r="J939" s="84"/>
      <c r="K939" s="85"/>
      <c r="L939" s="86"/>
    </row>
    <row r="940">
      <c r="J940" s="84"/>
      <c r="K940" s="85"/>
      <c r="L940" s="86"/>
    </row>
    <row r="941">
      <c r="J941" s="84"/>
      <c r="K941" s="85"/>
      <c r="L941" s="86"/>
    </row>
    <row r="942">
      <c r="J942" s="84"/>
      <c r="K942" s="85"/>
      <c r="L942" s="86"/>
    </row>
    <row r="943">
      <c r="J943" s="84"/>
      <c r="K943" s="85"/>
      <c r="L943" s="86"/>
    </row>
    <row r="944">
      <c r="J944" s="84"/>
      <c r="K944" s="85"/>
      <c r="L944" s="86"/>
    </row>
    <row r="945">
      <c r="J945" s="84"/>
      <c r="K945" s="85"/>
      <c r="L945" s="86"/>
    </row>
    <row r="946">
      <c r="J946" s="84"/>
      <c r="K946" s="85"/>
      <c r="L946" s="86"/>
    </row>
    <row r="947">
      <c r="J947" s="84"/>
      <c r="K947" s="85"/>
      <c r="L947" s="86"/>
    </row>
    <row r="948">
      <c r="J948" s="84"/>
      <c r="K948" s="85"/>
      <c r="L948" s="86"/>
    </row>
    <row r="949">
      <c r="J949" s="84"/>
      <c r="K949" s="85"/>
      <c r="L949" s="86"/>
    </row>
    <row r="950">
      <c r="J950" s="84"/>
      <c r="K950" s="85"/>
      <c r="L950" s="86"/>
    </row>
    <row r="951">
      <c r="J951" s="84"/>
      <c r="K951" s="85"/>
      <c r="L951" s="86"/>
    </row>
    <row r="952">
      <c r="J952" s="84"/>
      <c r="K952" s="85"/>
      <c r="L952" s="86"/>
    </row>
    <row r="953">
      <c r="J953" s="84"/>
      <c r="K953" s="85"/>
      <c r="L953" s="86"/>
    </row>
    <row r="954">
      <c r="J954" s="84"/>
      <c r="K954" s="85"/>
      <c r="L954" s="86"/>
    </row>
    <row r="955">
      <c r="J955" s="84"/>
      <c r="K955" s="85"/>
      <c r="L955" s="86"/>
    </row>
    <row r="956">
      <c r="J956" s="84"/>
      <c r="K956" s="85"/>
      <c r="L956" s="86"/>
    </row>
    <row r="957">
      <c r="J957" s="84"/>
      <c r="K957" s="85"/>
      <c r="L957" s="86"/>
    </row>
    <row r="958">
      <c r="J958" s="84"/>
      <c r="K958" s="85"/>
      <c r="L958" s="86"/>
    </row>
    <row r="959">
      <c r="J959" s="84"/>
      <c r="K959" s="85"/>
      <c r="L959" s="86"/>
    </row>
    <row r="960">
      <c r="J960" s="84"/>
      <c r="K960" s="85"/>
      <c r="L960" s="86"/>
    </row>
    <row r="961">
      <c r="J961" s="84"/>
      <c r="K961" s="85"/>
      <c r="L961" s="86"/>
    </row>
    <row r="962">
      <c r="J962" s="84"/>
      <c r="K962" s="85"/>
      <c r="L962" s="86"/>
    </row>
    <row r="963">
      <c r="J963" s="84"/>
      <c r="K963" s="85"/>
      <c r="L963" s="86"/>
    </row>
    <row r="964">
      <c r="J964" s="84"/>
      <c r="K964" s="85"/>
      <c r="L964" s="86"/>
    </row>
    <row r="965">
      <c r="J965" s="84"/>
      <c r="K965" s="85"/>
      <c r="L965" s="86"/>
    </row>
    <row r="966">
      <c r="J966" s="84"/>
      <c r="K966" s="85"/>
      <c r="L966" s="86"/>
    </row>
    <row r="967">
      <c r="J967" s="84"/>
      <c r="K967" s="85"/>
      <c r="L967" s="86"/>
    </row>
    <row r="968">
      <c r="J968" s="84"/>
      <c r="K968" s="85"/>
      <c r="L968" s="86"/>
    </row>
    <row r="969">
      <c r="J969" s="84"/>
      <c r="K969" s="85"/>
      <c r="L969" s="86"/>
    </row>
    <row r="970">
      <c r="J970" s="84"/>
      <c r="K970" s="85"/>
      <c r="L970" s="86"/>
    </row>
    <row r="971">
      <c r="J971" s="84"/>
      <c r="K971" s="85"/>
      <c r="L971" s="86"/>
    </row>
    <row r="972">
      <c r="J972" s="84"/>
      <c r="K972" s="85"/>
      <c r="L972" s="86"/>
    </row>
    <row r="973">
      <c r="J973" s="84"/>
      <c r="K973" s="85"/>
      <c r="L973" s="86"/>
    </row>
    <row r="974">
      <c r="J974" s="84"/>
      <c r="K974" s="85"/>
      <c r="L974" s="86"/>
    </row>
    <row r="975">
      <c r="J975" s="84"/>
      <c r="K975" s="85"/>
      <c r="L975" s="86"/>
    </row>
    <row r="976">
      <c r="J976" s="84"/>
      <c r="K976" s="85"/>
      <c r="L976" s="86"/>
    </row>
    <row r="977">
      <c r="J977" s="84"/>
      <c r="K977" s="85"/>
      <c r="L977" s="86"/>
    </row>
    <row r="978">
      <c r="J978" s="84"/>
      <c r="K978" s="85"/>
      <c r="L978" s="86"/>
    </row>
    <row r="979">
      <c r="J979" s="84"/>
      <c r="K979" s="85"/>
      <c r="L979" s="86"/>
    </row>
    <row r="980">
      <c r="J980" s="84"/>
      <c r="K980" s="85"/>
      <c r="L980" s="86"/>
    </row>
    <row r="981">
      <c r="J981" s="84"/>
      <c r="K981" s="85"/>
      <c r="L981" s="86"/>
    </row>
    <row r="982">
      <c r="J982" s="84"/>
      <c r="K982" s="85"/>
      <c r="L982" s="86"/>
    </row>
    <row r="983">
      <c r="J983" s="84"/>
      <c r="K983" s="85"/>
      <c r="L983" s="86"/>
    </row>
    <row r="984">
      <c r="J984" s="84"/>
      <c r="K984" s="85"/>
      <c r="L984" s="86"/>
    </row>
    <row r="985">
      <c r="J985" s="84"/>
      <c r="K985" s="85"/>
      <c r="L985" s="86"/>
    </row>
    <row r="986">
      <c r="J986" s="84"/>
      <c r="K986" s="85"/>
      <c r="L986" s="86"/>
    </row>
    <row r="987">
      <c r="J987" s="84"/>
      <c r="K987" s="85"/>
      <c r="L987" s="86"/>
    </row>
    <row r="988">
      <c r="J988" s="84"/>
      <c r="K988" s="85"/>
      <c r="L988" s="86"/>
    </row>
    <row r="989">
      <c r="J989" s="84"/>
      <c r="K989" s="85"/>
      <c r="L989" s="86"/>
    </row>
    <row r="990">
      <c r="J990" s="84"/>
      <c r="K990" s="85"/>
      <c r="L990" s="86"/>
    </row>
    <row r="991">
      <c r="J991" s="84"/>
      <c r="K991" s="85"/>
      <c r="L991" s="86"/>
    </row>
    <row r="992">
      <c r="J992" s="84"/>
      <c r="K992" s="85"/>
      <c r="L992" s="86"/>
    </row>
    <row r="993">
      <c r="J993" s="84"/>
      <c r="K993" s="85"/>
      <c r="L993" s="86"/>
    </row>
    <row r="994">
      <c r="J994" s="84"/>
      <c r="K994" s="85"/>
      <c r="L994" s="86"/>
    </row>
    <row r="995">
      <c r="J995" s="84"/>
      <c r="K995" s="85"/>
      <c r="L995" s="86"/>
    </row>
    <row r="996">
      <c r="J996" s="84"/>
      <c r="K996" s="85"/>
      <c r="L996" s="86"/>
    </row>
    <row r="997">
      <c r="J997" s="84"/>
      <c r="K997" s="85"/>
      <c r="L997" s="86"/>
    </row>
    <row r="998">
      <c r="J998" s="84"/>
      <c r="K998" s="85"/>
      <c r="L998" s="86"/>
    </row>
    <row r="999">
      <c r="J999" s="84"/>
      <c r="K999" s="85"/>
      <c r="L999" s="86"/>
    </row>
    <row r="1000">
      <c r="J1000" s="84"/>
      <c r="K1000" s="85"/>
      <c r="L1000" s="86"/>
    </row>
    <row r="1001">
      <c r="J1001" s="84"/>
      <c r="K1001" s="85"/>
      <c r="L1001" s="86"/>
    </row>
    <row r="1002">
      <c r="J1002" s="84"/>
      <c r="K1002" s="85"/>
      <c r="L1002" s="86"/>
    </row>
    <row r="1003">
      <c r="J1003" s="84"/>
      <c r="K1003" s="85"/>
      <c r="L1003" s="86"/>
    </row>
    <row r="1004">
      <c r="J1004" s="84"/>
      <c r="K1004" s="85"/>
      <c r="L1004" s="86"/>
    </row>
    <row r="1005">
      <c r="J1005" s="84"/>
      <c r="K1005" s="85"/>
      <c r="L1005" s="86"/>
    </row>
    <row r="1006">
      <c r="J1006" s="84"/>
      <c r="K1006" s="85"/>
      <c r="L1006" s="86"/>
    </row>
    <row r="1007">
      <c r="J1007" s="84"/>
      <c r="K1007" s="85"/>
      <c r="L1007" s="86"/>
    </row>
    <row r="1008">
      <c r="J1008" s="84"/>
      <c r="K1008" s="85"/>
      <c r="L1008" s="86"/>
    </row>
    <row r="1009">
      <c r="J1009" s="84"/>
      <c r="K1009" s="85"/>
      <c r="L1009" s="86"/>
    </row>
    <row r="1010">
      <c r="J1010" s="84"/>
      <c r="K1010" s="85"/>
      <c r="L1010" s="86"/>
    </row>
    <row r="1011">
      <c r="J1011" s="84"/>
      <c r="K1011" s="85"/>
      <c r="L1011" s="86"/>
    </row>
    <row r="1012">
      <c r="J1012" s="84"/>
      <c r="K1012" s="85"/>
      <c r="L1012" s="86"/>
    </row>
    <row r="1013">
      <c r="J1013" s="84"/>
      <c r="K1013" s="85"/>
      <c r="L1013" s="86"/>
    </row>
    <row r="1014">
      <c r="J1014" s="84"/>
      <c r="K1014" s="85"/>
      <c r="L1014" s="86"/>
    </row>
    <row r="1015">
      <c r="J1015" s="84"/>
      <c r="K1015" s="85"/>
      <c r="L1015" s="86"/>
    </row>
    <row r="1016">
      <c r="J1016" s="84"/>
      <c r="K1016" s="85"/>
      <c r="L1016" s="86"/>
    </row>
    <row r="1017">
      <c r="J1017" s="84"/>
      <c r="K1017" s="85"/>
      <c r="L1017" s="86"/>
    </row>
    <row r="1018">
      <c r="J1018" s="84"/>
      <c r="K1018" s="85"/>
      <c r="L1018" s="86"/>
    </row>
    <row r="1019">
      <c r="J1019" s="84"/>
      <c r="K1019" s="85"/>
      <c r="L1019" s="86"/>
    </row>
    <row r="1020">
      <c r="J1020" s="84"/>
      <c r="K1020" s="85"/>
      <c r="L1020" s="86"/>
    </row>
    <row r="1021">
      <c r="J1021" s="84"/>
      <c r="K1021" s="85"/>
      <c r="L1021" s="86"/>
    </row>
    <row r="1022">
      <c r="J1022" s="84"/>
      <c r="K1022" s="85"/>
      <c r="L1022" s="86"/>
    </row>
    <row r="1023">
      <c r="J1023" s="84"/>
      <c r="K1023" s="85"/>
      <c r="L1023" s="86"/>
    </row>
    <row r="1024">
      <c r="J1024" s="84"/>
      <c r="K1024" s="85"/>
      <c r="L1024" s="86"/>
    </row>
    <row r="1025">
      <c r="J1025" s="84"/>
      <c r="K1025" s="85"/>
      <c r="L1025" s="86"/>
    </row>
    <row r="1026">
      <c r="J1026" s="84"/>
      <c r="K1026" s="85"/>
      <c r="L1026" s="86"/>
    </row>
    <row r="1027">
      <c r="J1027" s="84"/>
      <c r="K1027" s="85"/>
      <c r="L1027" s="86"/>
    </row>
    <row r="1028">
      <c r="J1028" s="84"/>
      <c r="K1028" s="85"/>
      <c r="L1028" s="86"/>
    </row>
    <row r="1029">
      <c r="J1029" s="84"/>
      <c r="K1029" s="85"/>
      <c r="L1029" s="86"/>
    </row>
    <row r="1030">
      <c r="J1030" s="84"/>
      <c r="K1030" s="85"/>
      <c r="L1030" s="86"/>
    </row>
    <row r="1031">
      <c r="J1031" s="84"/>
      <c r="K1031" s="85"/>
      <c r="L1031" s="86"/>
    </row>
    <row r="1032">
      <c r="J1032" s="84"/>
      <c r="K1032" s="85"/>
      <c r="L1032" s="86"/>
    </row>
    <row r="1033">
      <c r="J1033" s="84"/>
      <c r="K1033" s="85"/>
      <c r="L1033" s="86"/>
    </row>
    <row r="1034">
      <c r="J1034" s="84"/>
      <c r="K1034" s="85"/>
      <c r="L1034" s="86"/>
    </row>
    <row r="1035">
      <c r="J1035" s="84"/>
      <c r="K1035" s="85"/>
      <c r="L1035" s="86"/>
    </row>
    <row r="1036">
      <c r="J1036" s="84"/>
      <c r="K1036" s="85"/>
      <c r="L1036" s="86"/>
    </row>
    <row r="1037">
      <c r="J1037" s="84"/>
      <c r="K1037" s="85"/>
      <c r="L1037" s="86"/>
    </row>
    <row r="1038">
      <c r="J1038" s="84"/>
      <c r="K1038" s="85"/>
      <c r="L1038" s="86"/>
    </row>
    <row r="1039">
      <c r="J1039" s="84"/>
      <c r="K1039" s="85"/>
      <c r="L1039" s="86"/>
    </row>
    <row r="1040">
      <c r="J1040" s="84"/>
      <c r="K1040" s="85"/>
      <c r="L1040" s="86"/>
    </row>
    <row r="1041">
      <c r="J1041" s="84"/>
      <c r="K1041" s="85"/>
      <c r="L1041" s="86"/>
    </row>
    <row r="1042">
      <c r="J1042" s="84"/>
      <c r="K1042" s="85"/>
      <c r="L1042" s="86"/>
    </row>
    <row r="1043">
      <c r="J1043" s="84"/>
      <c r="K1043" s="85"/>
      <c r="L1043" s="86"/>
    </row>
    <row r="1044">
      <c r="J1044" s="84"/>
      <c r="K1044" s="85"/>
      <c r="L1044" s="86"/>
    </row>
    <row r="1045">
      <c r="J1045" s="84"/>
      <c r="K1045" s="85"/>
      <c r="L1045" s="86"/>
    </row>
    <row r="1046">
      <c r="J1046" s="84"/>
      <c r="K1046" s="85"/>
      <c r="L1046" s="86"/>
    </row>
    <row r="1047">
      <c r="J1047" s="84"/>
      <c r="K1047" s="85"/>
      <c r="L1047" s="86"/>
    </row>
    <row r="1048">
      <c r="J1048" s="84"/>
      <c r="K1048" s="85"/>
      <c r="L1048" s="86"/>
    </row>
    <row r="1049">
      <c r="J1049" s="84"/>
      <c r="K1049" s="85"/>
      <c r="L1049" s="86"/>
    </row>
    <row r="1050">
      <c r="J1050" s="84"/>
      <c r="K1050" s="85"/>
      <c r="L1050" s="86"/>
    </row>
    <row r="1051">
      <c r="J1051" s="84"/>
      <c r="K1051" s="85"/>
      <c r="L1051" s="86"/>
    </row>
    <row r="1052">
      <c r="J1052" s="84"/>
      <c r="K1052" s="85"/>
      <c r="L1052" s="86"/>
    </row>
    <row r="1053">
      <c r="J1053" s="84"/>
      <c r="K1053" s="85"/>
      <c r="L1053" s="86"/>
    </row>
    <row r="1054">
      <c r="J1054" s="84"/>
      <c r="K1054" s="85"/>
      <c r="L1054" s="86"/>
    </row>
    <row r="1055">
      <c r="J1055" s="84"/>
      <c r="K1055" s="85"/>
      <c r="L1055" s="86"/>
    </row>
    <row r="1056">
      <c r="J1056" s="84"/>
      <c r="K1056" s="85"/>
      <c r="L1056" s="86"/>
    </row>
    <row r="1057">
      <c r="J1057" s="84"/>
      <c r="K1057" s="85"/>
      <c r="L1057" s="86"/>
    </row>
    <row r="1058">
      <c r="J1058" s="84"/>
      <c r="K1058" s="85"/>
      <c r="L1058" s="86"/>
    </row>
    <row r="1059">
      <c r="J1059" s="84"/>
      <c r="K1059" s="85"/>
      <c r="L1059" s="86"/>
    </row>
    <row r="1060">
      <c r="J1060" s="84"/>
      <c r="K1060" s="85"/>
      <c r="L1060" s="86"/>
    </row>
    <row r="1061">
      <c r="J1061" s="84"/>
      <c r="K1061" s="85"/>
      <c r="L1061" s="86"/>
    </row>
    <row r="1062">
      <c r="J1062" s="84"/>
      <c r="K1062" s="85"/>
      <c r="L1062" s="86"/>
    </row>
    <row r="1063">
      <c r="J1063" s="84"/>
      <c r="K1063" s="85"/>
      <c r="L1063" s="86"/>
    </row>
    <row r="1064">
      <c r="J1064" s="84"/>
      <c r="K1064" s="85"/>
      <c r="L1064" s="86"/>
    </row>
    <row r="1065">
      <c r="J1065" s="84"/>
      <c r="K1065" s="85"/>
      <c r="L1065" s="86"/>
    </row>
    <row r="1066">
      <c r="J1066" s="84"/>
      <c r="K1066" s="85"/>
      <c r="L1066" s="86"/>
    </row>
    <row r="1067">
      <c r="J1067" s="84"/>
      <c r="K1067" s="85"/>
      <c r="L1067" s="86"/>
    </row>
    <row r="1068">
      <c r="J1068" s="84"/>
      <c r="K1068" s="85"/>
      <c r="L1068" s="86"/>
    </row>
    <row r="1069">
      <c r="J1069" s="84"/>
      <c r="K1069" s="85"/>
      <c r="L1069" s="86"/>
    </row>
    <row r="1070">
      <c r="J1070" s="84"/>
      <c r="K1070" s="85"/>
      <c r="L1070" s="86"/>
    </row>
    <row r="1071">
      <c r="J1071" s="84"/>
      <c r="K1071" s="85"/>
      <c r="L1071" s="86"/>
    </row>
    <row r="1072">
      <c r="J1072" s="84"/>
      <c r="K1072" s="85"/>
      <c r="L1072" s="86"/>
    </row>
    <row r="1073">
      <c r="J1073" s="84"/>
      <c r="K1073" s="85"/>
      <c r="L1073" s="86"/>
    </row>
    <row r="1074">
      <c r="J1074" s="84"/>
      <c r="K1074" s="85"/>
      <c r="L1074" s="86"/>
    </row>
    <row r="1075">
      <c r="J1075" s="84"/>
      <c r="K1075" s="85"/>
      <c r="L1075" s="86"/>
    </row>
    <row r="1076">
      <c r="J1076" s="84"/>
      <c r="K1076" s="85"/>
      <c r="L1076" s="86"/>
    </row>
    <row r="1077">
      <c r="J1077" s="84"/>
      <c r="K1077" s="85"/>
      <c r="L1077" s="86"/>
    </row>
    <row r="1078">
      <c r="J1078" s="84"/>
      <c r="K1078" s="85"/>
      <c r="L1078" s="86"/>
    </row>
    <row r="1079">
      <c r="J1079" s="84"/>
      <c r="K1079" s="85"/>
      <c r="L1079" s="86"/>
    </row>
    <row r="1080">
      <c r="J1080" s="84"/>
      <c r="K1080" s="85"/>
      <c r="L1080" s="86"/>
    </row>
    <row r="1081">
      <c r="J1081" s="84"/>
      <c r="K1081" s="85"/>
      <c r="L1081" s="86"/>
    </row>
    <row r="1082">
      <c r="J1082" s="84"/>
      <c r="K1082" s="85"/>
      <c r="L1082" s="86"/>
    </row>
    <row r="1083">
      <c r="J1083" s="84"/>
      <c r="K1083" s="85"/>
      <c r="L1083" s="86"/>
    </row>
    <row r="1084">
      <c r="J1084" s="84"/>
      <c r="K1084" s="85"/>
      <c r="L1084" s="86"/>
    </row>
    <row r="1085">
      <c r="J1085" s="84"/>
      <c r="K1085" s="85"/>
      <c r="L1085" s="86"/>
    </row>
    <row r="1086">
      <c r="J1086" s="84"/>
      <c r="K1086" s="85"/>
      <c r="L1086" s="86"/>
    </row>
    <row r="1087">
      <c r="J1087" s="84"/>
      <c r="K1087" s="85"/>
      <c r="L1087" s="86"/>
    </row>
    <row r="1088">
      <c r="J1088" s="84"/>
      <c r="K1088" s="85"/>
      <c r="L1088" s="86"/>
    </row>
    <row r="1089">
      <c r="J1089" s="84"/>
      <c r="K1089" s="85"/>
      <c r="L1089" s="86"/>
    </row>
    <row r="1090">
      <c r="J1090" s="84"/>
      <c r="K1090" s="85"/>
      <c r="L1090" s="86"/>
    </row>
    <row r="1091">
      <c r="J1091" s="84"/>
      <c r="K1091" s="85"/>
      <c r="L1091" s="86"/>
    </row>
    <row r="1092">
      <c r="J1092" s="84"/>
      <c r="K1092" s="85"/>
      <c r="L1092" s="86"/>
    </row>
    <row r="1093">
      <c r="J1093" s="84"/>
      <c r="K1093" s="85"/>
      <c r="L1093" s="86"/>
    </row>
    <row r="1094">
      <c r="J1094" s="84"/>
      <c r="K1094" s="85"/>
      <c r="L1094" s="86"/>
    </row>
    <row r="1095">
      <c r="J1095" s="84"/>
      <c r="K1095" s="85"/>
      <c r="L1095" s="86"/>
    </row>
    <row r="1096">
      <c r="J1096" s="84"/>
      <c r="K1096" s="85"/>
      <c r="L1096" s="86"/>
    </row>
    <row r="1097">
      <c r="J1097" s="84"/>
      <c r="K1097" s="85"/>
      <c r="L1097" s="86"/>
    </row>
    <row r="1098">
      <c r="J1098" s="84"/>
      <c r="K1098" s="85"/>
      <c r="L1098" s="86"/>
    </row>
    <row r="1099">
      <c r="J1099" s="84"/>
      <c r="K1099" s="85"/>
      <c r="L1099" s="86"/>
    </row>
    <row r="1100">
      <c r="J1100" s="84"/>
      <c r="K1100" s="85"/>
      <c r="L1100" s="86"/>
    </row>
    <row r="1101">
      <c r="J1101" s="84"/>
      <c r="K1101" s="85"/>
      <c r="L1101" s="86"/>
    </row>
    <row r="1102">
      <c r="J1102" s="84"/>
      <c r="K1102" s="85"/>
      <c r="L1102" s="86"/>
    </row>
    <row r="1103">
      <c r="J1103" s="84"/>
      <c r="K1103" s="85"/>
      <c r="L1103" s="86"/>
    </row>
    <row r="1104">
      <c r="J1104" s="84"/>
      <c r="K1104" s="85"/>
      <c r="L1104" s="86"/>
    </row>
    <row r="1105">
      <c r="J1105" s="84"/>
      <c r="K1105" s="85"/>
      <c r="L1105" s="86"/>
    </row>
    <row r="1106">
      <c r="J1106" s="84"/>
      <c r="K1106" s="85"/>
      <c r="L1106" s="86"/>
    </row>
    <row r="1107">
      <c r="J1107" s="84"/>
      <c r="K1107" s="85"/>
      <c r="L1107" s="86"/>
    </row>
    <row r="1108">
      <c r="J1108" s="84"/>
      <c r="K1108" s="85"/>
      <c r="L1108" s="86"/>
    </row>
    <row r="1109">
      <c r="J1109" s="84"/>
      <c r="K1109" s="85"/>
      <c r="L1109" s="86"/>
    </row>
    <row r="1110">
      <c r="J1110" s="84"/>
      <c r="K1110" s="85"/>
      <c r="L1110" s="86"/>
    </row>
    <row r="1111">
      <c r="J1111" s="84"/>
      <c r="K1111" s="85"/>
      <c r="L1111" s="86"/>
    </row>
    <row r="1112">
      <c r="J1112" s="84"/>
      <c r="K1112" s="85"/>
      <c r="L1112" s="86"/>
    </row>
    <row r="1113">
      <c r="J1113" s="84"/>
      <c r="K1113" s="85"/>
      <c r="L1113" s="86"/>
    </row>
    <row r="1114">
      <c r="J1114" s="84"/>
      <c r="K1114" s="85"/>
      <c r="L1114" s="86"/>
    </row>
    <row r="1115">
      <c r="J1115" s="84"/>
      <c r="K1115" s="85"/>
      <c r="L1115" s="86"/>
    </row>
    <row r="1116">
      <c r="J1116" s="84"/>
      <c r="K1116" s="85"/>
      <c r="L1116" s="86"/>
    </row>
    <row r="1117">
      <c r="J1117" s="84"/>
      <c r="K1117" s="85"/>
      <c r="L1117" s="86"/>
    </row>
    <row r="1118">
      <c r="J1118" s="84"/>
      <c r="K1118" s="85"/>
      <c r="L1118" s="86"/>
    </row>
    <row r="1119">
      <c r="J1119" s="84"/>
      <c r="K1119" s="85"/>
      <c r="L1119" s="86"/>
    </row>
    <row r="1120">
      <c r="J1120" s="84"/>
      <c r="K1120" s="85"/>
      <c r="L1120" s="86"/>
    </row>
    <row r="1121">
      <c r="J1121" s="84"/>
      <c r="K1121" s="85"/>
      <c r="L1121" s="86"/>
    </row>
    <row r="1122">
      <c r="J1122" s="84"/>
      <c r="K1122" s="85"/>
      <c r="L1122" s="86"/>
    </row>
    <row r="1123">
      <c r="J1123" s="84"/>
      <c r="K1123" s="85"/>
      <c r="L1123" s="86"/>
    </row>
    <row r="1124">
      <c r="J1124" s="84"/>
      <c r="K1124" s="85"/>
      <c r="L1124" s="86"/>
    </row>
    <row r="1125">
      <c r="J1125" s="84"/>
      <c r="K1125" s="85"/>
      <c r="L1125" s="86"/>
    </row>
    <row r="1126">
      <c r="J1126" s="84"/>
      <c r="K1126" s="85"/>
      <c r="L1126" s="86"/>
    </row>
    <row r="1127">
      <c r="J1127" s="84"/>
      <c r="K1127" s="85"/>
      <c r="L1127" s="86"/>
    </row>
    <row r="1128">
      <c r="J1128" s="84"/>
      <c r="K1128" s="85"/>
      <c r="L1128" s="86"/>
    </row>
    <row r="1129">
      <c r="J1129" s="84"/>
      <c r="K1129" s="85"/>
      <c r="L1129" s="86"/>
    </row>
    <row r="1130">
      <c r="J1130" s="84"/>
      <c r="K1130" s="85"/>
      <c r="L1130" s="86"/>
    </row>
    <row r="1131">
      <c r="J1131" s="84"/>
      <c r="K1131" s="85"/>
      <c r="L1131" s="86"/>
    </row>
    <row r="1132">
      <c r="J1132" s="84"/>
      <c r="K1132" s="85"/>
      <c r="L1132" s="86"/>
    </row>
    <row r="1133">
      <c r="J1133" s="84"/>
      <c r="K1133" s="85"/>
      <c r="L1133" s="86"/>
    </row>
    <row r="1134">
      <c r="J1134" s="84"/>
      <c r="K1134" s="85"/>
      <c r="L1134" s="86"/>
    </row>
    <row r="1135">
      <c r="J1135" s="84"/>
      <c r="K1135" s="85"/>
      <c r="L1135" s="86"/>
    </row>
    <row r="1136">
      <c r="J1136" s="84"/>
      <c r="K1136" s="85"/>
      <c r="L1136" s="86"/>
    </row>
    <row r="1137">
      <c r="J1137" s="84"/>
      <c r="K1137" s="85"/>
      <c r="L1137" s="86"/>
    </row>
    <row r="1138">
      <c r="J1138" s="84"/>
      <c r="K1138" s="85"/>
      <c r="L1138" s="86"/>
    </row>
    <row r="1139">
      <c r="J1139" s="84"/>
      <c r="K1139" s="85"/>
      <c r="L1139" s="86"/>
    </row>
    <row r="1140">
      <c r="J1140" s="84"/>
      <c r="K1140" s="85"/>
      <c r="L1140" s="86"/>
    </row>
    <row r="1141">
      <c r="J1141" s="84"/>
      <c r="K1141" s="85"/>
      <c r="L1141" s="86"/>
    </row>
    <row r="1142">
      <c r="J1142" s="84"/>
      <c r="K1142" s="85"/>
      <c r="L1142" s="86"/>
    </row>
    <row r="1143">
      <c r="J1143" s="84"/>
      <c r="K1143" s="85"/>
      <c r="L1143" s="86"/>
    </row>
    <row r="1144">
      <c r="J1144" s="84"/>
      <c r="K1144" s="85"/>
      <c r="L1144" s="86"/>
    </row>
    <row r="1145">
      <c r="J1145" s="84"/>
      <c r="K1145" s="85"/>
      <c r="L1145" s="86"/>
    </row>
    <row r="1146">
      <c r="J1146" s="84"/>
      <c r="K1146" s="85"/>
      <c r="L1146" s="86"/>
    </row>
    <row r="1147">
      <c r="J1147" s="84"/>
      <c r="K1147" s="85"/>
      <c r="L1147" s="86"/>
    </row>
    <row r="1148">
      <c r="J1148" s="84"/>
      <c r="K1148" s="85"/>
      <c r="L1148" s="86"/>
    </row>
    <row r="1149">
      <c r="J1149" s="84"/>
      <c r="K1149" s="85"/>
      <c r="L1149" s="86"/>
    </row>
    <row r="1150">
      <c r="J1150" s="84"/>
      <c r="K1150" s="85"/>
      <c r="L1150" s="86"/>
    </row>
    <row r="1151">
      <c r="J1151" s="84"/>
      <c r="K1151" s="85"/>
      <c r="L1151" s="86"/>
    </row>
    <row r="1152">
      <c r="J1152" s="84"/>
      <c r="K1152" s="85"/>
      <c r="L1152" s="86"/>
    </row>
    <row r="1153">
      <c r="J1153" s="84"/>
      <c r="K1153" s="85"/>
      <c r="L1153" s="86"/>
    </row>
    <row r="1154">
      <c r="J1154" s="84"/>
      <c r="K1154" s="85"/>
      <c r="L1154" s="86"/>
    </row>
    <row r="1155">
      <c r="J1155" s="84"/>
      <c r="K1155" s="85"/>
      <c r="L1155" s="86"/>
    </row>
    <row r="1156">
      <c r="J1156" s="84"/>
      <c r="K1156" s="85"/>
      <c r="L1156" s="86"/>
    </row>
    <row r="1157">
      <c r="J1157" s="84"/>
      <c r="K1157" s="85"/>
      <c r="L1157" s="86"/>
    </row>
    <row r="1158">
      <c r="J1158" s="84"/>
      <c r="K1158" s="85"/>
      <c r="L1158" s="86"/>
    </row>
    <row r="1159">
      <c r="J1159" s="84"/>
      <c r="K1159" s="85"/>
      <c r="L1159" s="86"/>
    </row>
    <row r="1160">
      <c r="J1160" s="84"/>
      <c r="K1160" s="85"/>
      <c r="L1160" s="86"/>
    </row>
    <row r="1161">
      <c r="J1161" s="84"/>
      <c r="K1161" s="85"/>
      <c r="L1161" s="86"/>
    </row>
    <row r="1162">
      <c r="J1162" s="84"/>
      <c r="K1162" s="85"/>
      <c r="L1162" s="86"/>
    </row>
    <row r="1163">
      <c r="J1163" s="84"/>
      <c r="K1163" s="85"/>
      <c r="L1163" s="86"/>
    </row>
    <row r="1164">
      <c r="J1164" s="84"/>
      <c r="K1164" s="85"/>
      <c r="L1164" s="86"/>
    </row>
    <row r="1165">
      <c r="J1165" s="84"/>
      <c r="K1165" s="85"/>
      <c r="L1165" s="86"/>
    </row>
    <row r="1166">
      <c r="J1166" s="84"/>
      <c r="K1166" s="85"/>
      <c r="L1166" s="86"/>
    </row>
    <row r="1167">
      <c r="J1167" s="84"/>
      <c r="K1167" s="85"/>
      <c r="L1167" s="86"/>
    </row>
    <row r="1168">
      <c r="J1168" s="84"/>
      <c r="K1168" s="85"/>
      <c r="L1168" s="86"/>
    </row>
    <row r="1169">
      <c r="J1169" s="84"/>
      <c r="K1169" s="85"/>
      <c r="L1169" s="86"/>
    </row>
    <row r="1170">
      <c r="J1170" s="84"/>
      <c r="K1170" s="85"/>
      <c r="L1170" s="86"/>
    </row>
    <row r="1171">
      <c r="J1171" s="84"/>
      <c r="K1171" s="85"/>
      <c r="L1171" s="86"/>
    </row>
    <row r="1172">
      <c r="J1172" s="84"/>
      <c r="K1172" s="85"/>
      <c r="L1172" s="86"/>
    </row>
    <row r="1173">
      <c r="J1173" s="84"/>
      <c r="K1173" s="85"/>
      <c r="L1173" s="86"/>
    </row>
    <row r="1174">
      <c r="J1174" s="84"/>
      <c r="K1174" s="85"/>
      <c r="L1174" s="86"/>
    </row>
    <row r="1175">
      <c r="J1175" s="84"/>
      <c r="K1175" s="85"/>
      <c r="L1175" s="86"/>
    </row>
    <row r="1176">
      <c r="J1176" s="84"/>
      <c r="K1176" s="85"/>
      <c r="L1176" s="86"/>
    </row>
    <row r="1177">
      <c r="J1177" s="84"/>
      <c r="K1177" s="85"/>
      <c r="L1177" s="86"/>
    </row>
    <row r="1178">
      <c r="J1178" s="84"/>
      <c r="K1178" s="85"/>
      <c r="L1178" s="86"/>
    </row>
    <row r="1179">
      <c r="J1179" s="84"/>
      <c r="K1179" s="85"/>
      <c r="L1179" s="86"/>
    </row>
    <row r="1180">
      <c r="J1180" s="84"/>
      <c r="K1180" s="85"/>
      <c r="L1180" s="86"/>
    </row>
    <row r="1181">
      <c r="J1181" s="84"/>
      <c r="K1181" s="85"/>
      <c r="L1181" s="86"/>
    </row>
    <row r="1182">
      <c r="J1182" s="84"/>
      <c r="K1182" s="85"/>
      <c r="L1182" s="86"/>
    </row>
    <row r="1183">
      <c r="J1183" s="84"/>
      <c r="K1183" s="85"/>
      <c r="L1183" s="86"/>
    </row>
    <row r="1184">
      <c r="J1184" s="84"/>
      <c r="K1184" s="85"/>
      <c r="L1184" s="86"/>
    </row>
    <row r="1185">
      <c r="J1185" s="84"/>
      <c r="K1185" s="85"/>
      <c r="L1185" s="86"/>
    </row>
    <row r="1186">
      <c r="J1186" s="84"/>
      <c r="K1186" s="85"/>
      <c r="L1186" s="86"/>
    </row>
    <row r="1187">
      <c r="J1187" s="84"/>
      <c r="K1187" s="85"/>
      <c r="L1187" s="86"/>
    </row>
    <row r="1188">
      <c r="J1188" s="84"/>
      <c r="K1188" s="85"/>
      <c r="L1188" s="86"/>
    </row>
    <row r="1189">
      <c r="J1189" s="84"/>
      <c r="K1189" s="85"/>
      <c r="L1189" s="86"/>
    </row>
    <row r="1190">
      <c r="J1190" s="84"/>
      <c r="K1190" s="85"/>
      <c r="L1190" s="86"/>
    </row>
    <row r="1191">
      <c r="J1191" s="84"/>
      <c r="K1191" s="85"/>
      <c r="L1191" s="86"/>
    </row>
    <row r="1192">
      <c r="J1192" s="84"/>
      <c r="K1192" s="85"/>
      <c r="L1192" s="86"/>
    </row>
    <row r="1193">
      <c r="J1193" s="84"/>
      <c r="K1193" s="85"/>
      <c r="L1193" s="86"/>
    </row>
    <row r="1194">
      <c r="J1194" s="84"/>
      <c r="K1194" s="85"/>
      <c r="L1194" s="86"/>
    </row>
    <row r="1195">
      <c r="J1195" s="84"/>
      <c r="K1195" s="85"/>
      <c r="L1195" s="86"/>
    </row>
    <row r="1196">
      <c r="J1196" s="84"/>
      <c r="K1196" s="85"/>
      <c r="L1196" s="86"/>
    </row>
    <row r="1197">
      <c r="J1197" s="84"/>
      <c r="K1197" s="85"/>
      <c r="L1197" s="86"/>
    </row>
    <row r="1198">
      <c r="J1198" s="84"/>
      <c r="K1198" s="85"/>
      <c r="L1198" s="86"/>
    </row>
    <row r="1199">
      <c r="J1199" s="84"/>
      <c r="K1199" s="85"/>
      <c r="L1199" s="86"/>
    </row>
    <row r="1200">
      <c r="J1200" s="84"/>
      <c r="K1200" s="85"/>
      <c r="L1200" s="86"/>
    </row>
    <row r="1201">
      <c r="J1201" s="84"/>
      <c r="K1201" s="85"/>
      <c r="L1201" s="86"/>
    </row>
    <row r="1202">
      <c r="J1202" s="84"/>
      <c r="K1202" s="85"/>
      <c r="L1202" s="86"/>
    </row>
    <row r="1203">
      <c r="J1203" s="84"/>
      <c r="K1203" s="85"/>
      <c r="L1203" s="86"/>
    </row>
    <row r="1204">
      <c r="J1204" s="84"/>
      <c r="K1204" s="85"/>
      <c r="L1204" s="86"/>
    </row>
    <row r="1205">
      <c r="J1205" s="84"/>
      <c r="K1205" s="85"/>
      <c r="L1205" s="86"/>
    </row>
    <row r="1206">
      <c r="J1206" s="84"/>
      <c r="K1206" s="85"/>
      <c r="L1206" s="86"/>
    </row>
    <row r="1207">
      <c r="J1207" s="84"/>
      <c r="K1207" s="85"/>
      <c r="L1207" s="86"/>
    </row>
    <row r="1208">
      <c r="J1208" s="84"/>
      <c r="K1208" s="85"/>
      <c r="L1208" s="86"/>
    </row>
    <row r="1209">
      <c r="J1209" s="84"/>
      <c r="K1209" s="85"/>
      <c r="L1209" s="86"/>
    </row>
    <row r="1210">
      <c r="J1210" s="84"/>
      <c r="K1210" s="85"/>
      <c r="L1210" s="86"/>
    </row>
    <row r="1211">
      <c r="J1211" s="84"/>
      <c r="K1211" s="85"/>
      <c r="L1211" s="86"/>
    </row>
    <row r="1212">
      <c r="J1212" s="84"/>
      <c r="K1212" s="85"/>
      <c r="L1212" s="86"/>
    </row>
    <row r="1213">
      <c r="J1213" s="84"/>
      <c r="K1213" s="85"/>
      <c r="L1213" s="86"/>
    </row>
    <row r="1214">
      <c r="J1214" s="84"/>
      <c r="K1214" s="85"/>
      <c r="L1214" s="86"/>
    </row>
    <row r="1215">
      <c r="J1215" s="84"/>
      <c r="K1215" s="85"/>
      <c r="L1215" s="86"/>
    </row>
    <row r="1216">
      <c r="J1216" s="84"/>
      <c r="K1216" s="85"/>
      <c r="L1216" s="86"/>
    </row>
    <row r="1217">
      <c r="J1217" s="84"/>
      <c r="K1217" s="85"/>
      <c r="L1217" s="86"/>
    </row>
    <row r="1218">
      <c r="J1218" s="84"/>
      <c r="K1218" s="85"/>
      <c r="L1218" s="86"/>
    </row>
    <row r="1219">
      <c r="J1219" s="84"/>
      <c r="K1219" s="85"/>
      <c r="L1219" s="86"/>
    </row>
    <row r="1220">
      <c r="J1220" s="84"/>
      <c r="K1220" s="85"/>
      <c r="L1220" s="86"/>
    </row>
    <row r="1221">
      <c r="J1221" s="84"/>
      <c r="K1221" s="85"/>
      <c r="L1221" s="86"/>
    </row>
    <row r="1222">
      <c r="J1222" s="84"/>
      <c r="K1222" s="85"/>
      <c r="L1222" s="86"/>
    </row>
    <row r="1223">
      <c r="J1223" s="84"/>
      <c r="K1223" s="85"/>
      <c r="L1223" s="86"/>
    </row>
    <row r="1224">
      <c r="J1224" s="84"/>
      <c r="K1224" s="85"/>
      <c r="L1224" s="86"/>
    </row>
    <row r="1225">
      <c r="J1225" s="84"/>
      <c r="K1225" s="85"/>
      <c r="L1225" s="86"/>
    </row>
    <row r="1226">
      <c r="J1226" s="84"/>
      <c r="K1226" s="85"/>
      <c r="L1226" s="86"/>
    </row>
    <row r="1227">
      <c r="J1227" s="84"/>
      <c r="K1227" s="85"/>
      <c r="L1227" s="86"/>
    </row>
    <row r="1228">
      <c r="J1228" s="84"/>
      <c r="K1228" s="85"/>
      <c r="L1228" s="86"/>
    </row>
    <row r="1229">
      <c r="J1229" s="84"/>
      <c r="K1229" s="85"/>
      <c r="L1229" s="86"/>
    </row>
    <row r="1230">
      <c r="J1230" s="84"/>
      <c r="K1230" s="85"/>
      <c r="L1230" s="86"/>
    </row>
    <row r="1231">
      <c r="J1231" s="84"/>
      <c r="K1231" s="85"/>
      <c r="L1231" s="86"/>
    </row>
    <row r="1232">
      <c r="J1232" s="84"/>
      <c r="K1232" s="85"/>
      <c r="L1232" s="86"/>
    </row>
    <row r="1233">
      <c r="J1233" s="84"/>
      <c r="K1233" s="85"/>
      <c r="L1233" s="86"/>
    </row>
    <row r="1234">
      <c r="J1234" s="84"/>
      <c r="K1234" s="85"/>
      <c r="L1234" s="86"/>
    </row>
    <row r="1235">
      <c r="J1235" s="84"/>
      <c r="K1235" s="85"/>
      <c r="L1235" s="86"/>
    </row>
    <row r="1236">
      <c r="J1236" s="84"/>
      <c r="K1236" s="85"/>
      <c r="L1236" s="86"/>
    </row>
    <row r="1237">
      <c r="J1237" s="84"/>
      <c r="K1237" s="85"/>
      <c r="L1237" s="86"/>
    </row>
    <row r="1238">
      <c r="J1238" s="84"/>
      <c r="K1238" s="85"/>
      <c r="L1238" s="86"/>
    </row>
    <row r="1239">
      <c r="J1239" s="84"/>
      <c r="K1239" s="85"/>
      <c r="L1239" s="86"/>
    </row>
    <row r="1240">
      <c r="J1240" s="84"/>
      <c r="K1240" s="85"/>
      <c r="L1240" s="86"/>
    </row>
    <row r="1241">
      <c r="J1241" s="84"/>
      <c r="K1241" s="85"/>
      <c r="L1241" s="86"/>
    </row>
    <row r="1242">
      <c r="J1242" s="84"/>
      <c r="K1242" s="85"/>
      <c r="L1242" s="86"/>
    </row>
    <row r="1243">
      <c r="J1243" s="84"/>
      <c r="K1243" s="85"/>
      <c r="L1243" s="86"/>
    </row>
    <row r="1244">
      <c r="J1244" s="84"/>
      <c r="K1244" s="85"/>
      <c r="L1244" s="86"/>
    </row>
    <row r="1245">
      <c r="J1245" s="84"/>
      <c r="K1245" s="85"/>
      <c r="L1245" s="86"/>
    </row>
    <row r="1246">
      <c r="J1246" s="84"/>
      <c r="K1246" s="85"/>
      <c r="L1246" s="86"/>
    </row>
    <row r="1247">
      <c r="J1247" s="84"/>
      <c r="K1247" s="85"/>
      <c r="L1247" s="86"/>
    </row>
    <row r="1248">
      <c r="J1248" s="84"/>
      <c r="K1248" s="85"/>
      <c r="L1248" s="86"/>
    </row>
    <row r="1249">
      <c r="J1249" s="84"/>
      <c r="K1249" s="85"/>
      <c r="L1249" s="86"/>
    </row>
    <row r="1250">
      <c r="J1250" s="84"/>
      <c r="K1250" s="85"/>
      <c r="L1250" s="86"/>
    </row>
    <row r="1251">
      <c r="J1251" s="84"/>
      <c r="K1251" s="85"/>
      <c r="L1251" s="86"/>
    </row>
    <row r="1252">
      <c r="J1252" s="84"/>
      <c r="K1252" s="85"/>
      <c r="L1252" s="86"/>
    </row>
    <row r="1253">
      <c r="J1253" s="84"/>
      <c r="K1253" s="85"/>
      <c r="L1253" s="86"/>
    </row>
    <row r="1254">
      <c r="J1254" s="84"/>
      <c r="K1254" s="85"/>
      <c r="L1254" s="86"/>
    </row>
    <row r="1255">
      <c r="J1255" s="84"/>
      <c r="K1255" s="85"/>
      <c r="L1255" s="86"/>
    </row>
    <row r="1256">
      <c r="J1256" s="84"/>
      <c r="K1256" s="85"/>
      <c r="L1256" s="86"/>
    </row>
    <row r="1257">
      <c r="J1257" s="84"/>
      <c r="K1257" s="85"/>
      <c r="L1257" s="86"/>
    </row>
    <row r="1258">
      <c r="J1258" s="84"/>
      <c r="K1258" s="85"/>
      <c r="L1258" s="86"/>
    </row>
    <row r="1259">
      <c r="J1259" s="84"/>
      <c r="K1259" s="85"/>
      <c r="L1259" s="86"/>
    </row>
    <row r="1260">
      <c r="J1260" s="84"/>
      <c r="K1260" s="85"/>
      <c r="L1260" s="86"/>
    </row>
    <row r="1261">
      <c r="J1261" s="84"/>
      <c r="K1261" s="85"/>
      <c r="L1261" s="86"/>
    </row>
    <row r="1262">
      <c r="J1262" s="84"/>
      <c r="K1262" s="85"/>
      <c r="L1262" s="86"/>
    </row>
    <row r="1263">
      <c r="J1263" s="84"/>
      <c r="K1263" s="85"/>
      <c r="L1263" s="86"/>
    </row>
    <row r="1264">
      <c r="J1264" s="84"/>
      <c r="K1264" s="85"/>
      <c r="L1264" s="86"/>
    </row>
    <row r="1265">
      <c r="J1265" s="84"/>
      <c r="K1265" s="85"/>
      <c r="L1265" s="86"/>
    </row>
    <row r="1266">
      <c r="J1266" s="84"/>
      <c r="K1266" s="85"/>
      <c r="L1266" s="86"/>
    </row>
    <row r="1267">
      <c r="J1267" s="84"/>
      <c r="K1267" s="85"/>
      <c r="L1267" s="86"/>
    </row>
    <row r="1268">
      <c r="J1268" s="84"/>
      <c r="K1268" s="85"/>
      <c r="L1268" s="86"/>
    </row>
    <row r="1269">
      <c r="J1269" s="84"/>
      <c r="K1269" s="85"/>
      <c r="L1269" s="86"/>
    </row>
    <row r="1270">
      <c r="J1270" s="84"/>
      <c r="K1270" s="85"/>
      <c r="L1270" s="86"/>
    </row>
    <row r="1271">
      <c r="J1271" s="84"/>
      <c r="K1271" s="85"/>
      <c r="L1271" s="86"/>
    </row>
    <row r="1272">
      <c r="J1272" s="84"/>
      <c r="K1272" s="85"/>
      <c r="L1272" s="86"/>
    </row>
    <row r="1273">
      <c r="J1273" s="84"/>
      <c r="K1273" s="85"/>
      <c r="L1273" s="86"/>
    </row>
    <row r="1274">
      <c r="J1274" s="84"/>
      <c r="K1274" s="85"/>
      <c r="L1274" s="86"/>
    </row>
    <row r="1275">
      <c r="J1275" s="84"/>
      <c r="K1275" s="85"/>
      <c r="L1275" s="86"/>
    </row>
    <row r="1276">
      <c r="J1276" s="84"/>
      <c r="K1276" s="85"/>
      <c r="L1276" s="86"/>
    </row>
    <row r="1277">
      <c r="J1277" s="84"/>
      <c r="K1277" s="85"/>
      <c r="L1277" s="86"/>
    </row>
    <row r="1278">
      <c r="J1278" s="84"/>
      <c r="K1278" s="85"/>
      <c r="L1278" s="86"/>
    </row>
    <row r="1279">
      <c r="J1279" s="84"/>
      <c r="K1279" s="85"/>
      <c r="L1279" s="86"/>
    </row>
    <row r="1280">
      <c r="J1280" s="84"/>
      <c r="K1280" s="85"/>
      <c r="L1280" s="86"/>
    </row>
    <row r="1281">
      <c r="J1281" s="84"/>
      <c r="K1281" s="85"/>
      <c r="L1281" s="86"/>
    </row>
    <row r="1282">
      <c r="J1282" s="84"/>
      <c r="K1282" s="85"/>
      <c r="L1282" s="86"/>
    </row>
    <row r="1283">
      <c r="J1283" s="84"/>
      <c r="K1283" s="85"/>
      <c r="L1283" s="86"/>
    </row>
    <row r="1284">
      <c r="J1284" s="84"/>
      <c r="K1284" s="85"/>
      <c r="L1284" s="86"/>
    </row>
    <row r="1285">
      <c r="J1285" s="84"/>
      <c r="K1285" s="85"/>
      <c r="L1285" s="86"/>
    </row>
    <row r="1286">
      <c r="J1286" s="84"/>
      <c r="K1286" s="85"/>
      <c r="L1286" s="86"/>
    </row>
    <row r="1287">
      <c r="J1287" s="84"/>
      <c r="K1287" s="85"/>
      <c r="L1287" s="86"/>
    </row>
    <row r="1288">
      <c r="J1288" s="84"/>
      <c r="K1288" s="85"/>
      <c r="L1288" s="86"/>
    </row>
    <row r="1289">
      <c r="J1289" s="84"/>
      <c r="K1289" s="85"/>
      <c r="L1289" s="86"/>
    </row>
    <row r="1290">
      <c r="J1290" s="84"/>
      <c r="K1290" s="85"/>
      <c r="L1290" s="86"/>
    </row>
    <row r="1291">
      <c r="J1291" s="84"/>
      <c r="K1291" s="85"/>
      <c r="L1291" s="86"/>
    </row>
    <row r="1292">
      <c r="J1292" s="84"/>
      <c r="K1292" s="85"/>
      <c r="L1292" s="86"/>
    </row>
    <row r="1293">
      <c r="J1293" s="84"/>
      <c r="K1293" s="85"/>
      <c r="L1293" s="86"/>
    </row>
    <row r="1294">
      <c r="J1294" s="84"/>
      <c r="K1294" s="85"/>
      <c r="L1294" s="86"/>
    </row>
    <row r="1295">
      <c r="J1295" s="84"/>
      <c r="K1295" s="85"/>
      <c r="L1295" s="86"/>
    </row>
    <row r="1296">
      <c r="J1296" s="84"/>
      <c r="K1296" s="85"/>
      <c r="L1296" s="86"/>
    </row>
    <row r="1297">
      <c r="J1297" s="84"/>
      <c r="K1297" s="85"/>
      <c r="L1297" s="86"/>
    </row>
    <row r="1298">
      <c r="J1298" s="84"/>
      <c r="K1298" s="85"/>
      <c r="L1298" s="86"/>
    </row>
    <row r="1299">
      <c r="J1299" s="84"/>
      <c r="K1299" s="85"/>
      <c r="L1299" s="86"/>
    </row>
    <row r="1300">
      <c r="J1300" s="84"/>
      <c r="K1300" s="85"/>
      <c r="L1300" s="86"/>
    </row>
    <row r="1301">
      <c r="J1301" s="84"/>
      <c r="K1301" s="85"/>
      <c r="L1301" s="86"/>
    </row>
    <row r="1302">
      <c r="J1302" s="84"/>
      <c r="K1302" s="85"/>
      <c r="L1302" s="86"/>
    </row>
    <row r="1303">
      <c r="J1303" s="84"/>
      <c r="K1303" s="85"/>
      <c r="L1303" s="86"/>
    </row>
    <row r="1304">
      <c r="J1304" s="84"/>
      <c r="K1304" s="85"/>
      <c r="L1304" s="86"/>
    </row>
    <row r="1305">
      <c r="J1305" s="84"/>
      <c r="K1305" s="85"/>
      <c r="L1305" s="86"/>
    </row>
    <row r="1306">
      <c r="J1306" s="84"/>
      <c r="K1306" s="85"/>
      <c r="L1306" s="86"/>
    </row>
    <row r="1307">
      <c r="J1307" s="84"/>
      <c r="K1307" s="85"/>
      <c r="L1307" s="86"/>
    </row>
    <row r="1308">
      <c r="J1308" s="84"/>
      <c r="K1308" s="85"/>
      <c r="L1308" s="86"/>
    </row>
    <row r="1309">
      <c r="J1309" s="84"/>
      <c r="K1309" s="85"/>
      <c r="L1309" s="86"/>
    </row>
    <row r="1310">
      <c r="J1310" s="84"/>
      <c r="K1310" s="85"/>
      <c r="L1310" s="86"/>
    </row>
    <row r="1311">
      <c r="J1311" s="84"/>
      <c r="K1311" s="85"/>
      <c r="L1311" s="86"/>
    </row>
    <row r="1312">
      <c r="J1312" s="84"/>
      <c r="K1312" s="85"/>
      <c r="L1312" s="86"/>
    </row>
    <row r="1313">
      <c r="J1313" s="84"/>
      <c r="K1313" s="85"/>
      <c r="L1313" s="86"/>
    </row>
    <row r="1314">
      <c r="J1314" s="84"/>
      <c r="K1314" s="85"/>
      <c r="L1314" s="86"/>
    </row>
    <row r="1315">
      <c r="J1315" s="84"/>
      <c r="K1315" s="85"/>
      <c r="L1315" s="86"/>
    </row>
    <row r="1316">
      <c r="J1316" s="84"/>
      <c r="K1316" s="85"/>
      <c r="L1316" s="86"/>
    </row>
    <row r="1317">
      <c r="J1317" s="84"/>
      <c r="K1317" s="85"/>
      <c r="L1317" s="86"/>
    </row>
    <row r="1318">
      <c r="J1318" s="84"/>
      <c r="K1318" s="85"/>
      <c r="L1318" s="86"/>
    </row>
    <row r="1319">
      <c r="J1319" s="84"/>
      <c r="K1319" s="85"/>
      <c r="L1319" s="86"/>
    </row>
    <row r="1320">
      <c r="J1320" s="84"/>
      <c r="K1320" s="85"/>
      <c r="L1320" s="86"/>
    </row>
    <row r="1321">
      <c r="J1321" s="84"/>
      <c r="K1321" s="85"/>
      <c r="L1321" s="86"/>
    </row>
    <row r="1322">
      <c r="J1322" s="84"/>
      <c r="K1322" s="85"/>
      <c r="L1322" s="86"/>
    </row>
    <row r="1323">
      <c r="J1323" s="84"/>
      <c r="K1323" s="85"/>
      <c r="L1323" s="86"/>
    </row>
    <row r="1324">
      <c r="J1324" s="84"/>
      <c r="K1324" s="85"/>
      <c r="L1324" s="86"/>
    </row>
    <row r="1325">
      <c r="J1325" s="84"/>
      <c r="K1325" s="85"/>
      <c r="L1325" s="86"/>
    </row>
    <row r="1326">
      <c r="J1326" s="84"/>
      <c r="K1326" s="85"/>
      <c r="L1326" s="86"/>
    </row>
    <row r="1327">
      <c r="J1327" s="84"/>
      <c r="K1327" s="85"/>
      <c r="L1327" s="86"/>
    </row>
    <row r="1328">
      <c r="J1328" s="84"/>
      <c r="K1328" s="85"/>
      <c r="L1328" s="86"/>
    </row>
    <row r="1329">
      <c r="J1329" s="84"/>
      <c r="K1329" s="85"/>
      <c r="L1329" s="86"/>
    </row>
    <row r="1330">
      <c r="J1330" s="84"/>
      <c r="K1330" s="85"/>
      <c r="L1330" s="86"/>
    </row>
    <row r="1331">
      <c r="J1331" s="84"/>
      <c r="K1331" s="85"/>
      <c r="L1331" s="86"/>
    </row>
    <row r="1332">
      <c r="J1332" s="84"/>
      <c r="K1332" s="85"/>
      <c r="L1332" s="86"/>
    </row>
    <row r="1333">
      <c r="J1333" s="84"/>
      <c r="K1333" s="85"/>
      <c r="L1333" s="86"/>
    </row>
    <row r="1334">
      <c r="J1334" s="84"/>
      <c r="K1334" s="85"/>
      <c r="L1334" s="86"/>
    </row>
    <row r="1335">
      <c r="J1335" s="84"/>
      <c r="K1335" s="85"/>
      <c r="L1335" s="86"/>
    </row>
    <row r="1336">
      <c r="J1336" s="84"/>
      <c r="K1336" s="85"/>
      <c r="L1336" s="86"/>
    </row>
    <row r="1337">
      <c r="J1337" s="84"/>
      <c r="K1337" s="85"/>
      <c r="L1337" s="86"/>
    </row>
    <row r="1338">
      <c r="J1338" s="84"/>
      <c r="K1338" s="85"/>
      <c r="L1338" s="86"/>
    </row>
    <row r="1339">
      <c r="J1339" s="84"/>
      <c r="K1339" s="85"/>
      <c r="L1339" s="86"/>
    </row>
    <row r="1340">
      <c r="J1340" s="84"/>
      <c r="K1340" s="85"/>
      <c r="L1340" s="86"/>
    </row>
    <row r="1341">
      <c r="J1341" s="84"/>
      <c r="K1341" s="85"/>
      <c r="L1341" s="86"/>
    </row>
    <row r="1342">
      <c r="J1342" s="84"/>
      <c r="K1342" s="85"/>
      <c r="L1342" s="86"/>
    </row>
    <row r="1343">
      <c r="J1343" s="84"/>
      <c r="K1343" s="85"/>
      <c r="L1343" s="86"/>
    </row>
    <row r="1344">
      <c r="J1344" s="84"/>
      <c r="K1344" s="85"/>
      <c r="L1344" s="86"/>
    </row>
    <row r="1345">
      <c r="J1345" s="84"/>
      <c r="K1345" s="85"/>
      <c r="L1345" s="86"/>
    </row>
    <row r="1346">
      <c r="J1346" s="84"/>
      <c r="K1346" s="85"/>
      <c r="L1346" s="86"/>
    </row>
    <row r="1347">
      <c r="J1347" s="84"/>
      <c r="K1347" s="85"/>
      <c r="L1347" s="86"/>
    </row>
    <row r="1348">
      <c r="J1348" s="84"/>
      <c r="K1348" s="85"/>
      <c r="L1348" s="86"/>
    </row>
    <row r="1349">
      <c r="J1349" s="84"/>
      <c r="K1349" s="85"/>
      <c r="L1349" s="86"/>
    </row>
    <row r="1350">
      <c r="J1350" s="84"/>
      <c r="K1350" s="85"/>
      <c r="L1350" s="86"/>
    </row>
    <row r="1351">
      <c r="J1351" s="84"/>
      <c r="K1351" s="85"/>
      <c r="L1351" s="86"/>
    </row>
    <row r="1352">
      <c r="J1352" s="84"/>
      <c r="K1352" s="85"/>
      <c r="L1352" s="86"/>
    </row>
    <row r="1353">
      <c r="J1353" s="84"/>
      <c r="K1353" s="85"/>
      <c r="L1353" s="86"/>
    </row>
    <row r="1354">
      <c r="J1354" s="84"/>
      <c r="K1354" s="85"/>
      <c r="L1354" s="86"/>
    </row>
    <row r="1355">
      <c r="J1355" s="84"/>
      <c r="K1355" s="85"/>
      <c r="L1355" s="86"/>
    </row>
    <row r="1356">
      <c r="J1356" s="84"/>
      <c r="K1356" s="85"/>
      <c r="L1356" s="86"/>
    </row>
    <row r="1357">
      <c r="J1357" s="84"/>
      <c r="K1357" s="85"/>
      <c r="L1357" s="86"/>
    </row>
    <row r="1358">
      <c r="J1358" s="84"/>
      <c r="K1358" s="85"/>
      <c r="L1358" s="86"/>
    </row>
    <row r="1359">
      <c r="J1359" s="84"/>
      <c r="K1359" s="85"/>
      <c r="L1359" s="86"/>
    </row>
    <row r="1360">
      <c r="J1360" s="84"/>
      <c r="K1360" s="85"/>
      <c r="L1360" s="86"/>
    </row>
    <row r="1361">
      <c r="J1361" s="84"/>
      <c r="K1361" s="85"/>
      <c r="L1361" s="86"/>
    </row>
    <row r="1362">
      <c r="J1362" s="84"/>
      <c r="K1362" s="85"/>
      <c r="L1362" s="86"/>
    </row>
    <row r="1363">
      <c r="J1363" s="84"/>
      <c r="K1363" s="85"/>
      <c r="L1363" s="86"/>
    </row>
    <row r="1364">
      <c r="J1364" s="84"/>
      <c r="K1364" s="85"/>
      <c r="L1364" s="86"/>
    </row>
    <row r="1365">
      <c r="J1365" s="84"/>
      <c r="K1365" s="85"/>
      <c r="L1365" s="86"/>
    </row>
    <row r="1366">
      <c r="J1366" s="84"/>
      <c r="K1366" s="85"/>
      <c r="L1366" s="86"/>
    </row>
    <row r="1367">
      <c r="J1367" s="84"/>
      <c r="K1367" s="85"/>
      <c r="L1367" s="86"/>
    </row>
    <row r="1368">
      <c r="J1368" s="84"/>
      <c r="K1368" s="85"/>
      <c r="L1368" s="86"/>
    </row>
    <row r="1369">
      <c r="J1369" s="84"/>
      <c r="K1369" s="85"/>
      <c r="L1369" s="86"/>
    </row>
    <row r="1370">
      <c r="J1370" s="84"/>
      <c r="K1370" s="85"/>
      <c r="L1370" s="86"/>
    </row>
    <row r="1371">
      <c r="J1371" s="84"/>
      <c r="K1371" s="85"/>
      <c r="L1371" s="86"/>
    </row>
    <row r="1372">
      <c r="J1372" s="84"/>
      <c r="K1372" s="85"/>
      <c r="L1372" s="86"/>
    </row>
    <row r="1373">
      <c r="J1373" s="84"/>
      <c r="K1373" s="85"/>
      <c r="L1373" s="86"/>
    </row>
    <row r="1374">
      <c r="J1374" s="84"/>
      <c r="K1374" s="85"/>
      <c r="L1374" s="86"/>
    </row>
    <row r="1375">
      <c r="J1375" s="84"/>
      <c r="K1375" s="85"/>
      <c r="L1375" s="86"/>
    </row>
    <row r="1376">
      <c r="J1376" s="84"/>
      <c r="K1376" s="85"/>
      <c r="L1376" s="86"/>
    </row>
    <row r="1377">
      <c r="J1377" s="84"/>
      <c r="K1377" s="85"/>
      <c r="L1377" s="86"/>
    </row>
    <row r="1378">
      <c r="J1378" s="84"/>
      <c r="K1378" s="85"/>
      <c r="L1378" s="86"/>
    </row>
    <row r="1379">
      <c r="J1379" s="84"/>
      <c r="K1379" s="85"/>
      <c r="L1379" s="86"/>
    </row>
    <row r="1380">
      <c r="J1380" s="84"/>
      <c r="K1380" s="85"/>
      <c r="L1380" s="86"/>
    </row>
    <row r="1381">
      <c r="J1381" s="84"/>
      <c r="K1381" s="85"/>
      <c r="L1381" s="86"/>
    </row>
    <row r="1382">
      <c r="J1382" s="84"/>
      <c r="K1382" s="85"/>
      <c r="L1382" s="86"/>
    </row>
    <row r="1383">
      <c r="J1383" s="84"/>
      <c r="K1383" s="85"/>
      <c r="L1383" s="86"/>
    </row>
    <row r="1384">
      <c r="J1384" s="84"/>
      <c r="K1384" s="85"/>
      <c r="L1384" s="86"/>
    </row>
    <row r="1385">
      <c r="J1385" s="84"/>
      <c r="K1385" s="85"/>
      <c r="L1385" s="86"/>
    </row>
    <row r="1386">
      <c r="J1386" s="84"/>
      <c r="K1386" s="85"/>
      <c r="L1386" s="86"/>
    </row>
    <row r="1387">
      <c r="J1387" s="84"/>
      <c r="K1387" s="85"/>
      <c r="L1387" s="86"/>
    </row>
    <row r="1388">
      <c r="J1388" s="84"/>
      <c r="K1388" s="85"/>
      <c r="L1388" s="86"/>
    </row>
    <row r="1389">
      <c r="J1389" s="84"/>
      <c r="K1389" s="85"/>
      <c r="L1389" s="86"/>
    </row>
    <row r="1390">
      <c r="J1390" s="84"/>
      <c r="K1390" s="85"/>
      <c r="L1390" s="86"/>
    </row>
    <row r="1391">
      <c r="J1391" s="84"/>
      <c r="K1391" s="85"/>
      <c r="L1391" s="86"/>
    </row>
    <row r="1392">
      <c r="J1392" s="84"/>
      <c r="K1392" s="85"/>
      <c r="L1392" s="86"/>
    </row>
    <row r="1393">
      <c r="J1393" s="84"/>
      <c r="K1393" s="85"/>
      <c r="L1393" s="86"/>
    </row>
    <row r="1394">
      <c r="J1394" s="84"/>
      <c r="K1394" s="85"/>
      <c r="L1394" s="86"/>
    </row>
    <row r="1395">
      <c r="J1395" s="84"/>
      <c r="K1395" s="85"/>
      <c r="L1395" s="86"/>
    </row>
    <row r="1396">
      <c r="J1396" s="84"/>
      <c r="K1396" s="85"/>
      <c r="L1396" s="86"/>
    </row>
    <row r="1397">
      <c r="J1397" s="84"/>
      <c r="K1397" s="85"/>
      <c r="L1397" s="86"/>
    </row>
    <row r="1398">
      <c r="J1398" s="84"/>
      <c r="K1398" s="85"/>
      <c r="L1398" s="86"/>
    </row>
    <row r="1399">
      <c r="J1399" s="84"/>
      <c r="K1399" s="85"/>
      <c r="L1399" s="86"/>
    </row>
    <row r="1400">
      <c r="J1400" s="84"/>
      <c r="K1400" s="85"/>
      <c r="L1400" s="86"/>
    </row>
    <row r="1401">
      <c r="J1401" s="84"/>
      <c r="K1401" s="85"/>
      <c r="L1401" s="86"/>
    </row>
    <row r="1402">
      <c r="J1402" s="84"/>
      <c r="K1402" s="85"/>
      <c r="L1402" s="86"/>
    </row>
    <row r="1403">
      <c r="J1403" s="84"/>
      <c r="K1403" s="85"/>
      <c r="L1403" s="86"/>
    </row>
    <row r="1404">
      <c r="J1404" s="84"/>
      <c r="K1404" s="85"/>
      <c r="L1404" s="86"/>
    </row>
    <row r="1405">
      <c r="J1405" s="84"/>
      <c r="K1405" s="85"/>
      <c r="L1405" s="86"/>
    </row>
    <row r="1406">
      <c r="J1406" s="84"/>
      <c r="K1406" s="85"/>
      <c r="L1406" s="86"/>
    </row>
    <row r="1407">
      <c r="J1407" s="84"/>
      <c r="K1407" s="85"/>
      <c r="L1407" s="86"/>
    </row>
    <row r="1408">
      <c r="J1408" s="84"/>
      <c r="K1408" s="85"/>
      <c r="L1408" s="86"/>
    </row>
    <row r="1409">
      <c r="J1409" s="84"/>
      <c r="K1409" s="85"/>
      <c r="L1409" s="86"/>
    </row>
    <row r="1410">
      <c r="J1410" s="84"/>
      <c r="K1410" s="85"/>
      <c r="L1410" s="86"/>
    </row>
    <row r="1411">
      <c r="J1411" s="84"/>
      <c r="K1411" s="85"/>
      <c r="L1411" s="86"/>
    </row>
    <row r="1412">
      <c r="J1412" s="84"/>
      <c r="K1412" s="85"/>
      <c r="L1412" s="86"/>
    </row>
    <row r="1413">
      <c r="J1413" s="84"/>
      <c r="K1413" s="85"/>
      <c r="L1413" s="86"/>
    </row>
    <row r="1414">
      <c r="J1414" s="84"/>
      <c r="K1414" s="85"/>
      <c r="L1414" s="86"/>
    </row>
    <row r="1415">
      <c r="J1415" s="84"/>
      <c r="K1415" s="85"/>
      <c r="L1415" s="86"/>
    </row>
    <row r="1416">
      <c r="J1416" s="84"/>
      <c r="K1416" s="85"/>
      <c r="L1416" s="86"/>
    </row>
    <row r="1417">
      <c r="J1417" s="84"/>
      <c r="K1417" s="85"/>
      <c r="L1417" s="86"/>
    </row>
    <row r="1418">
      <c r="J1418" s="84"/>
      <c r="K1418" s="85"/>
      <c r="L1418" s="86"/>
    </row>
    <row r="1419">
      <c r="J1419" s="84"/>
      <c r="K1419" s="85"/>
      <c r="L1419" s="86"/>
    </row>
    <row r="1420">
      <c r="J1420" s="84"/>
      <c r="K1420" s="85"/>
      <c r="L1420" s="86"/>
    </row>
    <row r="1421">
      <c r="J1421" s="84"/>
      <c r="K1421" s="85"/>
      <c r="L1421" s="86"/>
    </row>
    <row r="1422">
      <c r="J1422" s="84"/>
      <c r="K1422" s="85"/>
      <c r="L1422" s="86"/>
    </row>
    <row r="1423">
      <c r="J1423" s="84"/>
      <c r="K1423" s="85"/>
      <c r="L1423" s="86"/>
    </row>
    <row r="1424">
      <c r="J1424" s="84"/>
      <c r="K1424" s="85"/>
      <c r="L1424" s="86"/>
    </row>
    <row r="1425">
      <c r="J1425" s="84"/>
      <c r="K1425" s="85"/>
      <c r="L1425" s="86"/>
    </row>
    <row r="1426">
      <c r="J1426" s="84"/>
      <c r="K1426" s="85"/>
      <c r="L1426" s="86"/>
    </row>
    <row r="1427">
      <c r="J1427" s="84"/>
      <c r="K1427" s="85"/>
      <c r="L1427" s="86"/>
    </row>
    <row r="1428">
      <c r="J1428" s="84"/>
      <c r="K1428" s="85"/>
      <c r="L1428" s="86"/>
    </row>
    <row r="1429">
      <c r="J1429" s="84"/>
      <c r="K1429" s="85"/>
      <c r="L1429" s="86"/>
    </row>
    <row r="1430">
      <c r="J1430" s="84"/>
      <c r="K1430" s="85"/>
      <c r="L1430" s="86"/>
    </row>
    <row r="1431">
      <c r="J1431" s="84"/>
      <c r="K1431" s="85"/>
      <c r="L1431" s="86"/>
    </row>
    <row r="1432">
      <c r="J1432" s="84"/>
      <c r="K1432" s="85"/>
      <c r="L1432" s="86"/>
    </row>
    <row r="1433">
      <c r="J1433" s="84"/>
      <c r="K1433" s="85"/>
      <c r="L1433" s="86"/>
    </row>
    <row r="1434">
      <c r="J1434" s="84"/>
      <c r="K1434" s="85"/>
      <c r="L1434" s="86"/>
    </row>
    <row r="1435">
      <c r="J1435" s="84"/>
      <c r="K1435" s="85"/>
      <c r="L1435" s="86"/>
    </row>
    <row r="1436">
      <c r="J1436" s="84"/>
      <c r="K1436" s="85"/>
      <c r="L1436" s="86"/>
    </row>
    <row r="1437">
      <c r="J1437" s="84"/>
      <c r="K1437" s="85"/>
      <c r="L1437" s="86"/>
    </row>
    <row r="1438">
      <c r="J1438" s="84"/>
      <c r="K1438" s="85"/>
      <c r="L1438" s="86"/>
    </row>
    <row r="1439">
      <c r="J1439" s="84"/>
      <c r="K1439" s="85"/>
      <c r="L1439" s="86"/>
    </row>
    <row r="1440">
      <c r="J1440" s="84"/>
      <c r="K1440" s="85"/>
      <c r="L1440" s="86"/>
    </row>
    <row r="1441">
      <c r="J1441" s="84"/>
      <c r="K1441" s="85"/>
      <c r="L1441" s="86"/>
    </row>
    <row r="1442">
      <c r="J1442" s="84"/>
      <c r="K1442" s="85"/>
      <c r="L1442" s="86"/>
    </row>
    <row r="1443">
      <c r="J1443" s="84"/>
      <c r="K1443" s="85"/>
      <c r="L1443" s="86"/>
    </row>
    <row r="1444">
      <c r="J1444" s="84"/>
      <c r="K1444" s="85"/>
      <c r="L1444" s="86"/>
    </row>
    <row r="1445">
      <c r="J1445" s="84"/>
      <c r="K1445" s="85"/>
      <c r="L1445" s="86"/>
    </row>
    <row r="1446">
      <c r="J1446" s="84"/>
      <c r="K1446" s="85"/>
      <c r="L1446" s="86"/>
    </row>
    <row r="1447">
      <c r="J1447" s="84"/>
      <c r="K1447" s="85"/>
      <c r="L1447" s="86"/>
    </row>
    <row r="1448">
      <c r="J1448" s="84"/>
      <c r="K1448" s="85"/>
      <c r="L1448" s="86"/>
    </row>
    <row r="1449">
      <c r="J1449" s="84"/>
      <c r="K1449" s="85"/>
      <c r="L1449" s="86"/>
    </row>
    <row r="1450">
      <c r="J1450" s="84"/>
      <c r="K1450" s="85"/>
      <c r="L1450" s="86"/>
    </row>
    <row r="1451">
      <c r="J1451" s="84"/>
      <c r="K1451" s="85"/>
      <c r="L1451" s="86"/>
    </row>
    <row r="1452">
      <c r="J1452" s="84"/>
      <c r="K1452" s="85"/>
      <c r="L1452" s="86"/>
    </row>
    <row r="1453">
      <c r="J1453" s="84"/>
      <c r="K1453" s="85"/>
      <c r="L1453" s="86"/>
    </row>
    <row r="1454">
      <c r="J1454" s="84"/>
      <c r="K1454" s="85"/>
      <c r="L1454" s="86"/>
    </row>
    <row r="1455">
      <c r="J1455" s="84"/>
      <c r="K1455" s="85"/>
      <c r="L1455" s="86"/>
    </row>
    <row r="1456">
      <c r="J1456" s="84"/>
      <c r="K1456" s="85"/>
      <c r="L1456" s="86"/>
    </row>
    <row r="1457">
      <c r="J1457" s="84"/>
      <c r="K1457" s="85"/>
      <c r="L1457" s="86"/>
    </row>
    <row r="1458">
      <c r="J1458" s="84"/>
      <c r="K1458" s="85"/>
      <c r="L1458" s="86"/>
    </row>
    <row r="1459">
      <c r="J1459" s="84"/>
      <c r="K1459" s="85"/>
      <c r="L1459" s="86"/>
    </row>
    <row r="1460">
      <c r="J1460" s="84"/>
      <c r="K1460" s="85"/>
      <c r="L1460" s="86"/>
    </row>
    <row r="1461">
      <c r="J1461" s="84"/>
      <c r="K1461" s="85"/>
      <c r="L1461" s="86"/>
    </row>
    <row r="1462">
      <c r="J1462" s="84"/>
      <c r="K1462" s="85"/>
      <c r="L1462" s="86"/>
    </row>
    <row r="1463">
      <c r="J1463" s="84"/>
      <c r="K1463" s="85"/>
      <c r="L1463" s="86"/>
    </row>
    <row r="1464">
      <c r="J1464" s="84"/>
      <c r="K1464" s="85"/>
      <c r="L1464" s="86"/>
    </row>
    <row r="1465">
      <c r="J1465" s="84"/>
      <c r="K1465" s="85"/>
      <c r="L1465" s="86"/>
    </row>
    <row r="1466">
      <c r="J1466" s="84"/>
      <c r="K1466" s="85"/>
      <c r="L1466" s="86"/>
    </row>
    <row r="1467">
      <c r="J1467" s="84"/>
      <c r="K1467" s="85"/>
      <c r="L1467" s="86"/>
    </row>
    <row r="1468">
      <c r="J1468" s="84"/>
      <c r="K1468" s="85"/>
      <c r="L1468" s="86"/>
    </row>
    <row r="1469">
      <c r="J1469" s="84"/>
      <c r="K1469" s="85"/>
      <c r="L1469" s="86"/>
    </row>
    <row r="1470">
      <c r="J1470" s="84"/>
      <c r="K1470" s="85"/>
      <c r="L1470" s="86"/>
    </row>
    <row r="1471">
      <c r="J1471" s="84"/>
      <c r="K1471" s="85"/>
      <c r="L1471" s="86"/>
    </row>
    <row r="1472">
      <c r="J1472" s="84"/>
      <c r="K1472" s="85"/>
      <c r="L1472" s="86"/>
    </row>
    <row r="1473">
      <c r="J1473" s="84"/>
      <c r="K1473" s="85"/>
      <c r="L1473" s="86"/>
    </row>
    <row r="1474">
      <c r="J1474" s="84"/>
      <c r="K1474" s="85"/>
      <c r="L1474" s="86"/>
    </row>
    <row r="1475">
      <c r="J1475" s="84"/>
      <c r="K1475" s="85"/>
      <c r="L1475" s="86"/>
    </row>
    <row r="1476">
      <c r="J1476" s="84"/>
      <c r="K1476" s="85"/>
      <c r="L1476" s="86"/>
    </row>
    <row r="1477">
      <c r="J1477" s="84"/>
      <c r="K1477" s="85"/>
      <c r="L1477" s="86"/>
    </row>
    <row r="1478">
      <c r="J1478" s="84"/>
      <c r="K1478" s="85"/>
      <c r="L1478" s="86"/>
    </row>
    <row r="1479">
      <c r="J1479" s="84"/>
      <c r="K1479" s="85"/>
      <c r="L1479" s="86"/>
    </row>
    <row r="1480">
      <c r="J1480" s="84"/>
      <c r="K1480" s="85"/>
      <c r="L1480" s="86"/>
    </row>
    <row r="1481">
      <c r="J1481" s="84"/>
      <c r="K1481" s="85"/>
      <c r="L1481" s="86"/>
    </row>
    <row r="1482">
      <c r="J1482" s="84"/>
      <c r="K1482" s="85"/>
      <c r="L1482" s="86"/>
    </row>
    <row r="1483">
      <c r="J1483" s="84"/>
      <c r="K1483" s="85"/>
      <c r="L1483" s="86"/>
    </row>
    <row r="1484">
      <c r="J1484" s="84"/>
      <c r="K1484" s="85"/>
      <c r="L1484" s="86"/>
    </row>
    <row r="1485">
      <c r="J1485" s="84"/>
      <c r="K1485" s="85"/>
      <c r="L1485" s="86"/>
    </row>
    <row r="1486">
      <c r="J1486" s="84"/>
      <c r="K1486" s="85"/>
      <c r="L1486" s="86"/>
    </row>
    <row r="1487">
      <c r="J1487" s="84"/>
      <c r="K1487" s="85"/>
      <c r="L1487" s="86"/>
    </row>
    <row r="1488">
      <c r="J1488" s="84"/>
      <c r="K1488" s="85"/>
      <c r="L1488" s="86"/>
    </row>
    <row r="1489">
      <c r="J1489" s="84"/>
      <c r="K1489" s="85"/>
      <c r="L1489" s="86"/>
    </row>
    <row r="1490">
      <c r="J1490" s="84"/>
      <c r="K1490" s="85"/>
      <c r="L1490" s="86"/>
    </row>
    <row r="1491">
      <c r="J1491" s="84"/>
      <c r="K1491" s="85"/>
      <c r="L1491" s="86"/>
    </row>
    <row r="1492">
      <c r="J1492" s="84"/>
      <c r="K1492" s="85"/>
      <c r="L1492" s="86"/>
    </row>
    <row r="1493">
      <c r="J1493" s="84"/>
      <c r="K1493" s="85"/>
      <c r="L1493" s="86"/>
    </row>
    <row r="1494">
      <c r="J1494" s="84"/>
      <c r="K1494" s="85"/>
      <c r="L1494" s="86"/>
    </row>
    <row r="1495">
      <c r="J1495" s="84"/>
      <c r="K1495" s="85"/>
      <c r="L1495" s="86"/>
    </row>
    <row r="1496">
      <c r="J1496" s="84"/>
      <c r="K1496" s="85"/>
      <c r="L1496" s="86"/>
    </row>
    <row r="1497">
      <c r="J1497" s="84"/>
      <c r="K1497" s="85"/>
      <c r="L1497" s="86"/>
    </row>
    <row r="1498">
      <c r="J1498" s="84"/>
      <c r="K1498" s="85"/>
      <c r="L1498" s="86"/>
    </row>
    <row r="1499">
      <c r="J1499" s="84"/>
      <c r="K1499" s="85"/>
      <c r="L1499" s="86"/>
    </row>
    <row r="1500">
      <c r="J1500" s="84"/>
      <c r="K1500" s="85"/>
      <c r="L1500" s="86"/>
    </row>
    <row r="1501">
      <c r="J1501" s="84"/>
      <c r="K1501" s="85"/>
      <c r="L1501" s="86"/>
    </row>
    <row r="1502">
      <c r="J1502" s="84"/>
      <c r="K1502" s="85"/>
      <c r="L1502" s="86"/>
    </row>
    <row r="1503">
      <c r="J1503" s="84"/>
      <c r="K1503" s="85"/>
      <c r="L1503" s="86"/>
    </row>
    <row r="1504">
      <c r="J1504" s="84"/>
      <c r="K1504" s="85"/>
      <c r="L1504" s="86"/>
    </row>
    <row r="1505">
      <c r="J1505" s="84"/>
      <c r="K1505" s="85"/>
      <c r="L1505" s="86"/>
    </row>
    <row r="1506">
      <c r="J1506" s="84"/>
      <c r="K1506" s="85"/>
      <c r="L1506" s="86"/>
    </row>
    <row r="1507">
      <c r="J1507" s="84"/>
      <c r="K1507" s="85"/>
      <c r="L1507" s="86"/>
    </row>
    <row r="1508">
      <c r="J1508" s="84"/>
      <c r="K1508" s="85"/>
      <c r="L1508" s="86"/>
    </row>
    <row r="1509">
      <c r="J1509" s="84"/>
      <c r="K1509" s="85"/>
      <c r="L1509" s="86"/>
    </row>
    <row r="1510">
      <c r="J1510" s="84"/>
      <c r="K1510" s="85"/>
      <c r="L1510" s="86"/>
    </row>
    <row r="1511">
      <c r="J1511" s="84"/>
      <c r="K1511" s="85"/>
      <c r="L1511" s="86"/>
    </row>
    <row r="1512">
      <c r="J1512" s="84"/>
      <c r="K1512" s="85"/>
      <c r="L1512" s="86"/>
    </row>
    <row r="1513">
      <c r="J1513" s="84"/>
      <c r="K1513" s="85"/>
      <c r="L1513" s="86"/>
    </row>
    <row r="1514">
      <c r="J1514" s="84"/>
      <c r="K1514" s="85"/>
      <c r="L1514" s="86"/>
    </row>
    <row r="1515">
      <c r="J1515" s="84"/>
      <c r="K1515" s="85"/>
      <c r="L1515" s="86"/>
    </row>
    <row r="1516">
      <c r="J1516" s="84"/>
      <c r="K1516" s="85"/>
      <c r="L1516" s="86"/>
    </row>
    <row r="1517">
      <c r="J1517" s="84"/>
      <c r="K1517" s="85"/>
      <c r="L1517" s="86"/>
    </row>
    <row r="1518">
      <c r="J1518" s="84"/>
      <c r="K1518" s="85"/>
      <c r="L1518" s="86"/>
    </row>
    <row r="1519">
      <c r="J1519" s="84"/>
      <c r="K1519" s="85"/>
      <c r="L1519" s="86"/>
    </row>
    <row r="1520">
      <c r="J1520" s="84"/>
      <c r="K1520" s="85"/>
      <c r="L1520" s="86"/>
    </row>
    <row r="1521">
      <c r="J1521" s="84"/>
      <c r="K1521" s="85"/>
      <c r="L1521" s="86"/>
    </row>
    <row r="1522">
      <c r="J1522" s="84"/>
      <c r="K1522" s="85"/>
      <c r="L1522" s="86"/>
    </row>
    <row r="1523">
      <c r="J1523" s="84"/>
      <c r="K1523" s="85"/>
      <c r="L1523" s="86"/>
    </row>
    <row r="1524">
      <c r="J1524" s="84"/>
      <c r="K1524" s="85"/>
      <c r="L1524" s="86"/>
    </row>
    <row r="1525">
      <c r="J1525" s="84"/>
      <c r="K1525" s="85"/>
      <c r="L1525" s="86"/>
    </row>
    <row r="1526">
      <c r="J1526" s="84"/>
      <c r="K1526" s="85"/>
      <c r="L1526" s="86"/>
    </row>
    <row r="1527">
      <c r="J1527" s="84"/>
      <c r="K1527" s="85"/>
      <c r="L1527" s="86"/>
    </row>
    <row r="1528">
      <c r="J1528" s="84"/>
      <c r="K1528" s="85"/>
      <c r="L1528" s="86"/>
    </row>
    <row r="1529">
      <c r="J1529" s="84"/>
      <c r="K1529" s="85"/>
      <c r="L1529" s="86"/>
    </row>
    <row r="1530">
      <c r="J1530" s="84"/>
      <c r="K1530" s="85"/>
      <c r="L1530" s="86"/>
    </row>
    <row r="1531">
      <c r="J1531" s="84"/>
      <c r="K1531" s="85"/>
      <c r="L1531" s="86"/>
    </row>
    <row r="1532">
      <c r="J1532" s="84"/>
      <c r="K1532" s="85"/>
      <c r="L1532" s="86"/>
    </row>
    <row r="1533">
      <c r="J1533" s="84"/>
      <c r="K1533" s="85"/>
      <c r="L1533" s="86"/>
    </row>
    <row r="1534">
      <c r="J1534" s="84"/>
      <c r="K1534" s="85"/>
      <c r="L1534" s="86"/>
    </row>
    <row r="1535">
      <c r="J1535" s="84"/>
      <c r="K1535" s="85"/>
      <c r="L1535" s="86"/>
    </row>
    <row r="1536">
      <c r="J1536" s="84"/>
      <c r="K1536" s="85"/>
      <c r="L1536" s="86"/>
    </row>
    <row r="1537">
      <c r="J1537" s="84"/>
      <c r="K1537" s="85"/>
      <c r="L1537" s="86"/>
    </row>
    <row r="1538">
      <c r="J1538" s="84"/>
      <c r="K1538" s="85"/>
      <c r="L1538" s="86"/>
    </row>
    <row r="1539">
      <c r="J1539" s="84"/>
      <c r="K1539" s="85"/>
      <c r="L1539" s="86"/>
    </row>
    <row r="1540">
      <c r="J1540" s="84"/>
      <c r="K1540" s="85"/>
      <c r="L1540" s="86"/>
    </row>
    <row r="1541">
      <c r="J1541" s="84"/>
      <c r="K1541" s="85"/>
      <c r="L1541" s="86"/>
    </row>
    <row r="1542">
      <c r="J1542" s="84"/>
      <c r="K1542" s="85"/>
      <c r="L1542" s="86"/>
    </row>
    <row r="1543">
      <c r="J1543" s="84"/>
      <c r="K1543" s="85"/>
      <c r="L1543" s="86"/>
    </row>
    <row r="1544">
      <c r="J1544" s="84"/>
      <c r="K1544" s="85"/>
      <c r="L1544" s="86"/>
    </row>
    <row r="1545">
      <c r="J1545" s="84"/>
      <c r="K1545" s="85"/>
      <c r="L1545" s="86"/>
    </row>
    <row r="1546">
      <c r="J1546" s="84"/>
      <c r="K1546" s="85"/>
      <c r="L1546" s="86"/>
    </row>
    <row r="1547">
      <c r="J1547" s="84"/>
      <c r="K1547" s="85"/>
      <c r="L1547" s="86"/>
    </row>
    <row r="1548">
      <c r="J1548" s="84"/>
      <c r="K1548" s="85"/>
      <c r="L1548" s="86"/>
    </row>
    <row r="1549">
      <c r="J1549" s="84"/>
      <c r="K1549" s="85"/>
      <c r="L1549" s="86"/>
    </row>
    <row r="1550">
      <c r="J1550" s="84"/>
      <c r="K1550" s="85"/>
      <c r="L1550" s="86"/>
    </row>
    <row r="1551">
      <c r="J1551" s="84"/>
      <c r="K1551" s="85"/>
      <c r="L1551" s="86"/>
    </row>
    <row r="1552">
      <c r="J1552" s="84"/>
      <c r="K1552" s="85"/>
      <c r="L1552" s="86"/>
    </row>
    <row r="1553">
      <c r="J1553" s="84"/>
      <c r="K1553" s="85"/>
      <c r="L1553" s="86"/>
    </row>
    <row r="1554">
      <c r="J1554" s="84"/>
      <c r="K1554" s="85"/>
      <c r="L1554" s="86"/>
    </row>
    <row r="1555">
      <c r="J1555" s="84"/>
      <c r="K1555" s="85"/>
      <c r="L1555" s="86"/>
    </row>
    <row r="1556">
      <c r="J1556" s="84"/>
      <c r="K1556" s="85"/>
      <c r="L1556" s="86"/>
    </row>
    <row r="1557">
      <c r="J1557" s="84"/>
      <c r="K1557" s="85"/>
      <c r="L1557" s="86"/>
    </row>
    <row r="1558">
      <c r="J1558" s="84"/>
      <c r="K1558" s="85"/>
      <c r="L1558" s="86"/>
    </row>
    <row r="1559">
      <c r="J1559" s="84"/>
      <c r="K1559" s="85"/>
      <c r="L1559" s="86"/>
    </row>
    <row r="1560">
      <c r="J1560" s="84"/>
      <c r="K1560" s="85"/>
      <c r="L1560" s="86"/>
    </row>
    <row r="1561">
      <c r="J1561" s="84"/>
      <c r="K1561" s="85"/>
      <c r="L1561" s="86"/>
    </row>
    <row r="1562">
      <c r="J1562" s="84"/>
      <c r="K1562" s="85"/>
      <c r="L1562" s="86"/>
    </row>
    <row r="1563">
      <c r="J1563" s="84"/>
      <c r="K1563" s="85"/>
      <c r="L1563" s="86"/>
    </row>
    <row r="1564">
      <c r="J1564" s="84"/>
      <c r="K1564" s="85"/>
      <c r="L1564" s="86"/>
    </row>
    <row r="1565">
      <c r="J1565" s="84"/>
      <c r="K1565" s="85"/>
      <c r="L1565" s="86"/>
    </row>
    <row r="1566">
      <c r="J1566" s="84"/>
      <c r="K1566" s="85"/>
      <c r="L1566" s="86"/>
    </row>
    <row r="1567">
      <c r="J1567" s="84"/>
      <c r="K1567" s="85"/>
      <c r="L1567" s="86"/>
    </row>
    <row r="1568">
      <c r="J1568" s="84"/>
      <c r="K1568" s="85"/>
      <c r="L1568" s="86"/>
    </row>
    <row r="1569">
      <c r="J1569" s="84"/>
      <c r="K1569" s="85"/>
      <c r="L1569" s="86"/>
    </row>
    <row r="1570">
      <c r="J1570" s="84"/>
      <c r="K1570" s="85"/>
      <c r="L1570" s="86"/>
    </row>
    <row r="1571">
      <c r="J1571" s="84"/>
      <c r="K1571" s="85"/>
      <c r="L1571" s="86"/>
    </row>
    <row r="1572">
      <c r="J1572" s="84"/>
      <c r="K1572" s="85"/>
      <c r="L1572" s="86"/>
    </row>
    <row r="1573">
      <c r="J1573" s="84"/>
      <c r="K1573" s="85"/>
      <c r="L1573" s="86"/>
    </row>
    <row r="1574">
      <c r="J1574" s="84"/>
      <c r="K1574" s="85"/>
      <c r="L1574" s="86"/>
    </row>
    <row r="1575">
      <c r="J1575" s="84"/>
      <c r="K1575" s="85"/>
      <c r="L1575" s="86"/>
    </row>
    <row r="1576">
      <c r="J1576" s="84"/>
      <c r="K1576" s="85"/>
      <c r="L1576" s="86"/>
    </row>
    <row r="1577">
      <c r="J1577" s="84"/>
      <c r="K1577" s="85"/>
      <c r="L1577" s="86"/>
    </row>
    <row r="1578">
      <c r="J1578" s="84"/>
      <c r="K1578" s="85"/>
      <c r="L1578" s="86"/>
    </row>
    <row r="1579">
      <c r="J1579" s="84"/>
      <c r="K1579" s="85"/>
      <c r="L1579" s="86"/>
    </row>
    <row r="1580">
      <c r="J1580" s="84"/>
      <c r="K1580" s="85"/>
      <c r="L1580" s="86"/>
    </row>
    <row r="1581">
      <c r="J1581" s="84"/>
      <c r="K1581" s="85"/>
      <c r="L1581" s="86"/>
    </row>
    <row r="1582">
      <c r="J1582" s="84"/>
      <c r="K1582" s="85"/>
      <c r="L1582" s="86"/>
    </row>
    <row r="1583">
      <c r="J1583" s="84"/>
      <c r="K1583" s="85"/>
      <c r="L1583" s="86"/>
    </row>
    <row r="1584">
      <c r="J1584" s="84"/>
      <c r="K1584" s="85"/>
      <c r="L1584" s="86"/>
    </row>
    <row r="1585">
      <c r="J1585" s="84"/>
      <c r="K1585" s="85"/>
      <c r="L1585" s="86"/>
    </row>
    <row r="1586">
      <c r="J1586" s="84"/>
      <c r="K1586" s="85"/>
      <c r="L1586" s="86"/>
    </row>
    <row r="1587">
      <c r="J1587" s="84"/>
      <c r="K1587" s="85"/>
      <c r="L1587" s="86"/>
    </row>
    <row r="1588">
      <c r="J1588" s="84"/>
      <c r="K1588" s="85"/>
      <c r="L1588" s="86"/>
    </row>
    <row r="1589">
      <c r="J1589" s="84"/>
      <c r="K1589" s="85"/>
      <c r="L1589" s="86"/>
    </row>
    <row r="1590">
      <c r="J1590" s="84"/>
      <c r="K1590" s="85"/>
      <c r="L1590" s="86"/>
    </row>
    <row r="1591">
      <c r="J1591" s="84"/>
      <c r="K1591" s="85"/>
      <c r="L1591" s="86"/>
    </row>
    <row r="1592">
      <c r="J1592" s="84"/>
      <c r="K1592" s="85"/>
      <c r="L1592" s="86"/>
    </row>
    <row r="1593">
      <c r="J1593" s="84"/>
      <c r="K1593" s="85"/>
      <c r="L1593" s="86"/>
    </row>
    <row r="1594">
      <c r="J1594" s="84"/>
      <c r="K1594" s="85"/>
      <c r="L1594" s="86"/>
    </row>
    <row r="1595">
      <c r="J1595" s="84"/>
      <c r="K1595" s="85"/>
      <c r="L1595" s="86"/>
    </row>
    <row r="1596">
      <c r="J1596" s="84"/>
      <c r="K1596" s="85"/>
      <c r="L1596" s="86"/>
    </row>
    <row r="1597">
      <c r="J1597" s="84"/>
      <c r="K1597" s="85"/>
      <c r="L1597" s="86"/>
    </row>
    <row r="1598">
      <c r="J1598" s="84"/>
      <c r="K1598" s="85"/>
      <c r="L1598" s="86"/>
    </row>
    <row r="1599">
      <c r="J1599" s="84"/>
      <c r="K1599" s="85"/>
      <c r="L1599" s="86"/>
    </row>
    <row r="1600">
      <c r="J1600" s="84"/>
      <c r="K1600" s="85"/>
      <c r="L1600" s="86"/>
    </row>
    <row r="1601">
      <c r="J1601" s="84"/>
      <c r="K1601" s="85"/>
      <c r="L1601" s="86"/>
    </row>
    <row r="1602">
      <c r="J1602" s="84"/>
      <c r="K1602" s="85"/>
      <c r="L1602" s="86"/>
    </row>
    <row r="1603">
      <c r="J1603" s="84"/>
      <c r="K1603" s="85"/>
      <c r="L1603" s="86"/>
    </row>
    <row r="1604">
      <c r="J1604" s="84"/>
      <c r="K1604" s="85"/>
      <c r="L1604" s="86"/>
    </row>
    <row r="1605">
      <c r="J1605" s="84"/>
      <c r="K1605" s="85"/>
      <c r="L1605" s="86"/>
    </row>
    <row r="1606">
      <c r="J1606" s="84"/>
      <c r="K1606" s="85"/>
      <c r="L1606" s="86"/>
    </row>
    <row r="1607">
      <c r="J1607" s="84"/>
      <c r="K1607" s="85"/>
      <c r="L1607" s="86"/>
    </row>
    <row r="1608">
      <c r="J1608" s="84"/>
      <c r="K1608" s="85"/>
      <c r="L1608" s="86"/>
    </row>
    <row r="1609">
      <c r="J1609" s="84"/>
      <c r="K1609" s="85"/>
      <c r="L1609" s="86"/>
    </row>
    <row r="1610">
      <c r="J1610" s="84"/>
      <c r="K1610" s="85"/>
      <c r="L1610" s="86"/>
    </row>
    <row r="1611">
      <c r="J1611" s="84"/>
      <c r="K1611" s="85"/>
      <c r="L1611" s="86"/>
    </row>
    <row r="1612">
      <c r="J1612" s="84"/>
      <c r="K1612" s="85"/>
      <c r="L1612" s="86"/>
    </row>
    <row r="1613">
      <c r="J1613" s="84"/>
      <c r="K1613" s="85"/>
      <c r="L1613" s="86"/>
    </row>
    <row r="1614">
      <c r="J1614" s="84"/>
      <c r="K1614" s="85"/>
      <c r="L1614" s="86"/>
    </row>
    <row r="1615">
      <c r="J1615" s="84"/>
      <c r="K1615" s="85"/>
      <c r="L1615" s="86"/>
    </row>
    <row r="1616">
      <c r="J1616" s="84"/>
      <c r="K1616" s="85"/>
      <c r="L1616" s="86"/>
    </row>
    <row r="1617">
      <c r="J1617" s="84"/>
      <c r="K1617" s="85"/>
      <c r="L1617" s="86"/>
    </row>
    <row r="1618">
      <c r="J1618" s="84"/>
      <c r="K1618" s="85"/>
      <c r="L1618" s="86"/>
    </row>
    <row r="1619">
      <c r="J1619" s="84"/>
      <c r="K1619" s="85"/>
      <c r="L1619" s="86"/>
    </row>
    <row r="1620">
      <c r="J1620" s="84"/>
      <c r="K1620" s="85"/>
      <c r="L1620" s="86"/>
    </row>
    <row r="1621">
      <c r="J1621" s="84"/>
      <c r="K1621" s="85"/>
      <c r="L1621" s="86"/>
    </row>
    <row r="1622">
      <c r="J1622" s="84"/>
      <c r="K1622" s="85"/>
      <c r="L1622" s="86"/>
    </row>
    <row r="1623">
      <c r="J1623" s="84"/>
      <c r="K1623" s="85"/>
      <c r="L1623" s="86"/>
    </row>
    <row r="1624">
      <c r="J1624" s="84"/>
      <c r="K1624" s="85"/>
      <c r="L1624" s="86"/>
    </row>
    <row r="1625">
      <c r="J1625" s="84"/>
      <c r="K1625" s="85"/>
      <c r="L1625" s="86"/>
    </row>
    <row r="1626">
      <c r="J1626" s="84"/>
      <c r="K1626" s="85"/>
      <c r="L1626" s="86"/>
    </row>
    <row r="1627">
      <c r="J1627" s="84"/>
      <c r="K1627" s="85"/>
      <c r="L1627" s="86"/>
    </row>
    <row r="1628">
      <c r="J1628" s="84"/>
      <c r="K1628" s="85"/>
      <c r="L1628" s="86"/>
    </row>
    <row r="1629">
      <c r="J1629" s="84"/>
      <c r="K1629" s="85"/>
      <c r="L1629" s="86"/>
    </row>
    <row r="1630">
      <c r="J1630" s="84"/>
      <c r="K1630" s="85"/>
      <c r="L1630" s="86"/>
    </row>
    <row r="1631">
      <c r="J1631" s="84"/>
      <c r="K1631" s="85"/>
      <c r="L1631" s="86"/>
    </row>
    <row r="1632">
      <c r="J1632" s="84"/>
      <c r="K1632" s="85"/>
      <c r="L1632" s="86"/>
    </row>
    <row r="1633">
      <c r="J1633" s="84"/>
      <c r="K1633" s="85"/>
      <c r="L1633" s="86"/>
    </row>
    <row r="1634">
      <c r="J1634" s="84"/>
      <c r="K1634" s="85"/>
      <c r="L1634" s="86"/>
    </row>
    <row r="1635">
      <c r="J1635" s="84"/>
      <c r="K1635" s="85"/>
      <c r="L1635" s="86"/>
    </row>
    <row r="1636">
      <c r="J1636" s="84"/>
      <c r="K1636" s="85"/>
      <c r="L1636" s="86"/>
    </row>
    <row r="1637">
      <c r="J1637" s="84"/>
      <c r="K1637" s="85"/>
      <c r="L1637" s="86"/>
    </row>
    <row r="1638">
      <c r="J1638" s="84"/>
      <c r="K1638" s="85"/>
      <c r="L1638" s="86"/>
    </row>
    <row r="1639">
      <c r="J1639" s="84"/>
      <c r="K1639" s="85"/>
      <c r="L1639" s="86"/>
    </row>
    <row r="1640">
      <c r="J1640" s="84"/>
      <c r="K1640" s="85"/>
      <c r="L1640" s="86"/>
    </row>
    <row r="1641">
      <c r="J1641" s="84"/>
      <c r="K1641" s="85"/>
      <c r="L1641" s="86"/>
    </row>
    <row r="1642">
      <c r="J1642" s="84"/>
      <c r="K1642" s="85"/>
      <c r="L1642" s="86"/>
    </row>
    <row r="1643">
      <c r="J1643" s="84"/>
      <c r="K1643" s="85"/>
      <c r="L1643" s="86"/>
    </row>
    <row r="1644">
      <c r="J1644" s="84"/>
      <c r="K1644" s="85"/>
      <c r="L1644" s="86"/>
    </row>
    <row r="1645">
      <c r="J1645" s="84"/>
      <c r="K1645" s="85"/>
      <c r="L1645" s="86"/>
    </row>
    <row r="1646">
      <c r="J1646" s="84"/>
      <c r="K1646" s="85"/>
      <c r="L1646" s="86"/>
    </row>
    <row r="1647">
      <c r="J1647" s="84"/>
      <c r="K1647" s="85"/>
      <c r="L1647" s="86"/>
    </row>
    <row r="1648">
      <c r="J1648" s="84"/>
      <c r="K1648" s="85"/>
      <c r="L1648" s="86"/>
    </row>
    <row r="1649">
      <c r="J1649" s="84"/>
      <c r="K1649" s="85"/>
      <c r="L1649" s="86"/>
    </row>
    <row r="1650">
      <c r="J1650" s="84"/>
      <c r="K1650" s="85"/>
      <c r="L1650" s="86"/>
    </row>
    <row r="1651">
      <c r="J1651" s="84"/>
      <c r="K1651" s="85"/>
      <c r="L1651" s="86"/>
    </row>
    <row r="1652">
      <c r="J1652" s="84"/>
      <c r="K1652" s="85"/>
      <c r="L1652" s="86"/>
    </row>
    <row r="1653">
      <c r="J1653" s="84"/>
      <c r="K1653" s="85"/>
      <c r="L1653" s="86"/>
    </row>
    <row r="1654">
      <c r="J1654" s="84"/>
      <c r="K1654" s="85"/>
      <c r="L1654" s="86"/>
    </row>
    <row r="1655">
      <c r="J1655" s="84"/>
      <c r="K1655" s="85"/>
      <c r="L1655" s="86"/>
    </row>
    <row r="1656">
      <c r="J1656" s="84"/>
      <c r="K1656" s="85"/>
      <c r="L1656" s="86"/>
    </row>
    <row r="1657">
      <c r="J1657" s="84"/>
      <c r="K1657" s="85"/>
      <c r="L1657" s="86"/>
    </row>
    <row r="1658">
      <c r="J1658" s="84"/>
      <c r="K1658" s="85"/>
      <c r="L1658" s="86"/>
    </row>
    <row r="1659">
      <c r="J1659" s="84"/>
      <c r="K1659" s="85"/>
      <c r="L1659" s="86"/>
    </row>
    <row r="1660">
      <c r="J1660" s="84"/>
      <c r="K1660" s="85"/>
      <c r="L1660" s="86"/>
    </row>
    <row r="1661">
      <c r="J1661" s="84"/>
      <c r="K1661" s="85"/>
      <c r="L1661" s="86"/>
    </row>
    <row r="1662">
      <c r="J1662" s="84"/>
      <c r="K1662" s="85"/>
      <c r="L1662" s="86"/>
    </row>
    <row r="1663">
      <c r="J1663" s="84"/>
      <c r="K1663" s="85"/>
      <c r="L1663" s="86"/>
    </row>
    <row r="1664">
      <c r="J1664" s="84"/>
      <c r="K1664" s="85"/>
      <c r="L1664" s="86"/>
    </row>
    <row r="1665">
      <c r="J1665" s="84"/>
      <c r="K1665" s="85"/>
      <c r="L1665" s="86"/>
    </row>
    <row r="1666">
      <c r="J1666" s="84"/>
      <c r="K1666" s="85"/>
      <c r="L1666" s="86"/>
    </row>
    <row r="1667">
      <c r="J1667" s="84"/>
      <c r="K1667" s="85"/>
      <c r="L1667" s="86"/>
    </row>
    <row r="1668">
      <c r="J1668" s="84"/>
      <c r="K1668" s="85"/>
      <c r="L1668" s="86"/>
    </row>
    <row r="1669">
      <c r="J1669" s="84"/>
      <c r="K1669" s="85"/>
      <c r="L1669" s="86"/>
    </row>
    <row r="1670">
      <c r="J1670" s="84"/>
      <c r="K1670" s="85"/>
      <c r="L1670" s="86"/>
    </row>
    <row r="1671">
      <c r="J1671" s="84"/>
      <c r="K1671" s="85"/>
      <c r="L1671" s="86"/>
    </row>
    <row r="1672">
      <c r="J1672" s="84"/>
      <c r="K1672" s="85"/>
      <c r="L1672" s="86"/>
    </row>
    <row r="1673">
      <c r="J1673" s="84"/>
      <c r="K1673" s="85"/>
      <c r="L1673" s="86"/>
    </row>
    <row r="1674">
      <c r="J1674" s="84"/>
      <c r="K1674" s="85"/>
      <c r="L1674" s="86"/>
    </row>
    <row r="1675">
      <c r="J1675" s="84"/>
      <c r="K1675" s="85"/>
      <c r="L1675" s="86"/>
    </row>
    <row r="1676">
      <c r="J1676" s="84"/>
      <c r="K1676" s="85"/>
      <c r="L1676" s="86"/>
    </row>
    <row r="1677">
      <c r="J1677" s="84"/>
      <c r="K1677" s="85"/>
      <c r="L1677" s="86"/>
    </row>
    <row r="1678">
      <c r="J1678" s="84"/>
      <c r="K1678" s="85"/>
      <c r="L1678" s="86"/>
    </row>
    <row r="1679">
      <c r="J1679" s="84"/>
      <c r="K1679" s="85"/>
      <c r="L1679" s="86"/>
    </row>
    <row r="1680">
      <c r="J1680" s="84"/>
      <c r="K1680" s="85"/>
      <c r="L1680" s="86"/>
    </row>
    <row r="1681">
      <c r="J1681" s="84"/>
      <c r="K1681" s="85"/>
      <c r="L1681" s="86"/>
    </row>
    <row r="1682">
      <c r="J1682" s="84"/>
      <c r="K1682" s="85"/>
      <c r="L1682" s="86"/>
    </row>
    <row r="1683">
      <c r="J1683" s="84"/>
      <c r="K1683" s="85"/>
      <c r="L1683" s="86"/>
    </row>
    <row r="1684">
      <c r="J1684" s="84"/>
      <c r="K1684" s="85"/>
      <c r="L1684" s="86"/>
    </row>
    <row r="1685">
      <c r="J1685" s="84"/>
      <c r="K1685" s="85"/>
      <c r="L1685" s="86"/>
    </row>
    <row r="1686">
      <c r="J1686" s="84"/>
      <c r="K1686" s="85"/>
      <c r="L1686" s="86"/>
    </row>
    <row r="1687">
      <c r="J1687" s="84"/>
      <c r="K1687" s="85"/>
      <c r="L1687" s="86"/>
    </row>
    <row r="1688">
      <c r="J1688" s="84"/>
      <c r="K1688" s="85"/>
      <c r="L1688" s="86"/>
    </row>
    <row r="1689">
      <c r="J1689" s="84"/>
      <c r="K1689" s="85"/>
      <c r="L1689" s="86"/>
    </row>
    <row r="1690">
      <c r="J1690" s="84"/>
      <c r="K1690" s="85"/>
      <c r="L1690" s="86"/>
    </row>
    <row r="1691">
      <c r="J1691" s="84"/>
      <c r="K1691" s="85"/>
      <c r="L1691" s="86"/>
    </row>
    <row r="1692">
      <c r="J1692" s="84"/>
      <c r="K1692" s="85"/>
      <c r="L1692" s="86"/>
    </row>
    <row r="1693">
      <c r="J1693" s="84"/>
      <c r="K1693" s="85"/>
      <c r="L1693" s="86"/>
    </row>
    <row r="1694">
      <c r="J1694" s="84"/>
      <c r="K1694" s="85"/>
      <c r="L1694" s="86"/>
    </row>
    <row r="1695">
      <c r="J1695" s="84"/>
      <c r="K1695" s="85"/>
      <c r="L1695" s="86"/>
    </row>
    <row r="1696">
      <c r="J1696" s="84"/>
      <c r="K1696" s="85"/>
      <c r="L1696" s="86"/>
    </row>
    <row r="1697">
      <c r="J1697" s="84"/>
      <c r="K1697" s="85"/>
      <c r="L1697" s="86"/>
    </row>
    <row r="1698">
      <c r="J1698" s="84"/>
      <c r="K1698" s="85"/>
      <c r="L1698" s="86"/>
    </row>
    <row r="1699">
      <c r="J1699" s="84"/>
      <c r="K1699" s="85"/>
      <c r="L1699" s="86"/>
    </row>
    <row r="1700">
      <c r="J1700" s="84"/>
      <c r="K1700" s="85"/>
      <c r="L1700" s="86"/>
    </row>
    <row r="1701">
      <c r="J1701" s="84"/>
      <c r="K1701" s="85"/>
      <c r="L1701" s="86"/>
    </row>
    <row r="1702">
      <c r="J1702" s="84"/>
      <c r="K1702" s="85"/>
      <c r="L1702" s="86"/>
    </row>
    <row r="1703">
      <c r="J1703" s="84"/>
      <c r="K1703" s="85"/>
      <c r="L1703" s="86"/>
    </row>
    <row r="1704">
      <c r="J1704" s="84"/>
      <c r="K1704" s="85"/>
      <c r="L1704" s="86"/>
    </row>
    <row r="1705">
      <c r="J1705" s="84"/>
      <c r="K1705" s="85"/>
      <c r="L1705" s="86"/>
    </row>
    <row r="1706">
      <c r="J1706" s="84"/>
      <c r="K1706" s="85"/>
      <c r="L1706" s="86"/>
    </row>
    <row r="1707">
      <c r="J1707" s="84"/>
      <c r="K1707" s="85"/>
      <c r="L1707" s="86"/>
    </row>
    <row r="1708">
      <c r="J1708" s="84"/>
      <c r="K1708" s="85"/>
      <c r="L1708" s="86"/>
    </row>
    <row r="1709">
      <c r="J1709" s="84"/>
      <c r="K1709" s="85"/>
      <c r="L1709" s="86"/>
    </row>
    <row r="1710">
      <c r="J1710" s="84"/>
      <c r="K1710" s="85"/>
      <c r="L1710" s="86"/>
    </row>
    <row r="1711">
      <c r="J1711" s="84"/>
      <c r="K1711" s="85"/>
      <c r="L1711" s="86"/>
    </row>
    <row r="1712">
      <c r="J1712" s="84"/>
      <c r="K1712" s="85"/>
      <c r="L1712" s="86"/>
    </row>
    <row r="1713">
      <c r="J1713" s="84"/>
      <c r="K1713" s="85"/>
      <c r="L1713" s="86"/>
    </row>
    <row r="1714">
      <c r="J1714" s="84"/>
      <c r="K1714" s="85"/>
      <c r="L1714" s="86"/>
    </row>
    <row r="1715">
      <c r="J1715" s="84"/>
      <c r="K1715" s="85"/>
      <c r="L1715" s="86"/>
    </row>
    <row r="1716">
      <c r="J1716" s="84"/>
      <c r="K1716" s="85"/>
      <c r="L1716" s="86"/>
    </row>
    <row r="1717">
      <c r="J1717" s="84"/>
      <c r="K1717" s="85"/>
      <c r="L1717" s="86"/>
    </row>
    <row r="1718">
      <c r="J1718" s="84"/>
      <c r="K1718" s="85"/>
      <c r="L1718" s="86"/>
    </row>
    <row r="1719">
      <c r="J1719" s="84"/>
      <c r="K1719" s="85"/>
      <c r="L1719" s="86"/>
    </row>
    <row r="1720">
      <c r="J1720" s="84"/>
      <c r="K1720" s="85"/>
      <c r="L1720" s="86"/>
    </row>
    <row r="1721">
      <c r="J1721" s="84"/>
      <c r="K1721" s="85"/>
      <c r="L1721" s="86"/>
    </row>
    <row r="1722">
      <c r="J1722" s="84"/>
      <c r="K1722" s="85"/>
      <c r="L1722" s="86"/>
    </row>
    <row r="1723">
      <c r="J1723" s="84"/>
      <c r="K1723" s="85"/>
      <c r="L1723" s="86"/>
    </row>
    <row r="1724">
      <c r="J1724" s="84"/>
      <c r="K1724" s="85"/>
      <c r="L1724" s="86"/>
    </row>
    <row r="1725">
      <c r="J1725" s="84"/>
      <c r="K1725" s="85"/>
      <c r="L1725" s="86"/>
    </row>
    <row r="1726">
      <c r="J1726" s="84"/>
      <c r="K1726" s="85"/>
      <c r="L1726" s="86"/>
    </row>
    <row r="1727">
      <c r="J1727" s="84"/>
      <c r="K1727" s="85"/>
      <c r="L1727" s="86"/>
    </row>
    <row r="1728">
      <c r="J1728" s="84"/>
      <c r="K1728" s="85"/>
      <c r="L1728" s="86"/>
    </row>
    <row r="1729">
      <c r="J1729" s="84"/>
      <c r="K1729" s="85"/>
      <c r="L1729" s="86"/>
    </row>
    <row r="1730">
      <c r="J1730" s="84"/>
      <c r="K1730" s="85"/>
      <c r="L1730" s="86"/>
    </row>
    <row r="1731">
      <c r="J1731" s="84"/>
      <c r="K1731" s="85"/>
      <c r="L1731" s="86"/>
    </row>
    <row r="1732">
      <c r="J1732" s="84"/>
      <c r="K1732" s="85"/>
      <c r="L1732" s="86"/>
    </row>
    <row r="1733">
      <c r="J1733" s="84"/>
      <c r="K1733" s="85"/>
      <c r="L1733" s="86"/>
    </row>
    <row r="1734">
      <c r="J1734" s="84"/>
      <c r="K1734" s="85"/>
      <c r="L1734" s="86"/>
    </row>
    <row r="1735">
      <c r="J1735" s="84"/>
      <c r="K1735" s="85"/>
      <c r="L1735" s="86"/>
    </row>
    <row r="1736">
      <c r="J1736" s="84"/>
      <c r="K1736" s="85"/>
      <c r="L1736" s="86"/>
    </row>
    <row r="1737">
      <c r="J1737" s="84"/>
      <c r="K1737" s="85"/>
      <c r="L1737" s="86"/>
    </row>
    <row r="1738">
      <c r="J1738" s="84"/>
      <c r="K1738" s="85"/>
      <c r="L1738" s="86"/>
    </row>
    <row r="1739">
      <c r="J1739" s="84"/>
      <c r="K1739" s="85"/>
      <c r="L1739" s="86"/>
    </row>
    <row r="1740">
      <c r="J1740" s="84"/>
      <c r="K1740" s="85"/>
      <c r="L1740" s="86"/>
    </row>
    <row r="1741">
      <c r="J1741" s="84"/>
      <c r="K1741" s="85"/>
      <c r="L1741" s="86"/>
    </row>
    <row r="1742">
      <c r="J1742" s="84"/>
      <c r="K1742" s="85"/>
      <c r="L1742" s="86"/>
    </row>
    <row r="1743">
      <c r="J1743" s="84"/>
      <c r="K1743" s="85"/>
      <c r="L1743" s="86"/>
    </row>
    <row r="1744">
      <c r="J1744" s="84"/>
      <c r="K1744" s="85"/>
      <c r="L1744" s="86"/>
    </row>
    <row r="1745">
      <c r="J1745" s="84"/>
      <c r="K1745" s="85"/>
      <c r="L1745" s="86"/>
    </row>
    <row r="1746">
      <c r="J1746" s="84"/>
      <c r="K1746" s="85"/>
      <c r="L1746" s="86"/>
    </row>
    <row r="1747">
      <c r="J1747" s="84"/>
      <c r="K1747" s="85"/>
      <c r="L1747" s="86"/>
    </row>
    <row r="1748">
      <c r="J1748" s="84"/>
      <c r="K1748" s="85"/>
      <c r="L1748" s="86"/>
    </row>
    <row r="1749">
      <c r="J1749" s="84"/>
      <c r="K1749" s="85"/>
      <c r="L1749" s="86"/>
    </row>
    <row r="1750">
      <c r="J1750" s="84"/>
      <c r="K1750" s="85"/>
      <c r="L1750" s="86"/>
    </row>
    <row r="1751">
      <c r="J1751" s="84"/>
      <c r="K1751" s="85"/>
      <c r="L1751" s="86"/>
    </row>
    <row r="1752">
      <c r="J1752" s="84"/>
      <c r="K1752" s="85"/>
      <c r="L1752" s="86"/>
    </row>
    <row r="1753">
      <c r="J1753" s="84"/>
      <c r="K1753" s="85"/>
      <c r="L1753" s="86"/>
    </row>
    <row r="1754">
      <c r="J1754" s="84"/>
      <c r="K1754" s="85"/>
      <c r="L1754" s="86"/>
    </row>
    <row r="1755">
      <c r="J1755" s="84"/>
      <c r="K1755" s="85"/>
      <c r="L1755" s="86"/>
    </row>
    <row r="1756">
      <c r="J1756" s="84"/>
      <c r="K1756" s="85"/>
      <c r="L1756" s="86"/>
    </row>
    <row r="1757">
      <c r="J1757" s="84"/>
      <c r="K1757" s="85"/>
      <c r="L1757" s="86"/>
    </row>
    <row r="1758">
      <c r="J1758" s="84"/>
      <c r="K1758" s="85"/>
      <c r="L1758" s="86"/>
    </row>
    <row r="1759">
      <c r="J1759" s="84"/>
      <c r="K1759" s="85"/>
      <c r="L1759" s="86"/>
    </row>
    <row r="1760">
      <c r="J1760" s="84"/>
      <c r="K1760" s="85"/>
      <c r="L1760" s="86"/>
    </row>
    <row r="1761">
      <c r="J1761" s="84"/>
      <c r="K1761" s="85"/>
      <c r="L1761" s="86"/>
    </row>
    <row r="1762">
      <c r="J1762" s="84"/>
      <c r="K1762" s="85"/>
      <c r="L1762" s="86"/>
    </row>
    <row r="1763">
      <c r="J1763" s="84"/>
      <c r="K1763" s="85"/>
      <c r="L1763" s="86"/>
    </row>
    <row r="1764">
      <c r="J1764" s="84"/>
      <c r="K1764" s="85"/>
      <c r="L1764" s="86"/>
    </row>
    <row r="1765">
      <c r="J1765" s="84"/>
      <c r="K1765" s="85"/>
      <c r="L1765" s="86"/>
    </row>
    <row r="1766">
      <c r="J1766" s="84"/>
      <c r="K1766" s="85"/>
      <c r="L1766" s="86"/>
    </row>
    <row r="1767">
      <c r="J1767" s="84"/>
      <c r="K1767" s="85"/>
      <c r="L1767" s="86"/>
    </row>
    <row r="1768">
      <c r="J1768" s="84"/>
      <c r="K1768" s="85"/>
      <c r="L1768" s="86"/>
    </row>
    <row r="1769">
      <c r="J1769" s="84"/>
      <c r="K1769" s="85"/>
      <c r="L1769" s="86"/>
    </row>
    <row r="1770">
      <c r="J1770" s="84"/>
      <c r="K1770" s="85"/>
      <c r="L1770" s="86"/>
    </row>
    <row r="1771">
      <c r="J1771" s="84"/>
      <c r="K1771" s="85"/>
      <c r="L1771" s="86"/>
    </row>
    <row r="1772">
      <c r="J1772" s="84"/>
      <c r="K1772" s="85"/>
      <c r="L1772" s="86"/>
    </row>
    <row r="1773">
      <c r="J1773" s="84"/>
      <c r="K1773" s="85"/>
      <c r="L1773" s="86"/>
    </row>
    <row r="1774">
      <c r="J1774" s="84"/>
      <c r="K1774" s="85"/>
      <c r="L1774" s="86"/>
    </row>
    <row r="1775">
      <c r="J1775" s="84"/>
      <c r="K1775" s="85"/>
      <c r="L1775" s="86"/>
    </row>
    <row r="1776">
      <c r="J1776" s="84"/>
      <c r="K1776" s="85"/>
      <c r="L1776" s="86"/>
    </row>
    <row r="1777">
      <c r="J1777" s="84"/>
      <c r="K1777" s="85"/>
      <c r="L1777" s="86"/>
    </row>
    <row r="1778">
      <c r="J1778" s="84"/>
      <c r="K1778" s="85"/>
      <c r="L1778" s="86"/>
    </row>
    <row r="1779">
      <c r="J1779" s="84"/>
      <c r="K1779" s="85"/>
      <c r="L1779" s="86"/>
    </row>
    <row r="1780">
      <c r="J1780" s="84"/>
      <c r="K1780" s="85"/>
      <c r="L1780" s="86"/>
    </row>
    <row r="1781">
      <c r="J1781" s="84"/>
      <c r="K1781" s="85"/>
      <c r="L1781" s="86"/>
    </row>
    <row r="1782">
      <c r="J1782" s="84"/>
      <c r="K1782" s="85"/>
      <c r="L1782" s="86"/>
    </row>
    <row r="1783">
      <c r="J1783" s="84"/>
      <c r="K1783" s="85"/>
      <c r="L1783" s="86"/>
    </row>
    <row r="1784">
      <c r="J1784" s="84"/>
      <c r="K1784" s="85"/>
      <c r="L1784" s="86"/>
    </row>
    <row r="1785">
      <c r="J1785" s="84"/>
      <c r="K1785" s="85"/>
      <c r="L1785" s="86"/>
    </row>
    <row r="1786">
      <c r="J1786" s="84"/>
      <c r="K1786" s="85"/>
      <c r="L1786" s="86"/>
    </row>
    <row r="1787">
      <c r="J1787" s="84"/>
      <c r="K1787" s="85"/>
      <c r="L1787" s="86"/>
    </row>
    <row r="1788">
      <c r="J1788" s="84"/>
      <c r="K1788" s="85"/>
      <c r="L1788" s="86"/>
    </row>
    <row r="1789">
      <c r="J1789" s="84"/>
      <c r="K1789" s="85"/>
      <c r="L1789" s="86"/>
    </row>
    <row r="1790">
      <c r="J1790" s="84"/>
      <c r="K1790" s="85"/>
      <c r="L1790" s="86"/>
    </row>
    <row r="1791">
      <c r="J1791" s="84"/>
      <c r="K1791" s="85"/>
      <c r="L1791" s="86"/>
    </row>
    <row r="1792">
      <c r="J1792" s="84"/>
      <c r="K1792" s="85"/>
      <c r="L1792" s="86"/>
    </row>
    <row r="1793">
      <c r="J1793" s="84"/>
      <c r="K1793" s="85"/>
      <c r="L1793" s="86"/>
    </row>
    <row r="1794">
      <c r="J1794" s="84"/>
      <c r="K1794" s="85"/>
      <c r="L1794" s="86"/>
    </row>
    <row r="1795">
      <c r="J1795" s="84"/>
      <c r="K1795" s="85"/>
      <c r="L1795" s="86"/>
    </row>
    <row r="1796">
      <c r="J1796" s="84"/>
      <c r="K1796" s="85"/>
      <c r="L1796" s="86"/>
    </row>
    <row r="1797">
      <c r="J1797" s="84"/>
      <c r="K1797" s="85"/>
      <c r="L1797" s="86"/>
    </row>
    <row r="1798">
      <c r="J1798" s="84"/>
      <c r="K1798" s="85"/>
      <c r="L1798" s="86"/>
    </row>
    <row r="1799">
      <c r="J1799" s="84"/>
      <c r="K1799" s="85"/>
      <c r="L1799" s="86"/>
    </row>
    <row r="1800">
      <c r="J1800" s="84"/>
      <c r="K1800" s="85"/>
      <c r="L1800" s="86"/>
    </row>
    <row r="1801">
      <c r="J1801" s="84"/>
      <c r="K1801" s="85"/>
      <c r="L1801" s="86"/>
    </row>
    <row r="1802">
      <c r="J1802" s="84"/>
      <c r="K1802" s="85"/>
      <c r="L1802" s="86"/>
    </row>
    <row r="1803">
      <c r="J1803" s="84"/>
      <c r="K1803" s="85"/>
      <c r="L1803" s="86"/>
    </row>
    <row r="1804">
      <c r="J1804" s="84"/>
      <c r="K1804" s="85"/>
      <c r="L1804" s="86"/>
    </row>
    <row r="1805">
      <c r="J1805" s="84"/>
      <c r="K1805" s="85"/>
      <c r="L1805" s="86"/>
    </row>
    <row r="1806">
      <c r="J1806" s="84"/>
      <c r="K1806" s="85"/>
      <c r="L1806" s="86"/>
    </row>
    <row r="1807">
      <c r="J1807" s="84"/>
      <c r="K1807" s="85"/>
      <c r="L1807" s="86"/>
    </row>
    <row r="1808">
      <c r="J1808" s="84"/>
      <c r="K1808" s="85"/>
      <c r="L1808" s="86"/>
    </row>
    <row r="1809">
      <c r="J1809" s="84"/>
      <c r="K1809" s="85"/>
      <c r="L1809" s="86"/>
    </row>
    <row r="1810">
      <c r="J1810" s="84"/>
      <c r="K1810" s="85"/>
      <c r="L1810" s="86"/>
    </row>
    <row r="1811">
      <c r="J1811" s="84"/>
      <c r="K1811" s="85"/>
      <c r="L1811" s="86"/>
    </row>
    <row r="1812">
      <c r="J1812" s="84"/>
      <c r="K1812" s="85"/>
      <c r="L1812" s="86"/>
    </row>
    <row r="1813">
      <c r="J1813" s="84"/>
      <c r="K1813" s="85"/>
      <c r="L1813" s="86"/>
    </row>
    <row r="1814">
      <c r="J1814" s="84"/>
      <c r="K1814" s="85"/>
      <c r="L1814" s="86"/>
    </row>
    <row r="1815">
      <c r="J1815" s="84"/>
      <c r="K1815" s="85"/>
      <c r="L1815" s="86"/>
    </row>
    <row r="1816">
      <c r="J1816" s="84"/>
      <c r="K1816" s="85"/>
      <c r="L1816" s="86"/>
    </row>
    <row r="1817">
      <c r="J1817" s="84"/>
      <c r="K1817" s="85"/>
      <c r="L1817" s="86"/>
    </row>
    <row r="1818">
      <c r="J1818" s="84"/>
      <c r="K1818" s="85"/>
      <c r="L1818" s="86"/>
    </row>
    <row r="1819">
      <c r="J1819" s="84"/>
      <c r="K1819" s="85"/>
      <c r="L1819" s="86"/>
    </row>
    <row r="1820">
      <c r="J1820" s="84"/>
      <c r="K1820" s="85"/>
      <c r="L1820" s="86"/>
    </row>
    <row r="1821">
      <c r="J1821" s="84"/>
      <c r="K1821" s="85"/>
      <c r="L1821" s="86"/>
    </row>
    <row r="1822">
      <c r="J1822" s="84"/>
      <c r="K1822" s="85"/>
      <c r="L1822" s="86"/>
    </row>
    <row r="1823">
      <c r="J1823" s="84"/>
      <c r="K1823" s="85"/>
      <c r="L1823" s="86"/>
    </row>
    <row r="1824">
      <c r="J1824" s="84"/>
      <c r="K1824" s="85"/>
      <c r="L1824" s="86"/>
    </row>
    <row r="1825">
      <c r="J1825" s="84"/>
      <c r="K1825" s="85"/>
      <c r="L1825" s="86"/>
    </row>
    <row r="1826">
      <c r="J1826" s="84"/>
      <c r="K1826" s="85"/>
      <c r="L1826" s="86"/>
    </row>
    <row r="1827">
      <c r="J1827" s="84"/>
      <c r="K1827" s="85"/>
      <c r="L1827" s="86"/>
    </row>
    <row r="1828">
      <c r="J1828" s="84"/>
      <c r="K1828" s="85"/>
      <c r="L1828" s="86"/>
    </row>
    <row r="1829">
      <c r="J1829" s="84"/>
      <c r="K1829" s="85"/>
      <c r="L1829" s="86"/>
    </row>
    <row r="1830">
      <c r="J1830" s="84"/>
      <c r="K1830" s="85"/>
      <c r="L1830" s="86"/>
    </row>
    <row r="1831">
      <c r="J1831" s="84"/>
      <c r="K1831" s="85"/>
      <c r="L1831" s="86"/>
    </row>
    <row r="1832">
      <c r="J1832" s="84"/>
      <c r="K1832" s="85"/>
      <c r="L1832" s="86"/>
    </row>
    <row r="1833">
      <c r="J1833" s="84"/>
      <c r="K1833" s="85"/>
      <c r="L1833" s="86"/>
    </row>
    <row r="1834">
      <c r="J1834" s="84"/>
      <c r="K1834" s="85"/>
      <c r="L1834" s="86"/>
    </row>
    <row r="1835">
      <c r="J1835" s="84"/>
      <c r="K1835" s="85"/>
      <c r="L1835" s="86"/>
    </row>
    <row r="1836">
      <c r="J1836" s="84"/>
      <c r="K1836" s="85"/>
      <c r="L1836" s="86"/>
    </row>
    <row r="1837">
      <c r="J1837" s="84"/>
      <c r="K1837" s="85"/>
      <c r="L1837" s="86"/>
    </row>
    <row r="1838">
      <c r="J1838" s="84"/>
      <c r="K1838" s="85"/>
      <c r="L1838" s="86"/>
    </row>
    <row r="1839">
      <c r="J1839" s="84"/>
      <c r="K1839" s="85"/>
      <c r="L1839" s="86"/>
    </row>
    <row r="1840">
      <c r="J1840" s="84"/>
      <c r="K1840" s="85"/>
      <c r="L1840" s="86"/>
    </row>
    <row r="1841">
      <c r="J1841" s="84"/>
      <c r="K1841" s="85"/>
      <c r="L1841" s="86"/>
    </row>
    <row r="1842">
      <c r="J1842" s="84"/>
      <c r="K1842" s="85"/>
      <c r="L1842" s="86"/>
    </row>
    <row r="1843">
      <c r="J1843" s="84"/>
      <c r="K1843" s="85"/>
      <c r="L1843" s="86"/>
    </row>
    <row r="1844">
      <c r="J1844" s="84"/>
      <c r="K1844" s="85"/>
      <c r="L1844" s="86"/>
    </row>
    <row r="1845">
      <c r="J1845" s="84"/>
      <c r="K1845" s="85"/>
      <c r="L1845" s="86"/>
    </row>
    <row r="1846">
      <c r="J1846" s="84"/>
      <c r="K1846" s="85"/>
      <c r="L1846" s="86"/>
    </row>
    <row r="1847">
      <c r="J1847" s="84"/>
      <c r="K1847" s="85"/>
      <c r="L1847" s="86"/>
    </row>
    <row r="1848">
      <c r="J1848" s="84"/>
      <c r="K1848" s="85"/>
      <c r="L1848" s="86"/>
    </row>
    <row r="1849">
      <c r="J1849" s="84"/>
      <c r="K1849" s="85"/>
      <c r="L1849" s="86"/>
    </row>
    <row r="1850">
      <c r="J1850" s="84"/>
      <c r="K1850" s="85"/>
      <c r="L1850" s="86"/>
    </row>
    <row r="1851">
      <c r="J1851" s="84"/>
      <c r="K1851" s="85"/>
      <c r="L1851" s="86"/>
    </row>
    <row r="1852">
      <c r="J1852" s="84"/>
      <c r="K1852" s="85"/>
      <c r="L1852" s="86"/>
    </row>
    <row r="1853">
      <c r="J1853" s="84"/>
      <c r="K1853" s="85"/>
      <c r="L1853" s="86"/>
    </row>
    <row r="1854">
      <c r="J1854" s="84"/>
      <c r="K1854" s="85"/>
      <c r="L1854" s="86"/>
    </row>
    <row r="1855">
      <c r="J1855" s="84"/>
      <c r="K1855" s="85"/>
      <c r="L1855" s="86"/>
    </row>
    <row r="1856">
      <c r="J1856" s="84"/>
      <c r="K1856" s="85"/>
      <c r="L1856" s="86"/>
    </row>
    <row r="1857">
      <c r="J1857" s="84"/>
      <c r="K1857" s="85"/>
      <c r="L1857" s="86"/>
    </row>
    <row r="1858">
      <c r="J1858" s="84"/>
      <c r="K1858" s="85"/>
      <c r="L1858" s="86"/>
    </row>
    <row r="1859">
      <c r="J1859" s="84"/>
      <c r="K1859" s="85"/>
      <c r="L1859" s="86"/>
    </row>
    <row r="1860">
      <c r="J1860" s="84"/>
      <c r="K1860" s="85"/>
      <c r="L1860" s="86"/>
    </row>
    <row r="1861">
      <c r="J1861" s="84"/>
      <c r="K1861" s="85"/>
      <c r="L1861" s="86"/>
    </row>
    <row r="1862">
      <c r="J1862" s="84"/>
      <c r="K1862" s="85"/>
      <c r="L1862" s="86"/>
    </row>
    <row r="1863">
      <c r="J1863" s="84"/>
      <c r="K1863" s="85"/>
      <c r="L1863" s="86"/>
    </row>
    <row r="1864">
      <c r="J1864" s="84"/>
      <c r="K1864" s="85"/>
      <c r="L1864" s="86"/>
    </row>
    <row r="1865">
      <c r="J1865" s="84"/>
      <c r="K1865" s="85"/>
      <c r="L1865" s="86"/>
    </row>
    <row r="1866">
      <c r="J1866" s="84"/>
      <c r="K1866" s="85"/>
      <c r="L1866" s="86"/>
    </row>
    <row r="1867">
      <c r="J1867" s="84"/>
      <c r="K1867" s="85"/>
      <c r="L1867" s="86"/>
    </row>
    <row r="1868">
      <c r="J1868" s="84"/>
      <c r="K1868" s="85"/>
      <c r="L1868" s="86"/>
    </row>
    <row r="1869">
      <c r="J1869" s="84"/>
      <c r="K1869" s="85"/>
      <c r="L1869" s="86"/>
    </row>
    <row r="1870">
      <c r="J1870" s="84"/>
      <c r="K1870" s="85"/>
      <c r="L1870" s="86"/>
    </row>
    <row r="1871">
      <c r="J1871" s="84"/>
      <c r="K1871" s="85"/>
      <c r="L1871" s="86"/>
    </row>
    <row r="1872">
      <c r="J1872" s="84"/>
      <c r="K1872" s="85"/>
      <c r="L1872" s="86"/>
    </row>
    <row r="1873">
      <c r="J1873" s="84"/>
      <c r="K1873" s="85"/>
      <c r="L1873" s="86"/>
    </row>
    <row r="1874">
      <c r="J1874" s="84"/>
      <c r="K1874" s="85"/>
      <c r="L1874" s="86"/>
    </row>
    <row r="1875">
      <c r="J1875" s="84"/>
      <c r="K1875" s="85"/>
      <c r="L1875" s="86"/>
    </row>
    <row r="1876">
      <c r="J1876" s="84"/>
      <c r="K1876" s="85"/>
      <c r="L1876" s="86"/>
    </row>
    <row r="1877">
      <c r="J1877" s="84"/>
      <c r="K1877" s="85"/>
      <c r="L1877" s="86"/>
    </row>
    <row r="1878">
      <c r="J1878" s="84"/>
      <c r="K1878" s="85"/>
      <c r="L1878" s="86"/>
    </row>
    <row r="1879">
      <c r="J1879" s="84"/>
      <c r="K1879" s="85"/>
      <c r="L1879" s="86"/>
    </row>
    <row r="1880">
      <c r="J1880" s="84"/>
      <c r="K1880" s="85"/>
      <c r="L1880" s="86"/>
    </row>
    <row r="1881">
      <c r="J1881" s="84"/>
      <c r="K1881" s="85"/>
      <c r="L1881" s="86"/>
    </row>
    <row r="1882">
      <c r="J1882" s="84"/>
      <c r="K1882" s="85"/>
      <c r="L1882" s="86"/>
    </row>
    <row r="1883">
      <c r="J1883" s="84"/>
      <c r="K1883" s="85"/>
      <c r="L1883" s="86"/>
    </row>
    <row r="1884">
      <c r="J1884" s="84"/>
      <c r="K1884" s="85"/>
      <c r="L1884" s="86"/>
    </row>
    <row r="1885">
      <c r="J1885" s="84"/>
      <c r="K1885" s="85"/>
      <c r="L1885" s="86"/>
    </row>
    <row r="1886">
      <c r="J1886" s="84"/>
      <c r="K1886" s="85"/>
      <c r="L1886" s="86"/>
    </row>
    <row r="1887">
      <c r="J1887" s="84"/>
      <c r="K1887" s="85"/>
      <c r="L1887" s="86"/>
    </row>
    <row r="1888">
      <c r="J1888" s="84"/>
      <c r="K1888" s="85"/>
      <c r="L1888" s="86"/>
    </row>
    <row r="1889">
      <c r="J1889" s="84"/>
      <c r="K1889" s="85"/>
      <c r="L1889" s="86"/>
    </row>
    <row r="1890">
      <c r="J1890" s="84"/>
      <c r="K1890" s="85"/>
      <c r="L1890" s="86"/>
    </row>
    <row r="1891">
      <c r="J1891" s="84"/>
      <c r="K1891" s="85"/>
      <c r="L1891" s="86"/>
    </row>
    <row r="1892">
      <c r="J1892" s="84"/>
      <c r="K1892" s="85"/>
      <c r="L1892" s="86"/>
    </row>
    <row r="1893">
      <c r="J1893" s="84"/>
      <c r="K1893" s="85"/>
      <c r="L1893" s="86"/>
    </row>
    <row r="1894">
      <c r="J1894" s="84"/>
      <c r="K1894" s="85"/>
      <c r="L1894" s="86"/>
    </row>
    <row r="1895">
      <c r="J1895" s="84"/>
      <c r="K1895" s="85"/>
      <c r="L1895" s="86"/>
    </row>
    <row r="1896">
      <c r="J1896" s="84"/>
      <c r="K1896" s="85"/>
      <c r="L1896" s="86"/>
    </row>
    <row r="1897">
      <c r="J1897" s="84"/>
      <c r="K1897" s="85"/>
      <c r="L1897" s="86"/>
    </row>
    <row r="1898">
      <c r="J1898" s="84"/>
      <c r="K1898" s="85"/>
      <c r="L1898" s="86"/>
    </row>
    <row r="1899">
      <c r="J1899" s="84"/>
      <c r="K1899" s="85"/>
      <c r="L1899" s="86"/>
    </row>
    <row r="1900">
      <c r="J1900" s="84"/>
      <c r="K1900" s="85"/>
      <c r="L1900" s="86"/>
    </row>
    <row r="1901">
      <c r="J1901" s="84"/>
      <c r="K1901" s="85"/>
      <c r="L1901" s="86"/>
    </row>
    <row r="1902">
      <c r="J1902" s="84"/>
      <c r="K1902" s="85"/>
      <c r="L1902" s="86"/>
    </row>
    <row r="1903">
      <c r="J1903" s="84"/>
      <c r="K1903" s="85"/>
      <c r="L1903" s="86"/>
    </row>
    <row r="1904">
      <c r="J1904" s="84"/>
      <c r="K1904" s="85"/>
      <c r="L1904" s="86"/>
    </row>
    <row r="1905">
      <c r="J1905" s="84"/>
      <c r="K1905" s="85"/>
      <c r="L1905" s="86"/>
    </row>
    <row r="1906">
      <c r="J1906" s="84"/>
      <c r="K1906" s="85"/>
      <c r="L1906" s="86"/>
    </row>
    <row r="1907">
      <c r="J1907" s="84"/>
      <c r="K1907" s="85"/>
      <c r="L1907" s="86"/>
    </row>
    <row r="1908">
      <c r="J1908" s="84"/>
      <c r="K1908" s="85"/>
      <c r="L1908" s="86"/>
    </row>
    <row r="1909">
      <c r="J1909" s="84"/>
      <c r="K1909" s="85"/>
      <c r="L1909" s="86"/>
    </row>
    <row r="1910">
      <c r="J1910" s="84"/>
      <c r="K1910" s="85"/>
      <c r="L1910" s="86"/>
    </row>
    <row r="1911">
      <c r="J1911" s="84"/>
      <c r="K1911" s="85"/>
      <c r="L1911" s="86"/>
    </row>
    <row r="1912">
      <c r="J1912" s="84"/>
      <c r="K1912" s="85"/>
      <c r="L1912" s="86"/>
    </row>
    <row r="1913">
      <c r="J1913" s="84"/>
      <c r="K1913" s="85"/>
      <c r="L1913" s="86"/>
    </row>
    <row r="1914">
      <c r="J1914" s="84"/>
      <c r="K1914" s="85"/>
      <c r="L1914" s="86"/>
    </row>
    <row r="1915">
      <c r="J1915" s="84"/>
      <c r="K1915" s="85"/>
      <c r="L1915" s="86"/>
    </row>
    <row r="1916">
      <c r="J1916" s="84"/>
      <c r="K1916" s="85"/>
      <c r="L1916" s="86"/>
    </row>
    <row r="1917">
      <c r="J1917" s="84"/>
      <c r="K1917" s="85"/>
      <c r="L1917" s="86"/>
    </row>
    <row r="1918">
      <c r="J1918" s="84"/>
      <c r="K1918" s="85"/>
      <c r="L1918" s="86"/>
    </row>
    <row r="1919">
      <c r="J1919" s="84"/>
      <c r="K1919" s="85"/>
      <c r="L1919" s="86"/>
    </row>
    <row r="1920">
      <c r="J1920" s="84"/>
      <c r="K1920" s="85"/>
      <c r="L1920" s="86"/>
    </row>
    <row r="1921">
      <c r="J1921" s="84"/>
      <c r="K1921" s="85"/>
      <c r="L1921" s="86"/>
    </row>
    <row r="1922">
      <c r="J1922" s="84"/>
      <c r="K1922" s="85"/>
      <c r="L1922" s="86"/>
    </row>
    <row r="1923">
      <c r="J1923" s="84"/>
      <c r="K1923" s="85"/>
      <c r="L1923" s="86"/>
    </row>
    <row r="1924">
      <c r="J1924" s="84"/>
      <c r="K1924" s="85"/>
      <c r="L1924" s="86"/>
    </row>
    <row r="1925">
      <c r="J1925" s="84"/>
      <c r="K1925" s="85"/>
      <c r="L1925" s="86"/>
    </row>
    <row r="1926">
      <c r="J1926" s="84"/>
      <c r="K1926" s="85"/>
      <c r="L1926" s="86"/>
    </row>
    <row r="1927">
      <c r="J1927" s="84"/>
      <c r="K1927" s="85"/>
      <c r="L1927" s="86"/>
    </row>
    <row r="1928">
      <c r="J1928" s="84"/>
      <c r="K1928" s="85"/>
      <c r="L1928" s="86"/>
    </row>
    <row r="1929">
      <c r="J1929" s="84"/>
      <c r="K1929" s="85"/>
      <c r="L1929" s="86"/>
    </row>
    <row r="1930">
      <c r="J1930" s="84"/>
      <c r="K1930" s="85"/>
      <c r="L1930" s="86"/>
    </row>
    <row r="1931">
      <c r="J1931" s="84"/>
      <c r="K1931" s="85"/>
      <c r="L1931" s="86"/>
    </row>
    <row r="1932">
      <c r="J1932" s="84"/>
      <c r="K1932" s="85"/>
      <c r="L1932" s="86"/>
    </row>
    <row r="1933">
      <c r="J1933" s="84"/>
      <c r="K1933" s="85"/>
      <c r="L1933" s="86"/>
    </row>
    <row r="1934">
      <c r="J1934" s="84"/>
      <c r="K1934" s="85"/>
      <c r="L1934" s="86"/>
    </row>
    <row r="1935">
      <c r="J1935" s="84"/>
      <c r="K1935" s="85"/>
      <c r="L1935" s="86"/>
    </row>
    <row r="1936">
      <c r="J1936" s="84"/>
      <c r="K1936" s="85"/>
      <c r="L1936" s="86"/>
    </row>
    <row r="1937">
      <c r="J1937" s="84"/>
      <c r="K1937" s="85"/>
      <c r="L1937" s="86"/>
    </row>
    <row r="1938">
      <c r="J1938" s="84"/>
      <c r="K1938" s="85"/>
      <c r="L1938" s="86"/>
    </row>
    <row r="1939">
      <c r="J1939" s="84"/>
      <c r="K1939" s="85"/>
      <c r="L1939" s="86"/>
    </row>
    <row r="1940">
      <c r="J1940" s="84"/>
      <c r="K1940" s="85"/>
      <c r="L1940" s="86"/>
    </row>
    <row r="1941">
      <c r="J1941" s="84"/>
      <c r="K1941" s="85"/>
      <c r="L1941" s="86"/>
    </row>
    <row r="1942">
      <c r="J1942" s="84"/>
      <c r="K1942" s="85"/>
      <c r="L1942" s="86"/>
    </row>
    <row r="1943">
      <c r="J1943" s="84"/>
      <c r="K1943" s="85"/>
      <c r="L1943" s="86"/>
    </row>
    <row r="1944">
      <c r="J1944" s="84"/>
      <c r="K1944" s="85"/>
      <c r="L1944" s="86"/>
    </row>
    <row r="1945">
      <c r="J1945" s="84"/>
      <c r="K1945" s="85"/>
      <c r="L1945" s="86"/>
    </row>
    <row r="1946">
      <c r="J1946" s="84"/>
      <c r="K1946" s="85"/>
      <c r="L1946" s="86"/>
    </row>
    <row r="1947">
      <c r="J1947" s="84"/>
      <c r="K1947" s="85"/>
      <c r="L1947" s="86"/>
    </row>
    <row r="1948">
      <c r="J1948" s="84"/>
      <c r="K1948" s="85"/>
      <c r="L1948" s="86"/>
    </row>
    <row r="1949">
      <c r="J1949" s="84"/>
      <c r="K1949" s="85"/>
      <c r="L1949" s="86"/>
    </row>
    <row r="1950">
      <c r="J1950" s="84"/>
      <c r="K1950" s="85"/>
      <c r="L1950" s="86"/>
    </row>
    <row r="1951">
      <c r="J1951" s="84"/>
      <c r="K1951" s="85"/>
      <c r="L1951" s="86"/>
    </row>
    <row r="1952">
      <c r="J1952" s="84"/>
      <c r="K1952" s="85"/>
      <c r="L1952" s="86"/>
    </row>
    <row r="1953">
      <c r="J1953" s="84"/>
      <c r="K1953" s="85"/>
      <c r="L1953" s="86"/>
    </row>
    <row r="1954">
      <c r="J1954" s="84"/>
      <c r="K1954" s="85"/>
      <c r="L1954" s="86"/>
    </row>
    <row r="1955">
      <c r="J1955" s="84"/>
      <c r="K1955" s="85"/>
      <c r="L1955" s="86"/>
    </row>
    <row r="1956">
      <c r="J1956" s="84"/>
      <c r="K1956" s="85"/>
      <c r="L1956" s="86"/>
    </row>
    <row r="1957">
      <c r="J1957" s="84"/>
      <c r="K1957" s="85"/>
      <c r="L1957" s="86"/>
    </row>
    <row r="1958">
      <c r="J1958" s="84"/>
      <c r="K1958" s="85"/>
      <c r="L1958" s="86"/>
    </row>
    <row r="1959">
      <c r="J1959" s="84"/>
      <c r="K1959" s="85"/>
      <c r="L1959" s="86"/>
    </row>
    <row r="1960">
      <c r="J1960" s="84"/>
      <c r="K1960" s="85"/>
      <c r="L1960" s="86"/>
    </row>
    <row r="1961">
      <c r="J1961" s="84"/>
      <c r="K1961" s="85"/>
      <c r="L1961" s="86"/>
    </row>
    <row r="1962">
      <c r="J1962" s="84"/>
      <c r="K1962" s="85"/>
      <c r="L1962" s="86"/>
    </row>
    <row r="1963">
      <c r="J1963" s="84"/>
      <c r="K1963" s="85"/>
      <c r="L1963" s="86"/>
    </row>
    <row r="1964">
      <c r="J1964" s="84"/>
      <c r="K1964" s="85"/>
      <c r="L1964" s="86"/>
    </row>
    <row r="1965">
      <c r="J1965" s="84"/>
      <c r="K1965" s="85"/>
      <c r="L1965" s="86"/>
    </row>
    <row r="1966">
      <c r="J1966" s="84"/>
      <c r="K1966" s="85"/>
      <c r="L1966" s="86"/>
    </row>
    <row r="1967">
      <c r="J1967" s="84"/>
      <c r="K1967" s="85"/>
      <c r="L1967" s="86"/>
    </row>
    <row r="1968">
      <c r="J1968" s="84"/>
      <c r="K1968" s="85"/>
      <c r="L1968" s="86"/>
    </row>
    <row r="1969">
      <c r="J1969" s="84"/>
      <c r="K1969" s="85"/>
      <c r="L1969" s="86"/>
    </row>
    <row r="1970">
      <c r="J1970" s="84"/>
      <c r="K1970" s="85"/>
      <c r="L1970" s="86"/>
    </row>
    <row r="1971">
      <c r="J1971" s="84"/>
      <c r="K1971" s="85"/>
      <c r="L1971" s="86"/>
    </row>
    <row r="1972">
      <c r="J1972" s="84"/>
      <c r="K1972" s="85"/>
      <c r="L1972" s="86"/>
    </row>
    <row r="1973">
      <c r="J1973" s="84"/>
      <c r="K1973" s="85"/>
      <c r="L1973" s="86"/>
    </row>
    <row r="1974">
      <c r="J1974" s="84"/>
      <c r="K1974" s="85"/>
      <c r="L1974" s="86"/>
    </row>
    <row r="1975">
      <c r="J1975" s="84"/>
      <c r="K1975" s="85"/>
      <c r="L1975" s="86"/>
    </row>
    <row r="1976">
      <c r="J1976" s="84"/>
      <c r="K1976" s="85"/>
      <c r="L1976" s="86"/>
    </row>
    <row r="1977">
      <c r="J1977" s="84"/>
      <c r="K1977" s="85"/>
      <c r="L1977" s="86"/>
    </row>
    <row r="1978">
      <c r="J1978" s="84"/>
      <c r="K1978" s="85"/>
      <c r="L1978" s="86"/>
    </row>
    <row r="1979">
      <c r="J1979" s="84"/>
      <c r="K1979" s="85"/>
      <c r="L1979" s="86"/>
    </row>
    <row r="1980">
      <c r="J1980" s="84"/>
      <c r="K1980" s="85"/>
      <c r="L1980" s="86"/>
    </row>
    <row r="1981">
      <c r="J1981" s="84"/>
      <c r="K1981" s="85"/>
      <c r="L1981" s="86"/>
    </row>
    <row r="1982">
      <c r="J1982" s="84"/>
      <c r="K1982" s="85"/>
      <c r="L1982" s="86"/>
    </row>
    <row r="1983">
      <c r="J1983" s="84"/>
      <c r="K1983" s="85"/>
      <c r="L1983" s="86"/>
    </row>
    <row r="1984">
      <c r="J1984" s="84"/>
      <c r="K1984" s="85"/>
      <c r="L1984" s="86"/>
    </row>
    <row r="1985">
      <c r="J1985" s="84"/>
      <c r="K1985" s="85"/>
      <c r="L1985" s="86"/>
    </row>
    <row r="1986">
      <c r="J1986" s="84"/>
      <c r="K1986" s="85"/>
      <c r="L1986" s="86"/>
    </row>
    <row r="1987">
      <c r="J1987" s="84"/>
      <c r="K1987" s="85"/>
      <c r="L1987" s="86"/>
    </row>
    <row r="1988">
      <c r="J1988" s="84"/>
      <c r="K1988" s="85"/>
      <c r="L1988" s="86"/>
    </row>
    <row r="1989">
      <c r="J1989" s="84"/>
      <c r="K1989" s="85"/>
      <c r="L1989" s="86"/>
    </row>
    <row r="1990">
      <c r="I1990" s="89"/>
      <c r="J1990" s="84"/>
      <c r="K1990" s="85"/>
      <c r="L1990" s="86"/>
    </row>
  </sheetData>
  <drawing r:id="rId1"/>
</worksheet>
</file>