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ng^faisal\intelJWorkSpace\BCAD Project\BadanUsaha-Positif\temp\"/>
    </mc:Choice>
  </mc:AlternateContent>
  <xr:revisionPtr revIDLastSave="0" documentId="13_ncr:1_{A16FD462-5462-4567-8FF4-D86DD9257591}" xr6:coauthVersionLast="47" xr6:coauthVersionMax="47" xr10:uidLastSave="{00000000-0000-0000-0000-000000000000}"/>
  <bookViews>
    <workbookView xWindow="-120" yWindow="-120" windowWidth="29040" windowHeight="15840" tabRatio="753" activeTab="1" xr2:uid="{00000000-000D-0000-FFFF-FFFF00000000}"/>
  </bookViews>
  <sheets>
    <sheet name="Persentase" sheetId="6" r:id="rId1"/>
    <sheet name="Approval Form Badan Usaha" sheetId="12" r:id="rId2"/>
    <sheet name="Capture Approval Badan Usaha" sheetId="10" r:id="rId3"/>
    <sheet name="Approve Recomendation" sheetId="8" r:id="rId4"/>
    <sheet name="Approve Realisasi" sheetId="9" r:id="rId5"/>
    <sheet name="Capture Approve Realisasi" sheetId="11" r:id="rId6"/>
    <sheet name="Approval File" sheetId="2" r:id="rId7"/>
    <sheet name="Realisasi File" sheetId="4" r:id="rId8"/>
    <sheet name="Capture Images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2" l="1"/>
  <c r="E1" i="12"/>
  <c r="C1" i="12"/>
  <c r="G1" i="9"/>
  <c r="E1" i="9"/>
  <c r="C1" i="9"/>
  <c r="G1" i="8"/>
  <c r="E1" i="8"/>
  <c r="C1" i="8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G1" i="4"/>
  <c r="E1" i="4"/>
  <c r="C1" i="4"/>
  <c r="G1" i="2"/>
  <c r="E1" i="2"/>
  <c r="C1" i="2"/>
</calcChain>
</file>

<file path=xl/sharedStrings.xml><?xml version="1.0" encoding="utf-8"?>
<sst xmlns="http://schemas.openxmlformats.org/spreadsheetml/2006/main" count="509" uniqueCount="266">
  <si>
    <t>Module</t>
  </si>
  <si>
    <t>Condition</t>
  </si>
  <si>
    <t>Scenario</t>
  </si>
  <si>
    <t>Expected Result</t>
  </si>
  <si>
    <t>PIC</t>
  </si>
  <si>
    <t>No.</t>
  </si>
  <si>
    <t xml:space="preserve">Status
</t>
  </si>
  <si>
    <t>Passed</t>
  </si>
  <si>
    <t>Failed</t>
  </si>
  <si>
    <t>Total Skenario</t>
  </si>
  <si>
    <t>Jumlah</t>
  </si>
  <si>
    <t>Persentase</t>
  </si>
  <si>
    <t>Total</t>
  </si>
  <si>
    <t>Approval File</t>
  </si>
  <si>
    <t>Realisasi File</t>
  </si>
  <si>
    <t>Status Passed</t>
  </si>
  <si>
    <t>Status Failed</t>
  </si>
  <si>
    <t>Actual Result/Reason</t>
  </si>
  <si>
    <t>Approval proses</t>
  </si>
  <si>
    <t>Positif</t>
  </si>
  <si>
    <t>Login:
- input user 
- input pass
- klik button login</t>
  </si>
  <si>
    <t>Tampil user name and halaman dashboard</t>
  </si>
  <si>
    <t>automation</t>
  </si>
  <si>
    <t>Berhasil tampil di halaman joint finance</t>
  </si>
  <si>
    <t>Bulk approve:
- type filter search debtors name
- pilih status waiting for approval
- klik button bulk approve</t>
  </si>
  <si>
    <t>Berhasil tampil sesuai pencarian dan status waiting for approval</t>
  </si>
  <si>
    <t>checklist all data:
- klik approve sampai data habis</t>
  </si>
  <si>
    <t>Berhasil approve semua data 
Jika di filter tampil "No records match data"</t>
  </si>
  <si>
    <t>Logout:
- klik image profile
- klik logout</t>
  </si>
  <si>
    <t>Berhasil keluar dari halaman join finance
Tampil form login</t>
  </si>
  <si>
    <t>Menu approval:
- klik menu approval
- pilih dropdown joint finance</t>
  </si>
  <si>
    <t>Login Maker</t>
  </si>
  <si>
    <t/>
  </si>
  <si>
    <t xml:space="preserve">
</t>
  </si>
  <si>
    <t>Total scenario</t>
  </si>
  <si>
    <t>Status Blocked</t>
  </si>
  <si>
    <t>Status Waiting</t>
  </si>
  <si>
    <t xml:space="preserve">Status Cannot Test </t>
  </si>
  <si>
    <t xml:space="preserve">No </t>
  </si>
  <si>
    <t>Test Code</t>
  </si>
  <si>
    <t>UAT Date</t>
  </si>
  <si>
    <t>Attachment</t>
  </si>
  <si>
    <t>Status</t>
  </si>
  <si>
    <t>Notes</t>
  </si>
  <si>
    <t>Bug Id</t>
  </si>
  <si>
    <t>E2E Approval Form 01</t>
  </si>
  <si>
    <t>Approval Form</t>
  </si>
  <si>
    <t>Positive</t>
  </si>
  <si>
    <t>Tampil layar utama Approval Form
List Filter : Source, Status, Partner, kolom Search
List Kolom : No, Source, No. Aplikasi, Debtor Name, Partner Date, Pinjaman, Rate, Status, Reason</t>
  </si>
  <si>
    <t>E2E Approval Form 02</t>
  </si>
  <si>
    <t>Verifikasi Semua data yang ada di List Approval Form</t>
  </si>
  <si>
    <t>Data sesuai dengan file approval form yang diconsume
* Data baru yang lolos validasi masuk list dengan status Waiting for Review</t>
  </si>
  <si>
    <t>E2E Approval Form 03</t>
  </si>
  <si>
    <t>Verifikasi Filter dropdown Source:
- klik field dropdown Source</t>
  </si>
  <si>
    <t>Tampil option :
1. ALL
2. LOS 
3. NIKEL</t>
  </si>
  <si>
    <t>E2E Approval Form 04</t>
  </si>
  <si>
    <t>Pilih Source : ALL dan LOS</t>
  </si>
  <si>
    <t>Data sama</t>
  </si>
  <si>
    <t>E2E Approval Form 05</t>
  </si>
  <si>
    <t>Pilih Source : NIKEL</t>
  </si>
  <si>
    <t>Tampil error "No data available in table"</t>
  </si>
  <si>
    <t>E2E Approval Form 06</t>
  </si>
  <si>
    <t>Verifikasi Filter dropdown status:
- klik field dropdown status</t>
  </si>
  <si>
    <t>Tampil Status :
- All
- Waiting for Review
- Waiting Approval
- Approved
- Rejected
- Approval Expired</t>
  </si>
  <si>
    <t>E2E Approval Form 07</t>
  </si>
  <si>
    <t>Pilih filter Status : All</t>
  </si>
  <si>
    <t>Tampil semua data</t>
  </si>
  <si>
    <t>E2E Approval Form 08</t>
  </si>
  <si>
    <t>Pilih filter Status : Waiting for Review</t>
  </si>
  <si>
    <t>Tampil data dengan status Waiting for Review</t>
  </si>
  <si>
    <t>E2E Approval Form 09</t>
  </si>
  <si>
    <t>Pilih filter Status : Waiting Approval</t>
  </si>
  <si>
    <t>Tampil data dengan status Waiting Approval</t>
  </si>
  <si>
    <t>E2E Approval Form 10</t>
  </si>
  <si>
    <t>Pilih filter Status : Approved</t>
  </si>
  <si>
    <t>Tampil data dengan status Approved</t>
  </si>
  <si>
    <t>E2E Approval Form 11</t>
  </si>
  <si>
    <t>Pilih filter Status : Rejected</t>
  </si>
  <si>
    <t>Tampil data dengan status Rejected</t>
  </si>
  <si>
    <t>E2E Approval Form 12</t>
  </si>
  <si>
    <t>Pilih filter Status : Approval Expired</t>
  </si>
  <si>
    <t>Tampil data dengan status Approval Expired</t>
  </si>
  <si>
    <t>E2E Approval Form 13</t>
  </si>
  <si>
    <t>Verifikasi Filter dropdown Partner:
- klik field dropdown Partner</t>
  </si>
  <si>
    <t xml:space="preserve">Tampil list Partner </t>
  </si>
  <si>
    <t>E2E Approval Form 14</t>
  </si>
  <si>
    <t>Pilih filter Partner : All</t>
  </si>
  <si>
    <t>E2E Approval Form 15</t>
  </si>
  <si>
    <t>Pilih filter Partner : pilih salah satu</t>
  </si>
  <si>
    <t>Tampil hanya data partner yang dipilih</t>
  </si>
  <si>
    <t>E2E Approval Form 16</t>
  </si>
  <si>
    <t>Verifikasi fungsi Search :
- Isi field search</t>
  </si>
  <si>
    <t>Data yang tampil sesuai dengan field yang diisi</t>
  </si>
  <si>
    <t>E2E Approval Form 17</t>
  </si>
  <si>
    <t>Klik Previous pada Paging</t>
  </si>
  <si>
    <t>Tampil halaman sebelumnya</t>
  </si>
  <si>
    <t>E2E Approval Form 18</t>
  </si>
  <si>
    <t>Klik Next pada Paging</t>
  </si>
  <si>
    <t>Tampil halaman setelahnya</t>
  </si>
  <si>
    <t>E2E Approval Form 19</t>
  </si>
  <si>
    <t>Klik Page tertentu pada Paging</t>
  </si>
  <si>
    <t>Tampil halaman sesuai yang dipilih</t>
  </si>
  <si>
    <t>E2E Approval Form 20</t>
  </si>
  <si>
    <t>Sorting kolom Debtor Name</t>
  </si>
  <si>
    <t>Berhasil sorting ascending dan descending</t>
  </si>
  <si>
    <t>E2E Approval Form 21</t>
  </si>
  <si>
    <t>Sorting kolom Date</t>
  </si>
  <si>
    <t>E2E Approval Form 22</t>
  </si>
  <si>
    <t>Sorting kolom Status</t>
  </si>
  <si>
    <t>E2E Approval Form 23</t>
  </si>
  <si>
    <t>Verifikasi data Approval Form - Source</t>
  </si>
  <si>
    <t>Terisi "LOS"</t>
  </si>
  <si>
    <t>E2E Approval Form 24</t>
  </si>
  <si>
    <t>Verifikasi data Approval Form : No Aplikasi</t>
  </si>
  <si>
    <t>Terisi No Aplikasi sesuai file Approval</t>
  </si>
  <si>
    <t>E2E Approval Form 25</t>
  </si>
  <si>
    <t>Verifikasi data Approval Form : Debtor Name</t>
  </si>
  <si>
    <t>Terisi Debtor Name sesuai file Approval</t>
  </si>
  <si>
    <t>E2E Approval Form 26</t>
  </si>
  <si>
    <t>Verifikasi data Approval Form : Partner</t>
  </si>
  <si>
    <t xml:space="preserve">Terisi nama Partner </t>
  </si>
  <si>
    <t>E2E Approval Form 27</t>
  </si>
  <si>
    <t>Verifikasi data Approval Form : Date</t>
  </si>
  <si>
    <t>Terisi tanggal dan timestamp consume file Approval</t>
  </si>
  <si>
    <t>E2E Approval Form 28</t>
  </si>
  <si>
    <t>Verifikasi data Approval Form : Pinjaman</t>
  </si>
  <si>
    <t>Terisi Plafon sesuai file Approval</t>
  </si>
  <si>
    <t>E2E Approval Form 29</t>
  </si>
  <si>
    <t>Verifikasi data Approval Form : Rate</t>
  </si>
  <si>
    <t>Terisi Interest Rate sesuai file Approval</t>
  </si>
  <si>
    <t>E2E Approval Form 30</t>
  </si>
  <si>
    <t>Verifikasi data Approval Form - Detail : Channeling Partner</t>
  </si>
  <si>
    <t>Terisi nama Partner</t>
  </si>
  <si>
    <t>E2E Approval Form 31</t>
  </si>
  <si>
    <t>Verifikasi data Approval Form - Detail : Nama Debitur</t>
  </si>
  <si>
    <t>Terisi Nama Debitur sesuai file Approval</t>
  </si>
  <si>
    <t>E2E Approval Form 32</t>
  </si>
  <si>
    <t>Verifikasi data Approval Form - Detail : Status</t>
  </si>
  <si>
    <t xml:space="preserve">Terisi status </t>
  </si>
  <si>
    <t>E2E Approval Form 33</t>
  </si>
  <si>
    <t>Verifikasi data Approval Form - Detail : Nomor Aplikasi</t>
  </si>
  <si>
    <t>Terisi Nomor Aplikasi sesuai file Approval</t>
  </si>
  <si>
    <t>E2E Approval Form 34</t>
  </si>
  <si>
    <t>Verifikasi data Approval Form - Detail : Tanggal Pengajuan Approval</t>
  </si>
  <si>
    <t>E2E Approval Form 35</t>
  </si>
  <si>
    <t>Verifikasi data Approval Form - Detail : Jenis Debitur</t>
  </si>
  <si>
    <t>Terisi "Perseorangan"</t>
  </si>
  <si>
    <t>E2E Approval Form 36</t>
  </si>
  <si>
    <t>Verifikasi data Approval Form - Detail : Plafon</t>
  </si>
  <si>
    <t>E2E Approval Form 37</t>
  </si>
  <si>
    <t>Verifikasi data Approval Form - Detail : Jangka Waktu</t>
  </si>
  <si>
    <t>Terisi Jangka Waktu sesuai file Approval</t>
  </si>
  <si>
    <t>E2E Approval Form 38</t>
  </si>
  <si>
    <t>Verifikasi data Approval Form - Detail : Interest Rate</t>
  </si>
  <si>
    <t>E2E Approval Form 39</t>
  </si>
  <si>
    <t>Verifikasi data Approval Form - Detail : NIK</t>
  </si>
  <si>
    <t>Terisi NIK sesuai file Approval</t>
  </si>
  <si>
    <t>E2E Approval Form 40</t>
  </si>
  <si>
    <t>Verifikasi data Approval Form - Detail : NPWP</t>
  </si>
  <si>
    <t>Terisi NPWP sesuai file Approval</t>
  </si>
  <si>
    <t>E2E Approval Form 41</t>
  </si>
  <si>
    <t>Verifikasi data Approval Form - Detail : Dokumen Pendukung (Tidak Upload Dokumen)</t>
  </si>
  <si>
    <t>Dokumen Pendukung kosong</t>
  </si>
  <si>
    <t>E2E Approval Form 42</t>
  </si>
  <si>
    <t>Verifikasi data Approval Form - Detail : Dokumen Pendukung (Upload Dokumen &gt; 1 file zip)</t>
  </si>
  <si>
    <t>Jika di klik, berhasil download dan Dokumen Pendukung sesuai yang di upload</t>
  </si>
  <si>
    <t>E2E Approval Form 43</t>
  </si>
  <si>
    <t>Verifikasi data Approval Form - Detail : Dokumen Pendukung (Upload Dokumen 2x Isi File berbeda)</t>
  </si>
  <si>
    <t>File pertama berhasil di replace</t>
  </si>
  <si>
    <t>E2E Approval Form 44</t>
  </si>
  <si>
    <t>Klik Bulk Recommendation 
klik Check pada beberapa Data status Waiting for Review</t>
  </si>
  <si>
    <t>Berhasil Check radio button Debitur</t>
  </si>
  <si>
    <t>E2E Approval Form 45</t>
  </si>
  <si>
    <t>Klik Bulk Recommendation 
klik Uncheck pada beberapa Data status Waiting for Review</t>
  </si>
  <si>
    <t>Berhasil Uncheck radio button Debitur</t>
  </si>
  <si>
    <t>E2E Approval Form 46</t>
  </si>
  <si>
    <t>Klik button back Cancel Selection</t>
  </si>
  <si>
    <t>Direct ke halaman Approval Form sebelumnya</t>
  </si>
  <si>
    <t>E2E Approval Form 47</t>
  </si>
  <si>
    <t xml:space="preserve">Klik Bulk Recommendation 
klik Check All </t>
  </si>
  <si>
    <t>Berhasil Check radio button Debitur semua data Waiting for Review pada 1 page</t>
  </si>
  <si>
    <t>E2E Approval Form 48</t>
  </si>
  <si>
    <t>Klik Bulk Recommendation 
klik Check pada Data Status Approved</t>
  </si>
  <si>
    <t>Tidak bisa Check radio button Debitur</t>
  </si>
  <si>
    <t>E2E Approval Form 49</t>
  </si>
  <si>
    <t>Klik Bulk Recommendation 
klik Check pada Data Status Rejected</t>
  </si>
  <si>
    <t>E2E Approval Form 50</t>
  </si>
  <si>
    <t>Klik Bulk Recommendation 
klik Check pada Data Status Waiting Approval</t>
  </si>
  <si>
    <t>E2E Approval Form 51</t>
  </si>
  <si>
    <t>Klik Bulk Recommendation 
klik Check pada Data Status Approval Expired</t>
  </si>
  <si>
    <t>E2E Approval Form 52</t>
  </si>
  <si>
    <t>Klik Bulk Recommendation 
klik Check pada beberapa Data status Waiting for Review
Klik Recommendation</t>
  </si>
  <si>
    <t>- Status Debitur yang di check berubah menjadi Waiting Approval dan Hasil Rekomendasi menjadi Recommended
- Klik Detail Data Debitur tampil Hasil Rekomendasi : Recommended dan Catatan kosong</t>
  </si>
  <si>
    <t>E2E Approval Form 53</t>
  </si>
  <si>
    <t>Klik Bulk Recommendation 
klik Check All
Klik Recommendation</t>
  </si>
  <si>
    <t>- Status semua Debitur dengan status Waiting for Review pada 1 page menjadi Waiting Approval dan Hasil Rekomendasi menjadi Recommended
- Klik Detail Data Debitur tampil Hasil Rekomendasi : Recommended dan Catatan kosong</t>
  </si>
  <si>
    <t>E2E Approval Form 54</t>
  </si>
  <si>
    <t>Klik Bulk Recommendation 
klik Check pada beberapa Data status Waiting for Review
Klik Not Recommendation</t>
  </si>
  <si>
    <t>- Status Debitur yang di check berubah menjadi Waiting Approval dan Hasil Rekomendasi menjadi Not Recommended
- Klik Detail Data Debitur tampil Hasil Rekomendasi : Not Recommended dan Catatan kosong</t>
  </si>
  <si>
    <t>E2E Approval Form 55</t>
  </si>
  <si>
    <t>Klik Bulk Recommendation 
klik Check All
Klik Not Recommendation</t>
  </si>
  <si>
    <t>Status semua Debitur dengan status Waiting for Review pada 1 page menjadi Waiting Approval dan Hasil Rekomendasi menjadi Not Recommended
- Klik Detail Data Debitur tampil Hasil Rekomendasi : Not Recommended dan Catatan kosong</t>
  </si>
  <si>
    <t>E2E Approval Form 56</t>
  </si>
  <si>
    <t>Klik Debtor Name dengan status Waiting for Review</t>
  </si>
  <si>
    <t>Tampil dropdown Rekomendasi :
1. Recommended
2. Not Recommended
Tampil textarea Catatan</t>
  </si>
  <si>
    <t>E2E Approval Form 57</t>
  </si>
  <si>
    <t>Klik Debtor Name
Tidak mengisi Rekomendasi dan Catatan
Klik Submit</t>
  </si>
  <si>
    <t>Tidak berhasil Submit</t>
  </si>
  <si>
    <t>E2E Approval Form 58</t>
  </si>
  <si>
    <t>Klik Debtor Name
Mengisi Rekomendasi 
Tidak mengisi Catatan
Klik Submit</t>
  </si>
  <si>
    <t>E2E Approval Form 59</t>
  </si>
  <si>
    <t>Klik Debtor Name
Tidak Mengisi Rekomendasi 
Mengisi Catatan
Klik Submit</t>
  </si>
  <si>
    <t>E2E Approval Form 60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</si>
  <si>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</si>
  <si>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</si>
  <si>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E2E Approval Form 61</t>
  </si>
  <si>
    <t>Klik Debtor Name
Mengisi Rekomendasi : Not Recommended
Mengisi Catatan 4999 karakter
Klik Submit</t>
  </si>
  <si>
    <t>E2E Approval Form 62</t>
  </si>
  <si>
    <t>E2E Approval Form 63</t>
  </si>
  <si>
    <t>Klik Bulk Approve
klik Uncheck pada beberapa Data status Waiting Approval</t>
  </si>
  <si>
    <t>E2E Approval Form 64</t>
  </si>
  <si>
    <t>E2E Approval Form 65</t>
  </si>
  <si>
    <t xml:space="preserve">Klik Bulk Approve
klik Check All </t>
  </si>
  <si>
    <t>Berhasil Check radio button Debitur semua data Waiting Approval pada 1 page</t>
  </si>
  <si>
    <t>E2E Approval Form 66</t>
  </si>
  <si>
    <t>Klik Bulk Approve
klik Check pada Data Status Approved</t>
  </si>
  <si>
    <t>E2E Approval Form 67</t>
  </si>
  <si>
    <t>Klik Bulk Approve
klik Check pada Data Status Rejected</t>
  </si>
  <si>
    <t>E2E Approval Form 68</t>
  </si>
  <si>
    <t>Klik Bulk Approve
klik Check pada Data Status Waiting Approval</t>
  </si>
  <si>
    <t>E2E Approval Form 69</t>
  </si>
  <si>
    <t>Klik Bulk Approve
klik Check pada Data Status Approval Expired</t>
  </si>
  <si>
    <t>E2E Approval Form 70</t>
  </si>
  <si>
    <t>Klik Bulk Approve
klik Check pada beberapa Data status Waiting Approval
Klik Reject</t>
  </si>
  <si>
    <t>- Status Debitur yang di check berubah menjadi Rejected
- Klik Detail Data Debitur tampil Hasil Keputusan : Rejected dan Keterangan kosong</t>
  </si>
  <si>
    <t>E2E Approval Form 71</t>
  </si>
  <si>
    <t>Klik Bulk Approve
klik Check All
Klik Reject</t>
  </si>
  <si>
    <t>E2E Approval Form 72</t>
  </si>
  <si>
    <t>Klik Bulk Approve
klik Check pada beberapa Data status Waiting Approval
Klik Approve</t>
  </si>
  <si>
    <t>- Status Debitur yang di check berubah menjadi Approved
- Klik Detail Data Debitur tampil Hasil Keputusan : Approved dan Keterangan kosong</t>
  </si>
  <si>
    <t>E2E Approval Form 73</t>
  </si>
  <si>
    <t>Klik Bulk Approve
klik Check All
Klik Approve</t>
  </si>
  <si>
    <t>E2E Approval Form 74</t>
  </si>
  <si>
    <t>Klik Debtor Name dengan status Waiting Approval</t>
  </si>
  <si>
    <t>Tampil dropdown Keputusan :
1. Approve 
2. Reject
Tampil textarea Keterangan</t>
  </si>
  <si>
    <t>E2E Approval Form 75</t>
  </si>
  <si>
    <t>Klik Debtor Name dengan status Approval Expired</t>
  </si>
  <si>
    <t>Tampil data Debitur dan Rekomendasi kosong</t>
  </si>
  <si>
    <t>E2E Approval Form 76</t>
  </si>
  <si>
    <t>Klik Debtor Name dengan status Approved</t>
  </si>
  <si>
    <t>Tampil data Debitur, Rekomendasi, dan Keputusan</t>
  </si>
  <si>
    <t>E2E Approval Form 77</t>
  </si>
  <si>
    <t>Klik Debtor Name dengan status Rejected</t>
  </si>
  <si>
    <t>E2E Approval Form 78</t>
  </si>
  <si>
    <t>Klik Debtor Name
Tidak mengisi Keputusan dan Keterangan
Klik Submit</t>
  </si>
  <si>
    <t>E2E Approval Form 79</t>
  </si>
  <si>
    <t>Klik Debtor Name
Mengisi Keputusan
Tidak mengisi Keterangan
Klik Submit</t>
  </si>
  <si>
    <t>E2E Approval Form 80</t>
  </si>
  <si>
    <t>Klik Debtor Name
Tidak Mengisi Keputusan 
Mengisi Keterangan
Klik Submit</t>
  </si>
  <si>
    <t>E2E Approval Form 81</t>
  </si>
  <si>
    <t>Klik Debtor Name
Mengisi Keputusan : Approve
Mengisi Keterangan 5000 karakter
Klik Submit</t>
  </si>
  <si>
    <t>E2E Approval Form 82</t>
  </si>
  <si>
    <t>Klik Debtor Name
Mengisi Keputusan : Reject
Mengisi Keterangan 4999 karakter
Klik Submit</t>
  </si>
  <si>
    <r>
      <rPr>
        <sz val="11"/>
        <color rgb="FFFF0000"/>
        <rFont val="Calibri"/>
        <family val="2"/>
        <scheme val="minor"/>
      </rPr>
      <t>Login as Maker:</t>
    </r>
    <r>
      <rPr>
        <sz val="11"/>
        <color rgb="FF000000"/>
        <rFont val="Calibri"/>
        <scheme val="minor"/>
      </rPr>
      <t xml:space="preserve">
Akses dan Verifikasi Tampilan List Approval Form</t>
    </r>
  </si>
  <si>
    <r>
      <rPr>
        <sz val="11"/>
        <color rgb="FFFF0000"/>
        <rFont val="Calibri"/>
        <family val="2"/>
        <scheme val="minor"/>
      </rPr>
      <t>Login as approver:</t>
    </r>
    <r>
      <rPr>
        <sz val="11"/>
        <color rgb="FF000000"/>
        <rFont val="Calibri"/>
        <scheme val="minor"/>
      </rPr>
      <t xml:space="preserve">
Klik Bulk Approve
klik Check pada beberapa Data status Waiting Approval</t>
    </r>
  </si>
  <si>
    <t>Cek screenshoot di sheet (Capture Approval Badan Usaha)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</si>
</sst>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61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49" fontId="3" fillId="4" borderId="10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49" fontId="3" fillId="4" borderId="0" xfId="0" applyNumberFormat="1" applyFont="1" applyFill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9" fillId="5" borderId="0" xfId="0" applyFont="1" applyFill="1" applyAlignment="1">
      <alignment horizontal="center" vertical="top" wrapText="1"/>
    </xf>
    <xf numFmtId="0" fontId="9" fillId="5" borderId="0" xfId="0" applyFont="1" applyFill="1" applyAlignment="1">
      <alignment vertical="top"/>
    </xf>
    <xf numFmtId="0" fontId="9" fillId="6" borderId="0" xfId="0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9" fillId="8" borderId="0" xfId="0" applyFont="1" applyFill="1" applyAlignment="1">
      <alignment horizontal="left" vertical="top" wrapText="1"/>
    </xf>
    <xf numFmtId="0" fontId="9" fillId="9" borderId="0" xfId="0" applyFont="1" applyFill="1" applyAlignment="1">
      <alignment horizontal="left" vertical="top"/>
    </xf>
    <xf numFmtId="0" fontId="9" fillId="9" borderId="11" xfId="0" applyFont="1" applyFill="1" applyBorder="1" applyAlignment="1">
      <alignment vertical="top"/>
    </xf>
    <xf numFmtId="0" fontId="9" fillId="0" borderId="11" xfId="0" applyFont="1" applyBorder="1" applyAlignment="1">
      <alignment vertical="top"/>
    </xf>
    <xf numFmtId="0" fontId="10" fillId="10" borderId="12" xfId="0" applyFont="1" applyFill="1" applyBorder="1" applyAlignment="1">
      <alignment horizontal="left" vertical="top" wrapText="1"/>
    </xf>
    <xf numFmtId="0" fontId="10" fillId="10" borderId="12" xfId="0" applyFont="1" applyFill="1" applyBorder="1" applyAlignment="1">
      <alignment horizontal="left" vertical="top"/>
    </xf>
    <xf numFmtId="0" fontId="10" fillId="10" borderId="13" xfId="0" applyFont="1" applyFill="1" applyBorder="1" applyAlignment="1">
      <alignment horizontal="left"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vertical="top" wrapText="1"/>
    </xf>
    <xf numFmtId="0" fontId="2" fillId="0" borderId="0" xfId="6" applyBorder="1" applyAlignment="1">
      <alignment vertical="top"/>
    </xf>
    <xf numFmtId="0" fontId="11" fillId="0" borderId="0" xfId="0" applyFont="1" applyAlignment="1">
      <alignment horizontal="left" vertical="top" wrapText="1"/>
    </xf>
    <xf numFmtId="0" fontId="9" fillId="0" borderId="0" xfId="0" quotePrefix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top"/>
    </xf>
    <xf numFmtId="14" fontId="9" fillId="11" borderId="0" xfId="0" applyNumberFormat="1" applyFont="1" applyFill="1" applyAlignment="1">
      <alignment vertical="top" wrapTex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35</xdr:col>
      <xdr:colOff>138471</xdr:colOff>
      <xdr:row>47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78475" cy="882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6F7-4DF9-43F5-BAA3-E3354E052D8C}">
  <dimension ref="A1:G5"/>
  <sheetViews>
    <sheetView workbookViewId="0">
      <selection activeCell="E33" sqref="E33"/>
    </sheetView>
  </sheetViews>
  <sheetFormatPr defaultColWidth="9.140625" defaultRowHeight="15" x14ac:dyDescent="0.25"/>
  <cols>
    <col min="1" max="1" width="27.85546875" customWidth="1" collapsed="1"/>
    <col min="2" max="2" width="19" customWidth="1" collapsed="1"/>
    <col min="3" max="3" width="19.28515625" customWidth="1" collapsed="1"/>
    <col min="4" max="4" width="16.140625" customWidth="1" collapsed="1"/>
    <col min="5" max="5" width="15.85546875" customWidth="1" collapsed="1"/>
    <col min="6" max="6" width="10.85546875" bestFit="1" customWidth="1" collapsed="1"/>
    <col min="7" max="7" width="22.7109375" customWidth="1" collapsed="1"/>
  </cols>
  <sheetData>
    <row r="1" spans="1:6" ht="15" customHeight="1" x14ac:dyDescent="0.25">
      <c r="A1" s="47" t="s">
        <v>0</v>
      </c>
      <c r="B1" s="49" t="s">
        <v>9</v>
      </c>
      <c r="C1" s="51" t="s">
        <v>7</v>
      </c>
      <c r="D1" s="52"/>
      <c r="E1" s="51" t="s">
        <v>8</v>
      </c>
      <c r="F1" s="52"/>
    </row>
    <row r="2" spans="1:6" x14ac:dyDescent="0.25">
      <c r="A2" s="48"/>
      <c r="B2" s="50"/>
      <c r="C2" s="1" t="s">
        <v>10</v>
      </c>
      <c r="D2" s="1" t="s">
        <v>11</v>
      </c>
      <c r="E2" s="1" t="s">
        <v>10</v>
      </c>
      <c r="F2" s="1" t="s">
        <v>11</v>
      </c>
    </row>
    <row r="3" spans="1:6" x14ac:dyDescent="0.25">
      <c r="A3" s="2" t="s">
        <v>13</v>
      </c>
      <c r="B3" s="3">
        <f>'Approval File'!C1</f>
        <v>0</v>
      </c>
      <c r="C3" s="3">
        <f>'Approval File'!E1</f>
        <v>0</v>
      </c>
      <c r="D3" s="5" t="e">
        <f>C3/B3</f>
        <v>#DIV/0!</v>
      </c>
      <c r="E3" s="4">
        <f>'Approval File'!G1</f>
        <v>0</v>
      </c>
      <c r="F3" s="5" t="e">
        <f>E3/B3</f>
        <v>#DIV/0!</v>
      </c>
    </row>
    <row r="4" spans="1:6" x14ac:dyDescent="0.25">
      <c r="A4" s="2" t="s">
        <v>14</v>
      </c>
      <c r="B4" s="3">
        <f>'Realisasi File'!C1</f>
        <v>0</v>
      </c>
      <c r="C4" s="3">
        <f>'Realisasi File'!E1</f>
        <v>0</v>
      </c>
      <c r="D4" s="5" t="e">
        <f>C4/B4</f>
        <v>#DIV/0!</v>
      </c>
      <c r="E4" s="4">
        <f>'Realisasi File'!G1</f>
        <v>0</v>
      </c>
      <c r="F4" s="5" t="e">
        <f>E4/B4</f>
        <v>#DIV/0!</v>
      </c>
    </row>
    <row r="5" spans="1:6" x14ac:dyDescent="0.25">
      <c r="A5" s="2" t="s">
        <v>12</v>
      </c>
      <c r="B5" s="18">
        <f>SUM(B3:B4)</f>
        <v>0</v>
      </c>
      <c r="C5" s="18">
        <f>SUM(C3:C4)</f>
        <v>0</v>
      </c>
      <c r="D5" s="19" t="e">
        <f>C5/B5</f>
        <v>#DIV/0!</v>
      </c>
      <c r="E5" s="3">
        <f>SUM(E3:E4)</f>
        <v>0</v>
      </c>
      <c r="F5" s="19" t="e">
        <f>E5/B5</f>
        <v>#DIV/0!</v>
      </c>
    </row>
  </sheetData>
  <mergeCells count="4">
    <mergeCell ref="A1:A2"/>
    <mergeCell ref="B1:B2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C777-342A-406B-93EE-369095BA3546}">
  <dimension ref="A1:N84"/>
  <sheetViews>
    <sheetView tabSelected="1" workbookViewId="0">
      <selection activeCell="H7" sqref="H7"/>
    </sheetView>
  </sheetViews>
  <sheetFormatPr defaultColWidth="33.28515625" defaultRowHeight="15" x14ac:dyDescent="0.25"/>
  <cols>
    <col min="1" max="1" width="4" bestFit="1" customWidth="1" collapsed="1"/>
    <col min="2" max="2" width="20.140625" bestFit="1" customWidth="1" collapsed="1"/>
    <col min="3" max="3" width="14.140625" bestFit="1" customWidth="1" collapsed="1"/>
    <col min="4" max="4" width="16" customWidth="1" collapsed="1"/>
    <col min="5" max="5" width="63.42578125" customWidth="1" collapsed="1"/>
    <col min="6" max="6" width="70.42578125" bestFit="1" customWidth="1" collapsed="1"/>
    <col min="7" max="7" width="21.28515625" customWidth="1" collapsed="1"/>
    <col min="8" max="8" width="14" bestFit="1" customWidth="1" collapsed="1"/>
    <col min="9" max="9" width="53.42578125" bestFit="1" customWidth="1" collapsed="1"/>
    <col min="10" max="10" width="13.85546875" bestFit="1" customWidth="1" collapsed="1"/>
    <col min="11" max="11" width="51" bestFit="1" customWidth="1" collapsed="1"/>
    <col min="12" max="12" width="32.85546875" bestFit="1" customWidth="1" collapsed="1"/>
  </cols>
  <sheetData>
    <row r="1" spans="1:14" x14ac:dyDescent="0.25">
      <c r="A1" s="24"/>
      <c r="B1" s="25" t="s">
        <v>34</v>
      </c>
      <c r="C1" s="26">
        <f>COUNT(A:A)</f>
        <v>82</v>
      </c>
      <c r="D1" s="27" t="s">
        <v>15</v>
      </c>
      <c r="E1" s="27">
        <f>COUNTIF(J:J,"PASSED")</f>
        <v>1</v>
      </c>
      <c r="F1" s="28" t="s">
        <v>16</v>
      </c>
      <c r="G1" s="28">
        <f>COUNTIF(J:J,"FAILED")</f>
        <v>0</v>
      </c>
      <c r="H1" s="29" t="s">
        <v>35</v>
      </c>
      <c r="I1" s="30">
        <v>0</v>
      </c>
      <c r="J1" s="31" t="s">
        <v>36</v>
      </c>
      <c r="K1" s="32">
        <v>0</v>
      </c>
      <c r="L1" s="33" t="s">
        <v>37</v>
      </c>
      <c r="M1" s="53">
        <v>0</v>
      </c>
      <c r="N1" s="53"/>
    </row>
    <row r="2" spans="1:14" x14ac:dyDescent="0.25">
      <c r="A2" s="35" t="s">
        <v>38</v>
      </c>
      <c r="B2" s="34" t="s">
        <v>39</v>
      </c>
      <c r="C2" s="35" t="s">
        <v>0</v>
      </c>
      <c r="D2" s="35" t="s">
        <v>1</v>
      </c>
      <c r="E2" s="35" t="s">
        <v>2</v>
      </c>
      <c r="F2" s="35" t="s">
        <v>3</v>
      </c>
      <c r="G2" s="35" t="s">
        <v>4</v>
      </c>
      <c r="H2" s="35" t="s">
        <v>40</v>
      </c>
      <c r="I2" s="34" t="s">
        <v>41</v>
      </c>
      <c r="J2" s="34" t="s">
        <v>42</v>
      </c>
      <c r="K2" s="36" t="s">
        <v>43</v>
      </c>
      <c r="L2" s="36" t="s">
        <v>44</v>
      </c>
      <c r="M2" s="53"/>
      <c r="N2" s="53"/>
    </row>
    <row r="3" spans="1:14" ht="79.5" customHeight="1" x14ac:dyDescent="0.25">
      <c r="A3" s="38">
        <v>1</v>
      </c>
      <c r="B3" s="39" t="s">
        <v>45</v>
      </c>
      <c r="C3" s="40" t="s">
        <v>46</v>
      </c>
      <c r="D3" s="40" t="s">
        <v>47</v>
      </c>
      <c r="E3" s="46" t="s">
        <v>263</v>
      </c>
      <c r="F3" s="45" t="s">
        <v>48</v>
      </c>
      <c r="G3" s="39"/>
      <c r="H3" s="54"/>
      <c r="I3" s="20" t="s">
        <v>265</v>
      </c>
      <c r="J3" s="20" t="s">
        <v>7</v>
      </c>
      <c r="K3" s="37"/>
      <c r="L3" s="39"/>
      <c r="M3" s="53"/>
      <c r="N3" s="53"/>
    </row>
    <row r="4" spans="1:14" ht="45.75" customHeight="1" x14ac:dyDescent="0.25">
      <c r="A4" s="38">
        <v>2</v>
      </c>
      <c r="B4" s="39" t="s">
        <v>49</v>
      </c>
      <c r="C4" s="40" t="s">
        <v>46</v>
      </c>
      <c r="D4" s="37" t="s">
        <v>47</v>
      </c>
      <c r="E4" s="39" t="s">
        <v>50</v>
      </c>
      <c r="F4" s="40" t="s">
        <v>51</v>
      </c>
      <c r="G4" s="39"/>
      <c r="H4" s="54"/>
      <c r="I4" s="42"/>
      <c r="J4" s="43"/>
      <c r="K4" s="37"/>
      <c r="L4" s="37"/>
      <c r="M4" s="53"/>
      <c r="N4" s="53"/>
    </row>
    <row r="5" spans="1:14" ht="60" x14ac:dyDescent="0.25">
      <c r="A5" s="38">
        <v>3</v>
      </c>
      <c r="B5" s="39" t="s">
        <v>52</v>
      </c>
      <c r="C5" s="40" t="s">
        <v>46</v>
      </c>
      <c r="D5" s="40" t="s">
        <v>47</v>
      </c>
      <c r="E5" s="39" t="s">
        <v>53</v>
      </c>
      <c r="F5" s="40" t="s">
        <v>54</v>
      </c>
      <c r="G5" s="39"/>
      <c r="H5" s="54"/>
      <c r="I5" s="42"/>
      <c r="J5" s="43"/>
      <c r="K5" s="37"/>
      <c r="L5" s="37"/>
      <c r="M5" s="53"/>
      <c r="N5" s="53"/>
    </row>
    <row r="6" spans="1:14" x14ac:dyDescent="0.25">
      <c r="A6" s="38">
        <v>4</v>
      </c>
      <c r="B6" s="39" t="s">
        <v>55</v>
      </c>
      <c r="C6" s="40" t="s">
        <v>46</v>
      </c>
      <c r="D6" s="40" t="s">
        <v>47</v>
      </c>
      <c r="E6" s="39" t="s">
        <v>56</v>
      </c>
      <c r="F6" s="40" t="s">
        <v>57</v>
      </c>
      <c r="G6" s="39"/>
      <c r="H6" s="54"/>
      <c r="I6" s="42"/>
      <c r="J6" s="43"/>
      <c r="K6" s="37"/>
      <c r="L6" s="37"/>
      <c r="M6" s="53"/>
      <c r="N6" s="53"/>
    </row>
    <row r="7" spans="1:14" x14ac:dyDescent="0.25">
      <c r="A7" s="38">
        <v>5</v>
      </c>
      <c r="B7" s="39" t="s">
        <v>58</v>
      </c>
      <c r="C7" s="40" t="s">
        <v>46</v>
      </c>
      <c r="D7" s="40" t="s">
        <v>47</v>
      </c>
      <c r="E7" s="39" t="s">
        <v>59</v>
      </c>
      <c r="F7" s="40" t="s">
        <v>60</v>
      </c>
      <c r="G7" s="39"/>
      <c r="H7" s="41"/>
      <c r="I7" s="20" t="s">
        <v>32</v>
      </c>
      <c r="J7" s="20"/>
      <c r="K7" s="37"/>
      <c r="L7" s="37"/>
      <c r="M7" s="53"/>
      <c r="N7" s="53"/>
    </row>
    <row r="8" spans="1:14" ht="105" x14ac:dyDescent="0.25">
      <c r="A8" s="38">
        <v>6</v>
      </c>
      <c r="B8" s="39" t="s">
        <v>61</v>
      </c>
      <c r="C8" s="40" t="s">
        <v>46</v>
      </c>
      <c r="D8" s="40" t="s">
        <v>47</v>
      </c>
      <c r="E8" s="39" t="s">
        <v>62</v>
      </c>
      <c r="F8" s="40" t="s">
        <v>63</v>
      </c>
      <c r="G8" s="39"/>
      <c r="H8" s="41"/>
      <c r="I8" s="42"/>
      <c r="J8" s="43"/>
      <c r="K8" s="37"/>
      <c r="L8" s="37"/>
      <c r="M8" s="53"/>
      <c r="N8" s="53"/>
    </row>
    <row r="9" spans="1:14" ht="15" customHeight="1" x14ac:dyDescent="0.25">
      <c r="A9" s="38">
        <v>7</v>
      </c>
      <c r="B9" s="39" t="s">
        <v>64</v>
      </c>
      <c r="C9" s="40" t="s">
        <v>46</v>
      </c>
      <c r="D9" s="40" t="s">
        <v>47</v>
      </c>
      <c r="E9" s="39" t="s">
        <v>65</v>
      </c>
      <c r="F9" s="39" t="s">
        <v>66</v>
      </c>
      <c r="G9" s="39"/>
      <c r="H9" s="41"/>
      <c r="I9" s="42"/>
      <c r="J9" s="43"/>
      <c r="K9" s="37"/>
      <c r="L9" s="37"/>
      <c r="M9" s="53"/>
      <c r="N9" s="53"/>
    </row>
    <row r="10" spans="1:14" ht="15" customHeight="1" x14ac:dyDescent="0.25">
      <c r="A10" s="38">
        <v>8</v>
      </c>
      <c r="B10" s="39" t="s">
        <v>67</v>
      </c>
      <c r="C10" s="40" t="s">
        <v>46</v>
      </c>
      <c r="D10" s="40" t="s">
        <v>47</v>
      </c>
      <c r="E10" s="39" t="s">
        <v>68</v>
      </c>
      <c r="F10" s="39" t="s">
        <v>69</v>
      </c>
      <c r="G10" s="39"/>
      <c r="H10" s="41"/>
      <c r="I10" s="42"/>
      <c r="J10" s="43"/>
      <c r="K10" s="37"/>
      <c r="L10" s="37"/>
      <c r="M10" s="53"/>
      <c r="N10" s="53"/>
    </row>
    <row r="11" spans="1:14" ht="15" customHeight="1" x14ac:dyDescent="0.25">
      <c r="A11" s="38">
        <v>9</v>
      </c>
      <c r="B11" s="39" t="s">
        <v>70</v>
      </c>
      <c r="C11" s="40" t="s">
        <v>46</v>
      </c>
      <c r="D11" s="40" t="s">
        <v>47</v>
      </c>
      <c r="E11" s="39" t="s">
        <v>71</v>
      </c>
      <c r="F11" s="39" t="s">
        <v>72</v>
      </c>
      <c r="G11" s="39"/>
      <c r="H11" s="41"/>
      <c r="I11" s="42"/>
      <c r="J11" s="43"/>
      <c r="K11" s="37"/>
      <c r="L11" s="37"/>
      <c r="M11" s="53"/>
      <c r="N11" s="53"/>
    </row>
    <row r="12" spans="1:14" ht="15" customHeight="1" x14ac:dyDescent="0.25">
      <c r="A12" s="38">
        <v>10</v>
      </c>
      <c r="B12" s="39" t="s">
        <v>73</v>
      </c>
      <c r="C12" s="40" t="s">
        <v>46</v>
      </c>
      <c r="D12" s="40" t="s">
        <v>47</v>
      </c>
      <c r="E12" s="39" t="s">
        <v>74</v>
      </c>
      <c r="F12" s="39" t="s">
        <v>75</v>
      </c>
      <c r="G12" s="39"/>
      <c r="H12" s="41"/>
      <c r="I12" s="42"/>
      <c r="J12" s="43"/>
      <c r="K12" s="37"/>
      <c r="L12" s="37"/>
      <c r="M12" s="53"/>
      <c r="N12" s="53"/>
    </row>
    <row r="13" spans="1:14" x14ac:dyDescent="0.25">
      <c r="A13" s="38">
        <v>11</v>
      </c>
      <c r="B13" s="39" t="s">
        <v>76</v>
      </c>
      <c r="C13" s="40" t="s">
        <v>46</v>
      </c>
      <c r="D13" s="40" t="s">
        <v>47</v>
      </c>
      <c r="E13" s="39" t="s">
        <v>77</v>
      </c>
      <c r="F13" s="39" t="s">
        <v>78</v>
      </c>
      <c r="G13" s="39"/>
      <c r="H13" s="41"/>
      <c r="I13" s="42"/>
      <c r="J13" s="43"/>
      <c r="K13" s="37"/>
      <c r="L13" s="37"/>
      <c r="M13" s="53"/>
      <c r="N13" s="53"/>
    </row>
    <row r="14" spans="1:14" x14ac:dyDescent="0.25">
      <c r="A14" s="38">
        <v>12</v>
      </c>
      <c r="B14" s="39" t="s">
        <v>79</v>
      </c>
      <c r="C14" s="40" t="s">
        <v>46</v>
      </c>
      <c r="D14" s="40" t="s">
        <v>47</v>
      </c>
      <c r="E14" s="39" t="s">
        <v>80</v>
      </c>
      <c r="F14" s="39" t="s">
        <v>81</v>
      </c>
      <c r="G14" s="39"/>
      <c r="H14" s="41"/>
      <c r="I14" s="42"/>
      <c r="J14" s="43"/>
      <c r="K14" s="37"/>
      <c r="L14" s="37"/>
      <c r="M14" s="53"/>
      <c r="N14" s="53"/>
    </row>
    <row r="15" spans="1:14" ht="30" x14ac:dyDescent="0.25">
      <c r="A15" s="38">
        <v>13</v>
      </c>
      <c r="B15" s="39" t="s">
        <v>82</v>
      </c>
      <c r="C15" s="40" t="s">
        <v>46</v>
      </c>
      <c r="D15" s="40" t="s">
        <v>47</v>
      </c>
      <c r="E15" s="39" t="s">
        <v>83</v>
      </c>
      <c r="F15" s="40" t="s">
        <v>84</v>
      </c>
      <c r="G15" s="39"/>
      <c r="H15" s="41"/>
      <c r="I15" s="42"/>
      <c r="J15" s="43"/>
      <c r="K15" s="37"/>
      <c r="L15" s="37"/>
      <c r="M15" s="37"/>
      <c r="N15" s="37"/>
    </row>
    <row r="16" spans="1:14" x14ac:dyDescent="0.25">
      <c r="A16" s="38">
        <v>14</v>
      </c>
      <c r="B16" s="39" t="s">
        <v>85</v>
      </c>
      <c r="C16" s="40" t="s">
        <v>46</v>
      </c>
      <c r="D16" s="40" t="s">
        <v>47</v>
      </c>
      <c r="E16" s="39" t="s">
        <v>86</v>
      </c>
      <c r="F16" s="39" t="s">
        <v>66</v>
      </c>
      <c r="G16" s="39"/>
      <c r="H16" s="41"/>
      <c r="I16" s="42"/>
      <c r="J16" s="43"/>
      <c r="K16" s="37"/>
      <c r="L16" s="37"/>
      <c r="M16" s="37"/>
      <c r="N16" s="37"/>
    </row>
    <row r="17" spans="1:14" x14ac:dyDescent="0.25">
      <c r="A17" s="38">
        <v>15</v>
      </c>
      <c r="B17" s="39" t="s">
        <v>87</v>
      </c>
      <c r="C17" s="40" t="s">
        <v>46</v>
      </c>
      <c r="D17" s="40" t="s">
        <v>47</v>
      </c>
      <c r="E17" s="39" t="s">
        <v>88</v>
      </c>
      <c r="F17" s="39" t="s">
        <v>89</v>
      </c>
      <c r="G17" s="39"/>
      <c r="H17" s="41"/>
      <c r="I17" s="42"/>
      <c r="J17" s="43"/>
      <c r="K17" s="37"/>
      <c r="L17" s="37"/>
      <c r="M17" s="37"/>
      <c r="N17" s="37"/>
    </row>
    <row r="18" spans="1:14" ht="30" x14ac:dyDescent="0.25">
      <c r="A18" s="38">
        <v>16</v>
      </c>
      <c r="B18" s="39" t="s">
        <v>90</v>
      </c>
      <c r="C18" s="40" t="s">
        <v>46</v>
      </c>
      <c r="D18" s="40" t="s">
        <v>47</v>
      </c>
      <c r="E18" s="39" t="s">
        <v>91</v>
      </c>
      <c r="F18" s="39" t="s">
        <v>92</v>
      </c>
      <c r="G18" s="39"/>
      <c r="H18" s="41"/>
      <c r="I18" s="42"/>
      <c r="J18" s="43"/>
      <c r="K18" s="37"/>
      <c r="L18" s="37"/>
      <c r="M18" s="53"/>
      <c r="N18" s="53"/>
    </row>
    <row r="19" spans="1:14" x14ac:dyDescent="0.25">
      <c r="A19" s="38">
        <v>17</v>
      </c>
      <c r="B19" s="39" t="s">
        <v>93</v>
      </c>
      <c r="C19" s="39" t="s">
        <v>46</v>
      </c>
      <c r="D19" s="37" t="s">
        <v>47</v>
      </c>
      <c r="E19" s="40" t="s">
        <v>94</v>
      </c>
      <c r="F19" s="39" t="s">
        <v>95</v>
      </c>
      <c r="G19" s="39"/>
      <c r="H19" s="41"/>
      <c r="I19" s="42"/>
      <c r="J19" s="43"/>
      <c r="K19" s="37"/>
      <c r="L19" s="37"/>
      <c r="M19" s="37"/>
      <c r="N19" s="37"/>
    </row>
    <row r="20" spans="1:14" x14ac:dyDescent="0.25">
      <c r="A20" s="38">
        <v>18</v>
      </c>
      <c r="B20" s="39" t="s">
        <v>96</v>
      </c>
      <c r="C20" s="39" t="s">
        <v>46</v>
      </c>
      <c r="D20" s="37" t="s">
        <v>47</v>
      </c>
      <c r="E20" s="40" t="s">
        <v>97</v>
      </c>
      <c r="F20" s="39" t="s">
        <v>98</v>
      </c>
      <c r="G20" s="39"/>
      <c r="H20" s="41"/>
      <c r="I20" s="42"/>
      <c r="J20" s="43"/>
      <c r="K20" s="37"/>
      <c r="L20" s="37"/>
      <c r="M20" s="37"/>
      <c r="N20" s="37"/>
    </row>
    <row r="21" spans="1:14" x14ac:dyDescent="0.25">
      <c r="A21" s="38">
        <v>19</v>
      </c>
      <c r="B21" s="39" t="s">
        <v>99</v>
      </c>
      <c r="C21" s="39" t="s">
        <v>46</v>
      </c>
      <c r="D21" s="37" t="s">
        <v>47</v>
      </c>
      <c r="E21" s="40" t="s">
        <v>100</v>
      </c>
      <c r="F21" s="39" t="s">
        <v>101</v>
      </c>
      <c r="G21" s="39"/>
      <c r="H21" s="41"/>
      <c r="I21" s="42"/>
      <c r="J21" s="43"/>
      <c r="K21" s="37"/>
      <c r="L21" s="37"/>
      <c r="M21" s="37"/>
      <c r="N21" s="37"/>
    </row>
    <row r="22" spans="1:14" x14ac:dyDescent="0.25">
      <c r="A22" s="38">
        <v>20</v>
      </c>
      <c r="B22" s="39" t="s">
        <v>102</v>
      </c>
      <c r="C22" s="39" t="s">
        <v>46</v>
      </c>
      <c r="D22" s="37" t="s">
        <v>47</v>
      </c>
      <c r="E22" s="40" t="s">
        <v>103</v>
      </c>
      <c r="F22" s="39" t="s">
        <v>104</v>
      </c>
      <c r="G22" s="39"/>
      <c r="H22" s="41"/>
      <c r="I22" s="42"/>
      <c r="J22" s="43"/>
      <c r="K22" s="37"/>
      <c r="L22" s="37"/>
      <c r="M22" s="37"/>
      <c r="N22" s="37"/>
    </row>
    <row r="23" spans="1:14" x14ac:dyDescent="0.25">
      <c r="A23" s="38">
        <v>21</v>
      </c>
      <c r="B23" s="39" t="s">
        <v>105</v>
      </c>
      <c r="C23" s="39" t="s">
        <v>46</v>
      </c>
      <c r="D23" s="37" t="s">
        <v>47</v>
      </c>
      <c r="E23" s="40" t="s">
        <v>106</v>
      </c>
      <c r="F23" s="39" t="s">
        <v>104</v>
      </c>
      <c r="G23" s="39"/>
      <c r="H23" s="41"/>
      <c r="I23" s="42"/>
      <c r="J23" s="43"/>
      <c r="K23" s="37"/>
      <c r="L23" s="37"/>
      <c r="M23" s="37"/>
      <c r="N23" s="37"/>
    </row>
    <row r="24" spans="1:14" x14ac:dyDescent="0.25">
      <c r="A24" s="38">
        <v>22</v>
      </c>
      <c r="B24" s="39" t="s">
        <v>107</v>
      </c>
      <c r="C24" s="39" t="s">
        <v>46</v>
      </c>
      <c r="D24" s="37" t="s">
        <v>47</v>
      </c>
      <c r="E24" s="40" t="s">
        <v>108</v>
      </c>
      <c r="F24" s="39" t="s">
        <v>104</v>
      </c>
      <c r="G24" s="39"/>
      <c r="H24" s="41"/>
      <c r="I24" s="42"/>
      <c r="J24" s="43"/>
      <c r="K24" s="37"/>
      <c r="L24" s="37"/>
      <c r="M24" s="37"/>
      <c r="N24" s="37"/>
    </row>
    <row r="25" spans="1:14" x14ac:dyDescent="0.25">
      <c r="A25" s="38">
        <v>23</v>
      </c>
      <c r="B25" s="39" t="s">
        <v>109</v>
      </c>
      <c r="C25" s="39" t="s">
        <v>46</v>
      </c>
      <c r="D25" s="37" t="s">
        <v>47</v>
      </c>
      <c r="E25" s="40" t="s">
        <v>110</v>
      </c>
      <c r="F25" s="40" t="s">
        <v>111</v>
      </c>
      <c r="G25" s="39"/>
      <c r="H25" s="41"/>
      <c r="I25" s="42"/>
      <c r="J25" s="43"/>
      <c r="K25" s="37"/>
      <c r="L25" s="37"/>
      <c r="M25" s="37"/>
      <c r="N25" s="37"/>
    </row>
    <row r="26" spans="1:14" x14ac:dyDescent="0.25">
      <c r="A26" s="38">
        <v>24</v>
      </c>
      <c r="B26" s="39" t="s">
        <v>112</v>
      </c>
      <c r="C26" s="39" t="s">
        <v>46</v>
      </c>
      <c r="D26" s="37" t="s">
        <v>47</v>
      </c>
      <c r="E26" s="40" t="s">
        <v>113</v>
      </c>
      <c r="F26" s="40" t="s">
        <v>114</v>
      </c>
      <c r="G26" s="39"/>
      <c r="H26" s="41"/>
      <c r="I26" s="42"/>
      <c r="J26" s="43"/>
      <c r="K26" s="37"/>
      <c r="L26" s="37"/>
      <c r="M26" s="37"/>
      <c r="N26" s="37"/>
    </row>
    <row r="27" spans="1:14" x14ac:dyDescent="0.25">
      <c r="A27" s="38">
        <v>25</v>
      </c>
      <c r="B27" s="39" t="s">
        <v>115</v>
      </c>
      <c r="C27" s="40" t="s">
        <v>46</v>
      </c>
      <c r="D27" s="40" t="s">
        <v>47</v>
      </c>
      <c r="E27" s="40" t="s">
        <v>116</v>
      </c>
      <c r="F27" s="40" t="s">
        <v>117</v>
      </c>
      <c r="G27" s="39"/>
      <c r="H27" s="41"/>
      <c r="I27" s="42"/>
      <c r="J27" s="43"/>
      <c r="K27" s="37"/>
      <c r="L27" s="37"/>
      <c r="M27" s="37"/>
      <c r="N27" s="37"/>
    </row>
    <row r="28" spans="1:14" x14ac:dyDescent="0.25">
      <c r="A28" s="38">
        <v>26</v>
      </c>
      <c r="B28" s="39" t="s">
        <v>118</v>
      </c>
      <c r="C28" s="40" t="s">
        <v>46</v>
      </c>
      <c r="D28" s="40" t="s">
        <v>47</v>
      </c>
      <c r="E28" s="40" t="s">
        <v>119</v>
      </c>
      <c r="F28" s="40" t="s">
        <v>120</v>
      </c>
      <c r="G28" s="39"/>
      <c r="H28" s="41"/>
      <c r="I28" s="42"/>
      <c r="J28" s="43"/>
      <c r="K28" s="37"/>
      <c r="L28" s="37"/>
      <c r="M28" s="37"/>
      <c r="N28" s="37"/>
    </row>
    <row r="29" spans="1:14" x14ac:dyDescent="0.25">
      <c r="A29" s="38">
        <v>27</v>
      </c>
      <c r="B29" s="39" t="s">
        <v>121</v>
      </c>
      <c r="C29" s="40" t="s">
        <v>46</v>
      </c>
      <c r="D29" s="40" t="s">
        <v>47</v>
      </c>
      <c r="E29" s="40" t="s">
        <v>122</v>
      </c>
      <c r="F29" s="40" t="s">
        <v>123</v>
      </c>
      <c r="G29" s="39"/>
      <c r="H29" s="41"/>
      <c r="I29" s="42"/>
      <c r="J29" s="43"/>
      <c r="K29" s="37"/>
      <c r="L29" s="37"/>
      <c r="M29" s="37"/>
      <c r="N29" s="37"/>
    </row>
    <row r="30" spans="1:14" x14ac:dyDescent="0.25">
      <c r="A30" s="38">
        <v>28</v>
      </c>
      <c r="B30" s="39" t="s">
        <v>124</v>
      </c>
      <c r="C30" s="40" t="s">
        <v>46</v>
      </c>
      <c r="D30" s="40" t="s">
        <v>47</v>
      </c>
      <c r="E30" s="40" t="s">
        <v>125</v>
      </c>
      <c r="F30" s="40" t="s">
        <v>126</v>
      </c>
      <c r="G30" s="39"/>
      <c r="H30" s="41"/>
      <c r="I30" s="42"/>
      <c r="J30" s="43"/>
      <c r="K30" s="37"/>
      <c r="L30" s="37"/>
      <c r="M30" s="37"/>
      <c r="N30" s="37"/>
    </row>
    <row r="31" spans="1:14" x14ac:dyDescent="0.25">
      <c r="A31" s="38">
        <v>29</v>
      </c>
      <c r="B31" s="39" t="s">
        <v>127</v>
      </c>
      <c r="C31" s="39" t="s">
        <v>46</v>
      </c>
      <c r="D31" s="37" t="s">
        <v>47</v>
      </c>
      <c r="E31" s="40" t="s">
        <v>128</v>
      </c>
      <c r="F31" s="40" t="s">
        <v>129</v>
      </c>
      <c r="G31" s="39"/>
      <c r="H31" s="41"/>
      <c r="I31" s="42"/>
      <c r="J31" s="43"/>
      <c r="K31" s="37"/>
      <c r="L31" s="37"/>
      <c r="M31" s="37"/>
      <c r="N31" s="37"/>
    </row>
    <row r="32" spans="1:14" x14ac:dyDescent="0.25">
      <c r="A32" s="38">
        <v>30</v>
      </c>
      <c r="B32" s="39" t="s">
        <v>130</v>
      </c>
      <c r="C32" s="39" t="s">
        <v>46</v>
      </c>
      <c r="D32" s="37" t="s">
        <v>47</v>
      </c>
      <c r="E32" s="40" t="s">
        <v>131</v>
      </c>
      <c r="F32" s="40" t="s">
        <v>132</v>
      </c>
      <c r="G32" s="39"/>
      <c r="H32" s="41"/>
      <c r="I32" s="42"/>
      <c r="J32" s="43"/>
      <c r="K32" s="37"/>
      <c r="L32" s="37"/>
      <c r="M32" s="37"/>
      <c r="N32" s="37"/>
    </row>
    <row r="33" spans="1:14" x14ac:dyDescent="0.25">
      <c r="A33" s="38">
        <v>31</v>
      </c>
      <c r="B33" s="39" t="s">
        <v>133</v>
      </c>
      <c r="C33" s="39" t="s">
        <v>46</v>
      </c>
      <c r="D33" s="37" t="s">
        <v>47</v>
      </c>
      <c r="E33" s="40" t="s">
        <v>134</v>
      </c>
      <c r="F33" s="40" t="s">
        <v>135</v>
      </c>
      <c r="G33" s="39"/>
      <c r="H33" s="41"/>
      <c r="I33" s="42"/>
      <c r="J33" s="43"/>
      <c r="K33" s="37"/>
      <c r="L33" s="37"/>
      <c r="M33" s="37"/>
      <c r="N33" s="37"/>
    </row>
    <row r="34" spans="1:14" x14ac:dyDescent="0.25">
      <c r="A34" s="38">
        <v>32</v>
      </c>
      <c r="B34" s="39" t="s">
        <v>136</v>
      </c>
      <c r="C34" s="39" t="s">
        <v>46</v>
      </c>
      <c r="D34" s="37" t="s">
        <v>47</v>
      </c>
      <c r="E34" s="40" t="s">
        <v>137</v>
      </c>
      <c r="F34" s="40" t="s">
        <v>138</v>
      </c>
      <c r="G34" s="39"/>
      <c r="H34" s="41"/>
      <c r="I34" s="42"/>
      <c r="J34" s="43"/>
      <c r="K34" s="37"/>
      <c r="L34" s="37"/>
      <c r="M34" s="37"/>
      <c r="N34" s="37"/>
    </row>
    <row r="35" spans="1:14" x14ac:dyDescent="0.25">
      <c r="A35" s="38">
        <v>33</v>
      </c>
      <c r="B35" s="39" t="s">
        <v>139</v>
      </c>
      <c r="C35" s="39" t="s">
        <v>46</v>
      </c>
      <c r="D35" s="37" t="s">
        <v>47</v>
      </c>
      <c r="E35" s="40" t="s">
        <v>140</v>
      </c>
      <c r="F35" s="40" t="s">
        <v>141</v>
      </c>
      <c r="G35" s="39"/>
      <c r="H35" s="41"/>
      <c r="I35" s="42"/>
      <c r="J35" s="43"/>
      <c r="K35" s="37"/>
      <c r="L35" s="37"/>
      <c r="M35" s="37"/>
      <c r="N35" s="37"/>
    </row>
    <row r="36" spans="1:14" x14ac:dyDescent="0.25">
      <c r="A36" s="38">
        <v>34</v>
      </c>
      <c r="B36" s="39" t="s">
        <v>142</v>
      </c>
      <c r="C36" s="39" t="s">
        <v>46</v>
      </c>
      <c r="D36" s="37" t="s">
        <v>47</v>
      </c>
      <c r="E36" s="40" t="s">
        <v>143</v>
      </c>
      <c r="F36" s="40" t="s">
        <v>123</v>
      </c>
      <c r="G36" s="39"/>
      <c r="H36" s="41"/>
      <c r="I36" s="42"/>
      <c r="J36" s="43"/>
      <c r="K36" s="37"/>
      <c r="L36" s="37"/>
      <c r="M36" s="37"/>
      <c r="N36" s="37"/>
    </row>
    <row r="37" spans="1:14" x14ac:dyDescent="0.25">
      <c r="A37" s="38">
        <v>35</v>
      </c>
      <c r="B37" s="39" t="s">
        <v>144</v>
      </c>
      <c r="C37" s="39" t="s">
        <v>46</v>
      </c>
      <c r="D37" s="37" t="s">
        <v>47</v>
      </c>
      <c r="E37" s="40" t="s">
        <v>145</v>
      </c>
      <c r="F37" s="40" t="s">
        <v>146</v>
      </c>
      <c r="G37" s="39"/>
      <c r="H37" s="41"/>
      <c r="I37" s="42"/>
      <c r="J37" s="43"/>
      <c r="K37" s="37"/>
      <c r="L37" s="37"/>
      <c r="M37" s="37"/>
      <c r="N37" s="37"/>
    </row>
    <row r="38" spans="1:14" x14ac:dyDescent="0.25">
      <c r="A38" s="38">
        <v>36</v>
      </c>
      <c r="B38" s="39" t="s">
        <v>147</v>
      </c>
      <c r="C38" s="39" t="s">
        <v>46</v>
      </c>
      <c r="D38" s="37" t="s">
        <v>47</v>
      </c>
      <c r="E38" s="40" t="s">
        <v>148</v>
      </c>
      <c r="F38" s="40" t="s">
        <v>126</v>
      </c>
      <c r="G38" s="39"/>
      <c r="H38" s="41"/>
      <c r="I38" s="42"/>
      <c r="J38" s="43"/>
      <c r="K38" s="37"/>
      <c r="L38" s="37"/>
      <c r="M38" s="37"/>
      <c r="N38" s="37"/>
    </row>
    <row r="39" spans="1:14" x14ac:dyDescent="0.25">
      <c r="A39" s="38">
        <v>37</v>
      </c>
      <c r="B39" s="39" t="s">
        <v>149</v>
      </c>
      <c r="C39" s="39" t="s">
        <v>46</v>
      </c>
      <c r="D39" s="37" t="s">
        <v>47</v>
      </c>
      <c r="E39" s="40" t="s">
        <v>150</v>
      </c>
      <c r="F39" s="40" t="s">
        <v>151</v>
      </c>
      <c r="G39" s="39"/>
      <c r="H39" s="41"/>
      <c r="I39" s="42"/>
      <c r="J39" s="43"/>
      <c r="K39" s="37"/>
      <c r="L39" s="37"/>
      <c r="M39" s="37"/>
      <c r="N39" s="37"/>
    </row>
    <row r="40" spans="1:14" x14ac:dyDescent="0.25">
      <c r="A40" s="38">
        <v>38</v>
      </c>
      <c r="B40" s="39" t="s">
        <v>152</v>
      </c>
      <c r="C40" s="39" t="s">
        <v>46</v>
      </c>
      <c r="D40" s="37" t="s">
        <v>47</v>
      </c>
      <c r="E40" s="40" t="s">
        <v>153</v>
      </c>
      <c r="F40" s="40" t="s">
        <v>129</v>
      </c>
      <c r="G40" s="39"/>
      <c r="H40" s="41"/>
      <c r="I40" s="42"/>
      <c r="J40" s="43"/>
      <c r="K40" s="37"/>
      <c r="L40" s="37"/>
      <c r="M40" s="37"/>
      <c r="N40" s="37"/>
    </row>
    <row r="41" spans="1:14" x14ac:dyDescent="0.25">
      <c r="A41" s="38">
        <v>39</v>
      </c>
      <c r="B41" s="39" t="s">
        <v>154</v>
      </c>
      <c r="C41" s="39" t="s">
        <v>46</v>
      </c>
      <c r="D41" s="37" t="s">
        <v>47</v>
      </c>
      <c r="E41" s="40" t="s">
        <v>155</v>
      </c>
      <c r="F41" s="40" t="s">
        <v>156</v>
      </c>
      <c r="G41" s="39"/>
      <c r="H41" s="41"/>
      <c r="I41" s="42"/>
      <c r="J41" s="43"/>
      <c r="K41" s="37"/>
      <c r="L41" s="37"/>
      <c r="M41" s="37"/>
      <c r="N41" s="37"/>
    </row>
    <row r="42" spans="1:14" x14ac:dyDescent="0.25">
      <c r="A42" s="38">
        <v>40</v>
      </c>
      <c r="B42" s="39" t="s">
        <v>157</v>
      </c>
      <c r="C42" s="39" t="s">
        <v>46</v>
      </c>
      <c r="D42" s="37" t="s">
        <v>47</v>
      </c>
      <c r="E42" s="40" t="s">
        <v>158</v>
      </c>
      <c r="F42" s="40" t="s">
        <v>159</v>
      </c>
      <c r="G42" s="39"/>
      <c r="H42" s="41"/>
      <c r="I42" s="42"/>
      <c r="J42" s="43"/>
      <c r="K42" s="37"/>
      <c r="L42" s="37"/>
      <c r="M42" s="37"/>
      <c r="N42" s="37"/>
    </row>
    <row r="43" spans="1:14" ht="30" x14ac:dyDescent="0.25">
      <c r="A43" s="38">
        <v>41</v>
      </c>
      <c r="B43" s="39" t="s">
        <v>160</v>
      </c>
      <c r="C43" s="39" t="s">
        <v>46</v>
      </c>
      <c r="D43" s="37" t="s">
        <v>47</v>
      </c>
      <c r="E43" s="40" t="s">
        <v>161</v>
      </c>
      <c r="F43" s="40" t="s">
        <v>162</v>
      </c>
      <c r="G43" s="39"/>
      <c r="H43" s="41"/>
      <c r="I43" s="42"/>
      <c r="J43" s="43"/>
      <c r="K43" s="37"/>
      <c r="L43" s="37"/>
      <c r="M43" s="37"/>
      <c r="N43" s="37"/>
    </row>
    <row r="44" spans="1:14" ht="30" x14ac:dyDescent="0.25">
      <c r="A44" s="38">
        <v>42</v>
      </c>
      <c r="B44" s="39" t="s">
        <v>163</v>
      </c>
      <c r="C44" s="39" t="s">
        <v>46</v>
      </c>
      <c r="D44" s="37" t="s">
        <v>47</v>
      </c>
      <c r="E44" s="40" t="s">
        <v>164</v>
      </c>
      <c r="F44" s="40" t="s">
        <v>165</v>
      </c>
      <c r="G44" s="39"/>
      <c r="H44" s="41"/>
      <c r="I44" s="42"/>
      <c r="J44" s="43"/>
      <c r="K44" s="37"/>
      <c r="L44" s="37"/>
      <c r="M44" s="37"/>
      <c r="N44" s="37"/>
    </row>
    <row r="45" spans="1:14" ht="30" x14ac:dyDescent="0.25">
      <c r="A45" s="38">
        <v>43</v>
      </c>
      <c r="B45" s="39" t="s">
        <v>166</v>
      </c>
      <c r="C45" s="39" t="s">
        <v>46</v>
      </c>
      <c r="D45" s="37" t="s">
        <v>47</v>
      </c>
      <c r="E45" s="40" t="s">
        <v>167</v>
      </c>
      <c r="F45" s="40" t="s">
        <v>168</v>
      </c>
      <c r="G45" s="39"/>
      <c r="H45" s="41"/>
      <c r="I45" s="42"/>
      <c r="J45" s="43"/>
      <c r="K45" s="37"/>
      <c r="L45" s="37"/>
      <c r="M45" s="37"/>
      <c r="N45" s="37"/>
    </row>
    <row r="46" spans="1:14" ht="30" x14ac:dyDescent="0.25">
      <c r="A46" s="38">
        <v>44</v>
      </c>
      <c r="B46" s="39" t="s">
        <v>169</v>
      </c>
      <c r="C46" s="39" t="s">
        <v>46</v>
      </c>
      <c r="D46" s="37" t="s">
        <v>47</v>
      </c>
      <c r="E46" s="40" t="s">
        <v>170</v>
      </c>
      <c r="F46" s="39" t="s">
        <v>171</v>
      </c>
      <c r="G46" s="39"/>
      <c r="H46" s="41"/>
      <c r="I46" s="42"/>
      <c r="J46" s="43"/>
      <c r="K46" s="37"/>
      <c r="L46" s="37"/>
      <c r="M46" s="37"/>
      <c r="N46" s="37"/>
    </row>
    <row r="47" spans="1:14" ht="30" x14ac:dyDescent="0.25">
      <c r="A47" s="38">
        <v>45</v>
      </c>
      <c r="B47" s="39" t="s">
        <v>172</v>
      </c>
      <c r="C47" s="39" t="s">
        <v>46</v>
      </c>
      <c r="D47" s="37" t="s">
        <v>47</v>
      </c>
      <c r="E47" s="40" t="s">
        <v>173</v>
      </c>
      <c r="F47" s="39" t="s">
        <v>174</v>
      </c>
      <c r="G47" s="39"/>
      <c r="H47" s="41"/>
      <c r="I47" s="42"/>
      <c r="J47" s="43"/>
      <c r="K47" s="37"/>
      <c r="L47" s="37"/>
      <c r="M47" s="37"/>
      <c r="N47" s="37"/>
    </row>
    <row r="48" spans="1:14" x14ac:dyDescent="0.25">
      <c r="A48" s="38">
        <v>46</v>
      </c>
      <c r="B48" s="39" t="s">
        <v>175</v>
      </c>
      <c r="C48" s="39" t="s">
        <v>46</v>
      </c>
      <c r="D48" s="37" t="s">
        <v>47</v>
      </c>
      <c r="E48" s="40" t="s">
        <v>176</v>
      </c>
      <c r="F48" s="40" t="s">
        <v>177</v>
      </c>
      <c r="G48" s="39"/>
      <c r="H48" s="41"/>
      <c r="I48" s="42"/>
      <c r="J48" s="43"/>
      <c r="K48" s="37"/>
      <c r="L48" s="37"/>
      <c r="M48" s="37"/>
      <c r="N48" s="37"/>
    </row>
    <row r="49" spans="1:14" ht="30" x14ac:dyDescent="0.25">
      <c r="A49" s="38">
        <v>47</v>
      </c>
      <c r="B49" s="39" t="s">
        <v>178</v>
      </c>
      <c r="C49" s="39" t="s">
        <v>46</v>
      </c>
      <c r="D49" s="37" t="s">
        <v>47</v>
      </c>
      <c r="E49" s="40" t="s">
        <v>179</v>
      </c>
      <c r="F49" s="39" t="s">
        <v>180</v>
      </c>
      <c r="G49" s="39"/>
      <c r="H49" s="41"/>
      <c r="I49" s="42"/>
      <c r="J49" s="43"/>
      <c r="K49" s="37"/>
      <c r="L49" s="37"/>
      <c r="M49" s="37"/>
      <c r="N49" s="37"/>
    </row>
    <row r="50" spans="1:14" ht="30" x14ac:dyDescent="0.25">
      <c r="A50" s="38">
        <v>48</v>
      </c>
      <c r="B50" s="39" t="s">
        <v>181</v>
      </c>
      <c r="C50" s="39" t="s">
        <v>46</v>
      </c>
      <c r="D50" s="37" t="s">
        <v>47</v>
      </c>
      <c r="E50" s="40" t="s">
        <v>182</v>
      </c>
      <c r="F50" s="39" t="s">
        <v>183</v>
      </c>
      <c r="G50" s="39"/>
      <c r="H50" s="41"/>
      <c r="I50" s="42"/>
      <c r="J50" s="43"/>
      <c r="K50" s="37"/>
      <c r="L50" s="37"/>
      <c r="M50" s="37"/>
      <c r="N50" s="37"/>
    </row>
    <row r="51" spans="1:14" ht="30" x14ac:dyDescent="0.25">
      <c r="A51" s="38">
        <v>49</v>
      </c>
      <c r="B51" s="39" t="s">
        <v>184</v>
      </c>
      <c r="C51" s="39" t="s">
        <v>46</v>
      </c>
      <c r="D51" s="37" t="s">
        <v>47</v>
      </c>
      <c r="E51" s="40" t="s">
        <v>185</v>
      </c>
      <c r="F51" s="39" t="s">
        <v>183</v>
      </c>
      <c r="G51" s="39"/>
      <c r="H51" s="41"/>
      <c r="I51" s="42"/>
      <c r="J51" s="43"/>
      <c r="K51" s="37"/>
      <c r="L51" s="37"/>
      <c r="M51" s="37"/>
      <c r="N51" s="37"/>
    </row>
    <row r="52" spans="1:14" ht="30" x14ac:dyDescent="0.25">
      <c r="A52" s="38">
        <v>50</v>
      </c>
      <c r="B52" s="39" t="s">
        <v>186</v>
      </c>
      <c r="C52" s="39" t="s">
        <v>46</v>
      </c>
      <c r="D52" s="37" t="s">
        <v>47</v>
      </c>
      <c r="E52" s="40" t="s">
        <v>187</v>
      </c>
      <c r="F52" s="39" t="s">
        <v>183</v>
      </c>
      <c r="G52" s="39"/>
      <c r="H52" s="41"/>
      <c r="I52" s="42"/>
      <c r="J52" s="43"/>
      <c r="K52" s="37"/>
      <c r="L52" s="37"/>
      <c r="M52" s="37"/>
      <c r="N52" s="37"/>
    </row>
    <row r="53" spans="1:14" ht="30" x14ac:dyDescent="0.25">
      <c r="A53" s="38">
        <v>51</v>
      </c>
      <c r="B53" s="39" t="s">
        <v>188</v>
      </c>
      <c r="C53" s="39" t="s">
        <v>46</v>
      </c>
      <c r="D53" s="37" t="s">
        <v>47</v>
      </c>
      <c r="E53" s="40" t="s">
        <v>189</v>
      </c>
      <c r="F53" s="39" t="s">
        <v>183</v>
      </c>
      <c r="G53" s="39"/>
      <c r="H53" s="41"/>
      <c r="I53" s="42"/>
      <c r="J53" s="43"/>
      <c r="K53" s="37"/>
      <c r="L53" s="37"/>
      <c r="M53" s="37"/>
      <c r="N53" s="37"/>
    </row>
    <row r="54" spans="1:14" ht="60" x14ac:dyDescent="0.25">
      <c r="A54" s="38">
        <v>52</v>
      </c>
      <c r="B54" s="39" t="s">
        <v>190</v>
      </c>
      <c r="C54" s="39" t="s">
        <v>46</v>
      </c>
      <c r="D54" s="37" t="s">
        <v>47</v>
      </c>
      <c r="E54" s="40" t="s">
        <v>191</v>
      </c>
      <c r="F54" s="44" t="s">
        <v>192</v>
      </c>
      <c r="G54" s="39"/>
      <c r="H54" s="41"/>
      <c r="I54" s="42"/>
      <c r="J54" s="43"/>
      <c r="K54" s="37"/>
      <c r="L54" s="37"/>
      <c r="M54" s="37"/>
      <c r="N54" s="37"/>
    </row>
    <row r="55" spans="1:14" ht="60" x14ac:dyDescent="0.25">
      <c r="A55" s="38">
        <v>53</v>
      </c>
      <c r="B55" s="39" t="s">
        <v>193</v>
      </c>
      <c r="C55" s="39" t="s">
        <v>46</v>
      </c>
      <c r="D55" s="37" t="s">
        <v>47</v>
      </c>
      <c r="E55" s="40" t="s">
        <v>194</v>
      </c>
      <c r="F55" s="44" t="s">
        <v>195</v>
      </c>
      <c r="G55" s="39"/>
      <c r="H55" s="41"/>
      <c r="I55" s="42"/>
      <c r="J55" s="43"/>
      <c r="K55" s="37"/>
      <c r="L55" s="37"/>
      <c r="M55" s="37"/>
      <c r="N55" s="37"/>
    </row>
    <row r="56" spans="1:14" ht="60" x14ac:dyDescent="0.25">
      <c r="A56" s="38">
        <v>54</v>
      </c>
      <c r="B56" s="39" t="s">
        <v>196</v>
      </c>
      <c r="C56" s="39" t="s">
        <v>46</v>
      </c>
      <c r="D56" s="37" t="s">
        <v>47</v>
      </c>
      <c r="E56" s="40" t="s">
        <v>197</v>
      </c>
      <c r="F56" s="44" t="s">
        <v>198</v>
      </c>
      <c r="G56" s="39"/>
      <c r="H56" s="41"/>
      <c r="I56" s="42"/>
      <c r="J56" s="43"/>
      <c r="K56" s="37"/>
      <c r="L56" s="37"/>
      <c r="M56" s="37"/>
      <c r="N56" s="37"/>
    </row>
    <row r="57" spans="1:14" ht="60" x14ac:dyDescent="0.25">
      <c r="A57" s="38">
        <v>55</v>
      </c>
      <c r="B57" s="39" t="s">
        <v>199</v>
      </c>
      <c r="C57" s="39" t="s">
        <v>46</v>
      </c>
      <c r="D57" s="37" t="s">
        <v>47</v>
      </c>
      <c r="E57" s="40" t="s">
        <v>200</v>
      </c>
      <c r="F57" s="39" t="s">
        <v>201</v>
      </c>
      <c r="G57" s="39"/>
      <c r="H57" s="41"/>
      <c r="I57" s="42"/>
      <c r="J57" s="43"/>
      <c r="K57" s="37"/>
      <c r="L57" s="37"/>
      <c r="M57" s="37"/>
      <c r="N57" s="37"/>
    </row>
    <row r="58" spans="1:14" ht="75" x14ac:dyDescent="0.25">
      <c r="A58" s="38">
        <v>56</v>
      </c>
      <c r="B58" s="39" t="s">
        <v>202</v>
      </c>
      <c r="C58" s="39" t="s">
        <v>46</v>
      </c>
      <c r="D58" s="37" t="s">
        <v>47</v>
      </c>
      <c r="E58" s="40" t="s">
        <v>203</v>
      </c>
      <c r="F58" s="39" t="s">
        <v>204</v>
      </c>
      <c r="G58" s="39"/>
      <c r="H58" s="41"/>
      <c r="I58" s="42"/>
      <c r="J58" s="43"/>
      <c r="K58" s="37"/>
      <c r="L58" s="37"/>
      <c r="M58" s="37"/>
      <c r="N58" s="37"/>
    </row>
    <row r="59" spans="1:14" ht="45" x14ac:dyDescent="0.25">
      <c r="A59" s="38">
        <v>57</v>
      </c>
      <c r="B59" s="39" t="s">
        <v>205</v>
      </c>
      <c r="C59" s="39" t="s">
        <v>46</v>
      </c>
      <c r="D59" s="37" t="s">
        <v>47</v>
      </c>
      <c r="E59" s="40" t="s">
        <v>206</v>
      </c>
      <c r="F59" s="39" t="s">
        <v>207</v>
      </c>
      <c r="G59" s="39"/>
      <c r="H59" s="41"/>
      <c r="I59" s="42"/>
      <c r="J59" s="43"/>
      <c r="K59" s="37"/>
      <c r="L59" s="37"/>
      <c r="M59" s="37"/>
      <c r="N59" s="37"/>
    </row>
    <row r="60" spans="1:14" ht="60" x14ac:dyDescent="0.25">
      <c r="A60" s="38">
        <v>58</v>
      </c>
      <c r="B60" s="39" t="s">
        <v>208</v>
      </c>
      <c r="C60" s="39" t="s">
        <v>46</v>
      </c>
      <c r="D60" s="37" t="s">
        <v>47</v>
      </c>
      <c r="E60" s="40" t="s">
        <v>209</v>
      </c>
      <c r="F60" s="39" t="s">
        <v>207</v>
      </c>
      <c r="G60" s="39"/>
      <c r="H60" s="41"/>
      <c r="I60" s="42"/>
      <c r="J60" s="43"/>
      <c r="K60" s="37"/>
      <c r="L60" s="37"/>
      <c r="M60" s="37"/>
      <c r="N60" s="37"/>
    </row>
    <row r="61" spans="1:14" ht="60" x14ac:dyDescent="0.25">
      <c r="A61" s="38">
        <v>59</v>
      </c>
      <c r="B61" s="39" t="s">
        <v>210</v>
      </c>
      <c r="C61" s="39" t="s">
        <v>46</v>
      </c>
      <c r="D61" s="37" t="s">
        <v>47</v>
      </c>
      <c r="E61" s="40" t="s">
        <v>211</v>
      </c>
      <c r="F61" s="39" t="s">
        <v>207</v>
      </c>
      <c r="G61" s="39"/>
      <c r="H61" s="41"/>
      <c r="I61" s="42"/>
      <c r="J61" s="43"/>
      <c r="K61" s="37"/>
      <c r="L61" s="37"/>
      <c r="M61" s="37"/>
      <c r="N61" s="37"/>
    </row>
    <row r="62" spans="1:14" ht="60" x14ac:dyDescent="0.25">
      <c r="A62" s="38">
        <v>60</v>
      </c>
      <c r="B62" s="39" t="s">
        <v>212</v>
      </c>
      <c r="C62" s="39" t="s">
        <v>46</v>
      </c>
      <c r="D62" s="37" t="s">
        <v>47</v>
      </c>
      <c r="E62" s="40" t="s">
        <v>213</v>
      </c>
      <c r="F62" s="39" t="s">
        <v>214</v>
      </c>
      <c r="G62" s="39"/>
      <c r="H62" s="41"/>
      <c r="I62" s="42"/>
      <c r="J62" s="43"/>
      <c r="K62" s="37"/>
      <c r="L62" s="37"/>
      <c r="M62" s="37"/>
      <c r="N62" s="37"/>
    </row>
    <row r="63" spans="1:14" ht="60" x14ac:dyDescent="0.25">
      <c r="A63" s="38">
        <v>61</v>
      </c>
      <c r="B63" s="39" t="s">
        <v>215</v>
      </c>
      <c r="C63" s="39" t="s">
        <v>46</v>
      </c>
      <c r="D63" s="37" t="s">
        <v>47</v>
      </c>
      <c r="E63" s="40" t="s">
        <v>216</v>
      </c>
      <c r="F63" s="39" t="s">
        <v>214</v>
      </c>
      <c r="G63" s="39"/>
      <c r="H63" s="41"/>
      <c r="I63" s="42"/>
      <c r="J63" s="43"/>
      <c r="K63" s="37"/>
      <c r="L63" s="37"/>
      <c r="M63" s="37"/>
      <c r="N63" s="37"/>
    </row>
    <row r="64" spans="1:14" ht="72" customHeight="1" x14ac:dyDescent="0.25">
      <c r="A64" s="38">
        <v>62</v>
      </c>
      <c r="B64" s="39" t="s">
        <v>217</v>
      </c>
      <c r="C64" s="39" t="s">
        <v>46</v>
      </c>
      <c r="D64" s="37" t="s">
        <v>47</v>
      </c>
      <c r="E64" s="45" t="s">
        <v>264</v>
      </c>
      <c r="F64" s="39" t="s">
        <v>171</v>
      </c>
      <c r="G64" s="39"/>
      <c r="H64" s="41"/>
      <c r="I64" s="42"/>
      <c r="J64" s="43"/>
      <c r="K64" s="37"/>
      <c r="L64" s="37"/>
      <c r="M64" s="37"/>
      <c r="N64" s="37"/>
    </row>
    <row r="65" spans="1:14" ht="30" x14ac:dyDescent="0.25">
      <c r="A65" s="38">
        <v>63</v>
      </c>
      <c r="B65" s="39" t="s">
        <v>218</v>
      </c>
      <c r="C65" s="39" t="s">
        <v>46</v>
      </c>
      <c r="D65" s="37" t="s">
        <v>47</v>
      </c>
      <c r="E65" s="40" t="s">
        <v>219</v>
      </c>
      <c r="F65" s="39" t="s">
        <v>174</v>
      </c>
      <c r="G65" s="39"/>
      <c r="H65" s="41"/>
      <c r="I65" s="42"/>
      <c r="J65" s="43"/>
      <c r="K65" s="37"/>
      <c r="L65" s="37"/>
      <c r="M65" s="37"/>
      <c r="N65" s="37"/>
    </row>
    <row r="66" spans="1:14" x14ac:dyDescent="0.25">
      <c r="A66" s="38">
        <v>64</v>
      </c>
      <c r="B66" s="39" t="s">
        <v>220</v>
      </c>
      <c r="C66" s="39" t="s">
        <v>46</v>
      </c>
      <c r="D66" s="37" t="s">
        <v>47</v>
      </c>
      <c r="E66" s="40" t="s">
        <v>176</v>
      </c>
      <c r="F66" s="40" t="s">
        <v>177</v>
      </c>
      <c r="G66" s="39"/>
      <c r="H66" s="41"/>
      <c r="I66" s="42"/>
      <c r="J66" s="43"/>
      <c r="K66" s="37"/>
      <c r="L66" s="37"/>
      <c r="M66" s="37"/>
      <c r="N66" s="37"/>
    </row>
    <row r="67" spans="1:14" ht="30" x14ac:dyDescent="0.25">
      <c r="A67" s="38">
        <v>65</v>
      </c>
      <c r="B67" s="39" t="s">
        <v>221</v>
      </c>
      <c r="C67" s="39" t="s">
        <v>46</v>
      </c>
      <c r="D67" s="37" t="s">
        <v>47</v>
      </c>
      <c r="E67" s="40" t="s">
        <v>222</v>
      </c>
      <c r="F67" s="39" t="s">
        <v>223</v>
      </c>
      <c r="G67" s="39"/>
      <c r="H67" s="41"/>
      <c r="I67" s="42"/>
      <c r="J67" s="43"/>
      <c r="K67" s="37"/>
      <c r="L67" s="37"/>
      <c r="M67" s="37"/>
      <c r="N67" s="37"/>
    </row>
    <row r="68" spans="1:14" ht="30" x14ac:dyDescent="0.25">
      <c r="A68" s="38">
        <v>66</v>
      </c>
      <c r="B68" s="39" t="s">
        <v>224</v>
      </c>
      <c r="C68" s="39" t="s">
        <v>46</v>
      </c>
      <c r="D68" s="37" t="s">
        <v>47</v>
      </c>
      <c r="E68" s="40" t="s">
        <v>225</v>
      </c>
      <c r="F68" s="39" t="s">
        <v>183</v>
      </c>
      <c r="G68" s="39"/>
      <c r="H68" s="41"/>
      <c r="I68" s="42"/>
      <c r="J68" s="43"/>
      <c r="K68" s="37"/>
      <c r="L68" s="37"/>
      <c r="M68" s="37"/>
      <c r="N68" s="37"/>
    </row>
    <row r="69" spans="1:14" ht="30" x14ac:dyDescent="0.25">
      <c r="A69" s="38">
        <v>67</v>
      </c>
      <c r="B69" s="39" t="s">
        <v>226</v>
      </c>
      <c r="C69" s="39" t="s">
        <v>46</v>
      </c>
      <c r="D69" s="37" t="s">
        <v>47</v>
      </c>
      <c r="E69" s="40" t="s">
        <v>227</v>
      </c>
      <c r="F69" s="39" t="s">
        <v>183</v>
      </c>
      <c r="G69" s="39"/>
      <c r="H69" s="41"/>
      <c r="I69" s="42"/>
      <c r="J69" s="43"/>
      <c r="K69" s="37"/>
      <c r="L69" s="37"/>
      <c r="M69" s="37"/>
      <c r="N69" s="37"/>
    </row>
    <row r="70" spans="1:14" ht="30" x14ac:dyDescent="0.25">
      <c r="A70" s="38">
        <v>68</v>
      </c>
      <c r="B70" s="39" t="s">
        <v>228</v>
      </c>
      <c r="C70" s="39" t="s">
        <v>46</v>
      </c>
      <c r="D70" s="37" t="s">
        <v>47</v>
      </c>
      <c r="E70" s="40" t="s">
        <v>229</v>
      </c>
      <c r="F70" s="39" t="s">
        <v>183</v>
      </c>
      <c r="G70" s="39"/>
      <c r="H70" s="41"/>
      <c r="I70" s="42"/>
      <c r="J70" s="43"/>
      <c r="K70" s="37"/>
      <c r="L70" s="37"/>
      <c r="M70" s="37"/>
      <c r="N70" s="37"/>
    </row>
    <row r="71" spans="1:14" ht="30" x14ac:dyDescent="0.25">
      <c r="A71" s="38">
        <v>69</v>
      </c>
      <c r="B71" s="39" t="s">
        <v>230</v>
      </c>
      <c r="C71" s="39" t="s">
        <v>46</v>
      </c>
      <c r="D71" s="37" t="s">
        <v>47</v>
      </c>
      <c r="E71" s="40" t="s">
        <v>231</v>
      </c>
      <c r="F71" s="39" t="s">
        <v>183</v>
      </c>
      <c r="G71" s="39"/>
      <c r="H71" s="41"/>
      <c r="I71" s="42"/>
      <c r="J71" s="43"/>
      <c r="K71" s="37"/>
      <c r="L71" s="37"/>
      <c r="M71" s="37"/>
      <c r="N71" s="37"/>
    </row>
    <row r="72" spans="1:14" ht="45" x14ac:dyDescent="0.25">
      <c r="A72" s="38">
        <v>70</v>
      </c>
      <c r="B72" s="39" t="s">
        <v>232</v>
      </c>
      <c r="C72" s="39" t="s">
        <v>46</v>
      </c>
      <c r="D72" s="37" t="s">
        <v>47</v>
      </c>
      <c r="E72" s="40" t="s">
        <v>233</v>
      </c>
      <c r="F72" s="44" t="s">
        <v>234</v>
      </c>
      <c r="G72" s="39"/>
      <c r="H72" s="41"/>
      <c r="I72" s="42"/>
      <c r="J72" s="43"/>
      <c r="K72" s="37"/>
      <c r="L72" s="37"/>
      <c r="M72" s="37"/>
      <c r="N72" s="37"/>
    </row>
    <row r="73" spans="1:14" ht="45" x14ac:dyDescent="0.25">
      <c r="A73" s="38">
        <v>71</v>
      </c>
      <c r="B73" s="39" t="s">
        <v>235</v>
      </c>
      <c r="C73" s="39" t="s">
        <v>46</v>
      </c>
      <c r="D73" s="37" t="s">
        <v>47</v>
      </c>
      <c r="E73" s="40" t="s">
        <v>236</v>
      </c>
      <c r="F73" s="44" t="s">
        <v>234</v>
      </c>
      <c r="G73" s="39"/>
      <c r="H73" s="41"/>
      <c r="I73" s="42"/>
      <c r="J73" s="43"/>
      <c r="K73" s="37"/>
      <c r="L73" s="37"/>
      <c r="M73" s="37"/>
      <c r="N73" s="37"/>
    </row>
    <row r="74" spans="1:14" ht="45" x14ac:dyDescent="0.25">
      <c r="A74" s="38">
        <v>72</v>
      </c>
      <c r="B74" s="39" t="s">
        <v>237</v>
      </c>
      <c r="C74" s="39" t="s">
        <v>46</v>
      </c>
      <c r="D74" s="37" t="s">
        <v>47</v>
      </c>
      <c r="E74" s="40" t="s">
        <v>238</v>
      </c>
      <c r="F74" s="44" t="s">
        <v>239</v>
      </c>
      <c r="G74" s="39"/>
      <c r="H74" s="41"/>
      <c r="I74" s="42"/>
      <c r="J74" s="43"/>
      <c r="K74" s="37"/>
      <c r="L74" s="37"/>
      <c r="M74" s="37"/>
      <c r="N74" s="37"/>
    </row>
    <row r="75" spans="1:14" ht="45" x14ac:dyDescent="0.25">
      <c r="A75" s="38">
        <v>73</v>
      </c>
      <c r="B75" s="39" t="s">
        <v>240</v>
      </c>
      <c r="C75" s="39" t="s">
        <v>46</v>
      </c>
      <c r="D75" s="37" t="s">
        <v>47</v>
      </c>
      <c r="E75" s="40" t="s">
        <v>241</v>
      </c>
      <c r="F75" s="44" t="s">
        <v>239</v>
      </c>
      <c r="G75" s="39"/>
      <c r="H75" s="41"/>
      <c r="I75" s="42"/>
      <c r="J75" s="43"/>
      <c r="K75" s="37"/>
      <c r="L75" s="37"/>
      <c r="M75" s="37"/>
      <c r="N75" s="37"/>
    </row>
    <row r="76" spans="1:14" ht="75" x14ac:dyDescent="0.25">
      <c r="A76" s="38">
        <v>74</v>
      </c>
      <c r="B76" s="39" t="s">
        <v>242</v>
      </c>
      <c r="C76" s="39" t="s">
        <v>46</v>
      </c>
      <c r="D76" s="37" t="s">
        <v>47</v>
      </c>
      <c r="E76" s="40" t="s">
        <v>243</v>
      </c>
      <c r="F76" s="39" t="s">
        <v>244</v>
      </c>
      <c r="G76" s="39"/>
      <c r="H76" s="41"/>
      <c r="I76" s="42"/>
      <c r="J76" s="43"/>
      <c r="K76" s="37"/>
      <c r="L76" s="37"/>
      <c r="M76" s="37"/>
      <c r="N76" s="37"/>
    </row>
    <row r="77" spans="1:14" x14ac:dyDescent="0.25">
      <c r="A77" s="38">
        <v>75</v>
      </c>
      <c r="B77" s="39" t="s">
        <v>245</v>
      </c>
      <c r="C77" s="39" t="s">
        <v>46</v>
      </c>
      <c r="D77" s="37" t="s">
        <v>47</v>
      </c>
      <c r="E77" s="40" t="s">
        <v>246</v>
      </c>
      <c r="F77" s="39" t="s">
        <v>247</v>
      </c>
      <c r="G77" s="39"/>
      <c r="H77" s="41"/>
      <c r="I77" s="42"/>
      <c r="J77" s="43"/>
      <c r="K77" s="37"/>
      <c r="L77" s="37"/>
      <c r="M77" s="37"/>
      <c r="N77" s="37"/>
    </row>
    <row r="78" spans="1:14" x14ac:dyDescent="0.25">
      <c r="A78" s="38">
        <v>76</v>
      </c>
      <c r="B78" s="39" t="s">
        <v>248</v>
      </c>
      <c r="C78" s="39" t="s">
        <v>46</v>
      </c>
      <c r="D78" s="37" t="s">
        <v>47</v>
      </c>
      <c r="E78" s="40" t="s">
        <v>249</v>
      </c>
      <c r="F78" s="39" t="s">
        <v>250</v>
      </c>
      <c r="G78" s="39"/>
      <c r="H78" s="41"/>
      <c r="I78" s="42"/>
      <c r="J78" s="43"/>
      <c r="K78" s="37"/>
      <c r="L78" s="37"/>
      <c r="M78" s="37"/>
      <c r="N78" s="37"/>
    </row>
    <row r="79" spans="1:14" x14ac:dyDescent="0.25">
      <c r="A79" s="38">
        <v>77</v>
      </c>
      <c r="B79" s="39" t="s">
        <v>251</v>
      </c>
      <c r="C79" s="39" t="s">
        <v>46</v>
      </c>
      <c r="D79" s="37" t="s">
        <v>47</v>
      </c>
      <c r="E79" s="40" t="s">
        <v>252</v>
      </c>
      <c r="F79" s="39" t="s">
        <v>250</v>
      </c>
      <c r="G79" s="39"/>
      <c r="H79" s="41"/>
      <c r="I79" s="42"/>
      <c r="J79" s="43"/>
      <c r="K79" s="37"/>
      <c r="L79" s="37"/>
      <c r="M79" s="37"/>
      <c r="N79" s="37"/>
    </row>
    <row r="80" spans="1:14" ht="45" x14ac:dyDescent="0.25">
      <c r="A80" s="38">
        <v>78</v>
      </c>
      <c r="B80" s="39" t="s">
        <v>253</v>
      </c>
      <c r="C80" s="39" t="s">
        <v>46</v>
      </c>
      <c r="D80" s="37" t="s">
        <v>47</v>
      </c>
      <c r="E80" s="40" t="s">
        <v>254</v>
      </c>
      <c r="F80" s="39" t="s">
        <v>207</v>
      </c>
      <c r="G80" s="39"/>
      <c r="H80" s="41"/>
      <c r="I80" s="42"/>
      <c r="J80" s="43"/>
      <c r="K80" s="37"/>
      <c r="L80" s="37"/>
      <c r="M80" s="37"/>
      <c r="N80" s="37"/>
    </row>
    <row r="81" spans="1:14" ht="60" x14ac:dyDescent="0.25">
      <c r="A81" s="38">
        <v>79</v>
      </c>
      <c r="B81" s="39" t="s">
        <v>255</v>
      </c>
      <c r="C81" s="39" t="s">
        <v>46</v>
      </c>
      <c r="D81" s="37" t="s">
        <v>47</v>
      </c>
      <c r="E81" s="40" t="s">
        <v>256</v>
      </c>
      <c r="F81" s="39" t="s">
        <v>207</v>
      </c>
      <c r="G81" s="39"/>
      <c r="H81" s="41"/>
      <c r="I81" s="42"/>
      <c r="J81" s="43"/>
      <c r="K81" s="37"/>
      <c r="L81" s="37"/>
      <c r="M81" s="37"/>
      <c r="N81" s="37"/>
    </row>
    <row r="82" spans="1:14" ht="60" x14ac:dyDescent="0.25">
      <c r="A82" s="38">
        <v>80</v>
      </c>
      <c r="B82" s="39" t="s">
        <v>257</v>
      </c>
      <c r="C82" s="39" t="s">
        <v>46</v>
      </c>
      <c r="D82" s="37" t="s">
        <v>47</v>
      </c>
      <c r="E82" s="40" t="s">
        <v>258</v>
      </c>
      <c r="F82" s="39" t="s">
        <v>207</v>
      </c>
      <c r="G82" s="39"/>
      <c r="H82" s="41"/>
      <c r="I82" s="42"/>
      <c r="J82" s="43"/>
      <c r="K82" s="37"/>
      <c r="L82" s="37"/>
      <c r="M82" s="37"/>
      <c r="N82" s="37"/>
    </row>
    <row r="83" spans="1:14" ht="60" x14ac:dyDescent="0.25">
      <c r="A83" s="38">
        <v>81</v>
      </c>
      <c r="B83" s="39" t="s">
        <v>259</v>
      </c>
      <c r="C83" s="39" t="s">
        <v>46</v>
      </c>
      <c r="D83" s="37" t="s">
        <v>47</v>
      </c>
      <c r="E83" s="40" t="s">
        <v>260</v>
      </c>
      <c r="F83" s="39" t="s">
        <v>214</v>
      </c>
      <c r="G83" s="39"/>
      <c r="H83" s="41"/>
      <c r="I83" s="42"/>
      <c r="J83" s="43"/>
      <c r="K83" s="37"/>
      <c r="L83" s="37"/>
      <c r="M83" s="37"/>
      <c r="N83" s="37"/>
    </row>
    <row r="84" spans="1:14" ht="60" x14ac:dyDescent="0.25">
      <c r="A84" s="38">
        <v>82</v>
      </c>
      <c r="B84" s="39" t="s">
        <v>261</v>
      </c>
      <c r="C84" s="39" t="s">
        <v>46</v>
      </c>
      <c r="D84" s="37" t="s">
        <v>47</v>
      </c>
      <c r="E84" s="40" t="s">
        <v>262</v>
      </c>
      <c r="F84" s="39" t="s">
        <v>214</v>
      </c>
      <c r="G84" s="39"/>
      <c r="H84" s="41"/>
      <c r="I84" s="42"/>
      <c r="J84" s="43"/>
      <c r="K84" s="37"/>
      <c r="L84" s="37"/>
      <c r="M84" s="37"/>
      <c r="N84" s="37"/>
    </row>
  </sheetData>
  <mergeCells count="15">
    <mergeCell ref="M6:N6"/>
    <mergeCell ref="M1:N1"/>
    <mergeCell ref="M2:N2"/>
    <mergeCell ref="M3:N3"/>
    <mergeCell ref="M4:N4"/>
    <mergeCell ref="M5:N5"/>
    <mergeCell ref="M13:N13"/>
    <mergeCell ref="M14:N14"/>
    <mergeCell ref="M18:N18"/>
    <mergeCell ref="M7:N7"/>
    <mergeCell ref="M8:N8"/>
    <mergeCell ref="M9:N9"/>
    <mergeCell ref="M10:N10"/>
    <mergeCell ref="M11:N11"/>
    <mergeCell ref="M12:N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E86A-8277-43BC-9AB3-42C0EDE0D288}">
  <dimension ref="A1:A101"/>
  <sheetViews>
    <sheetView topLeftCell="A25" workbookViewId="0">
      <selection activeCell="N63" sqref="N63"/>
    </sheetView>
  </sheetViews>
  <sheetFormatPr defaultRowHeight="15" x14ac:dyDescent="0.25"/>
  <sheetData>
    <row r="1" spans="1:1" x14ac:dyDescent="0.25">
      <c r="A1" s="20"/>
    </row>
    <row r="5" spans="1:1" x14ac:dyDescent="0.25">
      <c r="A5" s="20"/>
    </row>
    <row r="51" spans="1:1" x14ac:dyDescent="0.25">
      <c r="A51" s="20"/>
    </row>
    <row r="101" spans="1:1" x14ac:dyDescent="0.25">
      <c r="A10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95C1-D650-4A10-A8DE-99B74479C2BE}">
  <dimension ref="A1:J7"/>
  <sheetViews>
    <sheetView workbookViewId="0">
      <selection activeCell="G4" sqref="G4"/>
    </sheetView>
  </sheetViews>
  <sheetFormatPr defaultColWidth="24.5703125" defaultRowHeight="15" x14ac:dyDescent="0.25"/>
  <cols>
    <col min="1" max="1" width="4.28515625" style="11" bestFit="1" customWidth="1" collapsed="1"/>
    <col min="2" max="2" width="19.140625" style="11" customWidth="1" collapsed="1"/>
    <col min="3" max="3" width="10" style="11" bestFit="1" customWidth="1" collapsed="1"/>
    <col min="4" max="4" width="46.42578125" style="11" customWidth="1" collapsed="1"/>
    <col min="5" max="5" width="44.28515625" style="12" customWidth="1" collapsed="1"/>
    <col min="6" max="6" width="15.85546875" style="11" customWidth="1" collapsed="1"/>
    <col min="7" max="7" width="39.28515625" style="11" customWidth="1" collapsed="1"/>
    <col min="8" max="9" width="35" style="12" customWidth="1" collapsed="1"/>
    <col min="10" max="16384" width="24.5703125" style="13" collapsed="1"/>
  </cols>
  <sheetData>
    <row r="1" spans="1:10" x14ac:dyDescent="0.25">
      <c r="A1" s="14"/>
      <c r="B1" s="15" t="s">
        <v>9</v>
      </c>
      <c r="C1" s="15">
        <f>COUNT(A:A)</f>
        <v>5</v>
      </c>
      <c r="D1" s="15" t="s">
        <v>15</v>
      </c>
      <c r="E1" s="15">
        <f>COUNTIF(H:H,"Passed")</f>
        <v>0</v>
      </c>
      <c r="F1" s="15" t="s">
        <v>16</v>
      </c>
      <c r="G1" s="15">
        <f>COUNTIF(H:H,"Failed")</f>
        <v>0</v>
      </c>
      <c r="H1" s="15"/>
      <c r="I1" s="15"/>
    </row>
    <row r="2" spans="1:10" ht="30" customHeight="1" x14ac:dyDescent="0.25">
      <c r="A2" s="6" t="s">
        <v>5</v>
      </c>
      <c r="B2" s="7" t="s">
        <v>0</v>
      </c>
      <c r="C2" s="7" t="s">
        <v>1</v>
      </c>
      <c r="D2" s="7" t="s">
        <v>2</v>
      </c>
      <c r="E2" s="8" t="s">
        <v>3</v>
      </c>
      <c r="F2" s="9" t="s">
        <v>4</v>
      </c>
      <c r="G2" s="9" t="s">
        <v>17</v>
      </c>
      <c r="H2" s="23" t="s">
        <v>33</v>
      </c>
      <c r="I2" s="22"/>
      <c r="J2" s="17" t="s">
        <v>6</v>
      </c>
    </row>
    <row r="3" spans="1:10" ht="60" x14ac:dyDescent="0.25">
      <c r="A3" s="20">
        <v>1</v>
      </c>
      <c r="B3" s="20" t="s">
        <v>18</v>
      </c>
      <c r="C3" s="20" t="s">
        <v>19</v>
      </c>
      <c r="D3" s="12" t="s">
        <v>20</v>
      </c>
      <c r="E3" s="12" t="s">
        <v>21</v>
      </c>
      <c r="F3" s="11" t="s">
        <v>22</v>
      </c>
      <c r="G3" s="20" t="s">
        <v>32</v>
      </c>
      <c r="H3" s="20" t="s">
        <v>32</v>
      </c>
      <c r="I3" s="20"/>
      <c r="J3" s="20" t="s">
        <v>7</v>
      </c>
    </row>
    <row r="4" spans="1:10" ht="45" x14ac:dyDescent="0.25">
      <c r="A4" s="20">
        <v>2</v>
      </c>
      <c r="B4" s="20"/>
      <c r="C4" s="20"/>
      <c r="D4" s="12" t="s">
        <v>30</v>
      </c>
      <c r="E4" s="12" t="s">
        <v>23</v>
      </c>
      <c r="F4" s="11" t="s">
        <v>22</v>
      </c>
      <c r="G4"/>
      <c r="H4"/>
      <c r="I4"/>
    </row>
    <row r="5" spans="1:10" ht="60" x14ac:dyDescent="0.25">
      <c r="A5" s="20">
        <v>3</v>
      </c>
      <c r="B5" s="20"/>
      <c r="C5" s="20"/>
      <c r="D5" s="12" t="s">
        <v>24</v>
      </c>
      <c r="E5" s="12" t="s">
        <v>25</v>
      </c>
      <c r="F5" s="11" t="s">
        <v>22</v>
      </c>
      <c r="G5"/>
      <c r="H5"/>
      <c r="I5"/>
    </row>
    <row r="6" spans="1:10" ht="30" x14ac:dyDescent="0.25">
      <c r="A6" s="20">
        <v>4</v>
      </c>
      <c r="B6" s="20"/>
      <c r="C6" s="20"/>
      <c r="D6" s="12" t="s">
        <v>26</v>
      </c>
      <c r="E6" s="12" t="s">
        <v>27</v>
      </c>
      <c r="F6" s="11" t="s">
        <v>22</v>
      </c>
      <c r="G6"/>
      <c r="H6"/>
      <c r="I6"/>
    </row>
    <row r="7" spans="1:10" ht="45" x14ac:dyDescent="0.25">
      <c r="A7" s="20">
        <v>5</v>
      </c>
      <c r="B7" s="20"/>
      <c r="C7" s="20"/>
      <c r="D7" s="12" t="s">
        <v>28</v>
      </c>
      <c r="E7" s="12" t="s">
        <v>29</v>
      </c>
      <c r="F7" s="11" t="s">
        <v>22</v>
      </c>
      <c r="G7"/>
      <c r="H7"/>
      <c r="I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DD49-DEB4-46F5-8C64-1D3BF7676F41}">
  <dimension ref="A1:H7"/>
  <sheetViews>
    <sheetView workbookViewId="0">
      <selection activeCell="D29" sqref="D29"/>
    </sheetView>
  </sheetViews>
  <sheetFormatPr defaultColWidth="24.5703125" defaultRowHeight="15" x14ac:dyDescent="0.25"/>
  <cols>
    <col min="1" max="1" width="4.28515625" style="11" bestFit="1" customWidth="1" collapsed="1"/>
    <col min="2" max="2" width="16.42578125" style="11" bestFit="1" customWidth="1" collapsed="1"/>
    <col min="3" max="3" width="10" style="11" bestFit="1" customWidth="1" collapsed="1"/>
    <col min="4" max="4" width="39" style="11" bestFit="1" customWidth="1" collapsed="1"/>
    <col min="5" max="5" width="15.5703125" style="12" bestFit="1" customWidth="1" collapsed="1"/>
    <col min="6" max="6" width="15.85546875" style="11" customWidth="1" collapsed="1"/>
    <col min="7" max="7" width="39.28515625" style="11" customWidth="1" collapsed="1"/>
    <col min="8" max="8" width="35" style="12" customWidth="1" collapsed="1"/>
    <col min="9" max="16384" width="24.5703125" style="13" collapsed="1"/>
  </cols>
  <sheetData>
    <row r="1" spans="1:8" x14ac:dyDescent="0.25">
      <c r="A1" s="14"/>
      <c r="B1" s="15" t="s">
        <v>9</v>
      </c>
      <c r="C1" s="15">
        <f>COUNT(A:A)</f>
        <v>0</v>
      </c>
      <c r="D1" s="15" t="s">
        <v>15</v>
      </c>
      <c r="E1" s="15">
        <f>COUNTIF(H:H,"Passed")</f>
        <v>0</v>
      </c>
      <c r="F1" s="15" t="s">
        <v>16</v>
      </c>
      <c r="G1" s="15">
        <f>COUNTIF(H:H,"Failed")</f>
        <v>0</v>
      </c>
      <c r="H1" s="15"/>
    </row>
    <row r="2" spans="1:8" ht="30" customHeight="1" x14ac:dyDescent="0.25">
      <c r="A2" s="6" t="s">
        <v>5</v>
      </c>
      <c r="B2" s="7" t="s">
        <v>0</v>
      </c>
      <c r="C2" s="7" t="s">
        <v>1</v>
      </c>
      <c r="D2" s="7" t="s">
        <v>2</v>
      </c>
      <c r="E2" s="8" t="s">
        <v>3</v>
      </c>
      <c r="F2" s="9" t="s">
        <v>4</v>
      </c>
      <c r="G2" s="9" t="s">
        <v>17</v>
      </c>
      <c r="H2" s="17" t="s">
        <v>6</v>
      </c>
    </row>
    <row r="3" spans="1:8" x14ac:dyDescent="0.25">
      <c r="A3" s="20"/>
      <c r="B3" s="20"/>
      <c r="C3" s="20"/>
      <c r="D3" s="21"/>
      <c r="E3" s="20"/>
      <c r="F3" s="20"/>
      <c r="G3"/>
      <c r="H3"/>
    </row>
    <row r="4" spans="1:8" x14ac:dyDescent="0.25">
      <c r="A4" s="20"/>
      <c r="B4" s="20"/>
      <c r="C4" s="20"/>
      <c r="D4" s="21"/>
      <c r="E4" s="20"/>
      <c r="F4" s="20"/>
      <c r="G4"/>
      <c r="H4"/>
    </row>
    <row r="5" spans="1:8" x14ac:dyDescent="0.25">
      <c r="A5" s="20"/>
      <c r="B5" s="20"/>
      <c r="C5" s="20"/>
      <c r="D5" s="21"/>
      <c r="E5" s="20"/>
      <c r="F5" s="20"/>
      <c r="G5"/>
      <c r="H5"/>
    </row>
    <row r="6" spans="1:8" x14ac:dyDescent="0.25">
      <c r="A6" s="20"/>
      <c r="B6" s="20"/>
      <c r="C6" s="20"/>
      <c r="D6" s="21"/>
      <c r="E6" s="20"/>
      <c r="F6" s="20"/>
      <c r="G6"/>
      <c r="H6"/>
    </row>
    <row r="7" spans="1:8" x14ac:dyDescent="0.25">
      <c r="A7" s="20"/>
      <c r="B7" s="20"/>
      <c r="C7" s="20"/>
      <c r="D7" s="21"/>
      <c r="E7" s="20"/>
      <c r="F7" s="20"/>
      <c r="G7"/>
      <c r="H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52DC-C89D-45F9-B673-2CD38A02C413}">
  <dimension ref="A1:A51"/>
  <sheetViews>
    <sheetView topLeftCell="A121" workbookViewId="0">
      <selection activeCell="K30" sqref="K30"/>
    </sheetView>
  </sheetViews>
  <sheetFormatPr defaultRowHeight="15" x14ac:dyDescent="0.25"/>
  <sheetData>
    <row r="1" spans="1:1" x14ac:dyDescent="0.25">
      <c r="A1" s="20" t="s">
        <v>31</v>
      </c>
    </row>
    <row r="51" spans="1:1" x14ac:dyDescent="0.25">
      <c r="A51" s="20" t="s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14E-DFE3-4BA5-834F-8C491DAEB998}">
  <dimension ref="A1:H7"/>
  <sheetViews>
    <sheetView workbookViewId="0">
      <selection activeCell="G29" sqref="G29"/>
    </sheetView>
  </sheetViews>
  <sheetFormatPr defaultColWidth="24.5703125" defaultRowHeight="15" x14ac:dyDescent="0.25"/>
  <cols>
    <col min="1" max="1" width="4.28515625" style="11" bestFit="1" customWidth="1" collapsed="1"/>
    <col min="2" max="2" width="16.42578125" style="11" bestFit="1" customWidth="1" collapsed="1"/>
    <col min="3" max="3" width="10" style="11" bestFit="1" customWidth="1" collapsed="1"/>
    <col min="4" max="4" width="39" style="11" bestFit="1" customWidth="1" collapsed="1"/>
    <col min="5" max="5" width="15.5703125" style="12" bestFit="1" customWidth="1" collapsed="1"/>
    <col min="6" max="6" width="15.85546875" style="11" customWidth="1" collapsed="1"/>
    <col min="7" max="7" width="39.28515625" style="11" customWidth="1" collapsed="1"/>
    <col min="8" max="8" width="35" style="12" customWidth="1" collapsed="1"/>
    <col min="9" max="16" width="24.5703125" style="13" customWidth="1" collapsed="1"/>
    <col min="17" max="16384" width="24.5703125" style="13" collapsed="1"/>
  </cols>
  <sheetData>
    <row r="1" spans="1:8" x14ac:dyDescent="0.25">
      <c r="A1" s="14"/>
      <c r="B1" s="15" t="s">
        <v>9</v>
      </c>
      <c r="C1" s="15">
        <f>COUNT(A:A)</f>
        <v>0</v>
      </c>
      <c r="D1" s="15" t="s">
        <v>15</v>
      </c>
      <c r="E1" s="15">
        <f>COUNTIF(H:H,"Passed")</f>
        <v>0</v>
      </c>
      <c r="F1" s="15" t="s">
        <v>16</v>
      </c>
      <c r="G1" s="15">
        <f>COUNTIF(H:H,"Failed")</f>
        <v>0</v>
      </c>
      <c r="H1" s="15"/>
    </row>
    <row r="2" spans="1:8" ht="30" customHeight="1" x14ac:dyDescent="0.25">
      <c r="A2" s="6" t="s">
        <v>5</v>
      </c>
      <c r="B2" s="7" t="s">
        <v>0</v>
      </c>
      <c r="C2" s="7" t="s">
        <v>1</v>
      </c>
      <c r="D2" s="7" t="s">
        <v>2</v>
      </c>
      <c r="E2" s="8" t="s">
        <v>3</v>
      </c>
      <c r="F2" s="9" t="s">
        <v>4</v>
      </c>
      <c r="G2" s="9" t="s">
        <v>17</v>
      </c>
      <c r="H2" s="17" t="s">
        <v>6</v>
      </c>
    </row>
    <row r="3" spans="1:8" x14ac:dyDescent="0.25">
      <c r="A3" s="20"/>
      <c r="B3" s="20"/>
      <c r="C3" s="20"/>
      <c r="D3" s="21"/>
      <c r="E3" s="20"/>
      <c r="F3" s="20"/>
      <c r="G3"/>
      <c r="H3"/>
    </row>
    <row r="4" spans="1:8" x14ac:dyDescent="0.25">
      <c r="A4" s="20"/>
      <c r="B4" s="20"/>
      <c r="C4" s="20"/>
      <c r="D4" s="21"/>
      <c r="E4" s="20"/>
      <c r="F4" s="20"/>
      <c r="G4"/>
      <c r="H4"/>
    </row>
    <row r="5" spans="1:8" x14ac:dyDescent="0.25">
      <c r="A5" s="20"/>
      <c r="B5" s="20"/>
      <c r="C5" s="20"/>
      <c r="D5" s="21"/>
      <c r="E5" s="20"/>
      <c r="F5" s="20"/>
      <c r="G5"/>
      <c r="H5"/>
    </row>
    <row r="6" spans="1:8" x14ac:dyDescent="0.25">
      <c r="A6" s="20"/>
      <c r="B6" s="20"/>
      <c r="C6" s="20"/>
      <c r="D6" s="21"/>
      <c r="E6" s="20"/>
      <c r="F6" s="20"/>
      <c r="G6"/>
      <c r="H6"/>
    </row>
    <row r="7" spans="1:8" x14ac:dyDescent="0.25">
      <c r="A7" s="20"/>
      <c r="B7" s="20"/>
      <c r="C7" s="20"/>
      <c r="D7" s="21"/>
      <c r="E7" s="20"/>
      <c r="F7" s="20"/>
      <c r="G7"/>
      <c r="H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85BE-1D45-40D5-AEBA-BE83B2AA07FB}">
  <dimension ref="A1:AM7"/>
  <sheetViews>
    <sheetView workbookViewId="0">
      <selection activeCell="H3" sqref="H3"/>
    </sheetView>
  </sheetViews>
  <sheetFormatPr defaultColWidth="24.5703125" defaultRowHeight="15" x14ac:dyDescent="0.25"/>
  <cols>
    <col min="1" max="1" width="4.28515625" style="11" bestFit="1" customWidth="1" collapsed="1"/>
    <col min="2" max="2" width="16.42578125" style="11" bestFit="1" customWidth="1" collapsed="1"/>
    <col min="3" max="3" width="10" style="11" bestFit="1" customWidth="1" collapsed="1"/>
    <col min="4" max="4" width="39" style="11" bestFit="1" customWidth="1" collapsed="1"/>
    <col min="5" max="5" width="15.5703125" style="12" bestFit="1" customWidth="1" collapsed="1"/>
    <col min="6" max="6" width="19.5703125" style="11" customWidth="1" collapsed="1"/>
    <col min="7" max="7" width="38.5703125" style="11" customWidth="1" collapsed="1"/>
    <col min="8" max="8" width="26.5703125" style="12" customWidth="1" collapsed="1"/>
    <col min="9" max="16" width="24.5703125" style="13" customWidth="1" collapsed="1"/>
    <col min="17" max="16384" width="24.5703125" style="13" collapsed="1"/>
  </cols>
  <sheetData>
    <row r="1" spans="1:39" x14ac:dyDescent="0.25">
      <c r="A1" s="14"/>
      <c r="B1" s="15" t="s">
        <v>9</v>
      </c>
      <c r="C1" s="15">
        <f>COUNT(A:A)</f>
        <v>0</v>
      </c>
      <c r="D1" s="15" t="s">
        <v>15</v>
      </c>
      <c r="E1" s="15">
        <f>COUNTIF(H:H,"Passed")</f>
        <v>0</v>
      </c>
      <c r="F1" s="15" t="s">
        <v>16</v>
      </c>
      <c r="G1" s="15">
        <f>COUNTIF(H:H,"Failed")</f>
        <v>0</v>
      </c>
      <c r="H1" s="15"/>
      <c r="I1" s="16"/>
      <c r="J1" s="15"/>
      <c r="K1" s="15"/>
      <c r="L1" s="15"/>
      <c r="M1" s="15"/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s="10" customFormat="1" ht="30" customHeight="1" x14ac:dyDescent="0.25">
      <c r="A2" s="6" t="s">
        <v>5</v>
      </c>
      <c r="B2" s="7" t="s">
        <v>0</v>
      </c>
      <c r="C2" s="7" t="s">
        <v>1</v>
      </c>
      <c r="D2" s="7" t="s">
        <v>2</v>
      </c>
      <c r="E2" s="8" t="s">
        <v>3</v>
      </c>
      <c r="F2" s="9" t="s">
        <v>4</v>
      </c>
      <c r="G2" s="9" t="s">
        <v>17</v>
      </c>
      <c r="H2" s="17" t="s">
        <v>6</v>
      </c>
    </row>
    <row r="3" spans="1:39" x14ac:dyDescent="0.25">
      <c r="A3" s="20"/>
      <c r="B3" s="20"/>
      <c r="C3" s="20"/>
      <c r="D3" s="21"/>
      <c r="E3" s="20"/>
      <c r="F3" s="20"/>
      <c r="G3"/>
      <c r="H3"/>
    </row>
    <row r="4" spans="1:39" x14ac:dyDescent="0.25">
      <c r="A4" s="20"/>
      <c r="B4" s="20"/>
      <c r="C4" s="20"/>
      <c r="D4" s="21"/>
      <c r="E4" s="20"/>
      <c r="F4" s="20"/>
      <c r="G4"/>
      <c r="H4"/>
    </row>
    <row r="5" spans="1:39" x14ac:dyDescent="0.25">
      <c r="A5" s="20"/>
      <c r="B5" s="20"/>
      <c r="C5" s="20"/>
      <c r="D5" s="21"/>
      <c r="E5" s="20"/>
      <c r="F5" s="20"/>
      <c r="G5"/>
      <c r="H5"/>
    </row>
    <row r="6" spans="1:39" x14ac:dyDescent="0.25">
      <c r="A6" s="20"/>
      <c r="B6" s="20"/>
      <c r="C6" s="20"/>
      <c r="D6" s="21"/>
      <c r="E6" s="20"/>
      <c r="F6" s="20"/>
      <c r="G6"/>
      <c r="H6"/>
    </row>
    <row r="7" spans="1:39" x14ac:dyDescent="0.25">
      <c r="A7" s="20"/>
      <c r="B7" s="20"/>
      <c r="C7" s="20"/>
      <c r="D7" s="21"/>
      <c r="E7" s="20"/>
      <c r="F7" s="20"/>
      <c r="G7"/>
      <c r="H7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6720-D482-4DF9-97D9-B1C8EF5DBD39}">
  <dimension ref="A1"/>
  <sheetViews>
    <sheetView workbookViewId="0">
      <selection activeCell="E25" sqref="E25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Persentase</vt:lpstr>
      <vt:lpstr>Approval Form Badan Usaha</vt:lpstr>
      <vt:lpstr>Capture Approval Badan Usaha</vt:lpstr>
      <vt:lpstr>Approve Recomendation</vt:lpstr>
      <vt:lpstr>Approve Realisasi</vt:lpstr>
      <vt:lpstr>Capture Approve Realisasi</vt:lpstr>
      <vt:lpstr>Approval File</vt:lpstr>
      <vt:lpstr>Realisasi File</vt:lpstr>
      <vt:lpstr>Capture Images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Ervina Ervina</dc:creator>
  <cp:lastModifiedBy>Nanang^Faisal</cp:lastModifiedBy>
  <dcterms:created xsi:type="dcterms:W3CDTF">2021-11-29T21:55:58Z</dcterms:created>
  <dcterms:modified xsi:type="dcterms:W3CDTF">2022-10-07T10:14:18Z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2021-11-26T03:10:30Z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bcefad16-027e-44a3-a559-34c1fd8d5c77</vt:lpwstr>
  </property>
  <property fmtid="{D5CDD505-2E9C-101B-9397-08002B2CF9AE}" pid="8" name="MSIP_Label_01fcce86-404b-4dfc-a65d-350d92a11b55_ContentBits">
    <vt:lpwstr>0</vt:lpwstr>
  </property>
  <property fmtid="{D5CDD505-2E9C-101B-9397-08002B2CF9AE}" pid="9" name="ContentTypeId">
    <vt:lpwstr>0x0101007A7FCD7AA1FFBE44981DA3D88C04DEA9</vt:lpwstr>
  </property>
</Properties>
</file>