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po\OneDrive - Università di Pavia\Documenti\"/>
    </mc:Choice>
  </mc:AlternateContent>
  <xr:revisionPtr revIDLastSave="0" documentId="13_ncr:1_{E17F1C67-1A7D-4B83-A956-25033CDBCE7C}" xr6:coauthVersionLast="47" xr6:coauthVersionMax="47" xr10:uidLastSave="{00000000-0000-0000-0000-000000000000}"/>
  <bookViews>
    <workbookView xWindow="-110" yWindow="-110" windowWidth="19420" windowHeight="10300" activeTab="1" xr2:uid="{0993DFE3-DA4B-4782-B3B1-20721CF2A70B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8" i="2"/>
  <c r="C27" i="2"/>
  <c r="D30" i="2"/>
  <c r="D29" i="2"/>
  <c r="D28" i="2"/>
  <c r="D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26" i="2"/>
  <c r="C25" i="2"/>
  <c r="C24" i="2"/>
  <c r="C23" i="2"/>
  <c r="C22" i="2"/>
  <c r="C21" i="2"/>
  <c r="C16" i="2"/>
  <c r="C15" i="2"/>
  <c r="C13" i="2"/>
  <c r="C12" i="2"/>
  <c r="C11" i="2"/>
  <c r="C10" i="2"/>
  <c r="C8" i="2"/>
  <c r="C7" i="2"/>
  <c r="C6" i="2"/>
  <c r="C5" i="2"/>
  <c r="C20" i="2"/>
  <c r="C19" i="2"/>
  <c r="C18" i="2"/>
  <c r="C17" i="2"/>
  <c r="C14" i="2"/>
  <c r="C9" i="2"/>
  <c r="C4" i="2"/>
  <c r="C3" i="2"/>
  <c r="C2" i="2"/>
</calcChain>
</file>

<file path=xl/sharedStrings.xml><?xml version="1.0" encoding="utf-8"?>
<sst xmlns="http://schemas.openxmlformats.org/spreadsheetml/2006/main" count="5" uniqueCount="5">
  <si>
    <t>Modalità Geiger: alimentato in maniera tale che si perda l'informazione sull'energia rilasciata. Il segnale della cella è acceso-spento. La tensione in uscita è proporzionale al numero di celle che si accendono</t>
  </si>
  <si>
    <t>V</t>
  </si>
  <si>
    <t>I [A]</t>
  </si>
  <si>
    <t>Vr [V]</t>
  </si>
  <si>
    <t>Sqrt(I)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</si>
</sst>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Foglio2!$A$2:$A$30</c:f>
              <c:numCache>
                <c:formatCode>General</c:formatCode>
                <c:ptCount val="29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25.1</c:v>
                </c:pt>
                <c:pt idx="4">
                  <c:v>25.2</c:v>
                </c:pt>
                <c:pt idx="5">
                  <c:v>25.3</c:v>
                </c:pt>
                <c:pt idx="6">
                  <c:v>25.400000000000002</c:v>
                </c:pt>
                <c:pt idx="7">
                  <c:v>25.5</c:v>
                </c:pt>
                <c:pt idx="8">
                  <c:v>25.600000000000005</c:v>
                </c:pt>
                <c:pt idx="9">
                  <c:v>25.700000000000006</c:v>
                </c:pt>
                <c:pt idx="10">
                  <c:v>25.800000000000008</c:v>
                </c:pt>
                <c:pt idx="11">
                  <c:v>25.900000000000009</c:v>
                </c:pt>
                <c:pt idx="12">
                  <c:v>26</c:v>
                </c:pt>
                <c:pt idx="13">
                  <c:v>26.100000000000012</c:v>
                </c:pt>
                <c:pt idx="14">
                  <c:v>26.200000000000014</c:v>
                </c:pt>
                <c:pt idx="15">
                  <c:v>26.5</c:v>
                </c:pt>
                <c:pt idx="16">
                  <c:v>27</c:v>
                </c:pt>
                <c:pt idx="17">
                  <c:v>27.5</c:v>
                </c:pt>
                <c:pt idx="18">
                  <c:v>28</c:v>
                </c:pt>
                <c:pt idx="19">
                  <c:v>26.3</c:v>
                </c:pt>
                <c:pt idx="20">
                  <c:v>26.4</c:v>
                </c:pt>
                <c:pt idx="21">
                  <c:v>26.6</c:v>
                </c:pt>
                <c:pt idx="22">
                  <c:v>26.7</c:v>
                </c:pt>
                <c:pt idx="23">
                  <c:v>26.8</c:v>
                </c:pt>
                <c:pt idx="24">
                  <c:v>26.9</c:v>
                </c:pt>
                <c:pt idx="25">
                  <c:v>24.6</c:v>
                </c:pt>
                <c:pt idx="26">
                  <c:v>24.7</c:v>
                </c:pt>
                <c:pt idx="27">
                  <c:v>24.8</c:v>
                </c:pt>
                <c:pt idx="28">
                  <c:v>24.9</c:v>
                </c:pt>
              </c:numCache>
            </c:numRef>
          </c:xVal>
          <c:yVal>
            <c:numRef>
              <c:f>Foglio2!$C$2:$C$30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2.0000000000000001E-9</c:v>
                </c:pt>
                <c:pt idx="3">
                  <c:v>3E-9</c:v>
                </c:pt>
                <c:pt idx="4">
                  <c:v>5.0000000000000001E-9</c:v>
                </c:pt>
                <c:pt idx="5">
                  <c:v>6.9999999999999998E-9</c:v>
                </c:pt>
                <c:pt idx="6">
                  <c:v>8.9999999999999995E-9</c:v>
                </c:pt>
                <c:pt idx="7">
                  <c:v>1.2E-8</c:v>
                </c:pt>
                <c:pt idx="8">
                  <c:v>1.4999999999999999E-8</c:v>
                </c:pt>
                <c:pt idx="9">
                  <c:v>1.7999999999999999E-8</c:v>
                </c:pt>
                <c:pt idx="10">
                  <c:v>2.1000000000000003E-8</c:v>
                </c:pt>
                <c:pt idx="11">
                  <c:v>2.5000000000000002E-8</c:v>
                </c:pt>
                <c:pt idx="12">
                  <c:v>2.9999999999999997E-8</c:v>
                </c:pt>
                <c:pt idx="13">
                  <c:v>3.4E-8</c:v>
                </c:pt>
                <c:pt idx="14">
                  <c:v>3.7999999999999996E-8</c:v>
                </c:pt>
                <c:pt idx="15">
                  <c:v>5.4E-8</c:v>
                </c:pt>
                <c:pt idx="16">
                  <c:v>8.5000000000000007E-8</c:v>
                </c:pt>
                <c:pt idx="17">
                  <c:v>1.2599999999999999E-7</c:v>
                </c:pt>
                <c:pt idx="18">
                  <c:v>1.7699999999999998E-7</c:v>
                </c:pt>
                <c:pt idx="19">
                  <c:v>4.2999999999999995E-8</c:v>
                </c:pt>
                <c:pt idx="20">
                  <c:v>4.9000000000000002E-8</c:v>
                </c:pt>
                <c:pt idx="21">
                  <c:v>5.9999999999999995E-8</c:v>
                </c:pt>
                <c:pt idx="22">
                  <c:v>6.6000000000000009E-8</c:v>
                </c:pt>
                <c:pt idx="23">
                  <c:v>7.2999999999999992E-8</c:v>
                </c:pt>
                <c:pt idx="24">
                  <c:v>8.0000000000000002E-8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2-4164-BDDE-7AFCBC75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22376"/>
        <c:axId val="404924536"/>
      </c:scatterChart>
      <c:valAx>
        <c:axId val="40492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924536"/>
        <c:crosses val="autoZero"/>
        <c:crossBetween val="midCat"/>
      </c:valAx>
      <c:valAx>
        <c:axId val="40492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92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Foglio2!$A$2:$A$30</c:f>
              <c:numCache>
                <c:formatCode>General</c:formatCode>
                <c:ptCount val="29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25.1</c:v>
                </c:pt>
                <c:pt idx="4">
                  <c:v>25.2</c:v>
                </c:pt>
                <c:pt idx="5">
                  <c:v>25.3</c:v>
                </c:pt>
                <c:pt idx="6">
                  <c:v>25.400000000000002</c:v>
                </c:pt>
                <c:pt idx="7">
                  <c:v>25.5</c:v>
                </c:pt>
                <c:pt idx="8">
                  <c:v>25.600000000000005</c:v>
                </c:pt>
                <c:pt idx="9">
                  <c:v>25.700000000000006</c:v>
                </c:pt>
                <c:pt idx="10">
                  <c:v>25.800000000000008</c:v>
                </c:pt>
                <c:pt idx="11">
                  <c:v>25.900000000000009</c:v>
                </c:pt>
                <c:pt idx="12">
                  <c:v>26</c:v>
                </c:pt>
                <c:pt idx="13">
                  <c:v>26.100000000000012</c:v>
                </c:pt>
                <c:pt idx="14">
                  <c:v>26.200000000000014</c:v>
                </c:pt>
                <c:pt idx="15">
                  <c:v>26.5</c:v>
                </c:pt>
                <c:pt idx="16">
                  <c:v>27</c:v>
                </c:pt>
                <c:pt idx="17">
                  <c:v>27.5</c:v>
                </c:pt>
                <c:pt idx="18">
                  <c:v>28</c:v>
                </c:pt>
                <c:pt idx="19">
                  <c:v>26.3</c:v>
                </c:pt>
                <c:pt idx="20">
                  <c:v>26.4</c:v>
                </c:pt>
                <c:pt idx="21">
                  <c:v>26.6</c:v>
                </c:pt>
                <c:pt idx="22">
                  <c:v>26.7</c:v>
                </c:pt>
                <c:pt idx="23">
                  <c:v>26.8</c:v>
                </c:pt>
                <c:pt idx="24">
                  <c:v>26.9</c:v>
                </c:pt>
                <c:pt idx="25">
                  <c:v>24.6</c:v>
                </c:pt>
                <c:pt idx="26">
                  <c:v>24.7</c:v>
                </c:pt>
                <c:pt idx="27">
                  <c:v>24.8</c:v>
                </c:pt>
                <c:pt idx="28">
                  <c:v>24.9</c:v>
                </c:pt>
              </c:numCache>
            </c:numRef>
          </c:xVal>
          <c:yVal>
            <c:numRef>
              <c:f>Foglio2!$D$2:$D$30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4.4721359549995795E-5</c:v>
                </c:pt>
                <c:pt idx="3">
                  <c:v>5.4772255750516614E-5</c:v>
                </c:pt>
                <c:pt idx="4">
                  <c:v>7.0710678118654754E-5</c:v>
                </c:pt>
                <c:pt idx="5">
                  <c:v>8.3666002653407558E-5</c:v>
                </c:pt>
                <c:pt idx="6">
                  <c:v>9.4868329805051379E-5</c:v>
                </c:pt>
                <c:pt idx="7">
                  <c:v>1.0954451150103323E-4</c:v>
                </c:pt>
                <c:pt idx="8">
                  <c:v>1.2247448713915889E-4</c:v>
                </c:pt>
                <c:pt idx="9">
                  <c:v>1.3416407864998739E-4</c:v>
                </c:pt>
                <c:pt idx="10">
                  <c:v>1.449137674618944E-4</c:v>
                </c:pt>
                <c:pt idx="11">
                  <c:v>1.5811388300841897E-4</c:v>
                </c:pt>
                <c:pt idx="12">
                  <c:v>1.7320508075688773E-4</c:v>
                </c:pt>
                <c:pt idx="13">
                  <c:v>1.8439088914585776E-4</c:v>
                </c:pt>
                <c:pt idx="14">
                  <c:v>1.9493588689617928E-4</c:v>
                </c:pt>
                <c:pt idx="15">
                  <c:v>2.3237900077244502E-4</c:v>
                </c:pt>
                <c:pt idx="16">
                  <c:v>2.9154759474226506E-4</c:v>
                </c:pt>
                <c:pt idx="17">
                  <c:v>3.5496478698597697E-4</c:v>
                </c:pt>
                <c:pt idx="18">
                  <c:v>4.2071367935925258E-4</c:v>
                </c:pt>
                <c:pt idx="19">
                  <c:v>2.073644135332772E-4</c:v>
                </c:pt>
                <c:pt idx="20">
                  <c:v>2.2135943621178655E-4</c:v>
                </c:pt>
                <c:pt idx="21">
                  <c:v>2.4494897427831779E-4</c:v>
                </c:pt>
                <c:pt idx="22">
                  <c:v>2.569046515733026E-4</c:v>
                </c:pt>
                <c:pt idx="23">
                  <c:v>2.7018512172212591E-4</c:v>
                </c:pt>
                <c:pt idx="24">
                  <c:v>2.8284271247461902E-4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3.1622776601683795E-5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3-44F2-BDE9-6956D2D8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43624"/>
        <c:axId val="681842904"/>
      </c:scatterChart>
      <c:valAx>
        <c:axId val="68184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842904"/>
        <c:crosses val="autoZero"/>
        <c:crossBetween val="midCat"/>
      </c:valAx>
      <c:valAx>
        <c:axId val="6818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84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12700</xdr:rowOff>
    </xdr:from>
    <xdr:to>
      <xdr:col>15</xdr:col>
      <xdr:colOff>542925</xdr:colOff>
      <xdr:row>14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8E3687-4EF9-223E-8D63-8203D6EC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15</xdr:row>
      <xdr:rowOff>63500</xdr:rowOff>
    </xdr:from>
    <xdr:to>
      <xdr:col>15</xdr:col>
      <xdr:colOff>320675</xdr:colOff>
      <xdr:row>30</xdr:row>
      <xdr:rowOff>44450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3B20E2A-C1A5-8E47-DEDD-120E3DEA7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1A093F-948B-487D-8D67-204B646F981B}" name="Tabella2" displayName="Tabella2" ref="A1:D30" totalsRowShown="0">
  <autoFilter ref="A1:D30" xr:uid="{401A093F-948B-487D-8D67-204B646F981B}"/>
  <sortState xmlns:xlrd2="http://schemas.microsoft.com/office/spreadsheetml/2017/richdata2" ref="A2:C20">
    <sortCondition ref="A1:A20"/>
  </sortState>
  <tableColumns count="4">
    <tableColumn id="1" xr3:uid="{198951B6-2A39-4875-BA75-0650CF2C8EC5}" name="V"/>
    <tableColumn id="2" xr3:uid="{2794E4AD-491D-48D5-A8DD-FCB6EABC226D}" name="Vr [V]"/>
    <tableColumn id="3" xr3:uid="{13C82CA2-535A-4C2F-8400-ED35C89CDEEF}" name="I [A]"/>
    <tableColumn id="4" xr3:uid="{A2BE22B4-B421-4A0D-8DE5-E7E78F83DAB9}" name="Sqrt(I)" dataDxfId="0">
      <calculatedColumnFormula>SQRT(Tabella2[[#This Row],[I '[A']]])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BC9C-79E9-4DFE-9660-73433D8E50BF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5676-8BC0-404A-B210-00E54F0E1C17}">
  <dimension ref="A1:D30"/>
  <sheetViews>
    <sheetView tabSelected="1" workbookViewId="0">
      <selection activeCell="H21" sqref="H21"/>
    </sheetView>
  </sheetViews>
  <sheetFormatPr defaultRowHeight="14.5" x14ac:dyDescent="0.35"/>
  <sheetData>
    <row r="1" spans="1:4" x14ac:dyDescent="0.35">
      <c r="A1" t="s">
        <v>1</v>
      </c>
      <c r="B1" t="s">
        <v>3</v>
      </c>
      <c r="C1" t="s">
        <v>2</v>
      </c>
      <c r="D1" t="s">
        <v>4</v>
      </c>
    </row>
    <row r="2" spans="1:4" x14ac:dyDescent="0.35">
      <c r="A2">
        <v>24</v>
      </c>
      <c r="B2">
        <v>0</v>
      </c>
      <c r="C2">
        <f>B2/10^6</f>
        <v>0</v>
      </c>
      <c r="D2">
        <f>SQRT(Tabella2[[#This Row],[I '[A']]])</f>
        <v>0</v>
      </c>
    </row>
    <row r="3" spans="1:4" x14ac:dyDescent="0.35">
      <c r="A3">
        <v>24.5</v>
      </c>
      <c r="B3">
        <v>0</v>
      </c>
      <c r="C3">
        <f>B3/10^6</f>
        <v>0</v>
      </c>
      <c r="D3">
        <f>SQRT(Tabella2[[#This Row],[I '[A']]])</f>
        <v>0</v>
      </c>
    </row>
    <row r="4" spans="1:4" x14ac:dyDescent="0.35">
      <c r="A4">
        <v>25</v>
      </c>
      <c r="B4">
        <v>2E-3</v>
      </c>
      <c r="C4">
        <f>B4/10^6</f>
        <v>2.0000000000000001E-9</v>
      </c>
      <c r="D4">
        <f>SQRT(Tabella2[[#This Row],[I '[A']]])</f>
        <v>4.4721359549995795E-5</v>
      </c>
    </row>
    <row r="5" spans="1:4" x14ac:dyDescent="0.35">
      <c r="A5">
        <v>25.1</v>
      </c>
      <c r="B5">
        <v>3.0000000000000001E-3</v>
      </c>
      <c r="C5">
        <f>B5/10^6</f>
        <v>3E-9</v>
      </c>
      <c r="D5">
        <f>SQRT(Tabella2[[#This Row],[I '[A']]])</f>
        <v>5.4772255750516614E-5</v>
      </c>
    </row>
    <row r="6" spans="1:4" x14ac:dyDescent="0.35">
      <c r="A6">
        <v>25.2</v>
      </c>
      <c r="B6">
        <v>5.0000000000000001E-3</v>
      </c>
      <c r="C6">
        <f>B6/10^6</f>
        <v>5.0000000000000001E-9</v>
      </c>
      <c r="D6">
        <f>SQRT(Tabella2[[#This Row],[I '[A']]])</f>
        <v>7.0710678118654754E-5</v>
      </c>
    </row>
    <row r="7" spans="1:4" x14ac:dyDescent="0.35">
      <c r="A7">
        <v>25.3</v>
      </c>
      <c r="B7">
        <v>7.0000000000000001E-3</v>
      </c>
      <c r="C7">
        <f>B7/10^6</f>
        <v>6.9999999999999998E-9</v>
      </c>
      <c r="D7">
        <f>SQRT(Tabella2[[#This Row],[I '[A']]])</f>
        <v>8.3666002653407558E-5</v>
      </c>
    </row>
    <row r="8" spans="1:4" x14ac:dyDescent="0.35">
      <c r="A8">
        <v>25.400000000000002</v>
      </c>
      <c r="B8">
        <v>8.9999999999999993E-3</v>
      </c>
      <c r="C8">
        <f>B8/10^6</f>
        <v>8.9999999999999995E-9</v>
      </c>
      <c r="D8">
        <f>SQRT(Tabella2[[#This Row],[I '[A']]])</f>
        <v>9.4868329805051379E-5</v>
      </c>
    </row>
    <row r="9" spans="1:4" x14ac:dyDescent="0.35">
      <c r="A9">
        <v>25.5</v>
      </c>
      <c r="B9">
        <v>1.2E-2</v>
      </c>
      <c r="C9">
        <f>B9/10^6</f>
        <v>1.2E-8</v>
      </c>
      <c r="D9">
        <f>SQRT(Tabella2[[#This Row],[I '[A']]])</f>
        <v>1.0954451150103323E-4</v>
      </c>
    </row>
    <row r="10" spans="1:4" x14ac:dyDescent="0.35">
      <c r="A10">
        <v>25.600000000000005</v>
      </c>
      <c r="B10">
        <v>1.4999999999999999E-2</v>
      </c>
      <c r="C10">
        <f>B10/10^6</f>
        <v>1.4999999999999999E-8</v>
      </c>
      <c r="D10">
        <f>SQRT(Tabella2[[#This Row],[I '[A']]])</f>
        <v>1.2247448713915889E-4</v>
      </c>
    </row>
    <row r="11" spans="1:4" x14ac:dyDescent="0.35">
      <c r="A11">
        <v>25.700000000000006</v>
      </c>
      <c r="B11">
        <v>1.7999999999999999E-2</v>
      </c>
      <c r="C11">
        <f>B11/10^6</f>
        <v>1.7999999999999999E-8</v>
      </c>
      <c r="D11">
        <f>SQRT(Tabella2[[#This Row],[I '[A']]])</f>
        <v>1.3416407864998739E-4</v>
      </c>
    </row>
    <row r="12" spans="1:4" x14ac:dyDescent="0.35">
      <c r="A12">
        <v>25.800000000000008</v>
      </c>
      <c r="B12">
        <v>2.1000000000000001E-2</v>
      </c>
      <c r="C12">
        <f>B12/10^6</f>
        <v>2.1000000000000003E-8</v>
      </c>
      <c r="D12">
        <f>SQRT(Tabella2[[#This Row],[I '[A']]])</f>
        <v>1.449137674618944E-4</v>
      </c>
    </row>
    <row r="13" spans="1:4" x14ac:dyDescent="0.35">
      <c r="A13">
        <v>25.900000000000009</v>
      </c>
      <c r="B13">
        <v>2.5000000000000001E-2</v>
      </c>
      <c r="C13">
        <f>B13/10^6</f>
        <v>2.5000000000000002E-8</v>
      </c>
      <c r="D13">
        <f>SQRT(Tabella2[[#This Row],[I '[A']]])</f>
        <v>1.5811388300841897E-4</v>
      </c>
    </row>
    <row r="14" spans="1:4" x14ac:dyDescent="0.35">
      <c r="A14">
        <v>26</v>
      </c>
      <c r="B14">
        <v>0.03</v>
      </c>
      <c r="C14">
        <f>B14/10^6</f>
        <v>2.9999999999999997E-8</v>
      </c>
      <c r="D14">
        <f>SQRT(Tabella2[[#This Row],[I '[A']]])</f>
        <v>1.7320508075688773E-4</v>
      </c>
    </row>
    <row r="15" spans="1:4" x14ac:dyDescent="0.35">
      <c r="A15">
        <v>26.100000000000012</v>
      </c>
      <c r="B15">
        <v>3.4000000000000002E-2</v>
      </c>
      <c r="C15">
        <f>B15/10^6</f>
        <v>3.4E-8</v>
      </c>
      <c r="D15">
        <f>SQRT(Tabella2[[#This Row],[I '[A']]])</f>
        <v>1.8439088914585776E-4</v>
      </c>
    </row>
    <row r="16" spans="1:4" x14ac:dyDescent="0.35">
      <c r="A16">
        <v>26.200000000000014</v>
      </c>
      <c r="B16">
        <v>3.7999999999999999E-2</v>
      </c>
      <c r="C16">
        <f t="shared" ref="C16" si="0">B16/10^6</f>
        <v>3.7999999999999996E-8</v>
      </c>
      <c r="D16">
        <f>SQRT(Tabella2[[#This Row],[I '[A']]])</f>
        <v>1.9493588689617928E-4</v>
      </c>
    </row>
    <row r="17" spans="1:4" x14ac:dyDescent="0.35">
      <c r="A17">
        <v>26.5</v>
      </c>
      <c r="B17">
        <v>5.3999999999999999E-2</v>
      </c>
      <c r="C17">
        <f>B17/10^6</f>
        <v>5.4E-8</v>
      </c>
      <c r="D17">
        <f>SQRT(Tabella2[[#This Row],[I '[A']]])</f>
        <v>2.3237900077244502E-4</v>
      </c>
    </row>
    <row r="18" spans="1:4" x14ac:dyDescent="0.35">
      <c r="A18">
        <v>27</v>
      </c>
      <c r="B18">
        <v>8.5000000000000006E-2</v>
      </c>
      <c r="C18">
        <f>B18/10^6</f>
        <v>8.5000000000000007E-8</v>
      </c>
      <c r="D18">
        <f>SQRT(Tabella2[[#This Row],[I '[A']]])</f>
        <v>2.9154759474226506E-4</v>
      </c>
    </row>
    <row r="19" spans="1:4" x14ac:dyDescent="0.35">
      <c r="A19">
        <v>27.5</v>
      </c>
      <c r="B19">
        <v>0.126</v>
      </c>
      <c r="C19">
        <f>B19/10^6</f>
        <v>1.2599999999999999E-7</v>
      </c>
      <c r="D19">
        <f>SQRT(Tabella2[[#This Row],[I '[A']]])</f>
        <v>3.5496478698597697E-4</v>
      </c>
    </row>
    <row r="20" spans="1:4" x14ac:dyDescent="0.35">
      <c r="A20">
        <v>28</v>
      </c>
      <c r="B20">
        <v>0.17699999999999999</v>
      </c>
      <c r="C20">
        <f>B20/10^6</f>
        <v>1.7699999999999998E-7</v>
      </c>
      <c r="D20">
        <f>SQRT(Tabella2[[#This Row],[I '[A']]])</f>
        <v>4.2071367935925258E-4</v>
      </c>
    </row>
    <row r="21" spans="1:4" x14ac:dyDescent="0.35">
      <c r="A21">
        <v>26.3</v>
      </c>
      <c r="B21">
        <v>4.2999999999999997E-2</v>
      </c>
      <c r="C21">
        <f t="shared" ref="C21:C30" si="1">B21/10^6</f>
        <v>4.2999999999999995E-8</v>
      </c>
      <c r="D21">
        <f>SQRT(Tabella2[[#This Row],[I '[A']]])</f>
        <v>2.073644135332772E-4</v>
      </c>
    </row>
    <row r="22" spans="1:4" x14ac:dyDescent="0.35">
      <c r="A22">
        <v>26.4</v>
      </c>
      <c r="B22">
        <v>4.9000000000000002E-2</v>
      </c>
      <c r="C22">
        <f t="shared" si="1"/>
        <v>4.9000000000000002E-8</v>
      </c>
      <c r="D22">
        <f>SQRT(Tabella2[[#This Row],[I '[A']]])</f>
        <v>2.2135943621178655E-4</v>
      </c>
    </row>
    <row r="23" spans="1:4" x14ac:dyDescent="0.35">
      <c r="A23">
        <v>26.6</v>
      </c>
      <c r="B23">
        <v>0.06</v>
      </c>
      <c r="C23">
        <f t="shared" si="1"/>
        <v>5.9999999999999995E-8</v>
      </c>
      <c r="D23">
        <f>SQRT(Tabella2[[#This Row],[I '[A']]])</f>
        <v>2.4494897427831779E-4</v>
      </c>
    </row>
    <row r="24" spans="1:4" x14ac:dyDescent="0.35">
      <c r="A24">
        <v>26.7</v>
      </c>
      <c r="B24">
        <v>6.6000000000000003E-2</v>
      </c>
      <c r="C24">
        <f t="shared" si="1"/>
        <v>6.6000000000000009E-8</v>
      </c>
      <c r="D24">
        <f>SQRT(Tabella2[[#This Row],[I '[A']]])</f>
        <v>2.569046515733026E-4</v>
      </c>
    </row>
    <row r="25" spans="1:4" x14ac:dyDescent="0.35">
      <c r="A25">
        <v>26.8</v>
      </c>
      <c r="B25">
        <v>7.2999999999999995E-2</v>
      </c>
      <c r="C25">
        <f t="shared" si="1"/>
        <v>7.2999999999999992E-8</v>
      </c>
      <c r="D25">
        <f>SQRT(Tabella2[[#This Row],[I '[A']]])</f>
        <v>2.7018512172212591E-4</v>
      </c>
    </row>
    <row r="26" spans="1:4" x14ac:dyDescent="0.35">
      <c r="A26">
        <v>26.9</v>
      </c>
      <c r="B26">
        <v>0.08</v>
      </c>
      <c r="C26">
        <f t="shared" si="1"/>
        <v>8.0000000000000002E-8</v>
      </c>
      <c r="D26">
        <f>SQRT(Tabella2[[#This Row],[I '[A']]])</f>
        <v>2.8284271247461902E-4</v>
      </c>
    </row>
    <row r="27" spans="1:4" x14ac:dyDescent="0.35">
      <c r="A27">
        <v>24.6</v>
      </c>
      <c r="B27">
        <v>0</v>
      </c>
      <c r="C27">
        <f t="shared" si="1"/>
        <v>0</v>
      </c>
      <c r="D27" s="1">
        <f>SQRT(Tabella2[[#This Row],[I '[A']]])</f>
        <v>0</v>
      </c>
    </row>
    <row r="28" spans="1:4" x14ac:dyDescent="0.35">
      <c r="A28">
        <v>24.7</v>
      </c>
      <c r="B28">
        <v>0</v>
      </c>
      <c r="C28">
        <f t="shared" si="1"/>
        <v>0</v>
      </c>
      <c r="D28" s="1">
        <f>SQRT(Tabella2[[#This Row],[I '[A']]])</f>
        <v>0</v>
      </c>
    </row>
    <row r="29" spans="1:4" x14ac:dyDescent="0.35">
      <c r="A29">
        <v>24.8</v>
      </c>
      <c r="B29">
        <v>0</v>
      </c>
      <c r="C29">
        <f t="shared" si="1"/>
        <v>0</v>
      </c>
      <c r="D29" s="1">
        <f>SQRT(Tabella2[[#This Row],[I '[A']]])</f>
        <v>0</v>
      </c>
    </row>
    <row r="30" spans="1:4" x14ac:dyDescent="0.35">
      <c r="A30">
        <v>24.9</v>
      </c>
      <c r="B30">
        <v>1E-3</v>
      </c>
      <c r="C30">
        <f t="shared" si="1"/>
        <v>1.0000000000000001E-9</v>
      </c>
      <c r="D30" s="1">
        <f>SQRT(Tabella2[[#This Row],[I '[A']]])</f>
        <v>3.1622776601683795E-5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Sartori</dc:creator>
  <cp:lastModifiedBy>Filippo Sartori</cp:lastModifiedBy>
  <dcterms:created xsi:type="dcterms:W3CDTF">2024-04-03T12:16:25Z</dcterms:created>
  <dcterms:modified xsi:type="dcterms:W3CDTF">2024-04-03T13:15:56Z</dcterms:modified>
</cp:coreProperties>
</file>