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po\OneDrive - Università di Pavia\Documenti\Uni\Laboratorio_III\Modulo_B\Patrini\"/>
    </mc:Choice>
  </mc:AlternateContent>
  <xr:revisionPtr revIDLastSave="0" documentId="13_ncr:1_{D910AB7A-37B5-489C-A324-81C00ADF251D}" xr6:coauthVersionLast="47" xr6:coauthVersionMax="47" xr10:uidLastSave="{00000000-0000-0000-0000-000000000000}"/>
  <bookViews>
    <workbookView xWindow="-110" yWindow="-110" windowWidth="19420" windowHeight="10300" xr2:uid="{0D82A898-0051-4D36-B920-371C1573FF64}"/>
  </bookViews>
  <sheets>
    <sheet name="Git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M46" i="1"/>
  <c r="M43" i="1"/>
  <c r="M42" i="1"/>
  <c r="M41" i="1"/>
  <c r="M40" i="1"/>
  <c r="M39" i="1"/>
  <c r="M38" i="1"/>
  <c r="M37" i="1"/>
  <c r="M36" i="1"/>
  <c r="M35" i="1"/>
  <c r="M34" i="1"/>
  <c r="M22" i="1"/>
  <c r="M20" i="1"/>
  <c r="M19" i="1"/>
  <c r="M18" i="1"/>
  <c r="M17" i="1"/>
  <c r="M16" i="1"/>
  <c r="M11" i="1"/>
  <c r="M9" i="1"/>
  <c r="M8" i="1"/>
  <c r="M7" i="1"/>
  <c r="M6" i="1"/>
  <c r="M5" i="1"/>
  <c r="L48" i="1"/>
  <c r="M48" i="1" s="1"/>
  <c r="L47" i="1"/>
  <c r="M47" i="1" s="1"/>
  <c r="L46" i="1"/>
  <c r="L45" i="1"/>
  <c r="M45" i="1" s="1"/>
  <c r="L44" i="1"/>
  <c r="M44" i="1" s="1"/>
  <c r="L43" i="1"/>
  <c r="L42" i="1"/>
  <c r="L41" i="1"/>
  <c r="L40" i="1"/>
  <c r="L39" i="1"/>
  <c r="L38" i="1"/>
  <c r="L37" i="1"/>
  <c r="L36" i="1"/>
  <c r="L35" i="1"/>
  <c r="L34" i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L21" i="1"/>
  <c r="M21" i="1" s="1"/>
  <c r="L20" i="1"/>
  <c r="L19" i="1"/>
  <c r="L18" i="1"/>
  <c r="L17" i="1"/>
  <c r="L16" i="1"/>
  <c r="L15" i="1"/>
  <c r="M15" i="1" s="1"/>
  <c r="L14" i="1"/>
  <c r="M14" i="1" s="1"/>
  <c r="L13" i="1"/>
  <c r="M13" i="1" s="1"/>
  <c r="L12" i="1"/>
  <c r="M12" i="1" s="1"/>
  <c r="L11" i="1"/>
  <c r="L10" i="1"/>
  <c r="M10" i="1" s="1"/>
  <c r="L9" i="1"/>
  <c r="L8" i="1"/>
  <c r="L7" i="1"/>
  <c r="L6" i="1"/>
  <c r="L5" i="1"/>
  <c r="L4" i="1"/>
  <c r="M4" i="1" s="1"/>
  <c r="L3" i="1"/>
  <c r="M3" i="1" s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3" i="1" l="1"/>
  <c r="D44" i="1" s="1"/>
  <c r="D45" i="1" s="1"/>
  <c r="D46" i="1" s="1"/>
  <c r="D47" i="1" s="1"/>
  <c r="D48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" i="1"/>
</calcChain>
</file>

<file path=xl/sharedStrings.xml><?xml version="1.0" encoding="utf-8"?>
<sst xmlns="http://schemas.openxmlformats.org/spreadsheetml/2006/main" count="18" uniqueCount="16">
  <si>
    <t>laser</t>
  </si>
  <si>
    <t>baseline</t>
  </si>
  <si>
    <t>V0</t>
  </si>
  <si>
    <t>Trasmissione</t>
  </si>
  <si>
    <t>5 offset in meno</t>
  </si>
  <si>
    <t>lambda</t>
  </si>
  <si>
    <t>V</t>
  </si>
  <si>
    <t>V/V0</t>
  </si>
  <si>
    <t>Vetrino 7</t>
  </si>
  <si>
    <t>Riflessione</t>
  </si>
  <si>
    <t>T+R</t>
  </si>
  <si>
    <t>3,5 V</t>
  </si>
  <si>
    <t>lam</t>
  </si>
  <si>
    <t>Base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</si>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</sst>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Foglio1!$D$3:$D$48</c:f>
              <c:numCache>
                <c:formatCode>General</c:formatCode>
                <c:ptCount val="46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  <c:pt idx="20">
                  <c:v>605</c:v>
                </c:pt>
                <c:pt idx="21">
                  <c:v>615</c:v>
                </c:pt>
                <c:pt idx="22">
                  <c:v>625</c:v>
                </c:pt>
                <c:pt idx="23">
                  <c:v>635</c:v>
                </c:pt>
                <c:pt idx="24">
                  <c:v>645</c:v>
                </c:pt>
                <c:pt idx="25">
                  <c:v>655</c:v>
                </c:pt>
                <c:pt idx="26">
                  <c:v>665</c:v>
                </c:pt>
                <c:pt idx="27">
                  <c:v>675</c:v>
                </c:pt>
                <c:pt idx="28">
                  <c:v>685</c:v>
                </c:pt>
                <c:pt idx="29">
                  <c:v>695</c:v>
                </c:pt>
                <c:pt idx="30">
                  <c:v>705</c:v>
                </c:pt>
                <c:pt idx="31">
                  <c:v>715</c:v>
                </c:pt>
                <c:pt idx="32">
                  <c:v>725</c:v>
                </c:pt>
                <c:pt idx="33">
                  <c:v>735</c:v>
                </c:pt>
                <c:pt idx="34">
                  <c:v>745</c:v>
                </c:pt>
                <c:pt idx="35">
                  <c:v>755</c:v>
                </c:pt>
                <c:pt idx="36">
                  <c:v>765</c:v>
                </c:pt>
                <c:pt idx="37">
                  <c:v>775</c:v>
                </c:pt>
                <c:pt idx="38">
                  <c:v>785</c:v>
                </c:pt>
                <c:pt idx="39">
                  <c:v>795</c:v>
                </c:pt>
                <c:pt idx="40">
                  <c:v>805</c:v>
                </c:pt>
                <c:pt idx="41">
                  <c:v>815</c:v>
                </c:pt>
                <c:pt idx="42">
                  <c:v>825</c:v>
                </c:pt>
                <c:pt idx="43">
                  <c:v>835</c:v>
                </c:pt>
                <c:pt idx="44">
                  <c:v>845</c:v>
                </c:pt>
                <c:pt idx="45">
                  <c:v>855</c:v>
                </c:pt>
              </c:numCache>
            </c:numRef>
          </c:xVal>
          <c:yVal>
            <c:numRef>
              <c:f>Foglio1!$F$3:$F$48</c:f>
              <c:numCache>
                <c:formatCode>General</c:formatCode>
                <c:ptCount val="46"/>
                <c:pt idx="0">
                  <c:v>0.16845329249617153</c:v>
                </c:pt>
                <c:pt idx="1">
                  <c:v>0.19754977029096479</c:v>
                </c:pt>
                <c:pt idx="2">
                  <c:v>0.23583460949464014</c:v>
                </c:pt>
                <c:pt idx="3">
                  <c:v>0.26952526799387444</c:v>
                </c:pt>
                <c:pt idx="4">
                  <c:v>0.3108728943338438</c:v>
                </c:pt>
                <c:pt idx="5">
                  <c:v>0.34150076569678411</c:v>
                </c:pt>
                <c:pt idx="6">
                  <c:v>0.38744257274119454</c:v>
                </c:pt>
                <c:pt idx="7">
                  <c:v>0.43032159264931091</c:v>
                </c:pt>
                <c:pt idx="8">
                  <c:v>0.47166921898928027</c:v>
                </c:pt>
                <c:pt idx="9">
                  <c:v>0.51454823889739665</c:v>
                </c:pt>
                <c:pt idx="10">
                  <c:v>0.55283307810107207</c:v>
                </c:pt>
                <c:pt idx="11">
                  <c:v>0.58805513016845334</c:v>
                </c:pt>
                <c:pt idx="12">
                  <c:v>0.61868300153139355</c:v>
                </c:pt>
                <c:pt idx="13">
                  <c:v>0.63705972434915781</c:v>
                </c:pt>
                <c:pt idx="14">
                  <c:v>0.66462480857580397</c:v>
                </c:pt>
                <c:pt idx="15">
                  <c:v>0.69065849923430322</c:v>
                </c:pt>
                <c:pt idx="16">
                  <c:v>0.72128637059724354</c:v>
                </c:pt>
                <c:pt idx="17">
                  <c:v>0.75344563552833088</c:v>
                </c:pt>
                <c:pt idx="18">
                  <c:v>0.77947932618683002</c:v>
                </c:pt>
                <c:pt idx="19">
                  <c:v>0.79785604900459428</c:v>
                </c:pt>
                <c:pt idx="20">
                  <c:v>0.83460949464012257</c:v>
                </c:pt>
                <c:pt idx="21">
                  <c:v>0.86217457886676874</c:v>
                </c:pt>
                <c:pt idx="22">
                  <c:v>0.90045941807044405</c:v>
                </c:pt>
                <c:pt idx="23">
                  <c:v>0.91271056661562022</c:v>
                </c:pt>
                <c:pt idx="24">
                  <c:v>0.93568147013782543</c:v>
                </c:pt>
                <c:pt idx="25">
                  <c:v>0.94946401225114863</c:v>
                </c:pt>
                <c:pt idx="26">
                  <c:v>0.97243491577335384</c:v>
                </c:pt>
                <c:pt idx="27">
                  <c:v>0.99081163859111798</c:v>
                </c:pt>
                <c:pt idx="28">
                  <c:v>0.99081163859111798</c:v>
                </c:pt>
                <c:pt idx="29">
                  <c:v>0.98774885145482394</c:v>
                </c:pt>
                <c:pt idx="30">
                  <c:v>1</c:v>
                </c:pt>
                <c:pt idx="31">
                  <c:v>0.99387442572741203</c:v>
                </c:pt>
                <c:pt idx="32">
                  <c:v>0.99081163859111798</c:v>
                </c:pt>
                <c:pt idx="33">
                  <c:v>0.96630934150076575</c:v>
                </c:pt>
                <c:pt idx="34">
                  <c:v>0.97702909647779479</c:v>
                </c:pt>
                <c:pt idx="35">
                  <c:v>0.96324655436447171</c:v>
                </c:pt>
                <c:pt idx="36">
                  <c:v>0.96630934150076575</c:v>
                </c:pt>
                <c:pt idx="37">
                  <c:v>0.95865237366003064</c:v>
                </c:pt>
                <c:pt idx="38">
                  <c:v>0.93261868300153139</c:v>
                </c:pt>
                <c:pt idx="39">
                  <c:v>0.9111791730474732</c:v>
                </c:pt>
                <c:pt idx="40">
                  <c:v>0.89127105666156214</c:v>
                </c:pt>
                <c:pt idx="41">
                  <c:v>0.86217457886676874</c:v>
                </c:pt>
                <c:pt idx="42">
                  <c:v>0.84992343032159268</c:v>
                </c:pt>
                <c:pt idx="43">
                  <c:v>0.81163859111791736</c:v>
                </c:pt>
                <c:pt idx="44">
                  <c:v>0.75191424196018386</c:v>
                </c:pt>
                <c:pt idx="45">
                  <c:v>0.72281776416539056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E-4B2D-97FC-94239A6A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80136"/>
        <c:axId val="671481216"/>
      </c:scatterChart>
      <c:valAx>
        <c:axId val="6714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481216"/>
        <c:crosses val="autoZero"/>
        <c:crossBetween val="midCat"/>
      </c:valAx>
      <c:valAx>
        <c:axId val="6714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4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Foglio1!$D$3:$D$48</c:f>
              <c:numCache>
                <c:formatCode>General</c:formatCode>
                <c:ptCount val="46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  <c:pt idx="20">
                  <c:v>605</c:v>
                </c:pt>
                <c:pt idx="21">
                  <c:v>615</c:v>
                </c:pt>
                <c:pt idx="22">
                  <c:v>625</c:v>
                </c:pt>
                <c:pt idx="23">
                  <c:v>635</c:v>
                </c:pt>
                <c:pt idx="24">
                  <c:v>645</c:v>
                </c:pt>
                <c:pt idx="25">
                  <c:v>655</c:v>
                </c:pt>
                <c:pt idx="26">
                  <c:v>665</c:v>
                </c:pt>
                <c:pt idx="27">
                  <c:v>675</c:v>
                </c:pt>
                <c:pt idx="28">
                  <c:v>685</c:v>
                </c:pt>
                <c:pt idx="29">
                  <c:v>695</c:v>
                </c:pt>
                <c:pt idx="30">
                  <c:v>705</c:v>
                </c:pt>
                <c:pt idx="31">
                  <c:v>715</c:v>
                </c:pt>
                <c:pt idx="32">
                  <c:v>725</c:v>
                </c:pt>
                <c:pt idx="33">
                  <c:v>735</c:v>
                </c:pt>
                <c:pt idx="34">
                  <c:v>745</c:v>
                </c:pt>
                <c:pt idx="35">
                  <c:v>755</c:v>
                </c:pt>
                <c:pt idx="36">
                  <c:v>765</c:v>
                </c:pt>
                <c:pt idx="37">
                  <c:v>775</c:v>
                </c:pt>
                <c:pt idx="38">
                  <c:v>785</c:v>
                </c:pt>
                <c:pt idx="39">
                  <c:v>795</c:v>
                </c:pt>
                <c:pt idx="40">
                  <c:v>805</c:v>
                </c:pt>
                <c:pt idx="41">
                  <c:v>815</c:v>
                </c:pt>
                <c:pt idx="42">
                  <c:v>825</c:v>
                </c:pt>
                <c:pt idx="43">
                  <c:v>835</c:v>
                </c:pt>
                <c:pt idx="44">
                  <c:v>845</c:v>
                </c:pt>
                <c:pt idx="45">
                  <c:v>855</c:v>
                </c:pt>
              </c:numCache>
            </c:numRef>
          </c:xVal>
          <c:yVal>
            <c:numRef>
              <c:f>Foglio1!$I$3:$I$48</c:f>
              <c:numCache>
                <c:formatCode>General</c:formatCode>
                <c:ptCount val="46"/>
                <c:pt idx="0">
                  <c:v>0.70909090909090911</c:v>
                </c:pt>
                <c:pt idx="1">
                  <c:v>0.70542635658914721</c:v>
                </c:pt>
                <c:pt idx="2">
                  <c:v>0.66233766233766223</c:v>
                </c:pt>
                <c:pt idx="3">
                  <c:v>0.63068181818181812</c:v>
                </c:pt>
                <c:pt idx="4">
                  <c:v>0.57635467980295563</c:v>
                </c:pt>
                <c:pt idx="5">
                  <c:v>0.54260089686098656</c:v>
                </c:pt>
                <c:pt idx="6">
                  <c:v>0.4822134387351778</c:v>
                </c:pt>
                <c:pt idx="7">
                  <c:v>0.43060498220640564</c:v>
                </c:pt>
                <c:pt idx="8">
                  <c:v>0.38636363636363635</c:v>
                </c:pt>
                <c:pt idx="9">
                  <c:v>0.34523809523809523</c:v>
                </c:pt>
                <c:pt idx="10">
                  <c:v>0.31301939058171746</c:v>
                </c:pt>
                <c:pt idx="11">
                  <c:v>0.28125000000000006</c:v>
                </c:pt>
                <c:pt idx="12">
                  <c:v>0.26485148514851486</c:v>
                </c:pt>
                <c:pt idx="13">
                  <c:v>0.25480769230769229</c:v>
                </c:pt>
                <c:pt idx="14">
                  <c:v>0.25115207373271892</c:v>
                </c:pt>
                <c:pt idx="15">
                  <c:v>0.24833702882483369</c:v>
                </c:pt>
                <c:pt idx="16">
                  <c:v>0.2505307855626327</c:v>
                </c:pt>
                <c:pt idx="17">
                  <c:v>0.25203252032520324</c:v>
                </c:pt>
                <c:pt idx="18">
                  <c:v>0.26129666011787822</c:v>
                </c:pt>
                <c:pt idx="19">
                  <c:v>0.28023032629558542</c:v>
                </c:pt>
                <c:pt idx="20">
                  <c:v>0.29724770642201831</c:v>
                </c:pt>
                <c:pt idx="21">
                  <c:v>0.32682060390763762</c:v>
                </c:pt>
                <c:pt idx="22">
                  <c:v>0.3401360544217687</c:v>
                </c:pt>
                <c:pt idx="23">
                  <c:v>0.37080536912751677</c:v>
                </c:pt>
                <c:pt idx="24">
                  <c:v>0.40261865793780688</c:v>
                </c:pt>
                <c:pt idx="25">
                  <c:v>0.44354838709677419</c:v>
                </c:pt>
                <c:pt idx="26">
                  <c:v>0.47716535433070867</c:v>
                </c:pt>
                <c:pt idx="27">
                  <c:v>0.5224111282843894</c:v>
                </c:pt>
                <c:pt idx="28">
                  <c:v>0.55332302936630595</c:v>
                </c:pt>
                <c:pt idx="29">
                  <c:v>0.59534883720930232</c:v>
                </c:pt>
                <c:pt idx="30">
                  <c:v>0.6447166921898928</c:v>
                </c:pt>
                <c:pt idx="31">
                  <c:v>0.69029275808936819</c:v>
                </c:pt>
                <c:pt idx="32">
                  <c:v>0.74188562596599683</c:v>
                </c:pt>
                <c:pt idx="33">
                  <c:v>0.77654516640253568</c:v>
                </c:pt>
                <c:pt idx="34">
                  <c:v>0.79467084639498442</c:v>
                </c:pt>
                <c:pt idx="35">
                  <c:v>0.85055643879173293</c:v>
                </c:pt>
                <c:pt idx="36">
                  <c:v>0.87480190174326466</c:v>
                </c:pt>
                <c:pt idx="37">
                  <c:v>0.88178913738019171</c:v>
                </c:pt>
                <c:pt idx="38">
                  <c:v>0.90804597701149425</c:v>
                </c:pt>
                <c:pt idx="39">
                  <c:v>0.91764705882352948</c:v>
                </c:pt>
                <c:pt idx="40">
                  <c:v>0.9158075601374569</c:v>
                </c:pt>
                <c:pt idx="41">
                  <c:v>0.9040852575488455</c:v>
                </c:pt>
                <c:pt idx="42">
                  <c:v>0.89909909909909902</c:v>
                </c:pt>
                <c:pt idx="43">
                  <c:v>0.89811320754716983</c:v>
                </c:pt>
                <c:pt idx="44">
                  <c:v>0.88798370672097759</c:v>
                </c:pt>
                <c:pt idx="45">
                  <c:v>0.87076271186440679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7-4158-9E4B-AD92EB32A6C5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Foglio1!$D$3:$D$48</c:f>
              <c:numCache>
                <c:formatCode>General</c:formatCode>
                <c:ptCount val="46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  <c:pt idx="20">
                  <c:v>605</c:v>
                </c:pt>
                <c:pt idx="21">
                  <c:v>615</c:v>
                </c:pt>
                <c:pt idx="22">
                  <c:v>625</c:v>
                </c:pt>
                <c:pt idx="23">
                  <c:v>635</c:v>
                </c:pt>
                <c:pt idx="24">
                  <c:v>645</c:v>
                </c:pt>
                <c:pt idx="25">
                  <c:v>655</c:v>
                </c:pt>
                <c:pt idx="26">
                  <c:v>665</c:v>
                </c:pt>
                <c:pt idx="27">
                  <c:v>675</c:v>
                </c:pt>
                <c:pt idx="28">
                  <c:v>685</c:v>
                </c:pt>
                <c:pt idx="29">
                  <c:v>695</c:v>
                </c:pt>
                <c:pt idx="30">
                  <c:v>705</c:v>
                </c:pt>
                <c:pt idx="31">
                  <c:v>715</c:v>
                </c:pt>
                <c:pt idx="32">
                  <c:v>725</c:v>
                </c:pt>
                <c:pt idx="33">
                  <c:v>735</c:v>
                </c:pt>
                <c:pt idx="34">
                  <c:v>745</c:v>
                </c:pt>
                <c:pt idx="35">
                  <c:v>755</c:v>
                </c:pt>
                <c:pt idx="36">
                  <c:v>765</c:v>
                </c:pt>
                <c:pt idx="37">
                  <c:v>775</c:v>
                </c:pt>
                <c:pt idx="38">
                  <c:v>785</c:v>
                </c:pt>
                <c:pt idx="39">
                  <c:v>795</c:v>
                </c:pt>
                <c:pt idx="40">
                  <c:v>805</c:v>
                </c:pt>
                <c:pt idx="41">
                  <c:v>815</c:v>
                </c:pt>
                <c:pt idx="42">
                  <c:v>825</c:v>
                </c:pt>
                <c:pt idx="43">
                  <c:v>835</c:v>
                </c:pt>
                <c:pt idx="44">
                  <c:v>845</c:v>
                </c:pt>
                <c:pt idx="45">
                  <c:v>855</c:v>
                </c:pt>
              </c:numCache>
            </c:numRef>
          </c:xVal>
          <c:yVal>
            <c:numRef>
              <c:f>Foglio1!$L$3:$L$48</c:f>
              <c:numCache>
                <c:formatCode>General</c:formatCode>
                <c:ptCount val="46"/>
                <c:pt idx="0">
                  <c:v>0.2818181818181818</c:v>
                </c:pt>
                <c:pt idx="1">
                  <c:v>0.2868217054263566</c:v>
                </c:pt>
                <c:pt idx="2">
                  <c:v>0.31168831168831168</c:v>
                </c:pt>
                <c:pt idx="3">
                  <c:v>0.34659090909090906</c:v>
                </c:pt>
                <c:pt idx="4">
                  <c:v>0.38423645320197042</c:v>
                </c:pt>
                <c:pt idx="5">
                  <c:v>0.43049327354260086</c:v>
                </c:pt>
                <c:pt idx="6">
                  <c:v>0.45849802371541498</c:v>
                </c:pt>
                <c:pt idx="7">
                  <c:v>0.49466192170818502</c:v>
                </c:pt>
                <c:pt idx="8">
                  <c:v>0.5357142857142857</c:v>
                </c:pt>
                <c:pt idx="9">
                  <c:v>0.56547619047619047</c:v>
                </c:pt>
                <c:pt idx="10">
                  <c:v>0.5927977839335179</c:v>
                </c:pt>
                <c:pt idx="11">
                  <c:v>0.60156250000000011</c:v>
                </c:pt>
                <c:pt idx="12">
                  <c:v>0.61881188118811881</c:v>
                </c:pt>
                <c:pt idx="13">
                  <c:v>0.63461538461538458</c:v>
                </c:pt>
                <c:pt idx="14">
                  <c:v>0.63594470046082952</c:v>
                </c:pt>
                <c:pt idx="15">
                  <c:v>0.63636363636363635</c:v>
                </c:pt>
                <c:pt idx="16">
                  <c:v>0.63269639065817407</c:v>
                </c:pt>
                <c:pt idx="17">
                  <c:v>0.61178861788617889</c:v>
                </c:pt>
                <c:pt idx="18">
                  <c:v>0.61100196463654233</c:v>
                </c:pt>
                <c:pt idx="19">
                  <c:v>0.58349328214971208</c:v>
                </c:pt>
                <c:pt idx="20">
                  <c:v>0.56697247706422016</c:v>
                </c:pt>
                <c:pt idx="21">
                  <c:v>0.54351687388987568</c:v>
                </c:pt>
                <c:pt idx="22">
                  <c:v>0.50850340136054417</c:v>
                </c:pt>
                <c:pt idx="23">
                  <c:v>0.48489932885906034</c:v>
                </c:pt>
                <c:pt idx="24">
                  <c:v>0.44353518821603927</c:v>
                </c:pt>
                <c:pt idx="25">
                  <c:v>0.42419354838709677</c:v>
                </c:pt>
                <c:pt idx="26">
                  <c:v>0.37322834645669289</c:v>
                </c:pt>
                <c:pt idx="27">
                  <c:v>0.33539412673879443</c:v>
                </c:pt>
                <c:pt idx="28">
                  <c:v>0.29675425038639874</c:v>
                </c:pt>
                <c:pt idx="29">
                  <c:v>0.26511627906976748</c:v>
                </c:pt>
                <c:pt idx="30">
                  <c:v>0.22052067381317</c:v>
                </c:pt>
                <c:pt idx="31">
                  <c:v>0.1879815100154083</c:v>
                </c:pt>
                <c:pt idx="32">
                  <c:v>0.15765069551777433</c:v>
                </c:pt>
                <c:pt idx="33">
                  <c:v>0.12995245641838352</c:v>
                </c:pt>
                <c:pt idx="34">
                  <c:v>0.10658307210031348</c:v>
                </c:pt>
                <c:pt idx="35">
                  <c:v>9.0620031796502395E-2</c:v>
                </c:pt>
                <c:pt idx="36">
                  <c:v>7.9239302694136288E-2</c:v>
                </c:pt>
                <c:pt idx="37">
                  <c:v>7.3482428115015971E-2</c:v>
                </c:pt>
                <c:pt idx="38">
                  <c:v>7.224958949096881E-2</c:v>
                </c:pt>
                <c:pt idx="39">
                  <c:v>7.5630252100840331E-2</c:v>
                </c:pt>
                <c:pt idx="40">
                  <c:v>8.0756013745704472E-2</c:v>
                </c:pt>
                <c:pt idx="41">
                  <c:v>8.8809946714031973E-2</c:v>
                </c:pt>
                <c:pt idx="42">
                  <c:v>9.7297297297297303E-2</c:v>
                </c:pt>
                <c:pt idx="43">
                  <c:v>0.10754716981132076</c:v>
                </c:pt>
                <c:pt idx="44">
                  <c:v>0.12219959266802444</c:v>
                </c:pt>
                <c:pt idx="45">
                  <c:v>0.13347457627118642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7-4158-9E4B-AD92EB32A6C5}"/>
            </c:ext>
          </c:extLst>
        </c:ser>
        <c:ser>
          <c:idx val="2"/>
          <c:order val="2"/>
          <c:tx>
            <c:v>T+R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Foglio1!$D$3:$D$48</c:f>
              <c:numCache>
                <c:formatCode>General</c:formatCode>
                <c:ptCount val="46"/>
                <c:pt idx="0">
                  <c:v>405</c:v>
                </c:pt>
                <c:pt idx="1">
                  <c:v>415</c:v>
                </c:pt>
                <c:pt idx="2">
                  <c:v>425</c:v>
                </c:pt>
                <c:pt idx="3">
                  <c:v>435</c:v>
                </c:pt>
                <c:pt idx="4">
                  <c:v>445</c:v>
                </c:pt>
                <c:pt idx="5">
                  <c:v>455</c:v>
                </c:pt>
                <c:pt idx="6">
                  <c:v>465</c:v>
                </c:pt>
                <c:pt idx="7">
                  <c:v>475</c:v>
                </c:pt>
                <c:pt idx="8">
                  <c:v>485</c:v>
                </c:pt>
                <c:pt idx="9">
                  <c:v>495</c:v>
                </c:pt>
                <c:pt idx="10">
                  <c:v>505</c:v>
                </c:pt>
                <c:pt idx="11">
                  <c:v>515</c:v>
                </c:pt>
                <c:pt idx="12">
                  <c:v>525</c:v>
                </c:pt>
                <c:pt idx="13">
                  <c:v>535</c:v>
                </c:pt>
                <c:pt idx="14">
                  <c:v>545</c:v>
                </c:pt>
                <c:pt idx="15">
                  <c:v>555</c:v>
                </c:pt>
                <c:pt idx="16">
                  <c:v>565</c:v>
                </c:pt>
                <c:pt idx="17">
                  <c:v>575</c:v>
                </c:pt>
                <c:pt idx="18">
                  <c:v>585</c:v>
                </c:pt>
                <c:pt idx="19">
                  <c:v>595</c:v>
                </c:pt>
                <c:pt idx="20">
                  <c:v>605</c:v>
                </c:pt>
                <c:pt idx="21">
                  <c:v>615</c:v>
                </c:pt>
                <c:pt idx="22">
                  <c:v>625</c:v>
                </c:pt>
                <c:pt idx="23">
                  <c:v>635</c:v>
                </c:pt>
                <c:pt idx="24">
                  <c:v>645</c:v>
                </c:pt>
                <c:pt idx="25">
                  <c:v>655</c:v>
                </c:pt>
                <c:pt idx="26">
                  <c:v>665</c:v>
                </c:pt>
                <c:pt idx="27">
                  <c:v>675</c:v>
                </c:pt>
                <c:pt idx="28">
                  <c:v>685</c:v>
                </c:pt>
                <c:pt idx="29">
                  <c:v>695</c:v>
                </c:pt>
                <c:pt idx="30">
                  <c:v>705</c:v>
                </c:pt>
                <c:pt idx="31">
                  <c:v>715</c:v>
                </c:pt>
                <c:pt idx="32">
                  <c:v>725</c:v>
                </c:pt>
                <c:pt idx="33">
                  <c:v>735</c:v>
                </c:pt>
                <c:pt idx="34">
                  <c:v>745</c:v>
                </c:pt>
                <c:pt idx="35">
                  <c:v>755</c:v>
                </c:pt>
                <c:pt idx="36">
                  <c:v>765</c:v>
                </c:pt>
                <c:pt idx="37">
                  <c:v>775</c:v>
                </c:pt>
                <c:pt idx="38">
                  <c:v>785</c:v>
                </c:pt>
                <c:pt idx="39">
                  <c:v>795</c:v>
                </c:pt>
                <c:pt idx="40">
                  <c:v>805</c:v>
                </c:pt>
                <c:pt idx="41">
                  <c:v>815</c:v>
                </c:pt>
                <c:pt idx="42">
                  <c:v>825</c:v>
                </c:pt>
                <c:pt idx="43">
                  <c:v>835</c:v>
                </c:pt>
                <c:pt idx="44">
                  <c:v>845</c:v>
                </c:pt>
                <c:pt idx="45">
                  <c:v>855</c:v>
                </c:pt>
              </c:numCache>
            </c:numRef>
          </c:xVal>
          <c:yVal>
            <c:numRef>
              <c:f>Foglio1!$M$3:$M$48</c:f>
              <c:numCache>
                <c:formatCode>General</c:formatCode>
                <c:ptCount val="46"/>
                <c:pt idx="0">
                  <c:v>0.99090909090909096</c:v>
                </c:pt>
                <c:pt idx="1">
                  <c:v>0.99224806201550386</c:v>
                </c:pt>
                <c:pt idx="2">
                  <c:v>0.97402597402597391</c:v>
                </c:pt>
                <c:pt idx="3">
                  <c:v>0.97727272727272718</c:v>
                </c:pt>
                <c:pt idx="4">
                  <c:v>0.96059113300492605</c:v>
                </c:pt>
                <c:pt idx="5">
                  <c:v>0.97309417040358737</c:v>
                </c:pt>
                <c:pt idx="6">
                  <c:v>0.94071146245059278</c:v>
                </c:pt>
                <c:pt idx="7">
                  <c:v>0.92526690391459065</c:v>
                </c:pt>
                <c:pt idx="8">
                  <c:v>0.92207792207792205</c:v>
                </c:pt>
                <c:pt idx="9">
                  <c:v>0.9107142857142857</c:v>
                </c:pt>
                <c:pt idx="10">
                  <c:v>0.90581717451523536</c:v>
                </c:pt>
                <c:pt idx="11">
                  <c:v>0.88281250000000022</c:v>
                </c:pt>
                <c:pt idx="12">
                  <c:v>0.88366336633663367</c:v>
                </c:pt>
                <c:pt idx="13">
                  <c:v>0.88942307692307687</c:v>
                </c:pt>
                <c:pt idx="14">
                  <c:v>0.88709677419354849</c:v>
                </c:pt>
                <c:pt idx="15">
                  <c:v>0.88470066518847001</c:v>
                </c:pt>
                <c:pt idx="16">
                  <c:v>0.88322717622080682</c:v>
                </c:pt>
                <c:pt idx="17">
                  <c:v>0.86382113821138207</c:v>
                </c:pt>
                <c:pt idx="18">
                  <c:v>0.87229862475442055</c:v>
                </c:pt>
                <c:pt idx="19">
                  <c:v>0.8637236084452975</c:v>
                </c:pt>
                <c:pt idx="20">
                  <c:v>0.86422018348623841</c:v>
                </c:pt>
                <c:pt idx="21">
                  <c:v>0.87033747779751325</c:v>
                </c:pt>
                <c:pt idx="22">
                  <c:v>0.84863945578231292</c:v>
                </c:pt>
                <c:pt idx="23">
                  <c:v>0.85570469798657711</c:v>
                </c:pt>
                <c:pt idx="24">
                  <c:v>0.84615384615384615</c:v>
                </c:pt>
                <c:pt idx="25">
                  <c:v>0.86774193548387091</c:v>
                </c:pt>
                <c:pt idx="26">
                  <c:v>0.85039370078740162</c:v>
                </c:pt>
                <c:pt idx="27">
                  <c:v>0.85780525502318383</c:v>
                </c:pt>
                <c:pt idx="28">
                  <c:v>0.85007727975270475</c:v>
                </c:pt>
                <c:pt idx="29">
                  <c:v>0.86046511627906974</c:v>
                </c:pt>
                <c:pt idx="30">
                  <c:v>0.86523736600306278</c:v>
                </c:pt>
                <c:pt idx="31">
                  <c:v>0.87827426810477649</c:v>
                </c:pt>
                <c:pt idx="32">
                  <c:v>0.89953632148377116</c:v>
                </c:pt>
                <c:pt idx="33">
                  <c:v>0.90649762282091917</c:v>
                </c:pt>
                <c:pt idx="34">
                  <c:v>0.9012539184952979</c:v>
                </c:pt>
                <c:pt idx="35">
                  <c:v>0.94117647058823528</c:v>
                </c:pt>
                <c:pt idx="36">
                  <c:v>0.95404120443740092</c:v>
                </c:pt>
                <c:pt idx="37">
                  <c:v>0.95527156549520764</c:v>
                </c:pt>
                <c:pt idx="38">
                  <c:v>0.98029556650246308</c:v>
                </c:pt>
                <c:pt idx="39">
                  <c:v>0.99327731092436977</c:v>
                </c:pt>
                <c:pt idx="40">
                  <c:v>0.99656357388316141</c:v>
                </c:pt>
                <c:pt idx="41">
                  <c:v>0.99289520426287747</c:v>
                </c:pt>
                <c:pt idx="42">
                  <c:v>0.99639639639639632</c:v>
                </c:pt>
                <c:pt idx="43">
                  <c:v>1.0056603773584907</c:v>
                </c:pt>
                <c:pt idx="44">
                  <c:v>1.0101832993890021</c:v>
                </c:pt>
                <c:pt idx="45">
                  <c:v>1.0042372881355932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7-4158-9E4B-AD92EB32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80136"/>
        <c:axId val="671481216"/>
      </c:scatterChart>
      <c:valAx>
        <c:axId val="6714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481216"/>
        <c:crosses val="autoZero"/>
        <c:crossBetween val="midCat"/>
      </c:valAx>
      <c:valAx>
        <c:axId val="6714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48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146050</xdr:rowOff>
    </xdr:from>
    <xdr:to>
      <xdr:col>22</xdr:col>
      <xdr:colOff>390525</xdr:colOff>
      <xdr:row>15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0FB018-1117-245D-47E1-73196312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15</xdr:row>
      <xdr:rowOff>127000</xdr:rowOff>
    </xdr:from>
    <xdr:to>
      <xdr:col>24</xdr:col>
      <xdr:colOff>63500</xdr:colOff>
      <xdr:row>32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6F37A57-16E3-43FA-AE57-6419EE7A1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C841-84E7-4C76-8BD2-E1C9D2770C95}">
  <dimension ref="A1:D47"/>
  <sheetViews>
    <sheetView tabSelected="1" workbookViewId="0">
      <selection activeCell="F6" sqref="F6"/>
    </sheetView>
  </sheetViews>
  <sheetFormatPr defaultRowHeight="14.5" x14ac:dyDescent="0.35"/>
  <sheetData>
    <row r="1" spans="1:4" x14ac:dyDescent="0.35">
      <c r="A1" t="s">
        <v>12</v>
      </c>
      <c r="B1" t="s">
        <v>13</v>
      </c>
      <c r="C1" t="s">
        <v>14</v>
      </c>
      <c r="D1" t="s">
        <v>15</v>
      </c>
    </row>
    <row r="2" spans="1:4" x14ac:dyDescent="0.35">
      <c r="A2">
        <v>405</v>
      </c>
      <c r="B2">
        <v>11</v>
      </c>
      <c r="C2">
        <v>7.8</v>
      </c>
      <c r="D2">
        <v>3.1</v>
      </c>
    </row>
    <row r="3" spans="1:4" x14ac:dyDescent="0.35">
      <c r="A3">
        <f>A2+10</f>
        <v>415</v>
      </c>
      <c r="B3">
        <v>12.9</v>
      </c>
      <c r="C3">
        <v>9.1</v>
      </c>
      <c r="D3">
        <v>3.7</v>
      </c>
    </row>
    <row r="4" spans="1:4" x14ac:dyDescent="0.35">
      <c r="A4">
        <f t="shared" ref="A4:A47" si="0">A3+10</f>
        <v>425</v>
      </c>
      <c r="B4">
        <v>15.4</v>
      </c>
      <c r="C4">
        <v>10.199999999999999</v>
      </c>
      <c r="D4">
        <v>4.8</v>
      </c>
    </row>
    <row r="5" spans="1:4" x14ac:dyDescent="0.35">
      <c r="A5">
        <f t="shared" si="0"/>
        <v>435</v>
      </c>
      <c r="B5">
        <v>17.600000000000001</v>
      </c>
      <c r="C5">
        <v>11.1</v>
      </c>
      <c r="D5">
        <v>6.1</v>
      </c>
    </row>
    <row r="6" spans="1:4" x14ac:dyDescent="0.35">
      <c r="A6">
        <f t="shared" si="0"/>
        <v>445</v>
      </c>
      <c r="B6">
        <v>20.3</v>
      </c>
      <c r="C6">
        <v>11.7</v>
      </c>
      <c r="D6">
        <v>7.8</v>
      </c>
    </row>
    <row r="7" spans="1:4" x14ac:dyDescent="0.35">
      <c r="A7">
        <f t="shared" si="0"/>
        <v>455</v>
      </c>
      <c r="B7">
        <v>22.3</v>
      </c>
      <c r="C7">
        <v>12.1</v>
      </c>
      <c r="D7">
        <v>9.6</v>
      </c>
    </row>
    <row r="8" spans="1:4" x14ac:dyDescent="0.35">
      <c r="A8">
        <f t="shared" si="0"/>
        <v>465</v>
      </c>
      <c r="B8">
        <v>25.3</v>
      </c>
      <c r="C8">
        <v>12.2</v>
      </c>
      <c r="D8">
        <v>11.6</v>
      </c>
    </row>
    <row r="9" spans="1:4" x14ac:dyDescent="0.35">
      <c r="A9">
        <f t="shared" si="0"/>
        <v>475</v>
      </c>
      <c r="B9">
        <v>28.1</v>
      </c>
      <c r="C9">
        <v>12.1</v>
      </c>
      <c r="D9">
        <v>13.9</v>
      </c>
    </row>
    <row r="10" spans="1:4" x14ac:dyDescent="0.35">
      <c r="A10">
        <f t="shared" si="0"/>
        <v>485</v>
      </c>
      <c r="B10">
        <v>30.8</v>
      </c>
      <c r="C10">
        <v>11.9</v>
      </c>
      <c r="D10">
        <v>16.5</v>
      </c>
    </row>
    <row r="11" spans="1:4" x14ac:dyDescent="0.35">
      <c r="A11">
        <f t="shared" si="0"/>
        <v>495</v>
      </c>
      <c r="B11">
        <v>33.6</v>
      </c>
      <c r="C11">
        <v>11.6</v>
      </c>
      <c r="D11">
        <v>19</v>
      </c>
    </row>
    <row r="12" spans="1:4" x14ac:dyDescent="0.35">
      <c r="A12">
        <f t="shared" si="0"/>
        <v>505</v>
      </c>
      <c r="B12">
        <v>36.1</v>
      </c>
      <c r="C12">
        <v>11.3</v>
      </c>
      <c r="D12">
        <v>21.4</v>
      </c>
    </row>
    <row r="13" spans="1:4" x14ac:dyDescent="0.35">
      <c r="A13">
        <f t="shared" si="0"/>
        <v>515</v>
      </c>
      <c r="B13">
        <v>38.4</v>
      </c>
      <c r="C13">
        <v>10.8</v>
      </c>
      <c r="D13">
        <v>23.1</v>
      </c>
    </row>
    <row r="14" spans="1:4" x14ac:dyDescent="0.35">
      <c r="A14">
        <f t="shared" si="0"/>
        <v>525</v>
      </c>
      <c r="B14">
        <v>40.4</v>
      </c>
      <c r="C14">
        <v>10.7</v>
      </c>
      <c r="D14">
        <v>25</v>
      </c>
    </row>
    <row r="15" spans="1:4" x14ac:dyDescent="0.35">
      <c r="A15">
        <f t="shared" si="0"/>
        <v>535</v>
      </c>
      <c r="B15">
        <v>41.6</v>
      </c>
      <c r="C15">
        <v>10.6</v>
      </c>
      <c r="D15">
        <v>26.4</v>
      </c>
    </row>
    <row r="16" spans="1:4" x14ac:dyDescent="0.35">
      <c r="A16">
        <f t="shared" si="0"/>
        <v>545</v>
      </c>
      <c r="B16">
        <v>43.4</v>
      </c>
      <c r="C16">
        <v>10.9</v>
      </c>
      <c r="D16">
        <v>27.6</v>
      </c>
    </row>
    <row r="17" spans="1:4" x14ac:dyDescent="0.35">
      <c r="A17">
        <f t="shared" si="0"/>
        <v>555</v>
      </c>
      <c r="B17">
        <v>45.1</v>
      </c>
      <c r="C17">
        <v>11.2</v>
      </c>
      <c r="D17">
        <v>28.7</v>
      </c>
    </row>
    <row r="18" spans="1:4" x14ac:dyDescent="0.35">
      <c r="A18">
        <f t="shared" si="0"/>
        <v>565</v>
      </c>
      <c r="B18">
        <v>47.1</v>
      </c>
      <c r="C18">
        <v>11.8</v>
      </c>
      <c r="D18">
        <v>29.8</v>
      </c>
    </row>
    <row r="19" spans="1:4" x14ac:dyDescent="0.35">
      <c r="A19">
        <f t="shared" si="0"/>
        <v>575</v>
      </c>
      <c r="B19">
        <v>49.2</v>
      </c>
      <c r="C19">
        <v>12.4</v>
      </c>
      <c r="D19">
        <v>30.1</v>
      </c>
    </row>
    <row r="20" spans="1:4" x14ac:dyDescent="0.35">
      <c r="A20">
        <f t="shared" si="0"/>
        <v>585</v>
      </c>
      <c r="B20">
        <v>50.9</v>
      </c>
      <c r="C20">
        <v>13.3</v>
      </c>
      <c r="D20">
        <v>31.1</v>
      </c>
    </row>
    <row r="21" spans="1:4" x14ac:dyDescent="0.35">
      <c r="A21">
        <f t="shared" si="0"/>
        <v>595</v>
      </c>
      <c r="B21">
        <v>52.1</v>
      </c>
      <c r="C21">
        <v>14.6</v>
      </c>
      <c r="D21">
        <v>30.4</v>
      </c>
    </row>
    <row r="22" spans="1:4" x14ac:dyDescent="0.35">
      <c r="A22">
        <f t="shared" si="0"/>
        <v>605</v>
      </c>
      <c r="B22">
        <v>54.5</v>
      </c>
      <c r="C22">
        <v>16.2</v>
      </c>
      <c r="D22">
        <v>30.9</v>
      </c>
    </row>
    <row r="23" spans="1:4" x14ac:dyDescent="0.35">
      <c r="A23">
        <f t="shared" si="0"/>
        <v>615</v>
      </c>
      <c r="B23">
        <v>56.3</v>
      </c>
      <c r="C23">
        <v>18.399999999999999</v>
      </c>
      <c r="D23">
        <v>30.6</v>
      </c>
    </row>
    <row r="24" spans="1:4" x14ac:dyDescent="0.35">
      <c r="A24">
        <f t="shared" si="0"/>
        <v>625</v>
      </c>
      <c r="B24">
        <v>58.8</v>
      </c>
      <c r="C24">
        <v>20</v>
      </c>
      <c r="D24">
        <v>29.9</v>
      </c>
    </row>
    <row r="25" spans="1:4" x14ac:dyDescent="0.35">
      <c r="A25">
        <f t="shared" si="0"/>
        <v>635</v>
      </c>
      <c r="B25">
        <v>59.6</v>
      </c>
      <c r="C25">
        <v>22.1</v>
      </c>
      <c r="D25">
        <v>28.9</v>
      </c>
    </row>
    <row r="26" spans="1:4" x14ac:dyDescent="0.35">
      <c r="A26">
        <f t="shared" si="0"/>
        <v>645</v>
      </c>
      <c r="B26">
        <v>61.1</v>
      </c>
      <c r="C26">
        <v>24.6</v>
      </c>
      <c r="D26">
        <v>27.1</v>
      </c>
    </row>
    <row r="27" spans="1:4" x14ac:dyDescent="0.35">
      <c r="A27">
        <f t="shared" si="0"/>
        <v>655</v>
      </c>
      <c r="B27">
        <v>62</v>
      </c>
      <c r="C27">
        <v>27.5</v>
      </c>
      <c r="D27">
        <v>26.3</v>
      </c>
    </row>
    <row r="28" spans="1:4" x14ac:dyDescent="0.35">
      <c r="A28">
        <f t="shared" si="0"/>
        <v>665</v>
      </c>
      <c r="B28">
        <v>63.5</v>
      </c>
      <c r="C28">
        <v>30.3</v>
      </c>
      <c r="D28">
        <v>23.7</v>
      </c>
    </row>
    <row r="29" spans="1:4" x14ac:dyDescent="0.35">
      <c r="A29">
        <f t="shared" si="0"/>
        <v>675</v>
      </c>
      <c r="B29">
        <v>64.7</v>
      </c>
      <c r="C29">
        <v>33.799999999999997</v>
      </c>
      <c r="D29">
        <v>21.7</v>
      </c>
    </row>
    <row r="30" spans="1:4" x14ac:dyDescent="0.35">
      <c r="A30">
        <f t="shared" si="0"/>
        <v>685</v>
      </c>
      <c r="B30">
        <v>64.7</v>
      </c>
      <c r="C30">
        <v>35.799999999999997</v>
      </c>
      <c r="D30">
        <v>19.2</v>
      </c>
    </row>
    <row r="31" spans="1:4" x14ac:dyDescent="0.35">
      <c r="A31">
        <f t="shared" si="0"/>
        <v>695</v>
      </c>
      <c r="B31">
        <v>64.5</v>
      </c>
      <c r="C31">
        <v>38.4</v>
      </c>
      <c r="D31">
        <v>17.100000000000001</v>
      </c>
    </row>
    <row r="32" spans="1:4" x14ac:dyDescent="0.35">
      <c r="A32">
        <f t="shared" si="0"/>
        <v>705</v>
      </c>
      <c r="B32">
        <v>65.3</v>
      </c>
      <c r="C32">
        <v>42.1</v>
      </c>
      <c r="D32">
        <v>14.4</v>
      </c>
    </row>
    <row r="33" spans="1:4" x14ac:dyDescent="0.35">
      <c r="A33">
        <f t="shared" si="0"/>
        <v>715</v>
      </c>
      <c r="B33">
        <v>64.900000000000006</v>
      </c>
      <c r="C33">
        <v>44.8</v>
      </c>
      <c r="D33">
        <v>12.2</v>
      </c>
    </row>
    <row r="34" spans="1:4" x14ac:dyDescent="0.35">
      <c r="A34">
        <f t="shared" si="0"/>
        <v>725</v>
      </c>
      <c r="B34">
        <v>64.7</v>
      </c>
      <c r="C34">
        <v>48</v>
      </c>
      <c r="D34">
        <v>10.199999999999999</v>
      </c>
    </row>
    <row r="35" spans="1:4" x14ac:dyDescent="0.35">
      <c r="A35">
        <f t="shared" si="0"/>
        <v>735</v>
      </c>
      <c r="B35">
        <v>63.1</v>
      </c>
      <c r="C35">
        <v>49</v>
      </c>
      <c r="D35">
        <v>8.1999999999999993</v>
      </c>
    </row>
    <row r="36" spans="1:4" x14ac:dyDescent="0.35">
      <c r="A36">
        <f t="shared" si="0"/>
        <v>745</v>
      </c>
      <c r="B36">
        <v>63.8</v>
      </c>
      <c r="C36">
        <v>50.7</v>
      </c>
      <c r="D36">
        <v>6.8</v>
      </c>
    </row>
    <row r="37" spans="1:4" x14ac:dyDescent="0.35">
      <c r="A37">
        <f t="shared" si="0"/>
        <v>755</v>
      </c>
      <c r="B37">
        <v>62.9</v>
      </c>
      <c r="C37">
        <v>53.5</v>
      </c>
      <c r="D37">
        <v>5.7</v>
      </c>
    </row>
    <row r="38" spans="1:4" x14ac:dyDescent="0.35">
      <c r="A38">
        <f t="shared" si="0"/>
        <v>765</v>
      </c>
      <c r="B38">
        <v>63.1</v>
      </c>
      <c r="C38">
        <v>55.2</v>
      </c>
      <c r="D38">
        <v>5</v>
      </c>
    </row>
    <row r="39" spans="1:4" x14ac:dyDescent="0.35">
      <c r="A39">
        <f t="shared" si="0"/>
        <v>775</v>
      </c>
      <c r="B39">
        <v>62.6</v>
      </c>
      <c r="C39">
        <v>55.2</v>
      </c>
      <c r="D39">
        <v>4.5999999999999996</v>
      </c>
    </row>
    <row r="40" spans="1:4" x14ac:dyDescent="0.35">
      <c r="A40">
        <f t="shared" si="0"/>
        <v>785</v>
      </c>
      <c r="B40">
        <v>60.9</v>
      </c>
      <c r="C40">
        <v>55.3</v>
      </c>
      <c r="D40">
        <v>4.4000000000000004</v>
      </c>
    </row>
    <row r="41" spans="1:4" x14ac:dyDescent="0.35">
      <c r="A41">
        <f t="shared" si="0"/>
        <v>795</v>
      </c>
      <c r="B41">
        <v>59.5</v>
      </c>
      <c r="C41">
        <v>54.6</v>
      </c>
      <c r="D41">
        <v>4.5</v>
      </c>
    </row>
    <row r="42" spans="1:4" x14ac:dyDescent="0.35">
      <c r="A42">
        <f t="shared" si="0"/>
        <v>805</v>
      </c>
      <c r="B42">
        <v>58.2</v>
      </c>
      <c r="C42">
        <v>53.3</v>
      </c>
      <c r="D42">
        <v>4.7</v>
      </c>
    </row>
    <row r="43" spans="1:4" x14ac:dyDescent="0.35">
      <c r="A43">
        <f t="shared" si="0"/>
        <v>815</v>
      </c>
      <c r="B43">
        <v>56.3</v>
      </c>
      <c r="C43">
        <v>50.9</v>
      </c>
      <c r="D43">
        <v>5</v>
      </c>
    </row>
    <row r="44" spans="1:4" x14ac:dyDescent="0.35">
      <c r="A44">
        <f t="shared" si="0"/>
        <v>825</v>
      </c>
      <c r="B44">
        <v>55.5</v>
      </c>
      <c r="C44">
        <v>49.9</v>
      </c>
      <c r="D44">
        <v>5.4</v>
      </c>
    </row>
    <row r="45" spans="1:4" x14ac:dyDescent="0.35">
      <c r="A45">
        <f t="shared" si="0"/>
        <v>835</v>
      </c>
      <c r="B45">
        <v>53</v>
      </c>
      <c r="C45">
        <v>47.6</v>
      </c>
      <c r="D45">
        <v>5.7</v>
      </c>
    </row>
    <row r="46" spans="1:4" x14ac:dyDescent="0.35">
      <c r="A46">
        <f t="shared" si="0"/>
        <v>845</v>
      </c>
      <c r="B46">
        <v>49.1</v>
      </c>
      <c r="C46">
        <v>43.6</v>
      </c>
      <c r="D46">
        <v>6</v>
      </c>
    </row>
    <row r="47" spans="1:4" x14ac:dyDescent="0.35">
      <c r="A47">
        <f t="shared" si="0"/>
        <v>855</v>
      </c>
      <c r="B47">
        <v>47.2</v>
      </c>
      <c r="C47">
        <v>41.1</v>
      </c>
      <c r="D47">
        <v>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6CAF-23BA-493A-9B81-068790AF2712}">
  <dimension ref="A1:M48"/>
  <sheetViews>
    <sheetView workbookViewId="0">
      <selection activeCell="K1" sqref="K1:K1048576"/>
    </sheetView>
  </sheetViews>
  <sheetFormatPr defaultRowHeight="14.5" x14ac:dyDescent="0.35"/>
  <sheetData>
    <row r="1" spans="1:13" x14ac:dyDescent="0.35">
      <c r="A1" t="s">
        <v>0</v>
      </c>
      <c r="E1" t="s">
        <v>1</v>
      </c>
      <c r="H1" t="s">
        <v>3</v>
      </c>
      <c r="K1" t="s">
        <v>9</v>
      </c>
    </row>
    <row r="2" spans="1:13" x14ac:dyDescent="0.35">
      <c r="A2">
        <v>636.6</v>
      </c>
      <c r="D2" t="s">
        <v>5</v>
      </c>
      <c r="E2" t="s">
        <v>2</v>
      </c>
      <c r="H2" t="s">
        <v>6</v>
      </c>
      <c r="I2" t="s">
        <v>7</v>
      </c>
      <c r="K2" t="s">
        <v>6</v>
      </c>
      <c r="L2" t="s">
        <v>7</v>
      </c>
      <c r="M2" t="s">
        <v>10</v>
      </c>
    </row>
    <row r="3" spans="1:13" x14ac:dyDescent="0.35">
      <c r="A3">
        <v>532</v>
      </c>
      <c r="D3">
        <v>405</v>
      </c>
      <c r="E3">
        <v>11</v>
      </c>
      <c r="F3">
        <f>E3/MAX(E$3:E$48)</f>
        <v>0.16845329249617153</v>
      </c>
      <c r="H3">
        <v>7.8</v>
      </c>
      <c r="I3">
        <f>H3/E3</f>
        <v>0.70909090909090911</v>
      </c>
      <c r="K3">
        <v>3.1</v>
      </c>
      <c r="L3">
        <f>K3/E3</f>
        <v>0.2818181818181818</v>
      </c>
      <c r="M3">
        <f>L3+I3</f>
        <v>0.99090909090909096</v>
      </c>
    </row>
    <row r="4" spans="1:13" x14ac:dyDescent="0.35">
      <c r="A4">
        <v>406.5</v>
      </c>
      <c r="D4">
        <f>D3+10</f>
        <v>415</v>
      </c>
      <c r="E4">
        <v>12.9</v>
      </c>
      <c r="F4">
        <f t="shared" ref="F4:F48" si="0">E4/MAX(E$3:E$48)</f>
        <v>0.19754977029096479</v>
      </c>
      <c r="H4">
        <v>9.1</v>
      </c>
      <c r="I4">
        <f t="shared" ref="I4:I48" si="1">H4/E4</f>
        <v>0.70542635658914721</v>
      </c>
      <c r="K4">
        <v>3.7</v>
      </c>
      <c r="L4">
        <f t="shared" ref="L4:L48" si="2">K4/E4</f>
        <v>0.2868217054263566</v>
      </c>
      <c r="M4">
        <f t="shared" ref="M4:M48" si="3">L4+I4</f>
        <v>0.99224806201550386</v>
      </c>
    </row>
    <row r="5" spans="1:13" x14ac:dyDescent="0.35">
      <c r="B5" t="s">
        <v>4</v>
      </c>
      <c r="D5">
        <f t="shared" ref="D5:D48" si="4">D4+10</f>
        <v>425</v>
      </c>
      <c r="E5">
        <v>15.4</v>
      </c>
      <c r="F5">
        <f t="shared" si="0"/>
        <v>0.23583460949464014</v>
      </c>
      <c r="H5">
        <v>10.199999999999999</v>
      </c>
      <c r="I5">
        <f t="shared" si="1"/>
        <v>0.66233766233766223</v>
      </c>
      <c r="K5">
        <v>4.8</v>
      </c>
      <c r="L5">
        <f t="shared" si="2"/>
        <v>0.31168831168831168</v>
      </c>
      <c r="M5">
        <f t="shared" si="3"/>
        <v>0.97402597402597391</v>
      </c>
    </row>
    <row r="6" spans="1:13" x14ac:dyDescent="0.35">
      <c r="D6">
        <f t="shared" si="4"/>
        <v>435</v>
      </c>
      <c r="E6">
        <v>17.600000000000001</v>
      </c>
      <c r="F6">
        <f t="shared" si="0"/>
        <v>0.26952526799387444</v>
      </c>
      <c r="H6">
        <v>11.1</v>
      </c>
      <c r="I6">
        <f t="shared" si="1"/>
        <v>0.63068181818181812</v>
      </c>
      <c r="K6">
        <v>6.1</v>
      </c>
      <c r="L6">
        <f t="shared" si="2"/>
        <v>0.34659090909090906</v>
      </c>
      <c r="M6">
        <f t="shared" si="3"/>
        <v>0.97727272727272718</v>
      </c>
    </row>
    <row r="7" spans="1:13" x14ac:dyDescent="0.35">
      <c r="D7">
        <f t="shared" si="4"/>
        <v>445</v>
      </c>
      <c r="E7">
        <v>20.3</v>
      </c>
      <c r="F7">
        <f t="shared" si="0"/>
        <v>0.3108728943338438</v>
      </c>
      <c r="H7">
        <v>11.7</v>
      </c>
      <c r="I7">
        <f t="shared" si="1"/>
        <v>0.57635467980295563</v>
      </c>
      <c r="K7">
        <v>7.8</v>
      </c>
      <c r="L7">
        <f t="shared" si="2"/>
        <v>0.38423645320197042</v>
      </c>
      <c r="M7">
        <f t="shared" si="3"/>
        <v>0.96059113300492605</v>
      </c>
    </row>
    <row r="8" spans="1:13" x14ac:dyDescent="0.35">
      <c r="A8" t="s">
        <v>8</v>
      </c>
      <c r="D8">
        <f t="shared" si="4"/>
        <v>455</v>
      </c>
      <c r="E8">
        <v>22.3</v>
      </c>
      <c r="F8">
        <f t="shared" si="0"/>
        <v>0.34150076569678411</v>
      </c>
      <c r="H8">
        <v>12.1</v>
      </c>
      <c r="I8">
        <f t="shared" si="1"/>
        <v>0.54260089686098656</v>
      </c>
      <c r="K8">
        <v>9.6</v>
      </c>
      <c r="L8">
        <f t="shared" si="2"/>
        <v>0.43049327354260086</v>
      </c>
      <c r="M8">
        <f t="shared" si="3"/>
        <v>0.97309417040358737</v>
      </c>
    </row>
    <row r="9" spans="1:13" x14ac:dyDescent="0.35">
      <c r="D9">
        <f t="shared" si="4"/>
        <v>465</v>
      </c>
      <c r="E9">
        <v>25.3</v>
      </c>
      <c r="F9">
        <f t="shared" si="0"/>
        <v>0.38744257274119454</v>
      </c>
      <c r="H9">
        <v>12.2</v>
      </c>
      <c r="I9">
        <f t="shared" si="1"/>
        <v>0.4822134387351778</v>
      </c>
      <c r="K9">
        <v>11.6</v>
      </c>
      <c r="L9">
        <f t="shared" si="2"/>
        <v>0.45849802371541498</v>
      </c>
      <c r="M9">
        <f t="shared" si="3"/>
        <v>0.94071146245059278</v>
      </c>
    </row>
    <row r="10" spans="1:13" x14ac:dyDescent="0.35">
      <c r="D10">
        <f t="shared" si="4"/>
        <v>475</v>
      </c>
      <c r="E10">
        <v>28.1</v>
      </c>
      <c r="F10">
        <f t="shared" si="0"/>
        <v>0.43032159264931091</v>
      </c>
      <c r="H10">
        <v>12.1</v>
      </c>
      <c r="I10">
        <f t="shared" si="1"/>
        <v>0.43060498220640564</v>
      </c>
      <c r="K10">
        <v>13.9</v>
      </c>
      <c r="L10">
        <f t="shared" si="2"/>
        <v>0.49466192170818502</v>
      </c>
      <c r="M10">
        <f t="shared" si="3"/>
        <v>0.92526690391459065</v>
      </c>
    </row>
    <row r="11" spans="1:13" x14ac:dyDescent="0.35">
      <c r="A11" t="s">
        <v>11</v>
      </c>
      <c r="D11">
        <f t="shared" si="4"/>
        <v>485</v>
      </c>
      <c r="E11">
        <v>30.8</v>
      </c>
      <c r="F11">
        <f t="shared" si="0"/>
        <v>0.47166921898928027</v>
      </c>
      <c r="H11">
        <v>11.9</v>
      </c>
      <c r="I11">
        <f t="shared" si="1"/>
        <v>0.38636363636363635</v>
      </c>
      <c r="K11">
        <v>16.5</v>
      </c>
      <c r="L11">
        <f t="shared" si="2"/>
        <v>0.5357142857142857</v>
      </c>
      <c r="M11">
        <f t="shared" si="3"/>
        <v>0.92207792207792205</v>
      </c>
    </row>
    <row r="12" spans="1:13" x14ac:dyDescent="0.35">
      <c r="D12">
        <f t="shared" si="4"/>
        <v>495</v>
      </c>
      <c r="E12">
        <v>33.6</v>
      </c>
      <c r="F12">
        <f t="shared" si="0"/>
        <v>0.51454823889739665</v>
      </c>
      <c r="H12">
        <v>11.6</v>
      </c>
      <c r="I12">
        <f t="shared" si="1"/>
        <v>0.34523809523809523</v>
      </c>
      <c r="K12">
        <v>19</v>
      </c>
      <c r="L12">
        <f t="shared" si="2"/>
        <v>0.56547619047619047</v>
      </c>
      <c r="M12">
        <f t="shared" si="3"/>
        <v>0.9107142857142857</v>
      </c>
    </row>
    <row r="13" spans="1:13" x14ac:dyDescent="0.35">
      <c r="D13">
        <f t="shared" si="4"/>
        <v>505</v>
      </c>
      <c r="E13">
        <v>36.1</v>
      </c>
      <c r="F13">
        <f t="shared" si="0"/>
        <v>0.55283307810107207</v>
      </c>
      <c r="H13">
        <v>11.3</v>
      </c>
      <c r="I13">
        <f t="shared" si="1"/>
        <v>0.31301939058171746</v>
      </c>
      <c r="K13">
        <v>21.4</v>
      </c>
      <c r="L13">
        <f t="shared" si="2"/>
        <v>0.5927977839335179</v>
      </c>
      <c r="M13">
        <f t="shared" si="3"/>
        <v>0.90581717451523536</v>
      </c>
    </row>
    <row r="14" spans="1:13" x14ac:dyDescent="0.35">
      <c r="D14">
        <f t="shared" si="4"/>
        <v>515</v>
      </c>
      <c r="E14">
        <v>38.4</v>
      </c>
      <c r="F14">
        <f t="shared" si="0"/>
        <v>0.58805513016845334</v>
      </c>
      <c r="H14">
        <v>10.8</v>
      </c>
      <c r="I14">
        <f t="shared" si="1"/>
        <v>0.28125000000000006</v>
      </c>
      <c r="K14">
        <v>23.1</v>
      </c>
      <c r="L14">
        <f t="shared" si="2"/>
        <v>0.60156250000000011</v>
      </c>
      <c r="M14">
        <f t="shared" si="3"/>
        <v>0.88281250000000022</v>
      </c>
    </row>
    <row r="15" spans="1:13" x14ac:dyDescent="0.35">
      <c r="D15">
        <f t="shared" si="4"/>
        <v>525</v>
      </c>
      <c r="E15">
        <v>40.4</v>
      </c>
      <c r="F15">
        <f t="shared" si="0"/>
        <v>0.61868300153139355</v>
      </c>
      <c r="H15">
        <v>10.7</v>
      </c>
      <c r="I15">
        <f t="shared" si="1"/>
        <v>0.26485148514851486</v>
      </c>
      <c r="K15">
        <v>25</v>
      </c>
      <c r="L15">
        <f t="shared" si="2"/>
        <v>0.61881188118811881</v>
      </c>
      <c r="M15">
        <f t="shared" si="3"/>
        <v>0.88366336633663367</v>
      </c>
    </row>
    <row r="16" spans="1:13" x14ac:dyDescent="0.35">
      <c r="D16">
        <f t="shared" si="4"/>
        <v>535</v>
      </c>
      <c r="E16">
        <v>41.6</v>
      </c>
      <c r="F16">
        <f t="shared" si="0"/>
        <v>0.63705972434915781</v>
      </c>
      <c r="H16">
        <v>10.6</v>
      </c>
      <c r="I16">
        <f t="shared" si="1"/>
        <v>0.25480769230769229</v>
      </c>
      <c r="K16">
        <v>26.4</v>
      </c>
      <c r="L16">
        <f t="shared" si="2"/>
        <v>0.63461538461538458</v>
      </c>
      <c r="M16">
        <f t="shared" si="3"/>
        <v>0.88942307692307687</v>
      </c>
    </row>
    <row r="17" spans="4:13" x14ac:dyDescent="0.35">
      <c r="D17">
        <f t="shared" si="4"/>
        <v>545</v>
      </c>
      <c r="E17">
        <v>43.4</v>
      </c>
      <c r="F17">
        <f t="shared" si="0"/>
        <v>0.66462480857580397</v>
      </c>
      <c r="H17">
        <v>10.9</v>
      </c>
      <c r="I17">
        <f t="shared" si="1"/>
        <v>0.25115207373271892</v>
      </c>
      <c r="K17">
        <v>27.6</v>
      </c>
      <c r="L17">
        <f t="shared" si="2"/>
        <v>0.63594470046082952</v>
      </c>
      <c r="M17">
        <f t="shared" si="3"/>
        <v>0.88709677419354849</v>
      </c>
    </row>
    <row r="18" spans="4:13" x14ac:dyDescent="0.35">
      <c r="D18">
        <f t="shared" si="4"/>
        <v>555</v>
      </c>
      <c r="E18">
        <v>45.1</v>
      </c>
      <c r="F18">
        <f t="shared" si="0"/>
        <v>0.69065849923430322</v>
      </c>
      <c r="H18">
        <v>11.2</v>
      </c>
      <c r="I18">
        <f t="shared" si="1"/>
        <v>0.24833702882483369</v>
      </c>
      <c r="K18">
        <v>28.7</v>
      </c>
      <c r="L18">
        <f t="shared" si="2"/>
        <v>0.63636363636363635</v>
      </c>
      <c r="M18">
        <f t="shared" si="3"/>
        <v>0.88470066518847001</v>
      </c>
    </row>
    <row r="19" spans="4:13" x14ac:dyDescent="0.35">
      <c r="D19">
        <f t="shared" si="4"/>
        <v>565</v>
      </c>
      <c r="E19">
        <v>47.1</v>
      </c>
      <c r="F19">
        <f t="shared" si="0"/>
        <v>0.72128637059724354</v>
      </c>
      <c r="H19">
        <v>11.8</v>
      </c>
      <c r="I19">
        <f t="shared" si="1"/>
        <v>0.2505307855626327</v>
      </c>
      <c r="K19">
        <v>29.8</v>
      </c>
      <c r="L19">
        <f t="shared" si="2"/>
        <v>0.63269639065817407</v>
      </c>
      <c r="M19">
        <f t="shared" si="3"/>
        <v>0.88322717622080682</v>
      </c>
    </row>
    <row r="20" spans="4:13" x14ac:dyDescent="0.35">
      <c r="D20">
        <f t="shared" si="4"/>
        <v>575</v>
      </c>
      <c r="E20">
        <v>49.2</v>
      </c>
      <c r="F20">
        <f t="shared" si="0"/>
        <v>0.75344563552833088</v>
      </c>
      <c r="H20">
        <v>12.4</v>
      </c>
      <c r="I20">
        <f t="shared" si="1"/>
        <v>0.25203252032520324</v>
      </c>
      <c r="K20">
        <v>30.1</v>
      </c>
      <c r="L20">
        <f t="shared" si="2"/>
        <v>0.61178861788617889</v>
      </c>
      <c r="M20">
        <f t="shared" si="3"/>
        <v>0.86382113821138207</v>
      </c>
    </row>
    <row r="21" spans="4:13" x14ac:dyDescent="0.35">
      <c r="D21">
        <f t="shared" si="4"/>
        <v>585</v>
      </c>
      <c r="E21">
        <v>50.9</v>
      </c>
      <c r="F21">
        <f t="shared" si="0"/>
        <v>0.77947932618683002</v>
      </c>
      <c r="H21">
        <v>13.3</v>
      </c>
      <c r="I21">
        <f t="shared" si="1"/>
        <v>0.26129666011787822</v>
      </c>
      <c r="K21">
        <v>31.1</v>
      </c>
      <c r="L21">
        <f t="shared" si="2"/>
        <v>0.61100196463654233</v>
      </c>
      <c r="M21">
        <f t="shared" si="3"/>
        <v>0.87229862475442055</v>
      </c>
    </row>
    <row r="22" spans="4:13" x14ac:dyDescent="0.35">
      <c r="D22">
        <f t="shared" si="4"/>
        <v>595</v>
      </c>
      <c r="E22">
        <v>52.1</v>
      </c>
      <c r="F22">
        <f t="shared" si="0"/>
        <v>0.79785604900459428</v>
      </c>
      <c r="H22">
        <v>14.6</v>
      </c>
      <c r="I22">
        <f t="shared" si="1"/>
        <v>0.28023032629558542</v>
      </c>
      <c r="K22">
        <v>30.4</v>
      </c>
      <c r="L22">
        <f t="shared" si="2"/>
        <v>0.58349328214971208</v>
      </c>
      <c r="M22">
        <f t="shared" si="3"/>
        <v>0.8637236084452975</v>
      </c>
    </row>
    <row r="23" spans="4:13" x14ac:dyDescent="0.35">
      <c r="D23">
        <f t="shared" si="4"/>
        <v>605</v>
      </c>
      <c r="E23">
        <v>54.5</v>
      </c>
      <c r="F23">
        <f t="shared" si="0"/>
        <v>0.83460949464012257</v>
      </c>
      <c r="H23">
        <v>16.2</v>
      </c>
      <c r="I23">
        <f t="shared" si="1"/>
        <v>0.29724770642201831</v>
      </c>
      <c r="K23">
        <v>30.9</v>
      </c>
      <c r="L23">
        <f t="shared" si="2"/>
        <v>0.56697247706422016</v>
      </c>
      <c r="M23">
        <f t="shared" si="3"/>
        <v>0.86422018348623841</v>
      </c>
    </row>
    <row r="24" spans="4:13" x14ac:dyDescent="0.35">
      <c r="D24">
        <f t="shared" si="4"/>
        <v>615</v>
      </c>
      <c r="E24">
        <v>56.3</v>
      </c>
      <c r="F24">
        <f t="shared" si="0"/>
        <v>0.86217457886676874</v>
      </c>
      <c r="H24">
        <v>18.399999999999999</v>
      </c>
      <c r="I24">
        <f t="shared" si="1"/>
        <v>0.32682060390763762</v>
      </c>
      <c r="K24">
        <v>30.6</v>
      </c>
      <c r="L24">
        <f t="shared" si="2"/>
        <v>0.54351687388987568</v>
      </c>
      <c r="M24">
        <f t="shared" si="3"/>
        <v>0.87033747779751325</v>
      </c>
    </row>
    <row r="25" spans="4:13" x14ac:dyDescent="0.35">
      <c r="D25">
        <f t="shared" si="4"/>
        <v>625</v>
      </c>
      <c r="E25">
        <v>58.8</v>
      </c>
      <c r="F25">
        <f t="shared" si="0"/>
        <v>0.90045941807044405</v>
      </c>
      <c r="H25">
        <v>20</v>
      </c>
      <c r="I25">
        <f t="shared" si="1"/>
        <v>0.3401360544217687</v>
      </c>
      <c r="K25">
        <v>29.9</v>
      </c>
      <c r="L25">
        <f t="shared" si="2"/>
        <v>0.50850340136054417</v>
      </c>
      <c r="M25">
        <f t="shared" si="3"/>
        <v>0.84863945578231292</v>
      </c>
    </row>
    <row r="26" spans="4:13" x14ac:dyDescent="0.35">
      <c r="D26">
        <f t="shared" si="4"/>
        <v>635</v>
      </c>
      <c r="E26">
        <v>59.6</v>
      </c>
      <c r="F26">
        <f t="shared" si="0"/>
        <v>0.91271056661562022</v>
      </c>
      <c r="H26">
        <v>22.1</v>
      </c>
      <c r="I26">
        <f t="shared" si="1"/>
        <v>0.37080536912751677</v>
      </c>
      <c r="K26">
        <v>28.9</v>
      </c>
      <c r="L26">
        <f t="shared" si="2"/>
        <v>0.48489932885906034</v>
      </c>
      <c r="M26">
        <f t="shared" si="3"/>
        <v>0.85570469798657711</v>
      </c>
    </row>
    <row r="27" spans="4:13" x14ac:dyDescent="0.35">
      <c r="D27">
        <f t="shared" si="4"/>
        <v>645</v>
      </c>
      <c r="E27">
        <v>61.1</v>
      </c>
      <c r="F27">
        <f t="shared" si="0"/>
        <v>0.93568147013782543</v>
      </c>
      <c r="H27">
        <v>24.6</v>
      </c>
      <c r="I27">
        <f t="shared" si="1"/>
        <v>0.40261865793780688</v>
      </c>
      <c r="K27">
        <v>27.1</v>
      </c>
      <c r="L27">
        <f t="shared" si="2"/>
        <v>0.44353518821603927</v>
      </c>
      <c r="M27">
        <f t="shared" si="3"/>
        <v>0.84615384615384615</v>
      </c>
    </row>
    <row r="28" spans="4:13" x14ac:dyDescent="0.35">
      <c r="D28">
        <f t="shared" si="4"/>
        <v>655</v>
      </c>
      <c r="E28">
        <v>62</v>
      </c>
      <c r="F28">
        <f t="shared" si="0"/>
        <v>0.94946401225114863</v>
      </c>
      <c r="H28">
        <v>27.5</v>
      </c>
      <c r="I28">
        <f t="shared" si="1"/>
        <v>0.44354838709677419</v>
      </c>
      <c r="K28">
        <v>26.3</v>
      </c>
      <c r="L28">
        <f t="shared" si="2"/>
        <v>0.42419354838709677</v>
      </c>
      <c r="M28">
        <f t="shared" si="3"/>
        <v>0.86774193548387091</v>
      </c>
    </row>
    <row r="29" spans="4:13" x14ac:dyDescent="0.35">
      <c r="D29">
        <f t="shared" si="4"/>
        <v>665</v>
      </c>
      <c r="E29">
        <v>63.5</v>
      </c>
      <c r="F29">
        <f t="shared" si="0"/>
        <v>0.97243491577335384</v>
      </c>
      <c r="H29">
        <v>30.3</v>
      </c>
      <c r="I29">
        <f t="shared" si="1"/>
        <v>0.47716535433070867</v>
      </c>
      <c r="K29">
        <v>23.7</v>
      </c>
      <c r="L29">
        <f t="shared" si="2"/>
        <v>0.37322834645669289</v>
      </c>
      <c r="M29">
        <f t="shared" si="3"/>
        <v>0.85039370078740162</v>
      </c>
    </row>
    <row r="30" spans="4:13" x14ac:dyDescent="0.35">
      <c r="D30">
        <f t="shared" si="4"/>
        <v>675</v>
      </c>
      <c r="E30">
        <v>64.7</v>
      </c>
      <c r="F30">
        <f t="shared" si="0"/>
        <v>0.99081163859111798</v>
      </c>
      <c r="H30">
        <v>33.799999999999997</v>
      </c>
      <c r="I30">
        <f t="shared" si="1"/>
        <v>0.5224111282843894</v>
      </c>
      <c r="K30">
        <v>21.7</v>
      </c>
      <c r="L30">
        <f t="shared" si="2"/>
        <v>0.33539412673879443</v>
      </c>
      <c r="M30">
        <f t="shared" si="3"/>
        <v>0.85780525502318383</v>
      </c>
    </row>
    <row r="31" spans="4:13" x14ac:dyDescent="0.35">
      <c r="D31">
        <f t="shared" si="4"/>
        <v>685</v>
      </c>
      <c r="E31">
        <v>64.7</v>
      </c>
      <c r="F31">
        <f t="shared" si="0"/>
        <v>0.99081163859111798</v>
      </c>
      <c r="H31">
        <v>35.799999999999997</v>
      </c>
      <c r="I31">
        <f t="shared" si="1"/>
        <v>0.55332302936630595</v>
      </c>
      <c r="K31">
        <v>19.2</v>
      </c>
      <c r="L31">
        <f t="shared" si="2"/>
        <v>0.29675425038639874</v>
      </c>
      <c r="M31">
        <f t="shared" si="3"/>
        <v>0.85007727975270475</v>
      </c>
    </row>
    <row r="32" spans="4:13" x14ac:dyDescent="0.35">
      <c r="D32">
        <f t="shared" si="4"/>
        <v>695</v>
      </c>
      <c r="E32">
        <v>64.5</v>
      </c>
      <c r="F32">
        <f t="shared" si="0"/>
        <v>0.98774885145482394</v>
      </c>
      <c r="H32">
        <v>38.4</v>
      </c>
      <c r="I32">
        <f t="shared" si="1"/>
        <v>0.59534883720930232</v>
      </c>
      <c r="K32">
        <v>17.100000000000001</v>
      </c>
      <c r="L32">
        <f t="shared" si="2"/>
        <v>0.26511627906976748</v>
      </c>
      <c r="M32">
        <f t="shared" si="3"/>
        <v>0.86046511627906974</v>
      </c>
    </row>
    <row r="33" spans="4:13" x14ac:dyDescent="0.35">
      <c r="D33">
        <f t="shared" si="4"/>
        <v>705</v>
      </c>
      <c r="E33">
        <v>65.3</v>
      </c>
      <c r="F33">
        <f t="shared" si="0"/>
        <v>1</v>
      </c>
      <c r="H33">
        <v>42.1</v>
      </c>
      <c r="I33">
        <f t="shared" si="1"/>
        <v>0.6447166921898928</v>
      </c>
      <c r="K33">
        <v>14.4</v>
      </c>
      <c r="L33">
        <f t="shared" si="2"/>
        <v>0.22052067381317</v>
      </c>
      <c r="M33">
        <f t="shared" si="3"/>
        <v>0.86523736600306278</v>
      </c>
    </row>
    <row r="34" spans="4:13" x14ac:dyDescent="0.35">
      <c r="D34">
        <f t="shared" si="4"/>
        <v>715</v>
      </c>
      <c r="E34">
        <v>64.900000000000006</v>
      </c>
      <c r="F34">
        <f t="shared" si="0"/>
        <v>0.99387442572741203</v>
      </c>
      <c r="H34">
        <v>44.8</v>
      </c>
      <c r="I34">
        <f t="shared" si="1"/>
        <v>0.69029275808936819</v>
      </c>
      <c r="K34">
        <v>12.2</v>
      </c>
      <c r="L34">
        <f t="shared" si="2"/>
        <v>0.1879815100154083</v>
      </c>
      <c r="M34">
        <f t="shared" si="3"/>
        <v>0.87827426810477649</v>
      </c>
    </row>
    <row r="35" spans="4:13" x14ac:dyDescent="0.35">
      <c r="D35">
        <f t="shared" si="4"/>
        <v>725</v>
      </c>
      <c r="E35">
        <v>64.7</v>
      </c>
      <c r="F35">
        <f t="shared" si="0"/>
        <v>0.99081163859111798</v>
      </c>
      <c r="H35">
        <v>48</v>
      </c>
      <c r="I35">
        <f t="shared" si="1"/>
        <v>0.74188562596599683</v>
      </c>
      <c r="K35">
        <v>10.199999999999999</v>
      </c>
      <c r="L35">
        <f t="shared" si="2"/>
        <v>0.15765069551777433</v>
      </c>
      <c r="M35">
        <f t="shared" si="3"/>
        <v>0.89953632148377116</v>
      </c>
    </row>
    <row r="36" spans="4:13" x14ac:dyDescent="0.35">
      <c r="D36">
        <f t="shared" si="4"/>
        <v>735</v>
      </c>
      <c r="E36">
        <v>63.1</v>
      </c>
      <c r="F36">
        <f t="shared" si="0"/>
        <v>0.96630934150076575</v>
      </c>
      <c r="H36">
        <v>49</v>
      </c>
      <c r="I36">
        <f t="shared" si="1"/>
        <v>0.77654516640253568</v>
      </c>
      <c r="K36">
        <v>8.1999999999999993</v>
      </c>
      <c r="L36">
        <f t="shared" si="2"/>
        <v>0.12995245641838352</v>
      </c>
      <c r="M36">
        <f t="shared" si="3"/>
        <v>0.90649762282091917</v>
      </c>
    </row>
    <row r="37" spans="4:13" x14ac:dyDescent="0.35">
      <c r="D37">
        <f t="shared" si="4"/>
        <v>745</v>
      </c>
      <c r="E37">
        <v>63.8</v>
      </c>
      <c r="F37">
        <f t="shared" si="0"/>
        <v>0.97702909647779479</v>
      </c>
      <c r="H37">
        <v>50.7</v>
      </c>
      <c r="I37">
        <f t="shared" si="1"/>
        <v>0.79467084639498442</v>
      </c>
      <c r="K37">
        <v>6.8</v>
      </c>
      <c r="L37">
        <f t="shared" si="2"/>
        <v>0.10658307210031348</v>
      </c>
      <c r="M37">
        <f t="shared" si="3"/>
        <v>0.9012539184952979</v>
      </c>
    </row>
    <row r="38" spans="4:13" x14ac:dyDescent="0.35">
      <c r="D38">
        <f t="shared" si="4"/>
        <v>755</v>
      </c>
      <c r="E38">
        <v>62.9</v>
      </c>
      <c r="F38">
        <f t="shared" si="0"/>
        <v>0.96324655436447171</v>
      </c>
      <c r="H38">
        <v>53.5</v>
      </c>
      <c r="I38">
        <f t="shared" si="1"/>
        <v>0.85055643879173293</v>
      </c>
      <c r="K38">
        <v>5.7</v>
      </c>
      <c r="L38">
        <f t="shared" si="2"/>
        <v>9.0620031796502395E-2</v>
      </c>
      <c r="M38">
        <f t="shared" si="3"/>
        <v>0.94117647058823528</v>
      </c>
    </row>
    <row r="39" spans="4:13" x14ac:dyDescent="0.35">
      <c r="D39">
        <f t="shared" si="4"/>
        <v>765</v>
      </c>
      <c r="E39">
        <v>63.1</v>
      </c>
      <c r="F39">
        <f t="shared" si="0"/>
        <v>0.96630934150076575</v>
      </c>
      <c r="H39">
        <v>55.2</v>
      </c>
      <c r="I39">
        <f t="shared" si="1"/>
        <v>0.87480190174326466</v>
      </c>
      <c r="K39">
        <v>5</v>
      </c>
      <c r="L39">
        <f t="shared" si="2"/>
        <v>7.9239302694136288E-2</v>
      </c>
      <c r="M39">
        <f t="shared" si="3"/>
        <v>0.95404120443740092</v>
      </c>
    </row>
    <row r="40" spans="4:13" x14ac:dyDescent="0.35">
      <c r="D40">
        <f t="shared" si="4"/>
        <v>775</v>
      </c>
      <c r="E40">
        <v>62.6</v>
      </c>
      <c r="F40">
        <f t="shared" si="0"/>
        <v>0.95865237366003064</v>
      </c>
      <c r="H40">
        <v>55.2</v>
      </c>
      <c r="I40">
        <f t="shared" si="1"/>
        <v>0.88178913738019171</v>
      </c>
      <c r="K40">
        <v>4.5999999999999996</v>
      </c>
      <c r="L40">
        <f t="shared" si="2"/>
        <v>7.3482428115015971E-2</v>
      </c>
      <c r="M40">
        <f t="shared" si="3"/>
        <v>0.95527156549520764</v>
      </c>
    </row>
    <row r="41" spans="4:13" x14ac:dyDescent="0.35">
      <c r="D41">
        <f t="shared" si="4"/>
        <v>785</v>
      </c>
      <c r="E41">
        <v>60.9</v>
      </c>
      <c r="F41">
        <f t="shared" si="0"/>
        <v>0.93261868300153139</v>
      </c>
      <c r="H41">
        <v>55.3</v>
      </c>
      <c r="I41">
        <f t="shared" si="1"/>
        <v>0.90804597701149425</v>
      </c>
      <c r="K41">
        <v>4.4000000000000004</v>
      </c>
      <c r="L41">
        <f t="shared" si="2"/>
        <v>7.224958949096881E-2</v>
      </c>
      <c r="M41">
        <f t="shared" si="3"/>
        <v>0.98029556650246308</v>
      </c>
    </row>
    <row r="42" spans="4:13" x14ac:dyDescent="0.35">
      <c r="D42">
        <f t="shared" si="4"/>
        <v>795</v>
      </c>
      <c r="E42">
        <v>59.5</v>
      </c>
      <c r="F42">
        <f t="shared" si="0"/>
        <v>0.9111791730474732</v>
      </c>
      <c r="H42">
        <v>54.6</v>
      </c>
      <c r="I42">
        <f t="shared" si="1"/>
        <v>0.91764705882352948</v>
      </c>
      <c r="K42">
        <v>4.5</v>
      </c>
      <c r="L42">
        <f t="shared" si="2"/>
        <v>7.5630252100840331E-2</v>
      </c>
      <c r="M42">
        <f t="shared" si="3"/>
        <v>0.99327731092436977</v>
      </c>
    </row>
    <row r="43" spans="4:13" x14ac:dyDescent="0.35">
      <c r="D43">
        <f t="shared" si="4"/>
        <v>805</v>
      </c>
      <c r="E43">
        <v>58.2</v>
      </c>
      <c r="F43">
        <f t="shared" si="0"/>
        <v>0.89127105666156214</v>
      </c>
      <c r="H43">
        <v>53.3</v>
      </c>
      <c r="I43">
        <f t="shared" si="1"/>
        <v>0.9158075601374569</v>
      </c>
      <c r="K43">
        <v>4.7</v>
      </c>
      <c r="L43">
        <f t="shared" si="2"/>
        <v>8.0756013745704472E-2</v>
      </c>
      <c r="M43">
        <f t="shared" si="3"/>
        <v>0.99656357388316141</v>
      </c>
    </row>
    <row r="44" spans="4:13" x14ac:dyDescent="0.35">
      <c r="D44">
        <f t="shared" si="4"/>
        <v>815</v>
      </c>
      <c r="E44">
        <v>56.3</v>
      </c>
      <c r="F44">
        <f t="shared" si="0"/>
        <v>0.86217457886676874</v>
      </c>
      <c r="H44">
        <v>50.9</v>
      </c>
      <c r="I44">
        <f t="shared" si="1"/>
        <v>0.9040852575488455</v>
      </c>
      <c r="K44">
        <v>5</v>
      </c>
      <c r="L44">
        <f t="shared" si="2"/>
        <v>8.8809946714031973E-2</v>
      </c>
      <c r="M44">
        <f t="shared" si="3"/>
        <v>0.99289520426287747</v>
      </c>
    </row>
    <row r="45" spans="4:13" x14ac:dyDescent="0.35">
      <c r="D45">
        <f t="shared" si="4"/>
        <v>825</v>
      </c>
      <c r="E45">
        <v>55.5</v>
      </c>
      <c r="F45">
        <f t="shared" si="0"/>
        <v>0.84992343032159268</v>
      </c>
      <c r="H45">
        <v>49.9</v>
      </c>
      <c r="I45">
        <f t="shared" si="1"/>
        <v>0.89909909909909902</v>
      </c>
      <c r="K45">
        <v>5.4</v>
      </c>
      <c r="L45">
        <f t="shared" si="2"/>
        <v>9.7297297297297303E-2</v>
      </c>
      <c r="M45">
        <f t="shared" si="3"/>
        <v>0.99639639639639632</v>
      </c>
    </row>
    <row r="46" spans="4:13" x14ac:dyDescent="0.35">
      <c r="D46">
        <f t="shared" si="4"/>
        <v>835</v>
      </c>
      <c r="E46">
        <v>53</v>
      </c>
      <c r="F46">
        <f t="shared" si="0"/>
        <v>0.81163859111791736</v>
      </c>
      <c r="H46">
        <v>47.6</v>
      </c>
      <c r="I46">
        <f t="shared" si="1"/>
        <v>0.89811320754716983</v>
      </c>
      <c r="K46">
        <v>5.7</v>
      </c>
      <c r="L46">
        <f t="shared" si="2"/>
        <v>0.10754716981132076</v>
      </c>
      <c r="M46">
        <f t="shared" si="3"/>
        <v>1.0056603773584907</v>
      </c>
    </row>
    <row r="47" spans="4:13" x14ac:dyDescent="0.35">
      <c r="D47">
        <f t="shared" si="4"/>
        <v>845</v>
      </c>
      <c r="E47">
        <v>49.1</v>
      </c>
      <c r="F47">
        <f t="shared" si="0"/>
        <v>0.75191424196018386</v>
      </c>
      <c r="H47">
        <v>43.6</v>
      </c>
      <c r="I47">
        <f t="shared" si="1"/>
        <v>0.88798370672097759</v>
      </c>
      <c r="K47">
        <v>6</v>
      </c>
      <c r="L47">
        <f t="shared" si="2"/>
        <v>0.12219959266802444</v>
      </c>
      <c r="M47">
        <f t="shared" si="3"/>
        <v>1.0101832993890021</v>
      </c>
    </row>
    <row r="48" spans="4:13" x14ac:dyDescent="0.35">
      <c r="D48">
        <f t="shared" si="4"/>
        <v>855</v>
      </c>
      <c r="E48">
        <v>47.2</v>
      </c>
      <c r="F48">
        <f t="shared" si="0"/>
        <v>0.72281776416539056</v>
      </c>
      <c r="H48">
        <v>41.1</v>
      </c>
      <c r="I48">
        <f t="shared" si="1"/>
        <v>0.87076271186440679</v>
      </c>
      <c r="K48">
        <v>6.3</v>
      </c>
      <c r="L48">
        <f t="shared" si="2"/>
        <v>0.13347457627118642</v>
      </c>
      <c r="M48">
        <f t="shared" si="3"/>
        <v>1.0042372881355932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Git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Sartori</dc:creator>
  <cp:lastModifiedBy>Filippo Sartori</cp:lastModifiedBy>
  <dcterms:created xsi:type="dcterms:W3CDTF">2024-03-28T13:29:22Z</dcterms:created>
  <dcterms:modified xsi:type="dcterms:W3CDTF">2024-03-29T14:13:02Z</dcterms:modified>
</cp:coreProperties>
</file>