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Feuille 1 - BUDGET NAO" sheetId="1" r:id="rId4"/>
  </sheets>
</workbook>
</file>

<file path=xl/sharedStrings.xml><?xml version="1.0" encoding="utf-8"?>
<sst xmlns="http://schemas.openxmlformats.org/spreadsheetml/2006/main" uniqueCount="37">
  <si>
    <t>BUDGET NAO</t>
  </si>
  <si>
    <t>PROJET NAO</t>
  </si>
  <si>
    <t>Tâches</t>
  </si>
  <si>
    <t>Coût d’achat</t>
  </si>
  <si>
    <t>Coût de revient</t>
  </si>
  <si>
    <t>Prix vendu</t>
  </si>
  <si>
    <t>Initialisation</t>
  </si>
  <si>
    <t>Analyse des besoins client</t>
  </si>
  <si>
    <t>Note de cadrage</t>
  </si>
  <si>
    <t>Proposition commerciale</t>
  </si>
  <si>
    <t>Soutenance projet</t>
  </si>
  <si>
    <t>Phase de lancement</t>
  </si>
  <si>
    <t>Réunion interne</t>
  </si>
  <si>
    <t>Cahier des charges</t>
  </si>
  <si>
    <t>Réunion client</t>
  </si>
  <si>
    <t>Conception</t>
  </si>
  <si>
    <t>Charte graphique</t>
  </si>
  <si>
    <t>Maquette</t>
  </si>
  <si>
    <t>Production</t>
  </si>
  <si>
    <t>Conseil nom de domaine et hébergement</t>
  </si>
  <si>
    <t>Production du site</t>
  </si>
  <si>
    <t>Mise en place landing page</t>
  </si>
  <si>
    <t>Serveur de tests</t>
  </si>
  <si>
    <t>Tests</t>
  </si>
  <si>
    <t>Exploitation</t>
  </si>
  <si>
    <t>Session de formation</t>
  </si>
  <si>
    <t>Recettage</t>
  </si>
  <si>
    <t>Correction des bogues et modifications minimes</t>
  </si>
  <si>
    <t>Mise en ligne</t>
  </si>
  <si>
    <t>Réunion client fin de projet</t>
  </si>
  <si>
    <t>TOTAL HT</t>
  </si>
  <si>
    <t>TVA</t>
  </si>
  <si>
    <t>TTC</t>
  </si>
  <si>
    <t>PROJET MARKETING NAO</t>
  </si>
  <si>
    <t>Plan marketing</t>
  </si>
  <si>
    <t>Mise en place plan marketing</t>
  </si>
  <si>
    <t>Budget d’acquisition marketing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</si>
</sst>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[$€-2] 0.00"/>
  </numFmts>
  <fonts count="3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</fonts>
  <fills count="7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</fills>
  <borders count="4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6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49" fontId="2" fillId="2" borderId="1" applyNumberFormat="1" applyFont="1" applyFill="1" applyBorder="1" applyAlignment="1" applyProtection="0">
      <alignment horizontal="center" vertical="top" wrapText="1"/>
    </xf>
    <xf numFmtId="0" fontId="2" fillId="2" borderId="1" applyNumberFormat="0" applyFont="1" applyFill="1" applyBorder="1" applyAlignment="1" applyProtection="0">
      <alignment vertical="top" wrapText="1"/>
    </xf>
    <xf numFmtId="49" fontId="2" fillId="2" borderId="2" applyNumberFormat="1" applyFont="1" applyFill="1" applyBorder="1" applyAlignment="1" applyProtection="0">
      <alignment vertical="top" wrapText="1"/>
    </xf>
    <xf numFmtId="49" fontId="0" fillId="3" borderId="3" applyNumberFormat="1" applyFont="1" applyFill="1" applyBorder="1" applyAlignment="1" applyProtection="0">
      <alignment vertical="top" wrapText="1"/>
    </xf>
    <xf numFmtId="59" fontId="0" fillId="3" borderId="3" applyNumberFormat="1" applyFont="1" applyFill="1" applyBorder="1" applyAlignment="1" applyProtection="0">
      <alignment vertical="top" wrapText="1"/>
    </xf>
    <xf numFmtId="49" fontId="0" borderId="1" applyNumberFormat="1" applyFont="1" applyFill="0" applyBorder="1" applyAlignment="1" applyProtection="0">
      <alignment vertical="top" wrapText="1"/>
    </xf>
    <xf numFmtId="59" fontId="0" borderId="1" applyNumberFormat="1" applyFont="1" applyFill="0" applyBorder="1" applyAlignment="1" applyProtection="0">
      <alignment vertical="top" wrapText="1"/>
    </xf>
    <xf numFmtId="49" fontId="0" fillId="3" borderId="1" applyNumberFormat="1" applyFont="1" applyFill="1" applyBorder="1" applyAlignment="1" applyProtection="0">
      <alignment vertical="top" wrapText="1"/>
    </xf>
    <xf numFmtId="59" fontId="0" fillId="3" borderId="1" applyNumberFormat="1" applyFont="1" applyFill="1" applyBorder="1" applyAlignment="1" applyProtection="0">
      <alignment vertical="top" wrapText="1"/>
    </xf>
    <xf numFmtId="59" fontId="0" fillId="4" borderId="1" applyNumberFormat="1" applyFont="1" applyFill="1" applyBorder="1" applyAlignment="1" applyProtection="0">
      <alignment vertical="top" wrapText="1"/>
    </xf>
    <xf numFmtId="49" fontId="2" fillId="5" borderId="1" applyNumberFormat="1" applyFont="1" applyFill="1" applyBorder="1" applyAlignment="1" applyProtection="0">
      <alignment horizontal="center" vertical="top" wrapText="1"/>
    </xf>
    <xf numFmtId="0" fontId="0" borderId="1" applyNumberFormat="0" applyFont="1" applyFill="0" applyBorder="1" applyAlignment="1" applyProtection="0">
      <alignment vertical="top" wrapText="1"/>
    </xf>
    <xf numFmtId="59" fontId="0" fillId="6" borderId="1" applyNumberFormat="1" applyFont="1" applyFill="1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ff9300"/>
      <rgbColor rgb="ff919191"/>
      <rgbColor rgb="ffd5d5d5"/>
      <rgbColor rgb="fffefefe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D42"/>
  <sheetViews>
    <sheetView workbookViewId="0" showGridLines="0" defaultGridColor="1"/>
  </sheetViews>
  <sheetFormatPr defaultColWidth="16.3333" defaultRowHeight="19.9" customHeight="1" outlineLevelRow="0" outlineLevelCol="0"/>
  <cols>
    <col min="1" max="1" width="16.3516" style="1" customWidth="1"/>
    <col min="2" max="2" width="16.3516" style="1" customWidth="1"/>
    <col min="3" max="3" width="16.3516" style="1" customWidth="1"/>
    <col min="4" max="4" width="16.3516" style="1" customWidth="1"/>
    <col min="5" max="256" width="16.3516" style="1" customWidth="1"/>
  </cols>
  <sheetData>
    <row r="1" ht="27.65" customHeight="1">
      <c r="A1" t="s" s="2">
        <v>0</v>
      </c>
      <c r="B1" s="2"/>
      <c r="C1" s="2"/>
      <c r="D1" s="2"/>
    </row>
    <row r="2" ht="20.05" customHeight="1">
      <c r="A2" t="s" s="3">
        <v>1</v>
      </c>
      <c r="B2" s="4"/>
      <c r="C2" s="4"/>
      <c r="D2" s="4"/>
    </row>
    <row r="3" ht="20.25" customHeight="1">
      <c r="A3" t="s" s="5">
        <v>2</v>
      </c>
      <c r="B3" t="s" s="5">
        <v>3</v>
      </c>
      <c r="C3" t="s" s="5">
        <v>4</v>
      </c>
      <c r="D3" t="s" s="5">
        <v>5</v>
      </c>
    </row>
    <row r="4" ht="20.25" customHeight="1">
      <c r="A4" t="s" s="6">
        <v>6</v>
      </c>
      <c r="B4" s="7">
        <v>617.5</v>
      </c>
      <c r="C4" s="7">
        <v>1235</v>
      </c>
      <c r="D4" s="7">
        <v>2470</v>
      </c>
    </row>
    <row r="5" ht="32.05" customHeight="1">
      <c r="A5" t="s" s="8">
        <v>7</v>
      </c>
      <c r="B5" s="9">
        <v>65</v>
      </c>
      <c r="C5" s="9">
        <v>130</v>
      </c>
      <c r="D5" s="9">
        <v>260</v>
      </c>
    </row>
    <row r="6" ht="20.05" customHeight="1">
      <c r="A6" t="s" s="8">
        <v>8</v>
      </c>
      <c r="B6" s="9">
        <v>260</v>
      </c>
      <c r="C6" s="9">
        <v>520</v>
      </c>
      <c r="D6" s="9">
        <v>1040</v>
      </c>
    </row>
    <row r="7" ht="32.05" customHeight="1">
      <c r="A7" t="s" s="8">
        <v>9</v>
      </c>
      <c r="B7" s="9">
        <v>260</v>
      </c>
      <c r="C7" s="9">
        <v>520</v>
      </c>
      <c r="D7" s="9">
        <v>1040</v>
      </c>
    </row>
    <row r="8" ht="20.05" customHeight="1">
      <c r="A8" t="s" s="8">
        <v>10</v>
      </c>
      <c r="B8" s="9">
        <v>32.5</v>
      </c>
      <c r="C8" s="9">
        <v>65</v>
      </c>
      <c r="D8" s="9">
        <v>130</v>
      </c>
    </row>
    <row r="9" ht="32.05" customHeight="1">
      <c r="A9" t="s" s="10">
        <v>11</v>
      </c>
      <c r="B9" s="11">
        <v>782.5</v>
      </c>
      <c r="C9" s="11">
        <v>1565</v>
      </c>
      <c r="D9" s="11">
        <v>3130</v>
      </c>
    </row>
    <row r="10" ht="20.05" customHeight="1">
      <c r="A10" t="s" s="8">
        <v>12</v>
      </c>
      <c r="B10" s="9">
        <v>230</v>
      </c>
      <c r="C10" s="9">
        <v>460</v>
      </c>
      <c r="D10" s="9">
        <v>920</v>
      </c>
    </row>
    <row r="11" ht="20.05" customHeight="1">
      <c r="A11" t="s" s="8">
        <v>13</v>
      </c>
      <c r="B11" s="9">
        <v>520</v>
      </c>
      <c r="C11" s="9">
        <v>1040</v>
      </c>
      <c r="D11" s="9">
        <v>2080</v>
      </c>
    </row>
    <row r="12" ht="20.05" customHeight="1">
      <c r="A12" t="s" s="8">
        <v>14</v>
      </c>
      <c r="B12" s="9">
        <v>32.5</v>
      </c>
      <c r="C12" s="9">
        <v>65</v>
      </c>
      <c r="D12" s="9">
        <v>130</v>
      </c>
    </row>
    <row r="13" ht="20.05" customHeight="1">
      <c r="A13" t="s" s="10">
        <v>15</v>
      </c>
      <c r="B13" s="11">
        <v>532.5</v>
      </c>
      <c r="C13" s="11">
        <v>1065</v>
      </c>
      <c r="D13" s="11">
        <v>2130</v>
      </c>
    </row>
    <row r="14" ht="20.05" customHeight="1">
      <c r="A14" t="s" s="8">
        <v>16</v>
      </c>
      <c r="B14" s="9">
        <v>200</v>
      </c>
      <c r="C14" s="9">
        <v>400</v>
      </c>
      <c r="D14" s="9">
        <v>800</v>
      </c>
    </row>
    <row r="15" ht="20.05" customHeight="1">
      <c r="A15" t="s" s="8">
        <v>17</v>
      </c>
      <c r="B15" s="9">
        <v>300</v>
      </c>
      <c r="C15" s="9">
        <v>600</v>
      </c>
      <c r="D15" s="9">
        <v>1200</v>
      </c>
    </row>
    <row r="16" ht="20.05" customHeight="1">
      <c r="A16" t="s" s="8">
        <v>14</v>
      </c>
      <c r="B16" s="9">
        <v>32.5</v>
      </c>
      <c r="C16" s="9">
        <v>65</v>
      </c>
      <c r="D16" s="9">
        <v>130</v>
      </c>
    </row>
    <row r="17" ht="20.05" customHeight="1">
      <c r="A17" t="s" s="10">
        <v>18</v>
      </c>
      <c r="B17" s="11">
        <v>1762.5</v>
      </c>
      <c r="C17" s="11">
        <v>3525</v>
      </c>
      <c r="D17" s="11">
        <v>7050</v>
      </c>
    </row>
    <row r="18" ht="44.05" customHeight="1">
      <c r="A18" t="s" s="8">
        <v>19</v>
      </c>
      <c r="B18" s="9">
        <v>65</v>
      </c>
      <c r="C18" s="9">
        <v>130</v>
      </c>
      <c r="D18" s="9">
        <v>260</v>
      </c>
    </row>
    <row r="19" ht="20.05" customHeight="1">
      <c r="A19" t="s" s="8">
        <v>20</v>
      </c>
      <c r="B19" s="9">
        <v>1320</v>
      </c>
      <c r="C19" s="9">
        <v>2640</v>
      </c>
      <c r="D19" s="9">
        <v>5280</v>
      </c>
    </row>
    <row r="20" ht="32.05" customHeight="1">
      <c r="A20" t="s" s="8">
        <v>21</v>
      </c>
      <c r="B20" s="9">
        <v>180</v>
      </c>
      <c r="C20" s="9">
        <v>360</v>
      </c>
      <c r="D20" s="9">
        <v>720</v>
      </c>
    </row>
    <row r="21" ht="20.05" customHeight="1">
      <c r="A21" t="s" s="8">
        <v>22</v>
      </c>
      <c r="B21" s="9">
        <v>55</v>
      </c>
      <c r="C21" s="9">
        <v>110</v>
      </c>
      <c r="D21" s="9">
        <v>220</v>
      </c>
    </row>
    <row r="22" ht="20.05" customHeight="1">
      <c r="A22" t="s" s="8">
        <v>23</v>
      </c>
      <c r="B22" s="9">
        <v>110</v>
      </c>
      <c r="C22" s="9">
        <v>220</v>
      </c>
      <c r="D22" s="9">
        <v>440</v>
      </c>
    </row>
    <row r="23" ht="20.05" customHeight="1">
      <c r="A23" t="s" s="8">
        <v>14</v>
      </c>
      <c r="B23" s="9">
        <v>32.5</v>
      </c>
      <c r="C23" s="9">
        <v>65</v>
      </c>
      <c r="D23" s="9">
        <v>130</v>
      </c>
    </row>
    <row r="24" ht="20.05" customHeight="1">
      <c r="A24" t="s" s="10">
        <v>24</v>
      </c>
      <c r="B24" s="11">
        <v>425</v>
      </c>
      <c r="C24" s="11">
        <v>850</v>
      </c>
      <c r="D24" s="11">
        <v>1700</v>
      </c>
    </row>
    <row r="25" ht="32.05" customHeight="1">
      <c r="A25" t="s" s="8">
        <v>25</v>
      </c>
      <c r="B25" s="9">
        <v>65</v>
      </c>
      <c r="C25" s="9">
        <v>130</v>
      </c>
      <c r="D25" s="9">
        <v>260</v>
      </c>
    </row>
    <row r="26" ht="20.05" customHeight="1">
      <c r="A26" t="s" s="8">
        <v>26</v>
      </c>
      <c r="B26" s="9">
        <v>130</v>
      </c>
      <c r="C26" s="9">
        <v>260</v>
      </c>
      <c r="D26" s="9">
        <v>520</v>
      </c>
    </row>
    <row r="27" ht="56.05" customHeight="1">
      <c r="A27" t="s" s="8">
        <v>27</v>
      </c>
      <c r="B27" s="9">
        <v>110</v>
      </c>
      <c r="C27" s="9">
        <v>220</v>
      </c>
      <c r="D27" s="9">
        <v>440</v>
      </c>
    </row>
    <row r="28" ht="20.05" customHeight="1">
      <c r="A28" t="s" s="8">
        <v>28</v>
      </c>
      <c r="B28" s="9">
        <v>55</v>
      </c>
      <c r="C28" s="9">
        <v>110</v>
      </c>
      <c r="D28" s="9">
        <v>200</v>
      </c>
    </row>
    <row r="29" ht="32.05" customHeight="1">
      <c r="A29" t="s" s="8">
        <v>29</v>
      </c>
      <c r="B29" s="9">
        <v>65</v>
      </c>
      <c r="C29" s="9">
        <v>130</v>
      </c>
      <c r="D29" s="9">
        <v>260</v>
      </c>
    </row>
    <row r="30" ht="20.05" customHeight="1">
      <c r="A30" t="s" s="8">
        <v>30</v>
      </c>
      <c r="B30" s="9">
        <f>B24+B17+B13+B9+B4</f>
        <v>4120</v>
      </c>
      <c r="C30" s="9">
        <f>C24+C17+C13+C9+C4</f>
        <v>8240</v>
      </c>
      <c r="D30" s="9">
        <f>D24+D17+D13+D9+D4</f>
        <v>16480</v>
      </c>
    </row>
    <row r="31" ht="20.05" customHeight="1">
      <c r="A31" t="s" s="8">
        <v>31</v>
      </c>
      <c r="B31" s="12"/>
      <c r="C31" s="12"/>
      <c r="D31" s="9">
        <f>(D30*20)/100</f>
        <v>3296</v>
      </c>
    </row>
    <row r="32" ht="20.05" customHeight="1">
      <c r="A32" t="s" s="8">
        <v>32</v>
      </c>
      <c r="B32" s="12"/>
      <c r="C32" s="12"/>
      <c r="D32" s="9">
        <f>D30+D31</f>
        <v>19776</v>
      </c>
    </row>
    <row r="33" ht="20.05" customHeight="1">
      <c r="A33" t="s" s="13">
        <v>33</v>
      </c>
      <c r="B33" s="14"/>
      <c r="C33" s="14"/>
      <c r="D33" s="14"/>
    </row>
    <row r="34" ht="20.05" customHeight="1">
      <c r="A34" t="s" s="10">
        <v>15</v>
      </c>
      <c r="B34" s="11">
        <v>360</v>
      </c>
      <c r="C34" s="11">
        <v>720</v>
      </c>
      <c r="D34" s="11">
        <v>1440</v>
      </c>
    </row>
    <row r="35" ht="20.05" customHeight="1">
      <c r="A35" t="s" s="8">
        <v>34</v>
      </c>
      <c r="B35" s="15">
        <v>360</v>
      </c>
      <c r="C35" s="15">
        <v>720</v>
      </c>
      <c r="D35" s="9">
        <v>1440</v>
      </c>
    </row>
    <row r="36" ht="20.05" customHeight="1">
      <c r="A36" t="s" s="10">
        <v>18</v>
      </c>
      <c r="B36" s="11">
        <v>120</v>
      </c>
      <c r="C36" s="11">
        <v>240</v>
      </c>
      <c r="D36" s="11">
        <v>480</v>
      </c>
    </row>
    <row r="37" ht="32.05" customHeight="1">
      <c r="A37" t="s" s="8">
        <v>35</v>
      </c>
      <c r="B37" s="15">
        <v>120</v>
      </c>
      <c r="C37" s="15">
        <v>240</v>
      </c>
      <c r="D37" s="9">
        <v>480</v>
      </c>
    </row>
    <row r="38" ht="20.05" customHeight="1">
      <c r="A38" t="s" s="10">
        <v>24</v>
      </c>
      <c r="B38" s="11">
        <v>3000</v>
      </c>
      <c r="C38" s="11">
        <v>3000</v>
      </c>
      <c r="D38" s="11">
        <v>3000</v>
      </c>
    </row>
    <row r="39" ht="44.05" customHeight="1">
      <c r="A39" t="s" s="8">
        <v>36</v>
      </c>
      <c r="B39" s="15">
        <v>3000</v>
      </c>
      <c r="C39" s="15">
        <v>3000</v>
      </c>
      <c r="D39" s="9">
        <v>3000</v>
      </c>
    </row>
    <row r="40" ht="20.05" customHeight="1">
      <c r="A40" t="s" s="8">
        <v>30</v>
      </c>
      <c r="B40" s="15">
        <f>B38+B36+B34</f>
        <v>3480</v>
      </c>
      <c r="C40" s="15">
        <f>C38+C36+C34</f>
        <v>3960</v>
      </c>
      <c r="D40" s="9">
        <f>D38+D36+D34</f>
        <v>4920</v>
      </c>
    </row>
    <row r="41" ht="20.05" customHeight="1">
      <c r="A41" t="s" s="8">
        <v>31</v>
      </c>
      <c r="B41" s="12"/>
      <c r="C41" s="12"/>
      <c r="D41" s="9">
        <f>D42-D40</f>
        <v>984</v>
      </c>
    </row>
    <row r="42" ht="20.05" customHeight="1">
      <c r="A42" t="s" s="8">
        <v>32</v>
      </c>
      <c r="B42" s="12"/>
      <c r="C42" s="12"/>
      <c r="D42" s="9">
        <f>D40*1.2</f>
        <v>5904</v>
      </c>
    </row>
  </sheetData>
  <mergeCells count="3">
    <mergeCell ref="A1:D1"/>
    <mergeCell ref="A33:D33"/>
    <mergeCell ref="A2:D2"/>
  </mergeCells>
  <pageMargins left="0.5" right="0.5" top="0.75" bottom="0.75" header="0.277778" footer="0.277778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