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filip\OneDrive\Documentos\IFNMG\TCC\Desenvolvimento_TCC\"/>
    </mc:Choice>
  </mc:AlternateContent>
  <xr:revisionPtr revIDLastSave="0" documentId="13_ncr:1_{B8A47A5D-066E-404F-BF78-A8B8FDA5BAF6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V1" sheetId="2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8" i="2" l="1"/>
  <c r="N78" i="2"/>
  <c r="O78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54" i="2"/>
  <c r="P55" i="2"/>
  <c r="P56" i="2"/>
  <c r="P57" i="2"/>
  <c r="P58" i="2"/>
  <c r="P59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28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8" i="2"/>
  <c r="K29" i="2"/>
  <c r="K30" i="2"/>
  <c r="K31" i="2"/>
  <c r="K32" i="2"/>
  <c r="K33" i="2"/>
  <c r="K34" i="2"/>
  <c r="K35" i="2"/>
  <c r="K36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3" i="2"/>
  <c r="P4" i="2"/>
  <c r="P5" i="2"/>
  <c r="P6" i="2"/>
  <c r="P7" i="2"/>
  <c r="P2" i="2"/>
  <c r="P8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3" i="2"/>
  <c r="K4" i="2"/>
  <c r="K5" i="2"/>
  <c r="K6" i="2"/>
  <c r="K7" i="2"/>
  <c r="K2" i="2"/>
  <c r="K9" i="2"/>
  <c r="K8" i="2"/>
</calcChain>
</file>

<file path=xl/sharedStrings.xml><?xml version="1.0" encoding="utf-8"?>
<sst xmlns="http://schemas.openxmlformats.org/spreadsheetml/2006/main" count="189" uniqueCount="160">
  <si>
    <t>BRKGA</t>
  </si>
  <si>
    <t>Tempo ms</t>
  </si>
  <si>
    <t>UB</t>
  </si>
  <si>
    <t>I-10-2-tight-equal-1</t>
  </si>
  <si>
    <t>8.4</t>
  </si>
  <si>
    <t>4.2</t>
  </si>
  <si>
    <t>I-10-2-tight-equal-2</t>
  </si>
  <si>
    <t>3.9</t>
  </si>
  <si>
    <t>8.7</t>
  </si>
  <si>
    <t>I-10-5-tight-equal-1</t>
  </si>
  <si>
    <t>20.1</t>
  </si>
  <si>
    <t>I-10-5-tight-equal-2</t>
  </si>
  <si>
    <t>27.8</t>
  </si>
  <si>
    <t>I-10-10-tight-equal-1</t>
  </si>
  <si>
    <t>21.7</t>
  </si>
  <si>
    <t>I-10-10-tight-equal-2</t>
  </si>
  <si>
    <t>23.5</t>
  </si>
  <si>
    <t>I-10-2-loose-equal-1</t>
  </si>
  <si>
    <t>4.1</t>
  </si>
  <si>
    <t>2.6</t>
  </si>
  <si>
    <t>I-10-2-loose-equal-2</t>
  </si>
  <si>
    <t>6.6</t>
  </si>
  <si>
    <t>3.4</t>
  </si>
  <si>
    <t>I-10-5-loose-equal-1</t>
  </si>
  <si>
    <t>33.7</t>
  </si>
  <si>
    <t>I-10-5-loose-equal-2</t>
  </si>
  <si>
    <t>13.1</t>
  </si>
  <si>
    <t>I-10-10-loose-equal-1</t>
  </si>
  <si>
    <t>11.9</t>
  </si>
  <si>
    <t>I-10-10-loose-equal-2</t>
  </si>
  <si>
    <t>5.3</t>
  </si>
  <si>
    <t>I-10-2-tight-tard-1</t>
  </si>
  <si>
    <t>10.7</t>
  </si>
  <si>
    <t>I-10-2-tight-tard-2</t>
  </si>
  <si>
    <t>2.7</t>
  </si>
  <si>
    <t>I-10-5-tight-tard-1</t>
  </si>
  <si>
    <t>10.8</t>
  </si>
  <si>
    <t>I-10-5-tight-tard-2</t>
  </si>
  <si>
    <t>34.9</t>
  </si>
  <si>
    <t>I-10-10-tight-tard-1</t>
  </si>
  <si>
    <t>32.9</t>
  </si>
  <si>
    <t>I-10-10-tight-tard-2</t>
  </si>
  <si>
    <t>16.7</t>
  </si>
  <si>
    <t>I-10-2-loose-tard-1</t>
  </si>
  <si>
    <t>0.0</t>
  </si>
  <si>
    <t>I-10-2-loose-tard-2</t>
  </si>
  <si>
    <t>0.7</t>
  </si>
  <si>
    <t>I-10-5-loose-tard-1</t>
  </si>
  <si>
    <t>10.6</t>
  </si>
  <si>
    <t>I-10-5-loose-tard-2</t>
  </si>
  <si>
    <t>37.9</t>
  </si>
  <si>
    <t>I-10-10-loose-tard-1</t>
  </si>
  <si>
    <t>12.9</t>
  </si>
  <si>
    <t>I-10-10-loose-tard-2</t>
  </si>
  <si>
    <t>9.2</t>
  </si>
  <si>
    <t>lrb</t>
  </si>
  <si>
    <t>CPU</t>
  </si>
  <si>
    <t>LBP</t>
  </si>
  <si>
    <t>CPLEX</t>
  </si>
  <si>
    <t>GAP</t>
  </si>
  <si>
    <t>10 JOBS</t>
  </si>
  <si>
    <t>15 JOBS</t>
  </si>
  <si>
    <t>I-15-2-tight-equal-1</t>
  </si>
  <si>
    <t>6.8</t>
  </si>
  <si>
    <t>I-15-2-tight-equal-2</t>
  </si>
  <si>
    <t>8.2</t>
  </si>
  <si>
    <t>I-15-5-tight-equal-1</t>
  </si>
  <si>
    <t>36.7</t>
  </si>
  <si>
    <t>I-15-5-tight-equal-2</t>
  </si>
  <si>
    <t>33.4</t>
  </si>
  <si>
    <t>I-15-10-tight-equal-1</t>
  </si>
  <si>
    <t>47.6</t>
  </si>
  <si>
    <t>I-15-10-tight-equal-2</t>
  </si>
  <si>
    <t>49.7</t>
  </si>
  <si>
    <t>I-15-2-loose-equal-1</t>
  </si>
  <si>
    <t>9.6</t>
  </si>
  <si>
    <t>I-15-2-loose-equal-2</t>
  </si>
  <si>
    <t>5.0</t>
  </si>
  <si>
    <t>I-15-5-loose-equal-1</t>
  </si>
  <si>
    <t>37.3</t>
  </si>
  <si>
    <t>I-15-5-loose-equal-2</t>
  </si>
  <si>
    <t>29.9</t>
  </si>
  <si>
    <t>I-15-10-loose-equal-1</t>
  </si>
  <si>
    <t>31.6</t>
  </si>
  <si>
    <t>I-15-10-loose-equal-2</t>
  </si>
  <si>
    <t>44.9</t>
  </si>
  <si>
    <t>I-15-2-tight-tard-1</t>
  </si>
  <si>
    <t>13.9</t>
  </si>
  <si>
    <t>I-15-2-tight-tard-2</t>
  </si>
  <si>
    <t>7.3</t>
  </si>
  <si>
    <t>I-15-5-tight-tard-1</t>
  </si>
  <si>
    <t>34.1</t>
  </si>
  <si>
    <t>I-15-5-tight-tard-2</t>
  </si>
  <si>
    <t>25.7</t>
  </si>
  <si>
    <t>I-15-10-tight-tard-1</t>
  </si>
  <si>
    <t>33.2</t>
  </si>
  <si>
    <t>I-15-10-tight-tard-2</t>
  </si>
  <si>
    <t>42.3</t>
  </si>
  <si>
    <t>I-15-2-loose-tard-1</t>
  </si>
  <si>
    <t>10.9</t>
  </si>
  <si>
    <t>I-15-2-loose-tard-2</t>
  </si>
  <si>
    <t>10.3</t>
  </si>
  <si>
    <t>I-15-5-loose-tard-1</t>
  </si>
  <si>
    <t>36.2</t>
  </si>
  <si>
    <t>I-15-5-loose-tard-2</t>
  </si>
  <si>
    <t>I-15-10-loose-tard-1</t>
  </si>
  <si>
    <t>17.3</t>
  </si>
  <si>
    <t>I-15-10-loose-tard-2</t>
  </si>
  <si>
    <t>44.3</t>
  </si>
  <si>
    <t>20 JOBS</t>
  </si>
  <si>
    <t>I-20-2-tight-equal-1</t>
  </si>
  <si>
    <t>I-20-2-tight-equal-2</t>
  </si>
  <si>
    <t>10.1</t>
  </si>
  <si>
    <t>I-20-5-tight-equal-1</t>
  </si>
  <si>
    <t>18.8</t>
  </si>
  <si>
    <t>I-20-5-tight-equal-2</t>
  </si>
  <si>
    <t>22.8</t>
  </si>
  <si>
    <t>I-20-10-tight-equal-1</t>
  </si>
  <si>
    <t>48.2</t>
  </si>
  <si>
    <t>I-20-10-tight-equal-2</t>
  </si>
  <si>
    <t>–</t>
  </si>
  <si>
    <t>39.5</t>
  </si>
  <si>
    <t>I-20-2-loose-equal-1</t>
  </si>
  <si>
    <t>6.0</t>
  </si>
  <si>
    <t>I-20-2-loose-equal-2</t>
  </si>
  <si>
    <t>I-20-5-loose-equal-1</t>
  </si>
  <si>
    <t>30.9</t>
  </si>
  <si>
    <t>I-20-5-loose-equal-2</t>
  </si>
  <si>
    <t>26.2</t>
  </si>
  <si>
    <t>I-20-10-loose-equal-1</t>
  </si>
  <si>
    <t>47.4</t>
  </si>
  <si>
    <t>I-20-10-loose-equal-2</t>
  </si>
  <si>
    <t>46.6</t>
  </si>
  <si>
    <t>I-20-2-tight-tard-1</t>
  </si>
  <si>
    <t>20.8</t>
  </si>
  <si>
    <t>I-20-2-tight-tard-2</t>
  </si>
  <si>
    <t>13.7</t>
  </si>
  <si>
    <t>I-20-5-tight-tard-1</t>
  </si>
  <si>
    <t>21.8</t>
  </si>
  <si>
    <t>I-20-5-tight-tard-2</t>
  </si>
  <si>
    <t>14.7</t>
  </si>
  <si>
    <t>I-20-10-tight-tard-1</t>
  </si>
  <si>
    <t>49.6</t>
  </si>
  <si>
    <t>I-20-10-tight-tard-2</t>
  </si>
  <si>
    <t>27.6</t>
  </si>
  <si>
    <t>I-20-2-loose-tard-1</t>
  </si>
  <si>
    <t>I-20-2-loose-tard-2</t>
  </si>
  <si>
    <t>14.2</t>
  </si>
  <si>
    <t>I-20-5-loose-tard-1</t>
  </si>
  <si>
    <t>25.3</t>
  </si>
  <si>
    <t>I-20-5-loose-tard-2</t>
  </si>
  <si>
    <t>39.0</t>
  </si>
  <si>
    <t>I-20-10-loose-tard-1</t>
  </si>
  <si>
    <t>60.5</t>
  </si>
  <si>
    <t>I-20-10-loose-tard-2</t>
  </si>
  <si>
    <t>%</t>
  </si>
  <si>
    <t xml:space="preserve">Mean </t>
  </si>
  <si>
    <t>Exec</t>
  </si>
  <si>
    <t>qtd_ind</t>
  </si>
  <si>
    <t>geracoes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</si>
</sst>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1" fontId="0" fillId="0" borderId="0" xfId="0" applyNumberFormat="1"/>
    <xf numFmtId="4" fontId="1" fillId="5" borderId="0" xfId="0" applyNumberFormat="1" applyFont="1" applyFill="1" applyAlignment="1">
      <alignment horizontal="center"/>
    </xf>
    <xf numFmtId="4" fontId="0" fillId="6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4" fontId="1" fillId="4" borderId="0" xfId="0" applyNumberFormat="1" applyFont="1" applyFill="1" applyAlignment="1">
      <alignment horizontal="center"/>
    </xf>
    <xf numFmtId="4" fontId="0" fillId="8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6DFBB-947E-47F8-BED0-3A00C782D62E}">
  <dimension ref="A1:Q78"/>
  <sheetViews>
    <sheetView tabSelected="1" topLeftCell="A17" workbookViewId="0">
      <selection activeCell="R62" sqref="R62"/>
    </sheetView>
  </sheetViews>
  <sheetFormatPr defaultRowHeight="15" x14ac:dyDescent="0.25"/>
  <cols>
    <col min="1" max="1" width="20.28515625" bestFit="1" customWidth="1"/>
    <col min="2" max="6" width="0" style="1" hidden="1" customWidth="1"/>
    <col min="7" max="7" width="9.140625" style="9"/>
    <col min="8" max="8" width="0" style="1" hidden="1" customWidth="1"/>
    <col min="9" max="9" width="9.140625" style="12"/>
    <col min="10" max="10" width="10.140625" style="12" bestFit="1" customWidth="1"/>
    <col min="11" max="11" width="9.5703125" bestFit="1" customWidth="1"/>
    <col min="12" max="12" width="10.140625" style="15" bestFit="1" customWidth="1"/>
    <col min="13" max="13" width="10.5703125" style="13" bestFit="1" customWidth="1"/>
    <col min="14" max="14" width="9.5703125" style="13" bestFit="1" customWidth="1"/>
    <col min="15" max="15" width="10.140625" style="13" bestFit="1" customWidth="1"/>
  </cols>
  <sheetData>
    <row r="1" spans="1:16" x14ac:dyDescent="0.25">
      <c r="A1" s="3" t="s">
        <v>60</v>
      </c>
      <c r="B1" s="2" t="s">
        <v>55</v>
      </c>
      <c r="C1" s="2" t="s">
        <v>56</v>
      </c>
      <c r="D1" s="2" t="s">
        <v>57</v>
      </c>
      <c r="E1" s="2" t="s">
        <v>56</v>
      </c>
      <c r="F1" s="2" t="s">
        <v>58</v>
      </c>
      <c r="G1" s="2" t="s">
        <v>2</v>
      </c>
      <c r="H1" s="2" t="s">
        <v>59</v>
      </c>
      <c r="I1" s="11" t="s">
        <v>0</v>
      </c>
      <c r="J1" s="11" t="s">
        <v>1</v>
      </c>
      <c r="K1" s="2" t="s">
        <v>155</v>
      </c>
      <c r="L1" s="14" t="s">
        <v>156</v>
      </c>
      <c r="M1" s="5" t="s">
        <v>157</v>
      </c>
      <c r="N1" s="5" t="s">
        <v>158</v>
      </c>
      <c r="O1" s="5" t="s">
        <v>159</v>
      </c>
      <c r="P1" s="5" t="s">
        <v>155</v>
      </c>
    </row>
    <row r="2" spans="1:16" x14ac:dyDescent="0.25">
      <c r="A2" t="s">
        <v>3</v>
      </c>
      <c r="B2" s="1">
        <v>434</v>
      </c>
      <c r="C2" s="1">
        <v>13</v>
      </c>
      <c r="D2" s="1">
        <v>433</v>
      </c>
      <c r="E2" s="1" t="s">
        <v>4</v>
      </c>
      <c r="F2" s="1">
        <v>289</v>
      </c>
      <c r="G2" s="9">
        <v>453</v>
      </c>
      <c r="H2" s="1" t="s">
        <v>5</v>
      </c>
      <c r="I2" s="12">
        <v>1452.06</v>
      </c>
      <c r="J2" s="12">
        <v>2132.3200000000002</v>
      </c>
      <c r="K2" s="10">
        <f t="shared" ref="K2:K7" si="0">((I2-G2)/G2)*100</f>
        <v>220.54304635761591</v>
      </c>
      <c r="L2" s="15">
        <v>1567.88</v>
      </c>
      <c r="M2" s="13">
        <v>1</v>
      </c>
      <c r="N2" s="13">
        <v>307</v>
      </c>
      <c r="O2" s="13">
        <v>157</v>
      </c>
      <c r="P2" s="10">
        <f t="shared" ref="P2:P8" si="1">((L2-G2)/G2)*100</f>
        <v>246.1103752759382</v>
      </c>
    </row>
    <row r="3" spans="1:16" x14ac:dyDescent="0.25">
      <c r="A3" t="s">
        <v>6</v>
      </c>
      <c r="B3" s="1">
        <v>357</v>
      </c>
      <c r="C3" s="1">
        <v>7</v>
      </c>
      <c r="D3" s="1">
        <v>418</v>
      </c>
      <c r="E3" s="1" t="s">
        <v>7</v>
      </c>
      <c r="F3" s="1">
        <v>332</v>
      </c>
      <c r="G3" s="9">
        <v>458</v>
      </c>
      <c r="H3" s="1" t="s">
        <v>8</v>
      </c>
      <c r="I3" s="12">
        <v>1094.18</v>
      </c>
      <c r="J3" s="12">
        <v>2130.69</v>
      </c>
      <c r="K3" s="10">
        <f t="shared" si="0"/>
        <v>138.90393013100436</v>
      </c>
      <c r="L3" s="15">
        <v>1167.6600000000001</v>
      </c>
      <c r="M3" s="13">
        <v>5</v>
      </c>
      <c r="N3" s="13">
        <v>482</v>
      </c>
      <c r="O3" s="13">
        <v>776</v>
      </c>
      <c r="P3" s="10">
        <f t="shared" si="1"/>
        <v>154.94759825327515</v>
      </c>
    </row>
    <row r="4" spans="1:16" x14ac:dyDescent="0.25">
      <c r="A4" t="s">
        <v>9</v>
      </c>
      <c r="B4" s="1">
        <v>660</v>
      </c>
      <c r="C4" s="1">
        <v>32</v>
      </c>
      <c r="D4" s="1">
        <v>536</v>
      </c>
      <c r="E4" s="1">
        <v>61</v>
      </c>
      <c r="F4" s="1">
        <v>389</v>
      </c>
      <c r="G4" s="9">
        <v>826</v>
      </c>
      <c r="H4" s="1" t="s">
        <v>10</v>
      </c>
      <c r="I4" s="12">
        <v>4856.3599999999997</v>
      </c>
      <c r="J4" s="12">
        <v>4590.6099999999997</v>
      </c>
      <c r="K4" s="10">
        <f t="shared" si="0"/>
        <v>487.93704600484256</v>
      </c>
      <c r="L4" s="15">
        <v>4920.22</v>
      </c>
      <c r="M4" s="13">
        <v>5</v>
      </c>
      <c r="N4" s="13">
        <v>966</v>
      </c>
      <c r="O4" s="13">
        <v>999</v>
      </c>
      <c r="P4" s="10">
        <f t="shared" si="1"/>
        <v>495.66828087167079</v>
      </c>
    </row>
    <row r="5" spans="1:16" x14ac:dyDescent="0.25">
      <c r="A5" t="s">
        <v>11</v>
      </c>
      <c r="B5" s="1">
        <v>592</v>
      </c>
      <c r="C5" s="1">
        <v>23</v>
      </c>
      <c r="D5" s="1">
        <v>612</v>
      </c>
      <c r="E5" s="1">
        <v>29</v>
      </c>
      <c r="F5" s="1">
        <v>304</v>
      </c>
      <c r="G5" s="9">
        <v>848</v>
      </c>
      <c r="H5" s="1" t="s">
        <v>12</v>
      </c>
      <c r="I5" s="12">
        <v>4678.09</v>
      </c>
      <c r="J5" s="12">
        <v>4558.87</v>
      </c>
      <c r="K5" s="10">
        <f t="shared" si="0"/>
        <v>451.66155660377353</v>
      </c>
      <c r="L5" s="15">
        <v>4702.7700000000004</v>
      </c>
      <c r="M5" s="13">
        <v>4</v>
      </c>
      <c r="N5" s="13">
        <v>882</v>
      </c>
      <c r="O5" s="13">
        <v>463</v>
      </c>
      <c r="P5" s="10">
        <f t="shared" si="1"/>
        <v>454.57193396226421</v>
      </c>
    </row>
    <row r="6" spans="1:16" x14ac:dyDescent="0.25">
      <c r="A6" t="s">
        <v>13</v>
      </c>
      <c r="B6" s="1">
        <v>1126</v>
      </c>
      <c r="C6" s="1">
        <v>121</v>
      </c>
      <c r="D6" s="1">
        <v>812</v>
      </c>
      <c r="E6" s="1">
        <v>240</v>
      </c>
      <c r="F6" s="1">
        <v>668</v>
      </c>
      <c r="G6" s="9">
        <v>1439</v>
      </c>
      <c r="H6" s="1" t="s">
        <v>14</v>
      </c>
      <c r="I6" s="12">
        <v>42740</v>
      </c>
      <c r="J6" s="12">
        <v>8248.7099999999991</v>
      </c>
      <c r="K6" s="10">
        <f t="shared" si="0"/>
        <v>2870.1181375955525</v>
      </c>
      <c r="L6" s="15">
        <v>44647.11</v>
      </c>
      <c r="M6" s="13">
        <v>4</v>
      </c>
      <c r="N6" s="13">
        <v>287</v>
      </c>
      <c r="O6" s="13">
        <v>428</v>
      </c>
      <c r="P6" s="10">
        <f t="shared" si="1"/>
        <v>3002.6483669214736</v>
      </c>
    </row>
    <row r="7" spans="1:16" x14ac:dyDescent="0.25">
      <c r="A7" t="s">
        <v>15</v>
      </c>
      <c r="B7" s="1">
        <v>1535</v>
      </c>
      <c r="C7" s="1">
        <v>363</v>
      </c>
      <c r="D7" s="1">
        <v>819</v>
      </c>
      <c r="E7" s="1">
        <v>560</v>
      </c>
      <c r="F7" s="1">
        <v>985</v>
      </c>
      <c r="G7" s="9">
        <v>2006</v>
      </c>
      <c r="H7" s="1" t="s">
        <v>16</v>
      </c>
      <c r="I7" s="12">
        <v>27762.9</v>
      </c>
      <c r="J7" s="12">
        <v>8455.67</v>
      </c>
      <c r="K7" s="10">
        <f t="shared" si="0"/>
        <v>1283.9930209371887</v>
      </c>
      <c r="L7" s="15">
        <v>30264.33</v>
      </c>
      <c r="M7" s="13">
        <v>1</v>
      </c>
      <c r="N7" s="13">
        <v>521</v>
      </c>
      <c r="O7" s="13">
        <v>203</v>
      </c>
      <c r="P7" s="10">
        <f t="shared" si="1"/>
        <v>1408.6904287138586</v>
      </c>
    </row>
    <row r="8" spans="1:16" x14ac:dyDescent="0.25">
      <c r="A8" t="s">
        <v>17</v>
      </c>
      <c r="B8" s="1">
        <v>218</v>
      </c>
      <c r="C8" s="1">
        <v>6</v>
      </c>
      <c r="D8" s="1">
        <v>219</v>
      </c>
      <c r="E8" s="1" t="s">
        <v>18</v>
      </c>
      <c r="F8" s="1">
        <v>161</v>
      </c>
      <c r="G8" s="9">
        <v>225</v>
      </c>
      <c r="H8" s="1" t="s">
        <v>19</v>
      </c>
      <c r="I8" s="12">
        <v>754.57</v>
      </c>
      <c r="J8" s="12">
        <v>2274.66</v>
      </c>
      <c r="K8" s="10">
        <f>((I8-G8)/G8)*100</f>
        <v>235.36444444444447</v>
      </c>
      <c r="L8" s="15">
        <v>820.77</v>
      </c>
      <c r="M8" s="13">
        <v>2</v>
      </c>
      <c r="N8" s="13">
        <v>560</v>
      </c>
      <c r="O8" s="13">
        <v>511</v>
      </c>
      <c r="P8" s="10">
        <f t="shared" si="1"/>
        <v>264.78666666666663</v>
      </c>
    </row>
    <row r="9" spans="1:16" x14ac:dyDescent="0.25">
      <c r="A9" t="s">
        <v>20</v>
      </c>
      <c r="B9" s="1">
        <v>313</v>
      </c>
      <c r="C9" s="1">
        <v>10</v>
      </c>
      <c r="D9" s="1">
        <v>298</v>
      </c>
      <c r="E9" s="1" t="s">
        <v>21</v>
      </c>
      <c r="F9" s="1">
        <v>245</v>
      </c>
      <c r="G9" s="9">
        <v>324</v>
      </c>
      <c r="H9" s="1" t="s">
        <v>22</v>
      </c>
      <c r="I9" s="12">
        <v>972.11</v>
      </c>
      <c r="J9" s="12">
        <v>2122.08</v>
      </c>
      <c r="K9" s="10">
        <f t="shared" ref="K9:K51" si="2">((I9-G9)/G9)*100</f>
        <v>200.03395061728395</v>
      </c>
      <c r="L9" s="15">
        <v>1070.44</v>
      </c>
      <c r="M9" s="13">
        <v>1</v>
      </c>
      <c r="N9" s="13">
        <v>161</v>
      </c>
      <c r="O9" s="13">
        <v>178</v>
      </c>
      <c r="P9" s="10">
        <f t="shared" ref="P9:P25" si="3">((L9-G9)/G9)*100</f>
        <v>230.38271604938271</v>
      </c>
    </row>
    <row r="10" spans="1:16" x14ac:dyDescent="0.25">
      <c r="A10" t="s">
        <v>23</v>
      </c>
      <c r="B10" s="1">
        <v>1263</v>
      </c>
      <c r="C10" s="1">
        <v>114</v>
      </c>
      <c r="D10" s="1">
        <v>1205</v>
      </c>
      <c r="E10" s="1">
        <v>61</v>
      </c>
      <c r="F10" s="1">
        <v>759</v>
      </c>
      <c r="G10" s="9">
        <v>1905</v>
      </c>
      <c r="H10" s="1" t="s">
        <v>24</v>
      </c>
      <c r="K10" s="10">
        <f t="shared" si="2"/>
        <v>-100</v>
      </c>
      <c r="L10" s="15">
        <v>10619.33</v>
      </c>
      <c r="M10" s="13">
        <v>4</v>
      </c>
      <c r="N10" s="13">
        <v>701</v>
      </c>
      <c r="O10" s="13">
        <v>689</v>
      </c>
      <c r="P10" s="10">
        <f t="shared" si="3"/>
        <v>457.44514435695532</v>
      </c>
    </row>
    <row r="11" spans="1:16" x14ac:dyDescent="0.25">
      <c r="A11" t="s">
        <v>25</v>
      </c>
      <c r="B11" s="1">
        <v>878</v>
      </c>
      <c r="C11" s="1">
        <v>126</v>
      </c>
      <c r="D11" s="1">
        <v>780</v>
      </c>
      <c r="E11" s="1">
        <v>104</v>
      </c>
      <c r="F11" s="1">
        <v>558</v>
      </c>
      <c r="G11" s="9">
        <v>1010</v>
      </c>
      <c r="H11" s="1" t="s">
        <v>26</v>
      </c>
      <c r="K11" s="10">
        <f t="shared" si="2"/>
        <v>-100</v>
      </c>
      <c r="L11" s="15">
        <v>8307.09</v>
      </c>
      <c r="M11" s="13">
        <v>3</v>
      </c>
      <c r="N11" s="13">
        <v>267</v>
      </c>
      <c r="O11" s="13">
        <v>417</v>
      </c>
      <c r="P11" s="10">
        <f t="shared" si="3"/>
        <v>722.48415841584165</v>
      </c>
    </row>
    <row r="12" spans="1:16" x14ac:dyDescent="0.25">
      <c r="A12" t="s">
        <v>27</v>
      </c>
      <c r="B12" s="1">
        <v>331</v>
      </c>
      <c r="C12" s="1">
        <v>117</v>
      </c>
      <c r="D12" s="1">
        <v>294</v>
      </c>
      <c r="E12" s="1">
        <v>222</v>
      </c>
      <c r="F12" s="1">
        <v>247</v>
      </c>
      <c r="G12" s="9">
        <v>376</v>
      </c>
      <c r="H12" s="1" t="s">
        <v>28</v>
      </c>
      <c r="K12" s="10">
        <f t="shared" si="2"/>
        <v>-100</v>
      </c>
      <c r="L12" s="15">
        <v>20829.22</v>
      </c>
      <c r="M12" s="13">
        <v>4</v>
      </c>
      <c r="N12" s="13">
        <v>225</v>
      </c>
      <c r="O12" s="13">
        <v>864</v>
      </c>
      <c r="P12" s="10">
        <f t="shared" si="3"/>
        <v>5439.6861702127662</v>
      </c>
    </row>
    <row r="13" spans="1:16" x14ac:dyDescent="0.25">
      <c r="A13" t="s">
        <v>29</v>
      </c>
      <c r="B13" s="1">
        <v>246</v>
      </c>
      <c r="C13" s="1">
        <v>62</v>
      </c>
      <c r="D13" s="1">
        <v>211</v>
      </c>
      <c r="E13" s="1">
        <v>170</v>
      </c>
      <c r="F13" s="1">
        <v>162</v>
      </c>
      <c r="G13" s="9">
        <v>260</v>
      </c>
      <c r="H13" s="1" t="s">
        <v>30</v>
      </c>
      <c r="K13" s="10">
        <f t="shared" si="2"/>
        <v>-100</v>
      </c>
      <c r="L13" s="15">
        <v>22241.439999999999</v>
      </c>
      <c r="M13" s="13">
        <v>2</v>
      </c>
      <c r="N13" s="13">
        <v>96</v>
      </c>
      <c r="O13" s="13">
        <v>725</v>
      </c>
      <c r="P13" s="10">
        <f t="shared" si="3"/>
        <v>8454.4</v>
      </c>
    </row>
    <row r="14" spans="1:16" x14ac:dyDescent="0.25">
      <c r="A14" t="s">
        <v>31</v>
      </c>
      <c r="B14" s="1">
        <v>168</v>
      </c>
      <c r="C14" s="1">
        <v>7</v>
      </c>
      <c r="D14" s="1">
        <v>174</v>
      </c>
      <c r="E14" s="1">
        <v>12</v>
      </c>
      <c r="F14" s="1">
        <v>89</v>
      </c>
      <c r="G14" s="9">
        <v>195</v>
      </c>
      <c r="H14" s="1" t="s">
        <v>32</v>
      </c>
      <c r="K14" s="10">
        <f t="shared" si="2"/>
        <v>-100</v>
      </c>
      <c r="L14" s="15">
        <v>782.33</v>
      </c>
      <c r="M14" s="13">
        <v>4</v>
      </c>
      <c r="N14" s="13">
        <v>717</v>
      </c>
      <c r="O14" s="13">
        <v>421</v>
      </c>
      <c r="P14" s="10">
        <f t="shared" si="3"/>
        <v>301.1948717948718</v>
      </c>
    </row>
    <row r="15" spans="1:16" x14ac:dyDescent="0.25">
      <c r="A15" t="s">
        <v>33</v>
      </c>
      <c r="B15" s="1">
        <v>143</v>
      </c>
      <c r="C15" s="1">
        <v>7</v>
      </c>
      <c r="D15" s="1">
        <v>138</v>
      </c>
      <c r="E15" s="1">
        <v>35</v>
      </c>
      <c r="F15" s="1">
        <v>107</v>
      </c>
      <c r="G15" s="9">
        <v>147</v>
      </c>
      <c r="H15" s="1" t="s">
        <v>34</v>
      </c>
      <c r="K15" s="10">
        <f t="shared" si="2"/>
        <v>-100</v>
      </c>
      <c r="L15" s="15">
        <v>560.66</v>
      </c>
      <c r="M15" s="13">
        <v>4</v>
      </c>
      <c r="N15" s="13">
        <v>238</v>
      </c>
      <c r="O15" s="13">
        <v>182</v>
      </c>
      <c r="P15" s="10">
        <f t="shared" si="3"/>
        <v>281.40136054421765</v>
      </c>
    </row>
    <row r="16" spans="1:16" x14ac:dyDescent="0.25">
      <c r="A16" t="s">
        <v>35</v>
      </c>
      <c r="B16" s="1">
        <v>361</v>
      </c>
      <c r="C16" s="1">
        <v>41</v>
      </c>
      <c r="D16" s="1">
        <v>322</v>
      </c>
      <c r="E16" s="1">
        <v>230</v>
      </c>
      <c r="F16" s="1">
        <v>189</v>
      </c>
      <c r="G16" s="9">
        <v>405</v>
      </c>
      <c r="H16" s="1" t="s">
        <v>36</v>
      </c>
      <c r="K16" s="10">
        <f t="shared" si="2"/>
        <v>-100</v>
      </c>
      <c r="L16" s="15">
        <v>4213.55</v>
      </c>
      <c r="M16" s="13">
        <v>3</v>
      </c>
      <c r="N16" s="13">
        <v>862</v>
      </c>
      <c r="O16" s="13">
        <v>569</v>
      </c>
      <c r="P16" s="10">
        <f t="shared" si="3"/>
        <v>940.38271604938279</v>
      </c>
    </row>
    <row r="17" spans="1:17" x14ac:dyDescent="0.25">
      <c r="A17" t="s">
        <v>37</v>
      </c>
      <c r="B17" s="1">
        <v>420</v>
      </c>
      <c r="C17" s="1">
        <v>26</v>
      </c>
      <c r="D17" s="1">
        <v>461</v>
      </c>
      <c r="E17" s="1">
        <v>81</v>
      </c>
      <c r="F17" s="1">
        <v>280</v>
      </c>
      <c r="G17" s="9">
        <v>708</v>
      </c>
      <c r="H17" s="1" t="s">
        <v>38</v>
      </c>
      <c r="K17" s="10">
        <f t="shared" si="2"/>
        <v>-100</v>
      </c>
      <c r="L17" s="15">
        <v>5443.55</v>
      </c>
      <c r="M17" s="13">
        <v>2</v>
      </c>
      <c r="N17" s="13">
        <v>243</v>
      </c>
      <c r="O17" s="13">
        <v>732</v>
      </c>
      <c r="P17" s="10">
        <f t="shared" si="3"/>
        <v>668.86299435028252</v>
      </c>
    </row>
    <row r="18" spans="1:17" x14ac:dyDescent="0.25">
      <c r="A18" t="s">
        <v>39</v>
      </c>
      <c r="B18" s="1">
        <v>574</v>
      </c>
      <c r="C18" s="1">
        <v>158</v>
      </c>
      <c r="D18" s="1">
        <v>408</v>
      </c>
      <c r="E18" s="1">
        <v>551</v>
      </c>
      <c r="F18" s="1">
        <v>310</v>
      </c>
      <c r="G18" s="9">
        <v>855</v>
      </c>
      <c r="H18" s="1" t="s">
        <v>40</v>
      </c>
      <c r="K18" s="10">
        <f t="shared" si="2"/>
        <v>-100</v>
      </c>
      <c r="L18" s="15">
        <v>29990.880000000001</v>
      </c>
      <c r="M18" s="13">
        <v>3</v>
      </c>
      <c r="N18" s="13">
        <v>181</v>
      </c>
      <c r="O18" s="13">
        <v>881</v>
      </c>
      <c r="P18" s="10">
        <f t="shared" si="3"/>
        <v>3407.7052631578949</v>
      </c>
    </row>
    <row r="19" spans="1:17" x14ac:dyDescent="0.25">
      <c r="A19" t="s">
        <v>41</v>
      </c>
      <c r="B19" s="1">
        <v>666</v>
      </c>
      <c r="C19" s="1">
        <v>207</v>
      </c>
      <c r="D19" s="1">
        <v>469</v>
      </c>
      <c r="E19" s="1">
        <v>588</v>
      </c>
      <c r="F19" s="1">
        <v>465</v>
      </c>
      <c r="G19" s="9">
        <v>800</v>
      </c>
      <c r="H19" s="1" t="s">
        <v>42</v>
      </c>
      <c r="K19" s="10">
        <f t="shared" si="2"/>
        <v>-100</v>
      </c>
      <c r="L19" s="15">
        <v>33638.11</v>
      </c>
      <c r="M19" s="13">
        <v>1</v>
      </c>
      <c r="N19" s="13">
        <v>613</v>
      </c>
      <c r="O19" s="13">
        <v>840</v>
      </c>
      <c r="P19" s="10">
        <f t="shared" si="3"/>
        <v>4104.7637500000001</v>
      </c>
    </row>
    <row r="20" spans="1:17" x14ac:dyDescent="0.25">
      <c r="A20" t="s">
        <v>43</v>
      </c>
      <c r="B20" s="1">
        <v>413</v>
      </c>
      <c r="C20" s="1">
        <v>9</v>
      </c>
      <c r="D20" s="1">
        <v>408</v>
      </c>
      <c r="E20" s="1">
        <v>12</v>
      </c>
      <c r="F20" s="1">
        <v>416</v>
      </c>
      <c r="G20" s="9">
        <v>416</v>
      </c>
      <c r="H20" s="1" t="s">
        <v>44</v>
      </c>
      <c r="K20" s="10">
        <f t="shared" si="2"/>
        <v>-100</v>
      </c>
      <c r="L20" s="15">
        <v>1163.55</v>
      </c>
      <c r="M20" s="13">
        <v>2</v>
      </c>
      <c r="N20" s="13">
        <v>876</v>
      </c>
      <c r="O20" s="13">
        <v>716</v>
      </c>
      <c r="P20" s="10">
        <f t="shared" si="3"/>
        <v>179.6995192307692</v>
      </c>
    </row>
    <row r="21" spans="1:17" x14ac:dyDescent="0.25">
      <c r="A21" t="s">
        <v>45</v>
      </c>
      <c r="B21" s="1">
        <v>135</v>
      </c>
      <c r="C21" s="1">
        <v>9</v>
      </c>
      <c r="D21" s="1">
        <v>137</v>
      </c>
      <c r="E21" s="1" t="s">
        <v>8</v>
      </c>
      <c r="F21" s="1">
        <v>131</v>
      </c>
      <c r="G21" s="9">
        <v>138</v>
      </c>
      <c r="H21" s="1" t="s">
        <v>46</v>
      </c>
      <c r="K21" s="10">
        <f t="shared" si="2"/>
        <v>-100</v>
      </c>
      <c r="L21" s="15">
        <v>818.44</v>
      </c>
      <c r="M21" s="13">
        <v>3</v>
      </c>
      <c r="N21" s="13">
        <v>532</v>
      </c>
      <c r="O21" s="13">
        <v>461</v>
      </c>
      <c r="P21" s="10">
        <f t="shared" si="3"/>
        <v>493.07246376811599</v>
      </c>
    </row>
    <row r="22" spans="1:17" x14ac:dyDescent="0.25">
      <c r="A22" t="s">
        <v>47</v>
      </c>
      <c r="B22" s="1">
        <v>168</v>
      </c>
      <c r="C22" s="1">
        <v>42</v>
      </c>
      <c r="D22" s="1">
        <v>159</v>
      </c>
      <c r="E22" s="1">
        <v>79</v>
      </c>
      <c r="F22" s="1">
        <v>97</v>
      </c>
      <c r="G22" s="9">
        <v>188</v>
      </c>
      <c r="H22" s="1" t="s">
        <v>48</v>
      </c>
      <c r="K22" s="10">
        <f t="shared" si="2"/>
        <v>-100</v>
      </c>
      <c r="L22" s="15">
        <v>3149.11</v>
      </c>
      <c r="M22" s="13">
        <v>3</v>
      </c>
      <c r="N22" s="13">
        <v>894</v>
      </c>
      <c r="O22" s="13">
        <v>849</v>
      </c>
      <c r="P22" s="10">
        <f t="shared" si="3"/>
        <v>1575.058510638298</v>
      </c>
    </row>
    <row r="23" spans="1:17" x14ac:dyDescent="0.25">
      <c r="A23" t="s">
        <v>49</v>
      </c>
      <c r="B23" s="1">
        <v>355</v>
      </c>
      <c r="C23" s="1">
        <v>17</v>
      </c>
      <c r="D23" s="1">
        <v>313</v>
      </c>
      <c r="E23" s="1">
        <v>40</v>
      </c>
      <c r="F23" s="1">
        <v>112</v>
      </c>
      <c r="G23" s="9">
        <v>572</v>
      </c>
      <c r="H23" s="1" t="s">
        <v>50</v>
      </c>
      <c r="K23" s="10">
        <f t="shared" si="2"/>
        <v>-100</v>
      </c>
      <c r="L23" s="15">
        <v>5129</v>
      </c>
      <c r="M23" s="13">
        <v>4</v>
      </c>
      <c r="N23" s="13">
        <v>312</v>
      </c>
      <c r="O23" s="13">
        <v>253</v>
      </c>
      <c r="P23" s="10">
        <f t="shared" si="3"/>
        <v>796.67832167832171</v>
      </c>
    </row>
    <row r="24" spans="1:17" x14ac:dyDescent="0.25">
      <c r="A24" t="s">
        <v>51</v>
      </c>
      <c r="B24" s="1">
        <v>356</v>
      </c>
      <c r="C24" s="1">
        <v>228</v>
      </c>
      <c r="D24" s="1">
        <v>314</v>
      </c>
      <c r="E24" s="1">
        <v>345</v>
      </c>
      <c r="F24" s="1">
        <v>281</v>
      </c>
      <c r="G24" s="9">
        <v>409</v>
      </c>
      <c r="H24" s="1" t="s">
        <v>52</v>
      </c>
      <c r="K24" s="10">
        <f t="shared" si="2"/>
        <v>-100</v>
      </c>
      <c r="L24" s="15">
        <v>28473.22</v>
      </c>
      <c r="M24" s="13">
        <v>3</v>
      </c>
      <c r="N24" s="13">
        <v>146</v>
      </c>
      <c r="O24" s="13">
        <v>204</v>
      </c>
      <c r="P24" s="10">
        <f t="shared" si="3"/>
        <v>6861.6674816625919</v>
      </c>
    </row>
    <row r="25" spans="1:17" x14ac:dyDescent="0.25">
      <c r="A25" t="s">
        <v>53</v>
      </c>
      <c r="B25" s="1">
        <v>138</v>
      </c>
      <c r="C25" s="1">
        <v>60</v>
      </c>
      <c r="D25" s="1">
        <v>119</v>
      </c>
      <c r="E25" s="1">
        <v>152</v>
      </c>
      <c r="F25" s="1">
        <v>106</v>
      </c>
      <c r="G25" s="9">
        <v>152</v>
      </c>
      <c r="H25" s="1" t="s">
        <v>54</v>
      </c>
      <c r="K25" s="10">
        <f t="shared" si="2"/>
        <v>-100</v>
      </c>
      <c r="L25" s="15">
        <v>27891.55</v>
      </c>
      <c r="M25" s="13">
        <v>5</v>
      </c>
      <c r="N25" s="13">
        <v>931</v>
      </c>
      <c r="O25" s="13">
        <v>118</v>
      </c>
      <c r="P25" s="10">
        <f t="shared" si="3"/>
        <v>18249.70394736842</v>
      </c>
    </row>
    <row r="26" spans="1:17" x14ac:dyDescent="0.25">
      <c r="K26" s="10"/>
    </row>
    <row r="27" spans="1:17" x14ac:dyDescent="0.25">
      <c r="A27" s="6" t="s">
        <v>61</v>
      </c>
      <c r="B27" s="7" t="s">
        <v>55</v>
      </c>
      <c r="C27" s="7" t="s">
        <v>56</v>
      </c>
      <c r="D27" s="7" t="s">
        <v>57</v>
      </c>
      <c r="E27" s="7" t="s">
        <v>56</v>
      </c>
      <c r="F27" s="7" t="s">
        <v>58</v>
      </c>
      <c r="G27" s="8" t="s">
        <v>2</v>
      </c>
      <c r="H27" s="7" t="s">
        <v>59</v>
      </c>
      <c r="K27" s="10"/>
    </row>
    <row r="28" spans="1:17" x14ac:dyDescent="0.25">
      <c r="A28" t="s">
        <v>62</v>
      </c>
      <c r="B28" s="1">
        <v>2902</v>
      </c>
      <c r="C28" s="1">
        <v>136</v>
      </c>
      <c r="D28" s="1">
        <v>3316</v>
      </c>
      <c r="E28" s="1">
        <v>143</v>
      </c>
      <c r="F28" s="1">
        <v>627</v>
      </c>
      <c r="G28" s="9">
        <v>3559</v>
      </c>
      <c r="H28" s="1" t="s">
        <v>63</v>
      </c>
      <c r="K28" s="10">
        <f t="shared" si="2"/>
        <v>-100</v>
      </c>
      <c r="L28" s="15">
        <v>9983.9</v>
      </c>
      <c r="M28" s="13">
        <v>2</v>
      </c>
      <c r="N28" s="13">
        <v>183</v>
      </c>
      <c r="O28" s="13">
        <v>431</v>
      </c>
      <c r="P28" s="10">
        <f t="shared" ref="P28:P77" si="4">((L28-G28)/G28)*100</f>
        <v>180.5254284911492</v>
      </c>
    </row>
    <row r="29" spans="1:17" x14ac:dyDescent="0.25">
      <c r="A29" t="s">
        <v>64</v>
      </c>
      <c r="B29" s="1">
        <v>1253</v>
      </c>
      <c r="C29" s="1">
        <v>17</v>
      </c>
      <c r="D29" s="1">
        <v>1449</v>
      </c>
      <c r="E29" s="1">
        <v>76</v>
      </c>
      <c r="F29" s="1">
        <v>377</v>
      </c>
      <c r="G29" s="9">
        <v>1579</v>
      </c>
      <c r="H29" s="1" t="s">
        <v>65</v>
      </c>
      <c r="K29" s="10">
        <f t="shared" si="2"/>
        <v>-100</v>
      </c>
      <c r="L29" s="15">
        <v>3810.77</v>
      </c>
      <c r="M29" s="13">
        <v>4</v>
      </c>
      <c r="N29" s="13">
        <v>482</v>
      </c>
      <c r="O29" s="13">
        <v>967</v>
      </c>
      <c r="P29" s="10">
        <f t="shared" si="4"/>
        <v>141.34072197593412</v>
      </c>
    </row>
    <row r="30" spans="1:17" x14ac:dyDescent="0.25">
      <c r="A30" t="s">
        <v>66</v>
      </c>
      <c r="B30" s="1">
        <v>964</v>
      </c>
      <c r="C30" s="1">
        <v>26</v>
      </c>
      <c r="D30" s="1">
        <v>1052</v>
      </c>
      <c r="E30" s="1">
        <v>260</v>
      </c>
      <c r="F30" s="1">
        <v>251</v>
      </c>
      <c r="G30" s="9">
        <v>1663</v>
      </c>
      <c r="H30" s="1" t="s">
        <v>67</v>
      </c>
      <c r="K30" s="10">
        <f t="shared" si="2"/>
        <v>-100</v>
      </c>
      <c r="L30" s="15">
        <v>7868.88</v>
      </c>
      <c r="M30" s="13">
        <v>1</v>
      </c>
      <c r="N30" s="13">
        <v>971</v>
      </c>
      <c r="O30" s="13">
        <v>423</v>
      </c>
      <c r="P30" s="10">
        <f t="shared" si="4"/>
        <v>373.17378232110644</v>
      </c>
    </row>
    <row r="31" spans="1:17" x14ac:dyDescent="0.25">
      <c r="A31" t="s">
        <v>68</v>
      </c>
      <c r="B31" s="1">
        <v>1630</v>
      </c>
      <c r="C31" s="1">
        <v>79</v>
      </c>
      <c r="D31" s="1">
        <v>1992</v>
      </c>
      <c r="E31" s="1">
        <v>355</v>
      </c>
      <c r="F31" s="1">
        <v>433</v>
      </c>
      <c r="G31" s="9">
        <v>2989</v>
      </c>
      <c r="H31" s="1" t="s">
        <v>69</v>
      </c>
      <c r="K31" s="10">
        <f t="shared" si="2"/>
        <v>-100</v>
      </c>
      <c r="L31" s="15">
        <v>11903.33</v>
      </c>
      <c r="M31" s="13">
        <v>1</v>
      </c>
      <c r="N31" s="13">
        <v>135</v>
      </c>
      <c r="O31" s="13">
        <v>678</v>
      </c>
      <c r="P31" s="10">
        <f t="shared" si="4"/>
        <v>298.23787219805956</v>
      </c>
      <c r="Q31" s="13">
        <v>1.47</v>
      </c>
    </row>
    <row r="32" spans="1:17" x14ac:dyDescent="0.25">
      <c r="A32" t="s">
        <v>70</v>
      </c>
      <c r="B32" s="1">
        <v>4389</v>
      </c>
      <c r="C32" s="1">
        <v>555</v>
      </c>
      <c r="D32" s="1">
        <v>3662</v>
      </c>
      <c r="E32" s="1">
        <v>1138</v>
      </c>
      <c r="F32" s="1">
        <v>1173</v>
      </c>
      <c r="G32" s="9">
        <v>8381</v>
      </c>
      <c r="H32" s="1" t="s">
        <v>71</v>
      </c>
      <c r="K32" s="10">
        <f t="shared" si="2"/>
        <v>-100</v>
      </c>
      <c r="L32" s="15">
        <v>91645.66</v>
      </c>
      <c r="M32" s="13">
        <v>3</v>
      </c>
      <c r="N32" s="13">
        <v>572</v>
      </c>
      <c r="O32" s="13">
        <v>253</v>
      </c>
      <c r="P32" s="10">
        <f t="shared" si="4"/>
        <v>993.49313924352703</v>
      </c>
      <c r="Q32" s="13">
        <v>1.48</v>
      </c>
    </row>
    <row r="33" spans="1:17" x14ac:dyDescent="0.25">
      <c r="A33" t="s">
        <v>72</v>
      </c>
      <c r="B33" s="1">
        <v>3539</v>
      </c>
      <c r="C33" s="1">
        <v>825</v>
      </c>
      <c r="D33" s="1">
        <v>2564</v>
      </c>
      <c r="E33" s="1">
        <v>2454</v>
      </c>
      <c r="F33" s="1">
        <v>912</v>
      </c>
      <c r="G33" s="9">
        <v>7039</v>
      </c>
      <c r="H33" s="1" t="s">
        <v>73</v>
      </c>
      <c r="K33" s="10">
        <f t="shared" si="2"/>
        <v>-100</v>
      </c>
      <c r="L33" s="15">
        <v>79698.33</v>
      </c>
      <c r="M33" s="13">
        <v>3</v>
      </c>
      <c r="N33" s="13">
        <v>941</v>
      </c>
      <c r="O33" s="13">
        <v>939</v>
      </c>
      <c r="P33" s="10">
        <f t="shared" si="4"/>
        <v>1032.2393805938343</v>
      </c>
    </row>
    <row r="34" spans="1:17" x14ac:dyDescent="0.25">
      <c r="A34" t="s">
        <v>74</v>
      </c>
      <c r="B34" s="1">
        <v>1014</v>
      </c>
      <c r="C34" s="1">
        <v>13</v>
      </c>
      <c r="D34" s="1">
        <v>1032</v>
      </c>
      <c r="E34" s="1">
        <v>33</v>
      </c>
      <c r="F34" s="1">
        <v>290</v>
      </c>
      <c r="G34" s="9">
        <v>1142</v>
      </c>
      <c r="H34" s="1" t="s">
        <v>75</v>
      </c>
      <c r="K34" s="10">
        <f t="shared" si="2"/>
        <v>-100</v>
      </c>
      <c r="L34" s="15">
        <v>2818</v>
      </c>
      <c r="M34" s="13">
        <v>2</v>
      </c>
      <c r="N34" s="13">
        <v>192</v>
      </c>
      <c r="O34" s="13">
        <v>945</v>
      </c>
      <c r="P34" s="10">
        <f t="shared" si="4"/>
        <v>146.76007005253942</v>
      </c>
    </row>
    <row r="35" spans="1:17" x14ac:dyDescent="0.25">
      <c r="A35" t="s">
        <v>76</v>
      </c>
      <c r="B35" s="1">
        <v>490</v>
      </c>
      <c r="C35" s="1">
        <v>10</v>
      </c>
      <c r="D35" s="1">
        <v>472</v>
      </c>
      <c r="E35" s="1">
        <v>56</v>
      </c>
      <c r="F35" s="1">
        <v>133</v>
      </c>
      <c r="G35" s="9">
        <v>520</v>
      </c>
      <c r="H35" s="1" t="s">
        <v>77</v>
      </c>
      <c r="K35" s="10">
        <f t="shared" si="2"/>
        <v>-100</v>
      </c>
      <c r="L35" s="15">
        <v>1826.44</v>
      </c>
      <c r="M35" s="13">
        <v>4</v>
      </c>
      <c r="N35" s="13">
        <v>849</v>
      </c>
      <c r="O35" s="13">
        <v>38</v>
      </c>
      <c r="P35" s="10">
        <f t="shared" si="4"/>
        <v>251.23846153846156</v>
      </c>
      <c r="Q35" s="13">
        <v>1.64</v>
      </c>
    </row>
    <row r="36" spans="1:17" x14ac:dyDescent="0.25">
      <c r="A36" t="s">
        <v>78</v>
      </c>
      <c r="B36" s="1">
        <v>2449</v>
      </c>
      <c r="C36" s="1">
        <v>218</v>
      </c>
      <c r="D36" s="1">
        <v>2763</v>
      </c>
      <c r="E36" s="1">
        <v>1569</v>
      </c>
      <c r="F36" s="1">
        <v>569</v>
      </c>
      <c r="G36" s="9">
        <v>4408</v>
      </c>
      <c r="H36" s="1" t="s">
        <v>79</v>
      </c>
      <c r="K36" s="10">
        <f t="shared" si="2"/>
        <v>-100</v>
      </c>
      <c r="L36" s="15">
        <v>29015.33</v>
      </c>
      <c r="M36" s="13">
        <v>1</v>
      </c>
      <c r="N36" s="13">
        <v>783</v>
      </c>
      <c r="O36" s="13">
        <v>66</v>
      </c>
      <c r="P36" s="10">
        <f t="shared" si="4"/>
        <v>558.24251361161532</v>
      </c>
      <c r="Q36" s="13">
        <v>1.48</v>
      </c>
    </row>
    <row r="37" spans="1:17" x14ac:dyDescent="0.25">
      <c r="A37" t="s">
        <v>80</v>
      </c>
      <c r="B37" s="1">
        <v>2818</v>
      </c>
      <c r="C37" s="1">
        <v>323</v>
      </c>
      <c r="D37" s="1">
        <v>2773</v>
      </c>
      <c r="E37" s="1">
        <v>676</v>
      </c>
      <c r="F37" s="1">
        <v>630</v>
      </c>
      <c r="G37" s="9">
        <v>4023</v>
      </c>
      <c r="H37" s="1" t="s">
        <v>81</v>
      </c>
      <c r="K37" s="10">
        <f t="shared" si="2"/>
        <v>-100</v>
      </c>
      <c r="L37" s="15">
        <v>29502.66</v>
      </c>
      <c r="M37" s="13">
        <v>3</v>
      </c>
      <c r="N37" s="13">
        <v>830</v>
      </c>
      <c r="O37" s="13">
        <v>46</v>
      </c>
      <c r="P37" s="10">
        <f t="shared" si="4"/>
        <v>633.34973900074567</v>
      </c>
      <c r="Q37" s="13">
        <v>1.44</v>
      </c>
    </row>
    <row r="38" spans="1:17" x14ac:dyDescent="0.25">
      <c r="A38" t="s">
        <v>82</v>
      </c>
      <c r="B38" s="1">
        <v>758</v>
      </c>
      <c r="C38" s="1">
        <v>267</v>
      </c>
      <c r="D38" s="1">
        <v>628</v>
      </c>
      <c r="E38" s="1">
        <v>1836</v>
      </c>
      <c r="F38" s="1">
        <v>223</v>
      </c>
      <c r="G38" s="9">
        <v>1109</v>
      </c>
      <c r="H38" s="1" t="s">
        <v>83</v>
      </c>
      <c r="K38" s="10">
        <f t="shared" si="2"/>
        <v>-100</v>
      </c>
      <c r="L38" s="15">
        <v>53289.88</v>
      </c>
      <c r="M38" s="13">
        <v>4</v>
      </c>
      <c r="N38" s="13">
        <v>726</v>
      </c>
      <c r="O38" s="13">
        <v>446</v>
      </c>
      <c r="P38" s="10">
        <f t="shared" si="4"/>
        <v>4705.21911632101</v>
      </c>
      <c r="Q38" s="13">
        <v>1.49</v>
      </c>
    </row>
    <row r="39" spans="1:17" x14ac:dyDescent="0.25">
      <c r="A39" t="s">
        <v>84</v>
      </c>
      <c r="B39" s="1">
        <v>1242</v>
      </c>
      <c r="C39" s="1">
        <v>395</v>
      </c>
      <c r="D39" s="1">
        <v>979</v>
      </c>
      <c r="E39" s="1">
        <v>2880</v>
      </c>
      <c r="F39" s="1">
        <v>382</v>
      </c>
      <c r="G39" s="9">
        <v>2256</v>
      </c>
      <c r="H39" s="1" t="s">
        <v>85</v>
      </c>
      <c r="K39" s="10">
        <f t="shared" si="2"/>
        <v>-100</v>
      </c>
      <c r="L39" s="15">
        <v>48864.22</v>
      </c>
      <c r="M39" s="13">
        <v>2</v>
      </c>
      <c r="N39" s="13">
        <v>617</v>
      </c>
      <c r="O39" s="13">
        <v>884</v>
      </c>
      <c r="P39" s="10">
        <f t="shared" si="4"/>
        <v>2065.9671985815603</v>
      </c>
    </row>
    <row r="40" spans="1:17" x14ac:dyDescent="0.25">
      <c r="A40" t="s">
        <v>86</v>
      </c>
      <c r="B40" s="1">
        <v>720</v>
      </c>
      <c r="C40" s="1">
        <v>16</v>
      </c>
      <c r="D40" s="1">
        <v>786</v>
      </c>
      <c r="E40" s="1">
        <v>741</v>
      </c>
      <c r="F40" s="1">
        <v>103</v>
      </c>
      <c r="G40" s="9">
        <v>913</v>
      </c>
      <c r="H40" s="1" t="s">
        <v>87</v>
      </c>
      <c r="K40" s="10">
        <f t="shared" si="2"/>
        <v>-100</v>
      </c>
      <c r="L40" s="15">
        <v>2893.11</v>
      </c>
      <c r="M40" s="13">
        <v>2</v>
      </c>
      <c r="N40" s="13">
        <v>348</v>
      </c>
      <c r="O40" s="13">
        <v>439</v>
      </c>
      <c r="P40" s="10">
        <f t="shared" si="4"/>
        <v>216.87951807228916</v>
      </c>
    </row>
    <row r="41" spans="1:17" x14ac:dyDescent="0.25">
      <c r="A41" t="s">
        <v>88</v>
      </c>
      <c r="B41" s="1">
        <v>843</v>
      </c>
      <c r="C41" s="1">
        <v>11</v>
      </c>
      <c r="D41" s="1">
        <v>886</v>
      </c>
      <c r="E41" s="1">
        <v>72</v>
      </c>
      <c r="F41" s="1">
        <v>162</v>
      </c>
      <c r="G41" s="9">
        <v>956</v>
      </c>
      <c r="H41" s="1" t="s">
        <v>89</v>
      </c>
      <c r="K41" s="10">
        <f t="shared" si="2"/>
        <v>-100</v>
      </c>
      <c r="L41" s="15">
        <v>2670.11</v>
      </c>
      <c r="M41" s="13">
        <v>3</v>
      </c>
      <c r="N41" s="13">
        <v>575</v>
      </c>
      <c r="O41" s="13">
        <v>285</v>
      </c>
      <c r="P41" s="10">
        <f t="shared" si="4"/>
        <v>179.30020920502093</v>
      </c>
    </row>
    <row r="42" spans="1:17" x14ac:dyDescent="0.25">
      <c r="A42" t="s">
        <v>90</v>
      </c>
      <c r="B42" s="1">
        <v>1008</v>
      </c>
      <c r="C42" s="1">
        <v>39</v>
      </c>
      <c r="D42" s="1">
        <v>1014</v>
      </c>
      <c r="E42" s="1">
        <v>556</v>
      </c>
      <c r="F42" s="1">
        <v>140</v>
      </c>
      <c r="G42" s="9">
        <v>1538</v>
      </c>
      <c r="H42" s="1" t="s">
        <v>91</v>
      </c>
      <c r="K42" s="10">
        <f t="shared" si="2"/>
        <v>-100</v>
      </c>
      <c r="L42" s="15">
        <v>9939</v>
      </c>
      <c r="M42" s="13">
        <v>2</v>
      </c>
      <c r="N42" s="13">
        <v>742</v>
      </c>
      <c r="O42" s="13">
        <v>912</v>
      </c>
      <c r="P42" s="10">
        <f t="shared" si="4"/>
        <v>546.22886866059821</v>
      </c>
      <c r="Q42" s="13">
        <v>1.22</v>
      </c>
    </row>
    <row r="43" spans="1:17" x14ac:dyDescent="0.25">
      <c r="A43" t="s">
        <v>92</v>
      </c>
      <c r="B43" s="1">
        <v>626</v>
      </c>
      <c r="C43" s="1">
        <v>34</v>
      </c>
      <c r="D43" s="1">
        <v>547</v>
      </c>
      <c r="E43" s="1">
        <v>10280</v>
      </c>
      <c r="F43" s="1">
        <v>129</v>
      </c>
      <c r="G43" s="9">
        <v>843</v>
      </c>
      <c r="H43" s="1" t="s">
        <v>93</v>
      </c>
      <c r="K43" s="10">
        <f t="shared" si="2"/>
        <v>-100</v>
      </c>
      <c r="L43" s="15">
        <v>6626.11</v>
      </c>
      <c r="M43" s="13">
        <v>3</v>
      </c>
      <c r="N43" s="13">
        <v>458</v>
      </c>
      <c r="O43" s="13">
        <v>113</v>
      </c>
      <c r="P43" s="10">
        <f t="shared" si="4"/>
        <v>686.01542111506524</v>
      </c>
      <c r="Q43" s="13">
        <v>1.35</v>
      </c>
    </row>
    <row r="44" spans="1:17" x14ac:dyDescent="0.25">
      <c r="A44" t="s">
        <v>94</v>
      </c>
      <c r="B44" s="1">
        <v>649</v>
      </c>
      <c r="C44" s="1">
        <v>77</v>
      </c>
      <c r="D44" s="1">
        <v>467</v>
      </c>
      <c r="E44" s="1">
        <v>141283</v>
      </c>
      <c r="F44" s="1">
        <v>118</v>
      </c>
      <c r="G44" s="9">
        <v>972</v>
      </c>
      <c r="H44" s="1" t="s">
        <v>95</v>
      </c>
      <c r="K44" s="10">
        <f t="shared" si="2"/>
        <v>-100</v>
      </c>
      <c r="L44" s="15">
        <v>17839.11</v>
      </c>
      <c r="M44" s="13">
        <v>1</v>
      </c>
      <c r="N44" s="13">
        <v>548</v>
      </c>
      <c r="O44" s="13">
        <v>556</v>
      </c>
      <c r="P44" s="10">
        <f t="shared" si="4"/>
        <v>1735.2993827160492</v>
      </c>
      <c r="Q44" s="13">
        <v>1.38</v>
      </c>
    </row>
    <row r="45" spans="1:17" x14ac:dyDescent="0.25">
      <c r="A45" t="s">
        <v>96</v>
      </c>
      <c r="B45" s="1">
        <v>955</v>
      </c>
      <c r="C45" s="1">
        <v>268</v>
      </c>
      <c r="D45" s="1">
        <v>761</v>
      </c>
      <c r="E45" s="1">
        <v>81347</v>
      </c>
      <c r="F45" s="1">
        <v>244</v>
      </c>
      <c r="G45" s="9">
        <v>1656</v>
      </c>
      <c r="H45" s="1" t="s">
        <v>97</v>
      </c>
      <c r="K45" s="10">
        <f t="shared" si="2"/>
        <v>-100</v>
      </c>
      <c r="L45" s="15">
        <v>58592.33</v>
      </c>
      <c r="M45" s="13">
        <v>1</v>
      </c>
      <c r="N45" s="13">
        <v>299</v>
      </c>
      <c r="O45" s="13">
        <v>192</v>
      </c>
      <c r="P45" s="10">
        <f t="shared" si="4"/>
        <v>3438.1841787439612</v>
      </c>
    </row>
    <row r="46" spans="1:17" x14ac:dyDescent="0.25">
      <c r="A46" t="s">
        <v>98</v>
      </c>
      <c r="B46" s="1">
        <v>616</v>
      </c>
      <c r="C46" s="1">
        <v>13</v>
      </c>
      <c r="D46" s="1">
        <v>650</v>
      </c>
      <c r="E46" s="1">
        <v>62</v>
      </c>
      <c r="F46" s="1">
        <v>95</v>
      </c>
      <c r="G46" s="9">
        <v>730</v>
      </c>
      <c r="H46" s="1" t="s">
        <v>99</v>
      </c>
      <c r="K46" s="10">
        <f t="shared" si="2"/>
        <v>-100</v>
      </c>
      <c r="L46" s="15">
        <v>2204.6999999999998</v>
      </c>
      <c r="M46" s="13">
        <v>5</v>
      </c>
      <c r="N46" s="13">
        <v>689</v>
      </c>
      <c r="O46" s="13">
        <v>499</v>
      </c>
      <c r="P46" s="10">
        <f t="shared" si="4"/>
        <v>202.01369863013693</v>
      </c>
    </row>
    <row r="47" spans="1:17" x14ac:dyDescent="0.25">
      <c r="A47" t="s">
        <v>100</v>
      </c>
      <c r="B47" s="1">
        <v>278</v>
      </c>
      <c r="C47" s="1">
        <v>13</v>
      </c>
      <c r="D47" s="1">
        <v>277</v>
      </c>
      <c r="E47" s="1">
        <v>148</v>
      </c>
      <c r="F47" s="1">
        <v>84</v>
      </c>
      <c r="G47" s="9">
        <v>310</v>
      </c>
      <c r="H47" s="1" t="s">
        <v>101</v>
      </c>
      <c r="K47" s="10">
        <f t="shared" si="2"/>
        <v>-100</v>
      </c>
      <c r="L47" s="15">
        <v>1352.22</v>
      </c>
      <c r="M47" s="13">
        <v>1</v>
      </c>
      <c r="N47" s="13">
        <v>502</v>
      </c>
      <c r="O47" s="13">
        <v>274</v>
      </c>
      <c r="P47" s="10">
        <f t="shared" si="4"/>
        <v>336.2</v>
      </c>
    </row>
    <row r="48" spans="1:17" x14ac:dyDescent="0.25">
      <c r="A48" t="s">
        <v>102</v>
      </c>
      <c r="B48" s="1">
        <v>1098</v>
      </c>
      <c r="C48" s="1">
        <v>110</v>
      </c>
      <c r="D48" s="1">
        <v>1005</v>
      </c>
      <c r="E48" s="1">
        <v>3538</v>
      </c>
      <c r="F48" s="1">
        <v>225</v>
      </c>
      <c r="G48" s="9">
        <v>1723</v>
      </c>
      <c r="H48" s="1" t="s">
        <v>103</v>
      </c>
      <c r="K48" s="10">
        <f t="shared" si="2"/>
        <v>-100</v>
      </c>
      <c r="L48" s="15">
        <v>24502.33</v>
      </c>
      <c r="M48" s="13">
        <v>3</v>
      </c>
      <c r="N48" s="13">
        <v>291</v>
      </c>
      <c r="O48" s="13">
        <v>103</v>
      </c>
      <c r="P48" s="10">
        <f t="shared" si="4"/>
        <v>1322.0737086477077</v>
      </c>
    </row>
    <row r="49" spans="1:16" x14ac:dyDescent="0.25">
      <c r="A49" t="s">
        <v>104</v>
      </c>
      <c r="B49" s="1">
        <v>314</v>
      </c>
      <c r="C49" s="1">
        <v>29</v>
      </c>
      <c r="D49" s="1">
        <v>313</v>
      </c>
      <c r="E49" s="1">
        <v>3384</v>
      </c>
      <c r="F49" s="1">
        <v>62</v>
      </c>
      <c r="G49" s="9">
        <v>374</v>
      </c>
      <c r="H49" s="1">
        <v>16</v>
      </c>
      <c r="K49" s="10">
        <f t="shared" si="2"/>
        <v>-100</v>
      </c>
      <c r="L49" s="15">
        <v>7389.88</v>
      </c>
      <c r="M49" s="13">
        <v>3</v>
      </c>
      <c r="N49" s="13">
        <v>630</v>
      </c>
      <c r="O49" s="13">
        <v>26</v>
      </c>
      <c r="P49" s="10">
        <f t="shared" si="4"/>
        <v>1875.9037433155079</v>
      </c>
    </row>
    <row r="50" spans="1:16" x14ac:dyDescent="0.25">
      <c r="A50" t="s">
        <v>105</v>
      </c>
      <c r="B50" s="1">
        <v>258</v>
      </c>
      <c r="C50" s="1">
        <v>106</v>
      </c>
      <c r="D50" s="1">
        <v>233</v>
      </c>
      <c r="E50" s="1">
        <v>1295</v>
      </c>
      <c r="F50" s="1">
        <v>48</v>
      </c>
      <c r="G50" s="9">
        <v>312</v>
      </c>
      <c r="H50" s="1" t="s">
        <v>106</v>
      </c>
      <c r="K50" s="10">
        <f t="shared" si="2"/>
        <v>-100</v>
      </c>
      <c r="L50" s="15">
        <v>34815</v>
      </c>
      <c r="M50" s="13">
        <v>2</v>
      </c>
      <c r="N50" s="13">
        <v>236</v>
      </c>
      <c r="O50" s="13">
        <v>690</v>
      </c>
      <c r="P50" s="10">
        <f t="shared" si="4"/>
        <v>11058.653846153848</v>
      </c>
    </row>
    <row r="51" spans="1:16" x14ac:dyDescent="0.25">
      <c r="A51" t="s">
        <v>107</v>
      </c>
      <c r="B51" s="1">
        <v>476</v>
      </c>
      <c r="C51" s="1">
        <v>243</v>
      </c>
      <c r="D51" s="1">
        <v>454</v>
      </c>
      <c r="E51" s="1">
        <v>3586</v>
      </c>
      <c r="F51" s="1">
        <v>122</v>
      </c>
      <c r="G51" s="9">
        <v>855</v>
      </c>
      <c r="H51" s="1" t="s">
        <v>108</v>
      </c>
      <c r="K51" s="10">
        <f t="shared" si="2"/>
        <v>-100</v>
      </c>
      <c r="L51" s="15">
        <v>55993.440000000002</v>
      </c>
      <c r="M51" s="13">
        <v>4</v>
      </c>
      <c r="N51" s="13">
        <v>852</v>
      </c>
      <c r="O51" s="13">
        <v>530</v>
      </c>
      <c r="P51" s="10">
        <f t="shared" si="4"/>
        <v>6448.9403508771929</v>
      </c>
    </row>
    <row r="52" spans="1:16" x14ac:dyDescent="0.25">
      <c r="P52" s="10"/>
    </row>
    <row r="53" spans="1:16" x14ac:dyDescent="0.25">
      <c r="A53" s="4" t="s">
        <v>109</v>
      </c>
      <c r="B53" s="5" t="s">
        <v>55</v>
      </c>
      <c r="C53" s="5" t="s">
        <v>56</v>
      </c>
      <c r="D53" s="5" t="s">
        <v>57</v>
      </c>
      <c r="E53" s="5" t="s">
        <v>56</v>
      </c>
      <c r="F53" s="5" t="s">
        <v>58</v>
      </c>
      <c r="G53" s="8" t="s">
        <v>2</v>
      </c>
      <c r="H53" s="5" t="s">
        <v>59</v>
      </c>
      <c r="P53" s="10"/>
    </row>
    <row r="54" spans="1:16" x14ac:dyDescent="0.25">
      <c r="A54" t="s">
        <v>110</v>
      </c>
      <c r="B54" s="1">
        <v>1747</v>
      </c>
      <c r="C54" s="1">
        <v>16</v>
      </c>
      <c r="D54" s="1">
        <v>1901</v>
      </c>
      <c r="E54" s="1">
        <v>1730</v>
      </c>
      <c r="F54" s="1">
        <v>243</v>
      </c>
      <c r="G54" s="9">
        <v>2008</v>
      </c>
      <c r="H54" s="1" t="s">
        <v>30</v>
      </c>
      <c r="L54" s="15">
        <v>5201.7700000000004</v>
      </c>
      <c r="M54" s="13">
        <v>3</v>
      </c>
      <c r="N54" s="13">
        <v>107</v>
      </c>
      <c r="O54" s="13">
        <v>77</v>
      </c>
      <c r="P54" s="10">
        <f t="shared" si="4"/>
        <v>159.05229083665341</v>
      </c>
    </row>
    <row r="55" spans="1:16" x14ac:dyDescent="0.25">
      <c r="A55" t="s">
        <v>111</v>
      </c>
      <c r="B55" s="1">
        <v>858</v>
      </c>
      <c r="C55" s="1">
        <v>14</v>
      </c>
      <c r="D55" s="1">
        <v>912</v>
      </c>
      <c r="E55" s="1">
        <v>37</v>
      </c>
      <c r="F55" s="1">
        <v>94</v>
      </c>
      <c r="G55" s="9">
        <v>1014</v>
      </c>
      <c r="H55" s="1" t="s">
        <v>112</v>
      </c>
      <c r="L55" s="15">
        <v>3165.66</v>
      </c>
      <c r="M55" s="13">
        <v>3</v>
      </c>
      <c r="N55" s="13">
        <v>101</v>
      </c>
      <c r="O55" s="13">
        <v>967</v>
      </c>
      <c r="P55" s="10">
        <f t="shared" si="4"/>
        <v>212.19526627218931</v>
      </c>
    </row>
    <row r="56" spans="1:16" x14ac:dyDescent="0.25">
      <c r="A56" t="s">
        <v>113</v>
      </c>
      <c r="B56" s="1">
        <v>2506</v>
      </c>
      <c r="C56" s="1">
        <v>152</v>
      </c>
      <c r="D56" s="1">
        <v>2244</v>
      </c>
      <c r="E56" s="1">
        <v>418</v>
      </c>
      <c r="F56" s="1">
        <v>304</v>
      </c>
      <c r="G56" s="9">
        <v>3090</v>
      </c>
      <c r="H56" s="1" t="s">
        <v>114</v>
      </c>
      <c r="L56" s="15">
        <v>20623.88</v>
      </c>
      <c r="M56" s="13">
        <v>4</v>
      </c>
      <c r="N56" s="13">
        <v>489</v>
      </c>
      <c r="O56" s="13">
        <v>556</v>
      </c>
      <c r="P56" s="10">
        <f t="shared" si="4"/>
        <v>567.43948220064726</v>
      </c>
    </row>
    <row r="57" spans="1:16" x14ac:dyDescent="0.25">
      <c r="A57" t="s">
        <v>115</v>
      </c>
      <c r="B57" s="1">
        <v>4923</v>
      </c>
      <c r="C57" s="1">
        <v>329</v>
      </c>
      <c r="D57" s="1">
        <v>5817</v>
      </c>
      <c r="E57" s="1">
        <v>7585</v>
      </c>
      <c r="F57" s="1">
        <v>830</v>
      </c>
      <c r="G57" s="9">
        <v>7537</v>
      </c>
      <c r="H57" s="1" t="s">
        <v>116</v>
      </c>
      <c r="L57" s="15">
        <v>26588.22</v>
      </c>
      <c r="M57" s="13">
        <v>5</v>
      </c>
      <c r="N57" s="13">
        <v>104</v>
      </c>
      <c r="O57" s="13">
        <v>904</v>
      </c>
      <c r="P57" s="10">
        <f t="shared" si="4"/>
        <v>252.76927159347221</v>
      </c>
    </row>
    <row r="58" spans="1:16" x14ac:dyDescent="0.25">
      <c r="A58" t="s">
        <v>117</v>
      </c>
      <c r="B58" s="1">
        <v>6656</v>
      </c>
      <c r="C58" s="1">
        <v>1226</v>
      </c>
      <c r="D58" s="1">
        <v>6708</v>
      </c>
      <c r="E58" s="1">
        <v>1970</v>
      </c>
      <c r="F58" s="1">
        <v>842</v>
      </c>
      <c r="G58" s="9">
        <v>12951</v>
      </c>
      <c r="H58" s="1" t="s">
        <v>118</v>
      </c>
      <c r="L58" s="15">
        <v>148749.22</v>
      </c>
      <c r="M58" s="13">
        <v>2</v>
      </c>
      <c r="N58" s="13">
        <v>676</v>
      </c>
      <c r="O58" s="13">
        <v>631</v>
      </c>
      <c r="P58" s="10">
        <f t="shared" si="4"/>
        <v>1048.5539340591461</v>
      </c>
    </row>
    <row r="59" spans="1:16" x14ac:dyDescent="0.25">
      <c r="A59" t="s">
        <v>119</v>
      </c>
      <c r="B59" s="1">
        <v>5705</v>
      </c>
      <c r="C59" s="1">
        <v>1190</v>
      </c>
      <c r="D59" s="1" t="s">
        <v>120</v>
      </c>
      <c r="E59" s="1" t="s">
        <v>120</v>
      </c>
      <c r="F59" s="1">
        <v>928</v>
      </c>
      <c r="G59" s="9">
        <v>9435</v>
      </c>
      <c r="H59" s="1" t="s">
        <v>121</v>
      </c>
      <c r="L59" s="15">
        <v>133683.44</v>
      </c>
      <c r="M59" s="13">
        <v>2</v>
      </c>
      <c r="N59" s="13">
        <v>96</v>
      </c>
      <c r="O59" s="13">
        <v>652</v>
      </c>
      <c r="P59" s="10">
        <f t="shared" si="4"/>
        <v>1316.8886062533122</v>
      </c>
    </row>
    <row r="60" spans="1:16" x14ac:dyDescent="0.25">
      <c r="A60" t="s">
        <v>122</v>
      </c>
      <c r="B60" s="1">
        <v>2388</v>
      </c>
      <c r="C60" s="1">
        <v>25</v>
      </c>
      <c r="D60" s="1">
        <v>2546</v>
      </c>
      <c r="E60" s="1">
        <v>1250</v>
      </c>
      <c r="F60" s="1">
        <v>264</v>
      </c>
      <c r="G60" s="9">
        <v>2708</v>
      </c>
      <c r="H60" s="1" t="s">
        <v>123</v>
      </c>
      <c r="L60" s="15">
        <v>7235</v>
      </c>
      <c r="M60" s="13">
        <v>1</v>
      </c>
      <c r="N60" s="13">
        <v>406</v>
      </c>
      <c r="O60" s="13">
        <v>947</v>
      </c>
      <c r="P60" s="10">
        <f t="shared" si="4"/>
        <v>167.17134416543576</v>
      </c>
    </row>
    <row r="61" spans="1:16" x14ac:dyDescent="0.25">
      <c r="A61" t="s">
        <v>124</v>
      </c>
      <c r="B61" s="1">
        <v>2970</v>
      </c>
      <c r="C61" s="1">
        <v>63</v>
      </c>
      <c r="D61" s="1">
        <v>3013</v>
      </c>
      <c r="E61" s="1">
        <v>351</v>
      </c>
      <c r="F61" s="1">
        <v>340</v>
      </c>
      <c r="G61" s="9">
        <v>3318</v>
      </c>
      <c r="H61" s="1" t="s">
        <v>54</v>
      </c>
      <c r="L61" s="15">
        <v>9147.18</v>
      </c>
      <c r="M61" s="13">
        <v>2</v>
      </c>
      <c r="N61" s="13">
        <v>343</v>
      </c>
      <c r="O61" s="13">
        <v>870</v>
      </c>
      <c r="P61" s="10">
        <f t="shared" si="4"/>
        <v>175.68354430379748</v>
      </c>
    </row>
    <row r="62" spans="1:16" x14ac:dyDescent="0.25">
      <c r="A62" t="s">
        <v>125</v>
      </c>
      <c r="B62" s="1">
        <v>5571</v>
      </c>
      <c r="C62" s="1">
        <v>639</v>
      </c>
      <c r="D62" s="1">
        <v>6697</v>
      </c>
      <c r="E62" s="1">
        <v>1042</v>
      </c>
      <c r="F62" s="1">
        <v>632</v>
      </c>
      <c r="G62" s="9">
        <v>9697</v>
      </c>
      <c r="H62" s="1" t="s">
        <v>126</v>
      </c>
      <c r="L62" s="15">
        <v>70094.66</v>
      </c>
      <c r="M62" s="13">
        <v>1</v>
      </c>
      <c r="N62" s="13">
        <v>61</v>
      </c>
      <c r="O62" s="13">
        <v>444</v>
      </c>
      <c r="P62" s="10">
        <f t="shared" si="4"/>
        <v>622.84892234711776</v>
      </c>
    </row>
    <row r="63" spans="1:16" x14ac:dyDescent="0.25">
      <c r="A63" t="s">
        <v>127</v>
      </c>
      <c r="B63" s="1">
        <v>5496</v>
      </c>
      <c r="C63" s="1">
        <v>518</v>
      </c>
      <c r="D63" s="1">
        <v>6017</v>
      </c>
      <c r="E63" s="1">
        <v>839</v>
      </c>
      <c r="F63" s="1">
        <v>879</v>
      </c>
      <c r="G63" s="9">
        <v>8152</v>
      </c>
      <c r="H63" s="1" t="s">
        <v>128</v>
      </c>
      <c r="L63" s="15">
        <v>82212.66</v>
      </c>
      <c r="M63" s="13">
        <v>2</v>
      </c>
      <c r="N63" s="13">
        <v>195</v>
      </c>
      <c r="O63" s="13">
        <v>413</v>
      </c>
      <c r="P63" s="10">
        <f t="shared" si="4"/>
        <v>908.4968105986261</v>
      </c>
    </row>
    <row r="64" spans="1:16" x14ac:dyDescent="0.25">
      <c r="A64" t="s">
        <v>129</v>
      </c>
      <c r="B64" s="1">
        <v>3538</v>
      </c>
      <c r="C64" s="1">
        <v>1243</v>
      </c>
      <c r="D64" s="1">
        <v>3099</v>
      </c>
      <c r="E64" s="1">
        <v>5083</v>
      </c>
      <c r="F64" s="1">
        <v>372</v>
      </c>
      <c r="G64" s="9">
        <v>6732</v>
      </c>
      <c r="H64" s="1" t="s">
        <v>130</v>
      </c>
      <c r="L64" s="15">
        <v>182224.77</v>
      </c>
      <c r="M64" s="13">
        <v>5</v>
      </c>
      <c r="N64" s="13">
        <v>250</v>
      </c>
      <c r="O64" s="13">
        <v>989</v>
      </c>
      <c r="P64" s="10">
        <f t="shared" si="4"/>
        <v>2606.8444741532976</v>
      </c>
    </row>
    <row r="65" spans="1:16" x14ac:dyDescent="0.25">
      <c r="A65" t="s">
        <v>131</v>
      </c>
      <c r="B65" s="1">
        <v>1344</v>
      </c>
      <c r="C65" s="1">
        <v>279</v>
      </c>
      <c r="D65" s="1">
        <v>1150</v>
      </c>
      <c r="E65" s="1">
        <v>2268</v>
      </c>
      <c r="F65" s="1">
        <v>94</v>
      </c>
      <c r="G65" s="9">
        <v>2516</v>
      </c>
      <c r="H65" s="1" t="s">
        <v>132</v>
      </c>
      <c r="L65" s="15">
        <v>99730.880000000005</v>
      </c>
      <c r="M65" s="13">
        <v>3</v>
      </c>
      <c r="N65" s="13">
        <v>685</v>
      </c>
      <c r="O65" s="13">
        <v>93</v>
      </c>
      <c r="P65" s="10">
        <f t="shared" si="4"/>
        <v>3863.866454689984</v>
      </c>
    </row>
    <row r="66" spans="1:16" x14ac:dyDescent="0.25">
      <c r="A66" t="s">
        <v>133</v>
      </c>
      <c r="B66" s="1">
        <v>1515</v>
      </c>
      <c r="C66" s="1">
        <v>26</v>
      </c>
      <c r="D66" s="1" t="s">
        <v>120</v>
      </c>
      <c r="E66" s="1" t="s">
        <v>120</v>
      </c>
      <c r="F66" s="1">
        <v>114</v>
      </c>
      <c r="G66" s="9">
        <v>1913</v>
      </c>
      <c r="H66" s="1" t="s">
        <v>134</v>
      </c>
      <c r="L66" s="15">
        <v>5724.88</v>
      </c>
      <c r="M66" s="13">
        <v>5</v>
      </c>
      <c r="N66" s="13">
        <v>84</v>
      </c>
      <c r="O66" s="13">
        <v>327</v>
      </c>
      <c r="P66" s="10">
        <f t="shared" si="4"/>
        <v>199.26189231573446</v>
      </c>
    </row>
    <row r="67" spans="1:16" x14ac:dyDescent="0.25">
      <c r="A67" t="s">
        <v>135</v>
      </c>
      <c r="B67" s="1">
        <v>1375</v>
      </c>
      <c r="C67" s="1">
        <v>31</v>
      </c>
      <c r="D67" s="1">
        <v>1327</v>
      </c>
      <c r="E67" s="1">
        <v>805</v>
      </c>
      <c r="F67" s="1">
        <v>156</v>
      </c>
      <c r="G67" s="9">
        <v>1594</v>
      </c>
      <c r="H67" s="1" t="s">
        <v>136</v>
      </c>
      <c r="L67" s="15">
        <v>5820.77</v>
      </c>
      <c r="M67" s="13">
        <v>2</v>
      </c>
      <c r="N67" s="13">
        <v>290</v>
      </c>
      <c r="O67" s="13">
        <v>437</v>
      </c>
      <c r="P67" s="10">
        <f t="shared" si="4"/>
        <v>265.16750313676289</v>
      </c>
    </row>
    <row r="68" spans="1:16" x14ac:dyDescent="0.25">
      <c r="A68" t="s">
        <v>137</v>
      </c>
      <c r="B68" s="1">
        <v>2507</v>
      </c>
      <c r="C68" s="1">
        <v>142</v>
      </c>
      <c r="D68" s="1">
        <v>3244</v>
      </c>
      <c r="E68" s="1">
        <v>735</v>
      </c>
      <c r="F68" s="1">
        <v>212</v>
      </c>
      <c r="G68" s="9">
        <v>4147</v>
      </c>
      <c r="H68" s="1" t="s">
        <v>138</v>
      </c>
      <c r="L68" s="15">
        <v>20443.77</v>
      </c>
      <c r="M68" s="13">
        <v>5</v>
      </c>
      <c r="N68" s="13">
        <v>265</v>
      </c>
      <c r="O68" s="13">
        <v>678</v>
      </c>
      <c r="P68" s="10">
        <f t="shared" si="4"/>
        <v>392.97733301181574</v>
      </c>
    </row>
    <row r="69" spans="1:16" x14ac:dyDescent="0.25">
      <c r="A69" t="s">
        <v>139</v>
      </c>
      <c r="B69" s="1">
        <v>1633</v>
      </c>
      <c r="C69" s="1">
        <v>154</v>
      </c>
      <c r="D69" s="1" t="s">
        <v>120</v>
      </c>
      <c r="E69" s="1" t="s">
        <v>120</v>
      </c>
      <c r="F69" s="1">
        <v>197</v>
      </c>
      <c r="G69" s="9">
        <v>1916</v>
      </c>
      <c r="H69" s="1" t="s">
        <v>140</v>
      </c>
      <c r="L69" s="15">
        <v>20083</v>
      </c>
      <c r="M69" s="13">
        <v>2</v>
      </c>
      <c r="N69" s="13">
        <v>745</v>
      </c>
      <c r="O69" s="13">
        <v>339</v>
      </c>
      <c r="P69" s="10">
        <f t="shared" si="4"/>
        <v>948.17327766179551</v>
      </c>
    </row>
    <row r="70" spans="1:16" x14ac:dyDescent="0.25">
      <c r="A70" t="s">
        <v>141</v>
      </c>
      <c r="B70" s="1">
        <v>3003</v>
      </c>
      <c r="C70" s="1">
        <v>623</v>
      </c>
      <c r="D70" s="1">
        <v>2764</v>
      </c>
      <c r="E70" s="1">
        <v>9704</v>
      </c>
      <c r="F70" s="1">
        <v>272</v>
      </c>
      <c r="G70" s="9">
        <v>5968</v>
      </c>
      <c r="H70" s="1" t="s">
        <v>142</v>
      </c>
      <c r="L70" s="15">
        <v>105857.77</v>
      </c>
      <c r="M70" s="13">
        <v>2</v>
      </c>
      <c r="N70" s="13">
        <v>256</v>
      </c>
      <c r="O70" s="13">
        <v>394</v>
      </c>
      <c r="P70" s="10">
        <f t="shared" si="4"/>
        <v>1673.7561997319035</v>
      </c>
    </row>
    <row r="71" spans="1:16" x14ac:dyDescent="0.25">
      <c r="A71" t="s">
        <v>143</v>
      </c>
      <c r="B71" s="1">
        <v>2740</v>
      </c>
      <c r="C71" s="1">
        <v>865</v>
      </c>
      <c r="D71" s="1" t="s">
        <v>120</v>
      </c>
      <c r="E71" s="1" t="s">
        <v>120</v>
      </c>
      <c r="F71" s="1">
        <v>358</v>
      </c>
      <c r="G71" s="9">
        <v>3788</v>
      </c>
      <c r="H71" s="1" t="s">
        <v>144</v>
      </c>
      <c r="L71" s="15">
        <v>137115.88</v>
      </c>
      <c r="M71" s="13">
        <v>3</v>
      </c>
      <c r="N71" s="13">
        <v>754</v>
      </c>
      <c r="O71" s="13">
        <v>187</v>
      </c>
      <c r="P71" s="10">
        <f t="shared" si="4"/>
        <v>3519.7434002111931</v>
      </c>
    </row>
    <row r="72" spans="1:16" x14ac:dyDescent="0.25">
      <c r="A72" t="s">
        <v>145</v>
      </c>
      <c r="B72" s="1">
        <v>1194</v>
      </c>
      <c r="C72" s="1">
        <v>22</v>
      </c>
      <c r="D72" s="1">
        <v>1189</v>
      </c>
      <c r="E72" s="1">
        <v>447</v>
      </c>
      <c r="F72" s="1">
        <v>129</v>
      </c>
      <c r="G72" s="9">
        <v>1271</v>
      </c>
      <c r="H72" s="1" t="s">
        <v>123</v>
      </c>
      <c r="L72" s="15">
        <v>4830.88</v>
      </c>
      <c r="M72" s="13">
        <v>5</v>
      </c>
      <c r="N72" s="13">
        <v>292</v>
      </c>
      <c r="O72" s="13">
        <v>819</v>
      </c>
      <c r="P72" s="10">
        <f t="shared" si="4"/>
        <v>280.08497246262783</v>
      </c>
    </row>
    <row r="73" spans="1:16" x14ac:dyDescent="0.25">
      <c r="A73" t="s">
        <v>146</v>
      </c>
      <c r="B73" s="1">
        <v>734</v>
      </c>
      <c r="C73" s="1">
        <v>13</v>
      </c>
      <c r="D73" s="1">
        <v>735</v>
      </c>
      <c r="E73" s="1">
        <v>73</v>
      </c>
      <c r="F73" s="1">
        <v>63</v>
      </c>
      <c r="G73" s="9">
        <v>857</v>
      </c>
      <c r="H73" s="1" t="s">
        <v>147</v>
      </c>
      <c r="L73" s="15">
        <v>3080.22</v>
      </c>
      <c r="M73" s="13">
        <v>5</v>
      </c>
      <c r="N73" s="13">
        <v>517</v>
      </c>
      <c r="O73" s="13">
        <v>200</v>
      </c>
      <c r="P73" s="10">
        <f t="shared" si="4"/>
        <v>259.41890315052507</v>
      </c>
    </row>
    <row r="74" spans="1:16" x14ac:dyDescent="0.25">
      <c r="A74" t="s">
        <v>148</v>
      </c>
      <c r="B74" s="1">
        <v>2177</v>
      </c>
      <c r="C74" s="1">
        <v>249</v>
      </c>
      <c r="D74" s="1">
        <v>2524</v>
      </c>
      <c r="E74" s="1">
        <v>2707</v>
      </c>
      <c r="F74" s="1">
        <v>218</v>
      </c>
      <c r="G74" s="9">
        <v>3377</v>
      </c>
      <c r="H74" s="1" t="s">
        <v>149</v>
      </c>
      <c r="L74" s="15">
        <v>30568.880000000001</v>
      </c>
      <c r="M74" s="13">
        <v>3</v>
      </c>
      <c r="N74" s="13">
        <v>760</v>
      </c>
      <c r="O74" s="13">
        <v>886</v>
      </c>
      <c r="P74" s="10">
        <f t="shared" si="4"/>
        <v>805.2081729345573</v>
      </c>
    </row>
    <row r="75" spans="1:16" x14ac:dyDescent="0.25">
      <c r="A75" t="s">
        <v>150</v>
      </c>
      <c r="B75" s="1">
        <v>2643</v>
      </c>
      <c r="C75" s="1">
        <v>147</v>
      </c>
      <c r="D75" s="1">
        <v>3060</v>
      </c>
      <c r="E75" s="1">
        <v>892</v>
      </c>
      <c r="F75" s="1">
        <v>134</v>
      </c>
      <c r="G75" s="9">
        <v>5014</v>
      </c>
      <c r="H75" s="1" t="s">
        <v>151</v>
      </c>
      <c r="L75" s="15">
        <v>38253.22</v>
      </c>
      <c r="M75" s="13">
        <v>4</v>
      </c>
      <c r="N75" s="13">
        <v>442</v>
      </c>
      <c r="O75" s="13">
        <v>914</v>
      </c>
      <c r="P75" s="10">
        <f t="shared" si="4"/>
        <v>662.92820103709619</v>
      </c>
    </row>
    <row r="76" spans="1:16" x14ac:dyDescent="0.25">
      <c r="A76" t="s">
        <v>152</v>
      </c>
      <c r="B76" s="1">
        <v>2462</v>
      </c>
      <c r="C76" s="1">
        <v>678</v>
      </c>
      <c r="D76" s="1">
        <v>2436</v>
      </c>
      <c r="E76" s="1">
        <v>22196</v>
      </c>
      <c r="F76" s="1">
        <v>151</v>
      </c>
      <c r="G76" s="9">
        <v>6237</v>
      </c>
      <c r="H76" s="1" t="s">
        <v>153</v>
      </c>
      <c r="L76" s="15">
        <v>111764.8</v>
      </c>
      <c r="M76" s="13">
        <v>1</v>
      </c>
      <c r="N76" s="13">
        <v>715</v>
      </c>
      <c r="O76" s="13">
        <v>356</v>
      </c>
      <c r="P76" s="10">
        <f t="shared" si="4"/>
        <v>1691.9640852974187</v>
      </c>
    </row>
    <row r="77" spans="1:16" x14ac:dyDescent="0.25">
      <c r="A77" t="s">
        <v>154</v>
      </c>
      <c r="B77" s="1">
        <v>1226</v>
      </c>
      <c r="C77" s="1">
        <v>392</v>
      </c>
      <c r="D77" s="1" t="s">
        <v>120</v>
      </c>
      <c r="E77" s="1" t="s">
        <v>120</v>
      </c>
      <c r="F77" s="1">
        <v>129</v>
      </c>
      <c r="G77" s="9">
        <v>1830</v>
      </c>
      <c r="H77" s="1">
        <v>33</v>
      </c>
      <c r="L77" s="15">
        <v>120802.33</v>
      </c>
      <c r="M77" s="13">
        <v>5</v>
      </c>
      <c r="N77" s="13">
        <v>552</v>
      </c>
      <c r="O77" s="13">
        <v>559</v>
      </c>
      <c r="P77" s="10">
        <f t="shared" si="4"/>
        <v>6501.2202185792348</v>
      </c>
    </row>
    <row r="78" spans="1:16" x14ac:dyDescent="0.25">
      <c r="M78" s="16">
        <f>AVERAGE(M2:M77)</f>
        <v>2.8888888888888888</v>
      </c>
      <c r="N78" s="16">
        <f>AVERAGE(N2:N77)</f>
        <v>481.05555555555554</v>
      </c>
      <c r="O78" s="16">
        <f>AVERAGE(O2:O77)</f>
        <v>514.02777777777783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FILIPI ADM</dc:creator>
  <cp:lastModifiedBy>Filipi Maciel</cp:lastModifiedBy>
  <dcterms:created xsi:type="dcterms:W3CDTF">2015-06-05T18:19:34Z</dcterms:created>
  <dcterms:modified xsi:type="dcterms:W3CDTF">2024-12-31T03:00:17Z</dcterms:modified>
</cp:coreProperties>
</file>