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birkfeldt/git/easyplan/checkPoints_graduation/"/>
    </mc:Choice>
  </mc:AlternateContent>
  <xr:revisionPtr revIDLastSave="0" documentId="13_ncr:1_{73365529-317A-CB41-A4B3-9C381E469658}" xr6:coauthVersionLast="46" xr6:coauthVersionMax="46" xr10:uidLastSave="{00000000-0000-0000-0000-000000000000}"/>
  <bookViews>
    <workbookView xWindow="0" yWindow="500" windowWidth="12860" windowHeight="21100" xr2:uid="{7734B4C0-5424-43BC-8517-EED084AFE379}"/>
  </bookViews>
  <sheets>
    <sheet name="data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2" l="1"/>
  <c r="L4" i="2"/>
  <c r="D18" i="2"/>
  <c r="D19" i="2"/>
  <c r="D20" i="2"/>
  <c r="D21" i="2"/>
  <c r="D22" i="2"/>
  <c r="D23" i="2"/>
  <c r="D24" i="2"/>
  <c r="K2" i="2" s="1"/>
  <c r="L2" i="2" s="1"/>
  <c r="E18" i="2"/>
  <c r="E19" i="2"/>
  <c r="E20" i="2"/>
  <c r="E21" i="2"/>
  <c r="E22" i="2"/>
  <c r="E23" i="2"/>
  <c r="E24" i="2"/>
  <c r="F18" i="2"/>
  <c r="F19" i="2"/>
  <c r="F20" i="2"/>
  <c r="F21" i="2"/>
  <c r="F22" i="2"/>
  <c r="F23" i="2"/>
  <c r="F24" i="2"/>
  <c r="D12" i="2"/>
  <c r="D13" i="2"/>
  <c r="D14" i="2"/>
  <c r="D15" i="2"/>
  <c r="D16" i="2"/>
  <c r="D17" i="2"/>
  <c r="E12" i="2"/>
  <c r="E13" i="2"/>
  <c r="E14" i="2"/>
  <c r="E15" i="2"/>
  <c r="E16" i="2"/>
  <c r="E17" i="2"/>
  <c r="F12" i="2"/>
  <c r="F13" i="2"/>
  <c r="F14" i="2"/>
  <c r="F15" i="2"/>
  <c r="F16" i="2"/>
  <c r="F17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F2" i="2"/>
  <c r="E2" i="2"/>
  <c r="D2" i="2"/>
  <c r="K3" i="2" l="1"/>
  <c r="L3" i="2" s="1"/>
</calcChain>
</file>

<file path=xl/sharedStrings.xml><?xml version="1.0" encoding="utf-8"?>
<sst xmlns="http://schemas.openxmlformats.org/spreadsheetml/2006/main" count="1747" uniqueCount="452">
  <si>
    <t>Årskurs 1 (obligatoriska kurser)</t>
  </si>
  <si>
    <t>Kurs­kod</t>
  </si>
  <si>
    <t>Poäng</t>
  </si>
  <si>
    <t>Nivå</t>
  </si>
  <si>
    <t>LUt</t>
  </si>
  <si>
    <t>Språk</t>
  </si>
  <si>
    <t>Kursnamn</t>
  </si>
  <si>
    <t>Fot­not</t>
  </si>
  <si>
    <t>Länkar</t>
  </si>
  <si>
    <t>20/21</t>
  </si>
  <si>
    <t>lp1</t>
  </si>
  <si>
    <t>lp2</t>
  </si>
  <si>
    <t>lp3</t>
  </si>
  <si>
    <t>lp4</t>
  </si>
  <si>
    <t>FMAB45</t>
  </si>
  <si>
    <t>G1</t>
  </si>
  <si>
    <t>-</t>
  </si>
  <si>
    <t>S</t>
  </si>
  <si>
    <t>Endimensionell analys A1</t>
  </si>
  <si>
    <r>
      <t>KS</t>
    </r>
    <r>
      <rPr>
        <sz val="10"/>
        <color theme="1"/>
        <rFont val="Arial"/>
        <family val="2"/>
      </rPr>
      <t> </t>
    </r>
    <r>
      <rPr>
        <u/>
        <sz val="10"/>
        <color rgb="FF8E5614"/>
        <rFont val="Arial"/>
        <family val="2"/>
      </rPr>
      <t>KE</t>
    </r>
    <r>
      <rPr>
        <sz val="10"/>
        <color theme="1"/>
        <rFont val="Arial"/>
        <family val="2"/>
      </rPr>
      <t> </t>
    </r>
    <r>
      <rPr>
        <u/>
        <sz val="10"/>
        <color rgb="FF8E5614"/>
        <rFont val="Arial"/>
        <family val="2"/>
      </rPr>
      <t>U</t>
    </r>
    <r>
      <rPr>
        <sz val="10"/>
        <color theme="1"/>
        <rFont val="Arial"/>
        <family val="2"/>
      </rPr>
      <t> </t>
    </r>
    <r>
      <rPr>
        <u/>
        <sz val="10"/>
        <color rgb="FF8E5614"/>
        <rFont val="Arial"/>
        <family val="2"/>
      </rPr>
      <t>W</t>
    </r>
    <r>
      <rPr>
        <sz val="10"/>
        <color theme="1"/>
        <rFont val="Arial"/>
        <family val="2"/>
      </rPr>
      <t> </t>
    </r>
    <r>
      <rPr>
        <u/>
        <sz val="10"/>
        <color rgb="FF8E5614"/>
        <rFont val="Arial"/>
        <family val="2"/>
      </rPr>
      <t>T</t>
    </r>
  </si>
  <si>
    <t>MMKA25</t>
  </si>
  <si>
    <t>Ritteknik/datorstödd ritning</t>
  </si>
  <si>
    <t>MMTA02</t>
  </si>
  <si>
    <t>Introduktion till maskinteknik</t>
  </si>
  <si>
    <t>FMAB50</t>
  </si>
  <si>
    <t>Endimensionell analys A2</t>
  </si>
  <si>
    <t>FMAB20</t>
  </si>
  <si>
    <t>Linjär algebra</t>
  </si>
  <si>
    <t>EDAA65</t>
  </si>
  <si>
    <t>Programmering</t>
  </si>
  <si>
    <t>X</t>
  </si>
  <si>
    <t>FMAB60</t>
  </si>
  <si>
    <t>Endimensionell analys A3</t>
  </si>
  <si>
    <t>MIOA01</t>
  </si>
  <si>
    <t>Industriell ekonomi, allmän kurs</t>
  </si>
  <si>
    <t>FMAB30</t>
  </si>
  <si>
    <t>Flerdimensionell analys</t>
  </si>
  <si>
    <t>FAFA80</t>
  </si>
  <si>
    <t>Tillämpad vågrörelselära</t>
  </si>
  <si>
    <t>Årskurs 2 (obligatoriska kurser)</t>
  </si>
  <si>
    <t>FMEA30</t>
  </si>
  <si>
    <t>Mekanik</t>
  </si>
  <si>
    <t>MMVF01</t>
  </si>
  <si>
    <t>G2</t>
  </si>
  <si>
    <t>Termodynamik och strömningslära</t>
  </si>
  <si>
    <t>MTTF01</t>
  </si>
  <si>
    <t>Logistik</t>
  </si>
  <si>
    <t>FKMA01</t>
  </si>
  <si>
    <t>E</t>
  </si>
  <si>
    <t>Konstruktionsmaterial, allmän kurs</t>
  </si>
  <si>
    <t>FHLF15</t>
  </si>
  <si>
    <t>Hållfasthetslära, allmän kurs</t>
  </si>
  <si>
    <t>MMTF20</t>
  </si>
  <si>
    <t>Tillverkningsmetoder</t>
  </si>
  <si>
    <t>Årskurs 3 (obligatoriska kurser)</t>
  </si>
  <si>
    <t>MMEF05</t>
  </si>
  <si>
    <t>Transmissioner</t>
  </si>
  <si>
    <t>EIEF35</t>
  </si>
  <si>
    <t>Elektroteknikens grunder</t>
  </si>
  <si>
    <t>MVKF01</t>
  </si>
  <si>
    <t>Energi och miljö i hållbar utveckling</t>
  </si>
  <si>
    <t>FRTF05</t>
  </si>
  <si>
    <t>Reglerteknik, allmän kurs</t>
  </si>
  <si>
    <t>MMEF01</t>
  </si>
  <si>
    <t>Tribologi</t>
  </si>
  <si>
    <t>MMKF01</t>
  </si>
  <si>
    <t>Utvecklingsmetodik</t>
  </si>
  <si>
    <t>FMSF55</t>
  </si>
  <si>
    <t>Matematisk statistik, allmän kurs</t>
  </si>
  <si>
    <t>Årskurs 3 (alternativobligatoriska kurser)</t>
  </si>
  <si>
    <t>MAMF15</t>
  </si>
  <si>
    <t>Arbetsorganisation och ledarskap</t>
  </si>
  <si>
    <t>EDAA01</t>
  </si>
  <si>
    <t>Programmeringsteknik - fördjupningskurs</t>
  </si>
  <si>
    <t>MMVF05</t>
  </si>
  <si>
    <t>Värmeöverföring</t>
  </si>
  <si>
    <t>MMTF25</t>
  </si>
  <si>
    <t>E1</t>
  </si>
  <si>
    <t>CAD/CAM/CAE</t>
  </si>
  <si>
    <t>FHLF20</t>
  </si>
  <si>
    <t>Finita elementmetoden</t>
  </si>
  <si>
    <t>MIOF20</t>
  </si>
  <si>
    <t>Företagsorganisation</t>
  </si>
  <si>
    <t>MIOF25</t>
  </si>
  <si>
    <t>Industriell ekonomi, fortsättningskurs</t>
  </si>
  <si>
    <t>Specialisering bem - Beräkningsmekanik</t>
  </si>
  <si>
    <t>Obl./ valfr.</t>
  </si>
  <si>
    <t>Ingår i åk</t>
  </si>
  <si>
    <t>Fr. åk</t>
  </si>
  <si>
    <t>FHLN05</t>
  </si>
  <si>
    <t>A</t>
  </si>
  <si>
    <t>V</t>
  </si>
  <si>
    <t>Beräkningsbaserad materialmodellering</t>
  </si>
  <si>
    <t>FMEN21</t>
  </si>
  <si>
    <t>Kontinuumsmekanik</t>
  </si>
  <si>
    <t>FMEN30</t>
  </si>
  <si>
    <t>Utmattning - ingenjörs- och materialaspekter</t>
  </si>
  <si>
    <t>FKMN20</t>
  </si>
  <si>
    <t>Avancerad materialteknologi</t>
  </si>
  <si>
    <t>FHLN20</t>
  </si>
  <si>
    <t>Finita elementmetoden - olinjära system</t>
  </si>
  <si>
    <t>FMEN11</t>
  </si>
  <si>
    <t>Mekaniska vibrationer</t>
  </si>
  <si>
    <t>FHLN10</t>
  </si>
  <si>
    <t>Modern experimentell mekanik</t>
  </si>
  <si>
    <t>MVKN90</t>
  </si>
  <si>
    <t>Turbulens - teori och modellering</t>
  </si>
  <si>
    <t>MMVN01</t>
  </si>
  <si>
    <t>Aerodynamik och kompressibel strömning</t>
  </si>
  <si>
    <t>FMEN02</t>
  </si>
  <si>
    <t>Flerkroppsdynamik</t>
  </si>
  <si>
    <t>FHLN01</t>
  </si>
  <si>
    <t>Strukturoptimering</t>
  </si>
  <si>
    <t>FHLN25</t>
  </si>
  <si>
    <t>Brottmekanik, fortsättningskurs</t>
  </si>
  <si>
    <t>MMVN05</t>
  </si>
  <si>
    <t>Numerisk strömningsmekanik och värmeöverföring</t>
  </si>
  <si>
    <t>MVKN70</t>
  </si>
  <si>
    <t>Avancerade metoder inom numerisk strömningsmekanik och värmeöverföring</t>
  </si>
  <si>
    <t>Specialisering en - Energiteknik</t>
  </si>
  <si>
    <t>EIEN15</t>
  </si>
  <si>
    <t>Elkraftsystem</t>
  </si>
  <si>
    <t>MVKN50</t>
  </si>
  <si>
    <t>Introduktion till förbränningsmotorer</t>
  </si>
  <si>
    <t>MVKP10</t>
  </si>
  <si>
    <t>Energisystemteknik</t>
  </si>
  <si>
    <r>
      <t>KS</t>
    </r>
    <r>
      <rPr>
        <sz val="10"/>
        <color theme="1"/>
        <rFont val="Arial"/>
        <family val="2"/>
      </rPr>
      <t> </t>
    </r>
    <r>
      <rPr>
        <u/>
        <sz val="10"/>
        <color rgb="FF8E5614"/>
        <rFont val="Arial"/>
        <family val="2"/>
      </rPr>
      <t>KE</t>
    </r>
    <r>
      <rPr>
        <sz val="10"/>
        <color theme="1"/>
        <rFont val="Arial"/>
        <family val="2"/>
      </rPr>
      <t> </t>
    </r>
    <r>
      <rPr>
        <u/>
        <sz val="10"/>
        <color rgb="FF8E5614"/>
        <rFont val="Arial"/>
        <family val="2"/>
      </rPr>
      <t>U</t>
    </r>
    <r>
      <rPr>
        <sz val="10"/>
        <color theme="1"/>
        <rFont val="Arial"/>
        <family val="2"/>
      </rPr>
      <t> </t>
    </r>
    <r>
      <rPr>
        <u/>
        <sz val="10"/>
        <color rgb="FF8E5614"/>
        <rFont val="Arial"/>
        <family val="2"/>
      </rPr>
      <t>T</t>
    </r>
  </si>
  <si>
    <t>MVKP15</t>
  </si>
  <si>
    <t>Vindkraftsteknik</t>
  </si>
  <si>
    <t>MVKN20</t>
  </si>
  <si>
    <t>Energianvändning</t>
  </si>
  <si>
    <t>MVKN60</t>
  </si>
  <si>
    <t>Turbomaskinernas teori</t>
  </si>
  <si>
    <t>MVKN75</t>
  </si>
  <si>
    <t>Ång- och gasturbinteknik</t>
  </si>
  <si>
    <t>MVKN15</t>
  </si>
  <si>
    <t>Energiförsörjning</t>
  </si>
  <si>
    <t>MVKP01</t>
  </si>
  <si>
    <t>Fjärrvärme och fjärrkyla</t>
  </si>
  <si>
    <t>MVKN95</t>
  </si>
  <si>
    <t>Miljövänlig elproduktion</t>
  </si>
  <si>
    <t>MVKN30</t>
  </si>
  <si>
    <t>Avancerad energihushållning</t>
  </si>
  <si>
    <t>MVKN01</t>
  </si>
  <si>
    <t>Projekteringsmetodik för termiska kraftverk</t>
  </si>
  <si>
    <t>MVKN35</t>
  </si>
  <si>
    <t>Energimarknader</t>
  </si>
  <si>
    <t>EIEN10</t>
  </si>
  <si>
    <t>Vindkraftsystem</t>
  </si>
  <si>
    <r>
      <t>KS</t>
    </r>
    <r>
      <rPr>
        <i/>
        <sz val="10"/>
        <color theme="1"/>
        <rFont val="Arial"/>
        <family val="2"/>
      </rPr>
      <t> </t>
    </r>
    <r>
      <rPr>
        <i/>
        <u/>
        <sz val="10"/>
        <color rgb="FF8E5614"/>
        <rFont val="Arial"/>
        <family val="2"/>
      </rPr>
      <t>KE</t>
    </r>
    <r>
      <rPr>
        <i/>
        <sz val="10"/>
        <color theme="1"/>
        <rFont val="Arial"/>
        <family val="2"/>
      </rPr>
      <t> </t>
    </r>
    <r>
      <rPr>
        <i/>
        <u/>
        <sz val="10"/>
        <color rgb="FF8E5614"/>
        <rFont val="Arial"/>
        <family val="2"/>
      </rPr>
      <t>U</t>
    </r>
    <r>
      <rPr>
        <i/>
        <sz val="10"/>
        <color theme="1"/>
        <rFont val="Arial"/>
        <family val="2"/>
      </rPr>
      <t> </t>
    </r>
    <r>
      <rPr>
        <i/>
        <u/>
        <sz val="10"/>
        <color rgb="FF8E5614"/>
        <rFont val="Arial"/>
        <family val="2"/>
      </rPr>
      <t>W</t>
    </r>
    <r>
      <rPr>
        <i/>
        <sz val="10"/>
        <color theme="1"/>
        <rFont val="Arial"/>
        <family val="2"/>
      </rPr>
      <t> </t>
    </r>
    <r>
      <rPr>
        <i/>
        <u/>
        <sz val="10"/>
        <color rgb="FF8E5614"/>
        <rFont val="Arial"/>
        <family val="2"/>
      </rPr>
      <t>T</t>
    </r>
  </si>
  <si>
    <t>Periodiserad</t>
  </si>
  <si>
    <t>Specialisering lp - Logistik och produktionsekonomi</t>
  </si>
  <si>
    <t>MTTN40</t>
  </si>
  <si>
    <t>Förpackningsteknik och utveckling</t>
  </si>
  <si>
    <t>MTTN25</t>
  </si>
  <si>
    <t>Materialhantering</t>
  </si>
  <si>
    <t>MTTN35</t>
  </si>
  <si>
    <t>Förpackningslogistik</t>
  </si>
  <si>
    <t>MTTN75</t>
  </si>
  <si>
    <t>Industriellt inköp</t>
  </si>
  <si>
    <t>MIOF10</t>
  </si>
  <si>
    <t>Material- och produktionsstyrning</t>
  </si>
  <si>
    <t>MTTN70</t>
  </si>
  <si>
    <t>Internationell distributionsteknik</t>
  </si>
  <si>
    <t>MION01</t>
  </si>
  <si>
    <t>Styrning av produktionssystem och materialflöden</t>
  </si>
  <si>
    <t>MTTN80</t>
  </si>
  <si>
    <t>Logistik i försörjningskedjor</t>
  </si>
  <si>
    <t>MION45</t>
  </si>
  <si>
    <t>Produktionsstrategi</t>
  </si>
  <si>
    <t>MTTN60</t>
  </si>
  <si>
    <t>Verksamhetsutveckling</t>
  </si>
  <si>
    <t>MTTN20</t>
  </si>
  <si>
    <t>Informationssystem för logistik och försörjningskedjor</t>
  </si>
  <si>
    <t>MION40</t>
  </si>
  <si>
    <t>Simulering av industriella processer och logistiksystem</t>
  </si>
  <si>
    <t>MION50</t>
  </si>
  <si>
    <t>Kvalitetsstyrning</t>
  </si>
  <si>
    <t>Specialisering me - Mekatronik</t>
  </si>
  <si>
    <t>MMKN46</t>
  </si>
  <si>
    <t>Datorbaserad konstruktionsanalys 1</t>
  </si>
  <si>
    <t>EDAP10</t>
  </si>
  <si>
    <t>Flertrådad programmering</t>
  </si>
  <si>
    <t>FRTF20</t>
  </si>
  <si>
    <t>Tillämpad robotteknik</t>
  </si>
  <si>
    <t>EIEF40</t>
  </si>
  <si>
    <t>Industriell mätning och styrning</t>
  </si>
  <si>
    <t>EIEN45</t>
  </si>
  <si>
    <t>Tillämpad mekatronik</t>
  </si>
  <si>
    <t>MMKN55</t>
  </si>
  <si>
    <t>Konstruktionsteknik</t>
  </si>
  <si>
    <t>FRTN05</t>
  </si>
  <si>
    <t>Olinjär reglering och servosystem</t>
  </si>
  <si>
    <t>FRTN40</t>
  </si>
  <si>
    <t>Projekt i reglerteknik</t>
  </si>
  <si>
    <t>TNSN01</t>
  </si>
  <si>
    <t>Servicerobotik</t>
  </si>
  <si>
    <t>EIEN25</t>
  </si>
  <si>
    <t>Kraftelektronik - komponenter, omvandlare, reglering och tillämpningar</t>
  </si>
  <si>
    <t>EIEN01</t>
  </si>
  <si>
    <t>Mekatronik, industriell produktframtagning</t>
  </si>
  <si>
    <t>FRTN01</t>
  </si>
  <si>
    <t>Realtidssystem</t>
  </si>
  <si>
    <t>EDAN15</t>
  </si>
  <si>
    <t>Konstruktion av inbyggda system</t>
  </si>
  <si>
    <t>Specialisering prr - Produktrealisering</t>
  </si>
  <si>
    <t>MMTN25</t>
  </si>
  <si>
    <t>Produktionsteknik</t>
  </si>
  <si>
    <t>MMTN30</t>
  </si>
  <si>
    <t>Tillverkningssystem</t>
  </si>
  <si>
    <t>MMTF15</t>
  </si>
  <si>
    <t>Verkstadsteknik</t>
  </si>
  <si>
    <t>MMTN20</t>
  </si>
  <si>
    <t>Material- och metodval</t>
  </si>
  <si>
    <t>EIEN50</t>
  </si>
  <si>
    <t>Automation</t>
  </si>
  <si>
    <t>MMKN11</t>
  </si>
  <si>
    <t>Konstruktion för X</t>
  </si>
  <si>
    <t>EIEN35</t>
  </si>
  <si>
    <t>Automation för komplexa system</t>
  </si>
  <si>
    <t>MMTN05</t>
  </si>
  <si>
    <t>Tillverkningssystem, fortsättningskurs</t>
  </si>
  <si>
    <t>MMTN10</t>
  </si>
  <si>
    <t>Global produktrealisering</t>
  </si>
  <si>
    <t>Specialisering pu - Produktutveckling</t>
  </si>
  <si>
    <t>MMKN35</t>
  </si>
  <si>
    <t>Produktinnovation</t>
  </si>
  <si>
    <t>MMKN51</t>
  </si>
  <si>
    <t>Datorbaserad konstruktionsanalys 2</t>
  </si>
  <si>
    <t>MMKN21</t>
  </si>
  <si>
    <t>Konstruktion i termoplastiska material</t>
  </si>
  <si>
    <t>MMKF30</t>
  </si>
  <si>
    <t>Hydraulik och pneumatik</t>
  </si>
  <si>
    <t>MMKN41</t>
  </si>
  <si>
    <t>Konstruktion i polymera kompositmaterial</t>
  </si>
  <si>
    <t>MMEN05</t>
  </si>
  <si>
    <t>Transmissioner, dynamik</t>
  </si>
  <si>
    <t>MMKF25</t>
  </si>
  <si>
    <t>Ytmodellering, rendering och 3D</t>
  </si>
  <si>
    <t>Specialisering tt - Transportteknik</t>
  </si>
  <si>
    <t>MVKF15</t>
  </si>
  <si>
    <t>Grundläggande fordonssystem</t>
  </si>
  <si>
    <t>MVKP05</t>
  </si>
  <si>
    <t>Projekt - formula student</t>
  </si>
  <si>
    <t>MVKN55</t>
  </si>
  <si>
    <t>Avancerade förbränningsmotorkoncept</t>
  </si>
  <si>
    <t>MMEN01</t>
  </si>
  <si>
    <t>Transmissioner, dimensionering</t>
  </si>
  <si>
    <t>FMIN20</t>
  </si>
  <si>
    <t>Energisystemanalys: Förnybara energikällor</t>
  </si>
  <si>
    <t>EIEN41</t>
  </si>
  <si>
    <t>El- och elhybridfordonsteknik</t>
  </si>
  <si>
    <t>Valfria kurser - M</t>
  </si>
  <si>
    <t>FMAA60</t>
  </si>
  <si>
    <t>Introduktion till reell analys</t>
  </si>
  <si>
    <t>MIOA05</t>
  </si>
  <si>
    <t>Entreprenörskap</t>
  </si>
  <si>
    <t>BMEN05</t>
  </si>
  <si>
    <t>Biomekanik</t>
  </si>
  <si>
    <t>EITG05</t>
  </si>
  <si>
    <t>Digital kommunikation</t>
  </si>
  <si>
    <t>MION30</t>
  </si>
  <si>
    <t>Industriell management</t>
  </si>
  <si>
    <t>IYT000</t>
  </si>
  <si>
    <t>Ingenjörsinriktad yrkesträning</t>
  </si>
  <si>
    <r>
      <t>KS</t>
    </r>
    <r>
      <rPr>
        <sz val="10"/>
        <color theme="1"/>
        <rFont val="Arial"/>
        <family val="2"/>
      </rPr>
      <t> </t>
    </r>
    <r>
      <rPr>
        <u/>
        <sz val="10"/>
        <color rgb="FF8E5614"/>
        <rFont val="Arial"/>
        <family val="2"/>
      </rPr>
      <t>KE</t>
    </r>
    <r>
      <rPr>
        <sz val="10"/>
        <color theme="1"/>
        <rFont val="Arial"/>
        <family val="2"/>
      </rPr>
      <t> </t>
    </r>
    <r>
      <rPr>
        <u/>
        <sz val="10"/>
        <color rgb="FF8E5614"/>
        <rFont val="Arial"/>
        <family val="2"/>
      </rPr>
      <t>U</t>
    </r>
    <r>
      <rPr>
        <sz val="10"/>
        <color theme="1"/>
        <rFont val="Arial"/>
        <family val="2"/>
      </rPr>
      <t> </t>
    </r>
    <r>
      <rPr>
        <u/>
        <sz val="10"/>
        <color rgb="FF8E5614"/>
        <rFont val="Arial"/>
        <family val="2"/>
      </rPr>
      <t>W</t>
    </r>
  </si>
  <si>
    <t>EDAP20</t>
  </si>
  <si>
    <t>Intelligenta autonoma system</t>
  </si>
  <si>
    <t>FMAF01</t>
  </si>
  <si>
    <t>Matematik - Funktionsteori</t>
  </si>
  <si>
    <t>FRTN50</t>
  </si>
  <si>
    <t>Optimering för maskininlärning</t>
  </si>
  <si>
    <t>MIOF30</t>
  </si>
  <si>
    <t>Optimering och simulering</t>
  </si>
  <si>
    <t>MMKN65</t>
  </si>
  <si>
    <t>Projekt - Maskinkonstruktion</t>
  </si>
  <si>
    <t>FKMN25</t>
  </si>
  <si>
    <t>Projekt - materialteknik</t>
  </si>
  <si>
    <t>FMEN35</t>
  </si>
  <si>
    <t>Projekt - Teknisk mekanik</t>
  </si>
  <si>
    <t>FHLN35</t>
  </si>
  <si>
    <t>Projekt i hållfasthetslära</t>
  </si>
  <si>
    <t>FRTN55</t>
  </si>
  <si>
    <t>Reglerteknik, fortsättningskurs</t>
  </si>
  <si>
    <t>AEBF25</t>
  </si>
  <si>
    <t>Solenergi - grundkurs i solvärmeteknik</t>
  </si>
  <si>
    <t>FMSF10</t>
  </si>
  <si>
    <t>Stationära stokastiska processer</t>
  </si>
  <si>
    <t>MION25</t>
  </si>
  <si>
    <t>Teknologistrategier</t>
  </si>
  <si>
    <t>MMTN35</t>
  </si>
  <si>
    <t>Tillämpad FEM - projektkurs</t>
  </si>
  <si>
    <t>MAMN20</t>
  </si>
  <si>
    <t>Aerosolteknologi, projekt</t>
  </si>
  <si>
    <t>MMKF45</t>
  </si>
  <si>
    <t>Digital prototypframtagning</t>
  </si>
  <si>
    <t>EIEN30</t>
  </si>
  <si>
    <t>Projekt i industriell elektroteknik och automation</t>
  </si>
  <si>
    <t>TNSF05</t>
  </si>
  <si>
    <t>Rehabiliteringsteknik</t>
  </si>
  <si>
    <t>MAMF55</t>
  </si>
  <si>
    <t>Aerosolteknologi</t>
  </si>
  <si>
    <t>MION05</t>
  </si>
  <si>
    <t>Affärsmarknadsföring</t>
  </si>
  <si>
    <t>EDAG05</t>
  </si>
  <si>
    <t>Agil programvaruutveckling - projekt</t>
  </si>
  <si>
    <t>EDAG01</t>
  </si>
  <si>
    <t>Effektiv C</t>
  </si>
  <si>
    <t>MTTN45</t>
  </si>
  <si>
    <t>Humanitär logistik - logistik i utvecklingsländer och vid katastrofer</t>
  </si>
  <si>
    <t>MIOF15</t>
  </si>
  <si>
    <t>Marknadsföring</t>
  </si>
  <si>
    <t>FMAF05</t>
  </si>
  <si>
    <t>Matematik - System och transformer</t>
  </si>
  <si>
    <t>FMAN60</t>
  </si>
  <si>
    <t>Optimering</t>
  </si>
  <si>
    <t>FKMN15</t>
  </si>
  <si>
    <t>Lätta material</t>
  </si>
  <si>
    <t>ETIA10</t>
  </si>
  <si>
    <t>Patent och annan immaterialrätt</t>
  </si>
  <si>
    <t>MMTN45</t>
  </si>
  <si>
    <t>Produktionsteknik 2</t>
  </si>
  <si>
    <t>MVKN80</t>
  </si>
  <si>
    <t>Projekt - energiteknik</t>
  </si>
  <si>
    <t>MMTN40</t>
  </si>
  <si>
    <t>Skärande bearbetning, fortsättningskurs</t>
  </si>
  <si>
    <t>AEBF30</t>
  </si>
  <si>
    <t>Solel - grundkurs i solcellsteknik</t>
  </si>
  <si>
    <t>VSMN10</t>
  </si>
  <si>
    <t>Strukturdynamiska beräkningar</t>
  </si>
  <si>
    <t>MION20</t>
  </si>
  <si>
    <t>Tillämpad affärsanalys</t>
  </si>
  <si>
    <t>FMAF10</t>
  </si>
  <si>
    <t>Tillämpad matematik - Linjära system</t>
  </si>
  <si>
    <t>MAMF21</t>
  </si>
  <si>
    <t>Arbetsmiljö, hälsa och säkerhet</t>
  </si>
  <si>
    <t>EDAF50</t>
  </si>
  <si>
    <t>C++ - programmering</t>
  </si>
  <si>
    <t>MMKF35</t>
  </si>
  <si>
    <t>Design i företag</t>
  </si>
  <si>
    <t>FMAN55</t>
  </si>
  <si>
    <t>Kontinuerliga system</t>
  </si>
  <si>
    <t>TNSF10</t>
  </si>
  <si>
    <t>Universal design, teori och projekt</t>
  </si>
  <si>
    <t>FBRF01</t>
  </si>
  <si>
    <t>Grundläggande förbränning</t>
  </si>
  <si>
    <t>FMNF10</t>
  </si>
  <si>
    <t>Numerisk analys</t>
  </si>
  <si>
    <t>VSMN20</t>
  </si>
  <si>
    <t>Programutveckling för tekniska tillämpningar</t>
  </si>
  <si>
    <t>MIOF05</t>
  </si>
  <si>
    <t>Projekt i industriell ekonomi, fortsättningskurs</t>
  </si>
  <si>
    <t>FRTN70</t>
  </si>
  <si>
    <t>Projekt i system, reglering och maskininlärning</t>
  </si>
  <si>
    <t>FKMN05</t>
  </si>
  <si>
    <t>Pulverteknologi</t>
  </si>
  <si>
    <t>EITN95</t>
  </si>
  <si>
    <t>Simulering</t>
  </si>
  <si>
    <t>MVKF25</t>
  </si>
  <si>
    <t>Vätgas, batterier och bränsleceller</t>
  </si>
  <si>
    <t>MMTN15</t>
  </si>
  <si>
    <t>Projekt - Industriell produktion</t>
  </si>
  <si>
    <t>MTTN85</t>
  </si>
  <si>
    <t>Projektledning och forskningsmetodik inom produktion och logistik</t>
  </si>
  <si>
    <t>MTTN56</t>
  </si>
  <si>
    <t>Förpackningsmaterial, fördjupning</t>
  </si>
  <si>
    <t>MVKN85</t>
  </si>
  <si>
    <t>Turbulent förbränning</t>
  </si>
  <si>
    <t>EIEN20</t>
  </si>
  <si>
    <t>Elmaskinkonstruktion</t>
  </si>
  <si>
    <t>FKMN10</t>
  </si>
  <si>
    <t>Högtemperaturmaterial</t>
  </si>
  <si>
    <t>FMEN25</t>
  </si>
  <si>
    <t>Nanomekanik och flerskalig modellering</t>
  </si>
  <si>
    <t>Externt valfria kurser - M</t>
  </si>
  <si>
    <t>GEMA20</t>
  </si>
  <si>
    <t>Engelska för tekniker</t>
  </si>
  <si>
    <t>GEMA25</t>
  </si>
  <si>
    <t>Tyska för tekniker</t>
  </si>
  <si>
    <t>GEMA01</t>
  </si>
  <si>
    <t>Franska för tekniker: språk, kultur och samhällsliv, grundkurs</t>
  </si>
  <si>
    <t>GEMA70</t>
  </si>
  <si>
    <t>Japanska för tekniker</t>
  </si>
  <si>
    <t>GEMA65</t>
  </si>
  <si>
    <t>Kinesiska för tekniker</t>
  </si>
  <si>
    <t>Kandidatarbeten - M</t>
  </si>
  <si>
    <t>MVKL01</t>
  </si>
  <si>
    <t>Kandidatarbete i energivetenskaper</t>
  </si>
  <si>
    <t>MTTL05</t>
  </si>
  <si>
    <t>Kandidatarbete i förpackningslogistik</t>
  </si>
  <si>
    <t>FHLL01</t>
  </si>
  <si>
    <t>Kandidatarbete i hållfasthetslära</t>
  </si>
  <si>
    <r>
      <t>KS</t>
    </r>
    <r>
      <rPr>
        <sz val="10"/>
        <color theme="1"/>
        <rFont val="Arial"/>
        <family val="2"/>
      </rPr>
      <t> </t>
    </r>
    <r>
      <rPr>
        <u/>
        <sz val="10"/>
        <color rgb="FF8E5614"/>
        <rFont val="Arial"/>
        <family val="2"/>
      </rPr>
      <t>KE</t>
    </r>
    <r>
      <rPr>
        <sz val="10"/>
        <color theme="1"/>
        <rFont val="Arial"/>
        <family val="2"/>
      </rPr>
      <t> </t>
    </r>
    <r>
      <rPr>
        <u/>
        <sz val="10"/>
        <color rgb="FF8E5614"/>
        <rFont val="Arial"/>
        <family val="2"/>
      </rPr>
      <t>U</t>
    </r>
  </si>
  <si>
    <t>MMTL02</t>
  </si>
  <si>
    <t>Kandidatarbete i industriell produktion</t>
  </si>
  <si>
    <t>FKML01</t>
  </si>
  <si>
    <t>Kandidatarbete i konstruktionsmaterial</t>
  </si>
  <si>
    <t>FMEL01</t>
  </si>
  <si>
    <t>Kandidatarbete i mekanik</t>
  </si>
  <si>
    <t>MAMM05</t>
  </si>
  <si>
    <t>Examensarbete i aerosolteknologi</t>
  </si>
  <si>
    <r>
      <t>KS</t>
    </r>
    <r>
      <rPr>
        <sz val="10"/>
        <color rgb="FF303030"/>
        <rFont val="Arial"/>
        <family val="2"/>
      </rPr>
      <t> </t>
    </r>
    <r>
      <rPr>
        <u/>
        <sz val="10"/>
        <color rgb="FF8E5614"/>
        <rFont val="Arial"/>
        <family val="2"/>
      </rPr>
      <t>KE</t>
    </r>
    <r>
      <rPr>
        <sz val="10"/>
        <color rgb="FF303030"/>
        <rFont val="Arial"/>
        <family val="2"/>
      </rPr>
      <t> </t>
    </r>
    <r>
      <rPr>
        <u/>
        <sz val="10"/>
        <color rgb="FF8E5614"/>
        <rFont val="Arial"/>
        <family val="2"/>
      </rPr>
      <t>U</t>
    </r>
    <r>
      <rPr>
        <sz val="10"/>
        <color rgb="FF303030"/>
        <rFont val="Arial"/>
        <family val="2"/>
      </rPr>
      <t> </t>
    </r>
    <r>
      <rPr>
        <u/>
        <sz val="10"/>
        <color rgb="FF8E5614"/>
        <rFont val="Arial"/>
        <family val="2"/>
      </rPr>
      <t>W</t>
    </r>
  </si>
  <si>
    <t>EDAM05</t>
  </si>
  <si>
    <t>Examensarbete i datavetenskap</t>
  </si>
  <si>
    <t>MVKM01</t>
  </si>
  <si>
    <t>Examensarbete i energivetenskaper</t>
  </si>
  <si>
    <t>MAMM10</t>
  </si>
  <si>
    <t>Examensarbete i ergonomi</t>
  </si>
  <si>
    <t>MTTM10</t>
  </si>
  <si>
    <t>Examensarbete i förpackningslogistik</t>
  </si>
  <si>
    <t>FHLM01</t>
  </si>
  <si>
    <t>Examensarbete i hållfasthetslära</t>
  </si>
  <si>
    <t>EIEM01</t>
  </si>
  <si>
    <t>Examensarbete i industriell elektroteknik och automation</t>
  </si>
  <si>
    <t>MMTM01</t>
  </si>
  <si>
    <t>Examensarbete i industriell produktion</t>
  </si>
  <si>
    <t>MAMM01</t>
  </si>
  <si>
    <t>Examensarbete i interaktionsdesign</t>
  </si>
  <si>
    <t>FKMM01</t>
  </si>
  <si>
    <t>Examensarbete i konstruktionsmaterial</t>
  </si>
  <si>
    <t>MMEM01</t>
  </si>
  <si>
    <t>Examensarbete i maskinelement</t>
  </si>
  <si>
    <r>
      <t>KS</t>
    </r>
    <r>
      <rPr>
        <sz val="10"/>
        <color rgb="FF303030"/>
        <rFont val="Arial"/>
        <family val="2"/>
      </rPr>
      <t> </t>
    </r>
    <r>
      <rPr>
        <u/>
        <sz val="10"/>
        <color rgb="FF8E5614"/>
        <rFont val="Arial"/>
        <family val="2"/>
      </rPr>
      <t>KE</t>
    </r>
    <r>
      <rPr>
        <sz val="10"/>
        <color rgb="FF303030"/>
        <rFont val="Arial"/>
        <family val="2"/>
      </rPr>
      <t> </t>
    </r>
    <r>
      <rPr>
        <u/>
        <sz val="10"/>
        <color rgb="FF8E5614"/>
        <rFont val="Arial"/>
        <family val="2"/>
      </rPr>
      <t>U</t>
    </r>
  </si>
  <si>
    <t>FMAM05</t>
  </si>
  <si>
    <t>Examensarbete i matematik</t>
  </si>
  <si>
    <t>FMEM01</t>
  </si>
  <si>
    <t>Examensarbete i mekanik</t>
  </si>
  <si>
    <t>FMIM01</t>
  </si>
  <si>
    <t>Examensarbete i miljö- och energisystem</t>
  </si>
  <si>
    <t>MIOM05</t>
  </si>
  <si>
    <t>Examensarbete i produktionsekonomi</t>
  </si>
  <si>
    <t>MMKM05</t>
  </si>
  <si>
    <t>Examensarbete i produktutveckling</t>
  </si>
  <si>
    <t>FRTM01</t>
  </si>
  <si>
    <t>Examensarbete i reglerteknik</t>
  </si>
  <si>
    <t>TNSM01</t>
  </si>
  <si>
    <t>Examensarbete i rehabiliteringsteknik</t>
  </si>
  <si>
    <t>VSMM05</t>
  </si>
  <si>
    <t>Examensarbete i strukturmekanik</t>
  </si>
  <si>
    <t>MTTM05</t>
  </si>
  <si>
    <t>Examensarbete i teknisk logistik</t>
  </si>
  <si>
    <t>Vilka kurser har du läst? [kurskod]</t>
  </si>
  <si>
    <t>HP</t>
  </si>
  <si>
    <t>Namn</t>
  </si>
  <si>
    <t>Avklarade HP - Totalt</t>
  </si>
  <si>
    <t>Avklarade HP - Grundblock</t>
  </si>
  <si>
    <t>Avklarade HP - A-nivå</t>
  </si>
  <si>
    <t>Avklarade HP - specialisering</t>
  </si>
  <si>
    <t>Börvärde</t>
  </si>
  <si>
    <t>Ärvärde</t>
  </si>
  <si>
    <t>Andel Avklarad</t>
  </si>
  <si>
    <t>Krav för examen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</si>
</sst>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4"/>
      <color rgb="FF303030"/>
      <name val="Georgia"/>
      <family val="1"/>
    </font>
    <font>
      <b/>
      <sz val="10"/>
      <color rgb="FF303030"/>
      <name val="Arial"/>
      <family val="2"/>
    </font>
    <font>
      <sz val="10"/>
      <color rgb="FF303030"/>
      <name val="Arial"/>
      <family val="2"/>
    </font>
    <font>
      <sz val="10"/>
      <color theme="1"/>
      <name val="Arial"/>
      <family val="2"/>
    </font>
    <font>
      <u/>
      <sz val="10"/>
      <color rgb="FF8E5614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u/>
      <sz val="10"/>
      <color rgb="FF8E5614"/>
      <name val="Arial"/>
      <family val="2"/>
    </font>
    <font>
      <b/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A882"/>
        <bgColor indexed="64"/>
      </patternFill>
    </fill>
    <fill>
      <patternFill patternType="solid">
        <fgColor rgb="FFF8F3EA"/>
        <bgColor indexed="64"/>
      </patternFill>
    </fill>
    <fill>
      <patternFill patternType="solid">
        <fgColor rgb="FFD7EE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FE8"/>
        <bgColor indexed="64"/>
      </patternFill>
    </fill>
    <fill>
      <patternFill patternType="solid">
        <fgColor rgb="FFFBE5F0"/>
        <bgColor indexed="64"/>
      </patternFill>
    </fill>
  </fills>
  <borders count="9">
    <border>
      <left/>
      <right/>
      <top/>
      <bottom/>
      <diagonal/>
    </border>
    <border>
      <left style="medium">
        <color rgb="FFEBE5D8"/>
      </left>
      <right style="medium">
        <color rgb="FFEBE5D8"/>
      </right>
      <top style="medium">
        <color rgb="FFEBE5D8"/>
      </top>
      <bottom style="medium">
        <color rgb="FFEBE5D8"/>
      </bottom>
      <diagonal/>
    </border>
    <border>
      <left style="medium">
        <color rgb="FFEBE5D8"/>
      </left>
      <right style="medium">
        <color rgb="FFEBE5D8"/>
      </right>
      <top style="medium">
        <color rgb="FFEBE5D8"/>
      </top>
      <bottom/>
      <diagonal/>
    </border>
    <border>
      <left style="medium">
        <color rgb="FFEBE5D8"/>
      </left>
      <right style="medium">
        <color rgb="FFEBE5D8"/>
      </right>
      <top/>
      <bottom style="medium">
        <color rgb="FFEBE5D8"/>
      </bottom>
      <diagonal/>
    </border>
    <border>
      <left style="medium">
        <color rgb="FFEBE5D8"/>
      </left>
      <right/>
      <top style="medium">
        <color rgb="FFEBE5D8"/>
      </top>
      <bottom style="medium">
        <color rgb="FFEBE5D8"/>
      </bottom>
      <diagonal/>
    </border>
    <border>
      <left/>
      <right/>
      <top style="medium">
        <color rgb="FFEBE5D8"/>
      </top>
      <bottom style="medium">
        <color rgb="FFEBE5D8"/>
      </bottom>
      <diagonal/>
    </border>
    <border>
      <left/>
      <right style="medium">
        <color rgb="FFEBE5D8"/>
      </right>
      <top style="medium">
        <color rgb="FFEBE5D8"/>
      </top>
      <bottom style="medium">
        <color rgb="FFEBE5D8"/>
      </bottom>
      <diagonal/>
    </border>
    <border>
      <left/>
      <right/>
      <top/>
      <bottom style="medium">
        <color rgb="FFEBE5D8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2">
    <xf numFmtId="0" fontId="0" fillId="0" borderId="0" xfId="0"/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vertical="center" wrapText="1"/>
    </xf>
    <xf numFmtId="0" fontId="10" fillId="3" borderId="1" xfId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10" fillId="5" borderId="1" xfId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vertical="center" wrapText="1"/>
    </xf>
    <xf numFmtId="0" fontId="10" fillId="7" borderId="1" xfId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8" xfId="0" applyBorder="1"/>
    <xf numFmtId="0" fontId="0" fillId="0" borderId="0" xfId="0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9" fillId="7" borderId="4" xfId="0" applyFont="1" applyFill="1" applyBorder="1" applyAlignment="1">
      <alignment vertical="center" wrapText="1"/>
    </xf>
    <xf numFmtId="0" fontId="9" fillId="7" borderId="5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Blad2!$I$2</c:f>
              <c:strCache>
                <c:ptCount val="1"/>
                <c:pt idx="0">
                  <c:v>Avklarade HP - Totalt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Progress</c:v>
              </c:pt>
            </c:strLit>
          </c:cat>
          <c:val>
            <c:numRef>
              <c:f>Blad2!$L$2</c:f>
              <c:numCache>
                <c:formatCode>0.000</c:formatCode>
                <c:ptCount val="1"/>
                <c:pt idx="0">
                  <c:v>0.56166666666666665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0E-4A19-9B24-CEC32918C3E5}"/>
            </c:ext>
          </c:extLst>
        </c:ser>
        <c:ser>
          <c:idx val="1"/>
          <c:order val="1"/>
          <c:tx>
            <c:strRef>
              <c:f>Blad2!$I$3</c:f>
              <c:strCache>
                <c:ptCount val="1"/>
                <c:pt idx="0">
                  <c:v>Avklarade HP - Grundblock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Progress</c:v>
              </c:pt>
            </c:strLit>
          </c:cat>
          <c:val>
            <c:numRef>
              <c:f>Blad2!$L$3</c:f>
              <c:numCache>
                <c:formatCode>0.000</c:formatCode>
                <c:ptCount val="1"/>
                <c:pt idx="0">
                  <c:v>0.93611111111111112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0E-4A19-9B24-CEC32918C3E5}"/>
            </c:ext>
          </c:extLst>
        </c:ser>
        <c:ser>
          <c:idx val="2"/>
          <c:order val="2"/>
          <c:tx>
            <c:strRef>
              <c:f>Blad2!$I$4</c:f>
              <c:strCache>
                <c:ptCount val="1"/>
                <c:pt idx="0">
                  <c:v>Avklarade HP - A-nivå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Progress</c:v>
              </c:pt>
            </c:strLit>
          </c:cat>
          <c:val>
            <c:numRef>
              <c:f>Blad2!$L$4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0E-4A19-9B24-CEC32918C3E5}"/>
            </c:ext>
          </c:extLst>
        </c:ser>
        <c:ser>
          <c:idx val="3"/>
          <c:order val="3"/>
          <c:tx>
            <c:strRef>
              <c:f>Blad2!$I$5</c:f>
              <c:strCache>
                <c:ptCount val="1"/>
                <c:pt idx="0">
                  <c:v>Avklarade HP - specialisering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Progress</c:v>
              </c:pt>
            </c:strLit>
          </c:cat>
          <c:val>
            <c:numRef>
              <c:f>Blad2!$L$5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0E-4A19-9B24-CEC32918C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919920479"/>
        <c:axId val="1919921311"/>
        <c:axId val="0"/>
      </c:bar3DChart>
      <c:catAx>
        <c:axId val="191992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19921311"/>
        <c:crosses val="autoZero"/>
        <c:auto val="1"/>
        <c:lblAlgn val="ctr"/>
        <c:lblOffset val="100"/>
        <c:noMultiLvlLbl val="0"/>
      </c:catAx>
      <c:valAx>
        <c:axId val="19199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1992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23812</xdr:rowOff>
    </xdr:from>
    <xdr:to>
      <xdr:col>11</xdr:col>
      <xdr:colOff>504825</xdr:colOff>
      <xdr:row>22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85201-CBCA-4E25-ADAA-92DEFD322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74C262-DB1D-4FE8-8B9B-9347165DA845}" name="Table1" displayName="Table1" ref="D1:F24" totalsRowShown="0">
  <autoFilter ref="D1:F24" xr:uid="{89F5D6E3-9162-449E-99A0-640F45F3607D}"/>
  <tableColumns count="3">
    <tableColumn id="1" xr3:uid="{3D01574E-054D-4B76-9833-482A011A2086}" name="HP">
      <calculatedColumnFormula>VLOOKUP($A2,data!$A$1:$AD$275,2,FALSE)</calculatedColumnFormula>
    </tableColumn>
    <tableColumn id="2" xr3:uid="{4886AA19-0416-4755-8FB7-7B2A12F21BEF}" name="Nivå">
      <calculatedColumnFormula>VLOOKUP($A2,data!$A$1:$AD$275,3,FALSE)</calculatedColumnFormula>
    </tableColumn>
    <tableColumn id="3" xr3:uid="{3F6CC014-7F82-4168-B272-9DBB31BE81E6}" name="Namn">
      <calculatedColumnFormula>VLOOKUP($A2,data!$A$1:$AD$275,6,FALSE)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kurser.lth.se/lot/?val=kurs&amp;kurskod=MVKP05" TargetMode="External"/><Relationship Id="rId21" Type="http://schemas.openxmlformats.org/officeDocument/2006/relationships/hyperlink" Target="https://kurser.lth.se/lot/?val=kurs&amp;kurskod=MMEF01" TargetMode="External"/><Relationship Id="rId42" Type="http://schemas.openxmlformats.org/officeDocument/2006/relationships/hyperlink" Target="https://kurser.lth.se/lot/?val=kurs&amp;kurskod=FHLN25" TargetMode="External"/><Relationship Id="rId63" Type="http://schemas.openxmlformats.org/officeDocument/2006/relationships/hyperlink" Target="https://kurser.lth.se/lot/?val=kurs&amp;kurskod=MTTN75" TargetMode="External"/><Relationship Id="rId84" Type="http://schemas.openxmlformats.org/officeDocument/2006/relationships/hyperlink" Target="https://kurser.lth.se/lot/?val=kurs&amp;kurskod=FRTN01" TargetMode="External"/><Relationship Id="rId138" Type="http://schemas.openxmlformats.org/officeDocument/2006/relationships/hyperlink" Target="https://kurser.lth.se/lot/?val=kurs&amp;kurskod=FKMN25" TargetMode="External"/><Relationship Id="rId159" Type="http://schemas.openxmlformats.org/officeDocument/2006/relationships/hyperlink" Target="https://kurser.lth.se/lot/?val=kurs&amp;kurskod=FMAN60" TargetMode="External"/><Relationship Id="rId170" Type="http://schemas.openxmlformats.org/officeDocument/2006/relationships/hyperlink" Target="https://kurser.lth.se/lot/?val=kurs&amp;kurskod=MMKN65" TargetMode="External"/><Relationship Id="rId191" Type="http://schemas.openxmlformats.org/officeDocument/2006/relationships/hyperlink" Target="https://kurser.lth.se/lot/?val=kurs&amp;kurskod=VSMN20" TargetMode="External"/><Relationship Id="rId205" Type="http://schemas.openxmlformats.org/officeDocument/2006/relationships/hyperlink" Target="https://kurser.lth.se/lot/?val=kurs&amp;kurskod=MMTN15" TargetMode="External"/><Relationship Id="rId107" Type="http://schemas.openxmlformats.org/officeDocument/2006/relationships/hyperlink" Target="https://kurser.lth.se/lot/?val=kurs&amp;kurskod=MMKN21" TargetMode="External"/><Relationship Id="rId11" Type="http://schemas.openxmlformats.org/officeDocument/2006/relationships/hyperlink" Target="https://kurser.lth.se/lot/?val=kurs&amp;kurskod=FMEA30" TargetMode="External"/><Relationship Id="rId32" Type="http://schemas.openxmlformats.org/officeDocument/2006/relationships/hyperlink" Target="https://kurser.lth.se/lot/?val=kurs&amp;kurskod=FMEN21" TargetMode="External"/><Relationship Id="rId53" Type="http://schemas.openxmlformats.org/officeDocument/2006/relationships/hyperlink" Target="https://kurser.lth.se/lot/?val=kurs&amp;kurskod=MVKN15" TargetMode="External"/><Relationship Id="rId74" Type="http://schemas.openxmlformats.org/officeDocument/2006/relationships/hyperlink" Target="https://kurser.lth.se/lot/?val=kurs&amp;kurskod=EDAP10" TargetMode="External"/><Relationship Id="rId128" Type="http://schemas.openxmlformats.org/officeDocument/2006/relationships/hyperlink" Target="https://kurser.lth.se/lot/?val=kurs&amp;kurskod=MIOA05" TargetMode="External"/><Relationship Id="rId149" Type="http://schemas.openxmlformats.org/officeDocument/2006/relationships/hyperlink" Target="https://kurser.lth.se/lot/?val=kurs&amp;kurskod=EIEN30" TargetMode="External"/><Relationship Id="rId5" Type="http://schemas.openxmlformats.org/officeDocument/2006/relationships/hyperlink" Target="https://kurser.lth.se/lot/?val=kurs&amp;kurskod=FMAB20" TargetMode="External"/><Relationship Id="rId95" Type="http://schemas.openxmlformats.org/officeDocument/2006/relationships/hyperlink" Target="https://kurser.lth.se/lot/?val=kurs&amp;kurskod=EIEN35" TargetMode="External"/><Relationship Id="rId160" Type="http://schemas.openxmlformats.org/officeDocument/2006/relationships/hyperlink" Target="https://kurser.lth.se/lot/?val=kurs&amp;kurskod=MMKN65" TargetMode="External"/><Relationship Id="rId181" Type="http://schemas.openxmlformats.org/officeDocument/2006/relationships/hyperlink" Target="https://kurser.lth.se/lot/?val=kurs&amp;kurskod=EDAF50" TargetMode="External"/><Relationship Id="rId216" Type="http://schemas.openxmlformats.org/officeDocument/2006/relationships/hyperlink" Target="https://kurser.lth.se/lot/?val=kurs&amp;kurskod=GEMA65" TargetMode="External"/><Relationship Id="rId22" Type="http://schemas.openxmlformats.org/officeDocument/2006/relationships/hyperlink" Target="https://kurser.lth.se/lot/?val=kurs&amp;kurskod=MMKF01" TargetMode="External"/><Relationship Id="rId43" Type="http://schemas.openxmlformats.org/officeDocument/2006/relationships/hyperlink" Target="https://kurser.lth.se/lot/?val=kurs&amp;kurskod=MMVN05" TargetMode="External"/><Relationship Id="rId64" Type="http://schemas.openxmlformats.org/officeDocument/2006/relationships/hyperlink" Target="https://kurser.lth.se/lot/?val=kurs&amp;kurskod=MIOF10" TargetMode="External"/><Relationship Id="rId118" Type="http://schemas.openxmlformats.org/officeDocument/2006/relationships/hyperlink" Target="https://kurser.lth.se/lot/?val=kurs&amp;kurskod=MVKN55" TargetMode="External"/><Relationship Id="rId139" Type="http://schemas.openxmlformats.org/officeDocument/2006/relationships/hyperlink" Target="https://kurser.lth.se/lot/?val=kurs&amp;kurskod=FMEN35" TargetMode="External"/><Relationship Id="rId85" Type="http://schemas.openxmlformats.org/officeDocument/2006/relationships/hyperlink" Target="https://kurser.lth.se/lot/?val=kurs&amp;kurskod=EDAN15" TargetMode="External"/><Relationship Id="rId150" Type="http://schemas.openxmlformats.org/officeDocument/2006/relationships/hyperlink" Target="https://kurser.lth.se/lot/?val=kurs&amp;kurskod=TNSF05" TargetMode="External"/><Relationship Id="rId171" Type="http://schemas.openxmlformats.org/officeDocument/2006/relationships/hyperlink" Target="https://kurser.lth.se/lot/?val=kurs&amp;kurskod=FKMN25" TargetMode="External"/><Relationship Id="rId192" Type="http://schemas.openxmlformats.org/officeDocument/2006/relationships/hyperlink" Target="https://kurser.lth.se/lot/?val=kurs&amp;kurskod=MMKN65" TargetMode="External"/><Relationship Id="rId206" Type="http://schemas.openxmlformats.org/officeDocument/2006/relationships/hyperlink" Target="https://kurser.lth.se/lot/?val=kurs&amp;kurskod=MMTN15" TargetMode="External"/><Relationship Id="rId12" Type="http://schemas.openxmlformats.org/officeDocument/2006/relationships/hyperlink" Target="https://kurser.lth.se/lot/?val=kurs&amp;kurskod=MMVF01" TargetMode="External"/><Relationship Id="rId33" Type="http://schemas.openxmlformats.org/officeDocument/2006/relationships/hyperlink" Target="https://kurser.lth.se/lot/?val=kurs&amp;kurskod=FMEN30" TargetMode="External"/><Relationship Id="rId108" Type="http://schemas.openxmlformats.org/officeDocument/2006/relationships/hyperlink" Target="https://kurser.lth.se/lot/?val=kurs&amp;kurskod=FHLN01" TargetMode="External"/><Relationship Id="rId129" Type="http://schemas.openxmlformats.org/officeDocument/2006/relationships/hyperlink" Target="https://kurser.lth.se/lot/?val=kurs&amp;kurskod=BMEN05" TargetMode="External"/><Relationship Id="rId54" Type="http://schemas.openxmlformats.org/officeDocument/2006/relationships/hyperlink" Target="https://kurser.lth.se/lot/?val=kurs&amp;kurskod=MVKP01" TargetMode="External"/><Relationship Id="rId75" Type="http://schemas.openxmlformats.org/officeDocument/2006/relationships/hyperlink" Target="https://kurser.lth.se/lot/?val=kurs&amp;kurskod=FRTF20" TargetMode="External"/><Relationship Id="rId96" Type="http://schemas.openxmlformats.org/officeDocument/2006/relationships/hyperlink" Target="https://kurser.lth.se/lot/?val=kurs&amp;kurskod=MMTN05" TargetMode="External"/><Relationship Id="rId140" Type="http://schemas.openxmlformats.org/officeDocument/2006/relationships/hyperlink" Target="https://kurser.lth.se/lot/?val=kurs&amp;kurskod=FHLN35" TargetMode="External"/><Relationship Id="rId161" Type="http://schemas.openxmlformats.org/officeDocument/2006/relationships/hyperlink" Target="https://kurser.lth.se/lot/?val=kurs&amp;kurskod=FKMN25" TargetMode="External"/><Relationship Id="rId182" Type="http://schemas.openxmlformats.org/officeDocument/2006/relationships/hyperlink" Target="https://kurser.lth.se/lot/?val=kurs&amp;kurskod=MMKF35" TargetMode="External"/><Relationship Id="rId6" Type="http://schemas.openxmlformats.org/officeDocument/2006/relationships/hyperlink" Target="https://kurser.lth.se/lot/?val=kurs&amp;kurskod=EDAA65" TargetMode="External"/><Relationship Id="rId23" Type="http://schemas.openxmlformats.org/officeDocument/2006/relationships/hyperlink" Target="https://kurser.lth.se/lot/?val=kurs&amp;kurskod=FMSF55" TargetMode="External"/><Relationship Id="rId119" Type="http://schemas.openxmlformats.org/officeDocument/2006/relationships/hyperlink" Target="https://kurser.lth.se/lot/?val=kurs&amp;kurskod=MMEN01" TargetMode="External"/><Relationship Id="rId44" Type="http://schemas.openxmlformats.org/officeDocument/2006/relationships/hyperlink" Target="https://kurser.lth.se/lot/?val=kurs&amp;kurskod=MVKN70" TargetMode="External"/><Relationship Id="rId65" Type="http://schemas.openxmlformats.org/officeDocument/2006/relationships/hyperlink" Target="https://kurser.lth.se/lot/?val=kurs&amp;kurskod=MTTN70" TargetMode="External"/><Relationship Id="rId86" Type="http://schemas.openxmlformats.org/officeDocument/2006/relationships/hyperlink" Target="https://kurser.lth.se/lot/?val=kurs&amp;kurskod=MMTN25" TargetMode="External"/><Relationship Id="rId130" Type="http://schemas.openxmlformats.org/officeDocument/2006/relationships/hyperlink" Target="https://kurser.lth.se/lot/?val=kurs&amp;kurskod=EITG05" TargetMode="External"/><Relationship Id="rId151" Type="http://schemas.openxmlformats.org/officeDocument/2006/relationships/hyperlink" Target="https://kurser.lth.se/lot/?val=kurs&amp;kurskod=MAMF55" TargetMode="External"/><Relationship Id="rId172" Type="http://schemas.openxmlformats.org/officeDocument/2006/relationships/hyperlink" Target="https://kurser.lth.se/lot/?val=kurs&amp;kurskod=FMEN35" TargetMode="External"/><Relationship Id="rId193" Type="http://schemas.openxmlformats.org/officeDocument/2006/relationships/hyperlink" Target="https://kurser.lth.se/lot/?val=kurs&amp;kurskod=FKMN25" TargetMode="External"/><Relationship Id="rId207" Type="http://schemas.openxmlformats.org/officeDocument/2006/relationships/hyperlink" Target="https://kurser.lth.se/lot/?val=kurs&amp;kurskod=MVKN85" TargetMode="External"/><Relationship Id="rId13" Type="http://schemas.openxmlformats.org/officeDocument/2006/relationships/hyperlink" Target="https://kurser.lth.se/lot/?val=kurs&amp;kurskod=MTTF01" TargetMode="External"/><Relationship Id="rId109" Type="http://schemas.openxmlformats.org/officeDocument/2006/relationships/hyperlink" Target="https://kurser.lth.se/lot/?val=kurs&amp;kurskod=MMKF30" TargetMode="External"/><Relationship Id="rId34" Type="http://schemas.openxmlformats.org/officeDocument/2006/relationships/hyperlink" Target="https://kurser.lth.se/lot/?val=kurs&amp;kurskod=FKMN20" TargetMode="External"/><Relationship Id="rId55" Type="http://schemas.openxmlformats.org/officeDocument/2006/relationships/hyperlink" Target="https://kurser.lth.se/lot/?val=kurs&amp;kurskod=MVKN95" TargetMode="External"/><Relationship Id="rId76" Type="http://schemas.openxmlformats.org/officeDocument/2006/relationships/hyperlink" Target="https://kurser.lth.se/lot/?val=kurs&amp;kurskod=EIEF40" TargetMode="External"/><Relationship Id="rId97" Type="http://schemas.openxmlformats.org/officeDocument/2006/relationships/hyperlink" Target="https://kurser.lth.se/lot/?val=kurs&amp;kurskod=MION40" TargetMode="External"/><Relationship Id="rId120" Type="http://schemas.openxmlformats.org/officeDocument/2006/relationships/hyperlink" Target="https://kurser.lth.se/lot/?val=kurs&amp;kurskod=MMVN01" TargetMode="External"/><Relationship Id="rId141" Type="http://schemas.openxmlformats.org/officeDocument/2006/relationships/hyperlink" Target="https://kurser.lth.se/lot/?val=kurs&amp;kurskod=FRTN55" TargetMode="External"/><Relationship Id="rId7" Type="http://schemas.openxmlformats.org/officeDocument/2006/relationships/hyperlink" Target="https://kurser.lth.se/lot/?val=kurs&amp;kurskod=FMAB60" TargetMode="External"/><Relationship Id="rId162" Type="http://schemas.openxmlformats.org/officeDocument/2006/relationships/hyperlink" Target="https://kurser.lth.se/lot/?val=kurs&amp;kurskod=FMEN35" TargetMode="External"/><Relationship Id="rId183" Type="http://schemas.openxmlformats.org/officeDocument/2006/relationships/hyperlink" Target="https://kurser.lth.se/lot/?val=kurs&amp;kurskod=FMAN55" TargetMode="External"/><Relationship Id="rId24" Type="http://schemas.openxmlformats.org/officeDocument/2006/relationships/hyperlink" Target="https://kurser.lth.se/lot/?val=kurs&amp;kurskod=MAMF15" TargetMode="External"/><Relationship Id="rId45" Type="http://schemas.openxmlformats.org/officeDocument/2006/relationships/hyperlink" Target="https://kurser.lth.se/lot/?val=kurs&amp;kurskod=EIEN15" TargetMode="External"/><Relationship Id="rId66" Type="http://schemas.openxmlformats.org/officeDocument/2006/relationships/hyperlink" Target="https://kurser.lth.se/lot/?val=kurs&amp;kurskod=MION01" TargetMode="External"/><Relationship Id="rId87" Type="http://schemas.openxmlformats.org/officeDocument/2006/relationships/hyperlink" Target="https://kurser.lth.se/lot/?val=kurs&amp;kurskod=FRTF20" TargetMode="External"/><Relationship Id="rId110" Type="http://schemas.openxmlformats.org/officeDocument/2006/relationships/hyperlink" Target="https://kurser.lth.se/lot/?val=kurs&amp;kurskod=MMKN11" TargetMode="External"/><Relationship Id="rId131" Type="http://schemas.openxmlformats.org/officeDocument/2006/relationships/hyperlink" Target="https://kurser.lth.se/lot/?val=kurs&amp;kurskod=MION30" TargetMode="External"/><Relationship Id="rId152" Type="http://schemas.openxmlformats.org/officeDocument/2006/relationships/hyperlink" Target="https://kurser.lth.se/lot/?val=kurs&amp;kurskod=MION05" TargetMode="External"/><Relationship Id="rId173" Type="http://schemas.openxmlformats.org/officeDocument/2006/relationships/hyperlink" Target="https://kurser.lth.se/lot/?val=kurs&amp;kurskod=FHLN35" TargetMode="External"/><Relationship Id="rId194" Type="http://schemas.openxmlformats.org/officeDocument/2006/relationships/hyperlink" Target="https://kurser.lth.se/lot/?val=kurs&amp;kurskod=FMEN35" TargetMode="External"/><Relationship Id="rId208" Type="http://schemas.openxmlformats.org/officeDocument/2006/relationships/hyperlink" Target="https://kurser.lth.se/lot/?val=kurs&amp;kurskod=EIEN20" TargetMode="External"/><Relationship Id="rId19" Type="http://schemas.openxmlformats.org/officeDocument/2006/relationships/hyperlink" Target="https://kurser.lth.se/lot/?val=kurs&amp;kurskod=MVKF01" TargetMode="External"/><Relationship Id="rId14" Type="http://schemas.openxmlformats.org/officeDocument/2006/relationships/hyperlink" Target="https://kurser.lth.se/lot/?val=kurs&amp;kurskod=FKMA01" TargetMode="External"/><Relationship Id="rId30" Type="http://schemas.openxmlformats.org/officeDocument/2006/relationships/hyperlink" Target="https://kurser.lth.se/lot/?val=kurs&amp;kurskod=MIOF25" TargetMode="External"/><Relationship Id="rId35" Type="http://schemas.openxmlformats.org/officeDocument/2006/relationships/hyperlink" Target="https://kurser.lth.se/lot/?val=kurs&amp;kurskod=FHLN20" TargetMode="External"/><Relationship Id="rId56" Type="http://schemas.openxmlformats.org/officeDocument/2006/relationships/hyperlink" Target="https://kurser.lth.se/lot/?val=kurs&amp;kurskod=MVKN30" TargetMode="External"/><Relationship Id="rId77" Type="http://schemas.openxmlformats.org/officeDocument/2006/relationships/hyperlink" Target="https://kurser.lth.se/lot/?val=kurs&amp;kurskod=EIEN45" TargetMode="External"/><Relationship Id="rId100" Type="http://schemas.openxmlformats.org/officeDocument/2006/relationships/hyperlink" Target="https://kurser.lth.se/lot/?val=kurs&amp;kurskod=MMKN46" TargetMode="External"/><Relationship Id="rId105" Type="http://schemas.openxmlformats.org/officeDocument/2006/relationships/hyperlink" Target="https://kurser.lth.se/lot/?val=kurs&amp;kurskod=MMKN51" TargetMode="External"/><Relationship Id="rId126" Type="http://schemas.openxmlformats.org/officeDocument/2006/relationships/hyperlink" Target="https://kurser.lth.se/lot/?val=kurs&amp;kurskod=EIEN41" TargetMode="External"/><Relationship Id="rId147" Type="http://schemas.openxmlformats.org/officeDocument/2006/relationships/hyperlink" Target="https://kurser.lth.se/lot/?val=kurs&amp;kurskod=MMKF45" TargetMode="External"/><Relationship Id="rId168" Type="http://schemas.openxmlformats.org/officeDocument/2006/relationships/hyperlink" Target="https://kurser.lth.se/lot/?val=kurs&amp;kurskod=MMTN45" TargetMode="External"/><Relationship Id="rId8" Type="http://schemas.openxmlformats.org/officeDocument/2006/relationships/hyperlink" Target="https://kurser.lth.se/lot/?val=kurs&amp;kurskod=MIOA01" TargetMode="External"/><Relationship Id="rId51" Type="http://schemas.openxmlformats.org/officeDocument/2006/relationships/hyperlink" Target="https://kurser.lth.se/lot/?val=kurs&amp;kurskod=MVKN60" TargetMode="External"/><Relationship Id="rId72" Type="http://schemas.openxmlformats.org/officeDocument/2006/relationships/hyperlink" Target="https://kurser.lth.se/lot/?val=kurs&amp;kurskod=MION50" TargetMode="External"/><Relationship Id="rId93" Type="http://schemas.openxmlformats.org/officeDocument/2006/relationships/hyperlink" Target="https://kurser.lth.se/lot/?val=kurs&amp;kurskod=MMKN11" TargetMode="External"/><Relationship Id="rId98" Type="http://schemas.openxmlformats.org/officeDocument/2006/relationships/hyperlink" Target="https://kurser.lth.se/lot/?val=kurs&amp;kurskod=MMTN10" TargetMode="External"/><Relationship Id="rId121" Type="http://schemas.openxmlformats.org/officeDocument/2006/relationships/hyperlink" Target="https://kurser.lth.se/lot/?val=kurs&amp;kurskod=FHLN01" TargetMode="External"/><Relationship Id="rId142" Type="http://schemas.openxmlformats.org/officeDocument/2006/relationships/hyperlink" Target="https://kurser.lth.se/lot/?val=kurs&amp;kurskod=AEBF25" TargetMode="External"/><Relationship Id="rId163" Type="http://schemas.openxmlformats.org/officeDocument/2006/relationships/hyperlink" Target="https://kurser.lth.se/lot/?val=kurs&amp;kurskod=FHLN35" TargetMode="External"/><Relationship Id="rId184" Type="http://schemas.openxmlformats.org/officeDocument/2006/relationships/hyperlink" Target="https://kurser.lth.se/lot/?val=kurs&amp;kurskod=MVKP05" TargetMode="External"/><Relationship Id="rId189" Type="http://schemas.openxmlformats.org/officeDocument/2006/relationships/hyperlink" Target="https://kurser.lth.se/lot/?val=kurs&amp;kurskod=FMAF05" TargetMode="External"/><Relationship Id="rId3" Type="http://schemas.openxmlformats.org/officeDocument/2006/relationships/hyperlink" Target="https://kurser.lth.se/lot/?val=kurs&amp;kurskod=MMTA02" TargetMode="External"/><Relationship Id="rId214" Type="http://schemas.openxmlformats.org/officeDocument/2006/relationships/hyperlink" Target="https://kurser.lth.se/lot/?val=kurs&amp;kurskod=GEMA01" TargetMode="External"/><Relationship Id="rId25" Type="http://schemas.openxmlformats.org/officeDocument/2006/relationships/hyperlink" Target="https://kurser.lth.se/lot/?val=kurs&amp;kurskod=EDAA01" TargetMode="External"/><Relationship Id="rId46" Type="http://schemas.openxmlformats.org/officeDocument/2006/relationships/hyperlink" Target="https://kurser.lth.se/lot/?val=kurs&amp;kurskod=MVKN50" TargetMode="External"/><Relationship Id="rId67" Type="http://schemas.openxmlformats.org/officeDocument/2006/relationships/hyperlink" Target="https://kurser.lth.se/lot/?val=kurs&amp;kurskod=MTTN80" TargetMode="External"/><Relationship Id="rId116" Type="http://schemas.openxmlformats.org/officeDocument/2006/relationships/hyperlink" Target="https://kurser.lth.se/lot/?val=kurs&amp;kurskod=MVKN50" TargetMode="External"/><Relationship Id="rId137" Type="http://schemas.openxmlformats.org/officeDocument/2006/relationships/hyperlink" Target="https://kurser.lth.se/lot/?val=kurs&amp;kurskod=MMKN65" TargetMode="External"/><Relationship Id="rId158" Type="http://schemas.openxmlformats.org/officeDocument/2006/relationships/hyperlink" Target="https://kurser.lth.se/lot/?val=kurs&amp;kurskod=FMAF05" TargetMode="External"/><Relationship Id="rId20" Type="http://schemas.openxmlformats.org/officeDocument/2006/relationships/hyperlink" Target="https://kurser.lth.se/lot/?val=kurs&amp;kurskod=FRTF05" TargetMode="External"/><Relationship Id="rId41" Type="http://schemas.openxmlformats.org/officeDocument/2006/relationships/hyperlink" Target="https://kurser.lth.se/lot/?val=kurs&amp;kurskod=FHLN01" TargetMode="External"/><Relationship Id="rId62" Type="http://schemas.openxmlformats.org/officeDocument/2006/relationships/hyperlink" Target="https://kurser.lth.se/lot/?val=kurs&amp;kurskod=MTTN35" TargetMode="External"/><Relationship Id="rId83" Type="http://schemas.openxmlformats.org/officeDocument/2006/relationships/hyperlink" Target="https://kurser.lth.se/lot/?val=kurs&amp;kurskod=EIEN01" TargetMode="External"/><Relationship Id="rId88" Type="http://schemas.openxmlformats.org/officeDocument/2006/relationships/hyperlink" Target="https://kurser.lth.se/lot/?val=kurs&amp;kurskod=MMTN30" TargetMode="External"/><Relationship Id="rId111" Type="http://schemas.openxmlformats.org/officeDocument/2006/relationships/hyperlink" Target="https://kurser.lth.se/lot/?val=kurs&amp;kurskod=MMKN41" TargetMode="External"/><Relationship Id="rId132" Type="http://schemas.openxmlformats.org/officeDocument/2006/relationships/hyperlink" Target="https://kurser.lth.se/lot/?val=kurs&amp;kurskod=IYT000" TargetMode="External"/><Relationship Id="rId153" Type="http://schemas.openxmlformats.org/officeDocument/2006/relationships/hyperlink" Target="https://kurser.lth.se/lot/?val=kurs&amp;kurskod=EDAG05" TargetMode="External"/><Relationship Id="rId174" Type="http://schemas.openxmlformats.org/officeDocument/2006/relationships/hyperlink" Target="https://kurser.lth.se/lot/?val=kurs&amp;kurskod=MMTN40" TargetMode="External"/><Relationship Id="rId179" Type="http://schemas.openxmlformats.org/officeDocument/2006/relationships/hyperlink" Target="https://kurser.lth.se/lot/?val=kurs&amp;kurskod=MAMN20" TargetMode="External"/><Relationship Id="rId195" Type="http://schemas.openxmlformats.org/officeDocument/2006/relationships/hyperlink" Target="https://kurser.lth.se/lot/?val=kurs&amp;kurskod=FHLN35" TargetMode="External"/><Relationship Id="rId209" Type="http://schemas.openxmlformats.org/officeDocument/2006/relationships/hyperlink" Target="https://kurser.lth.se/lot/?val=kurs&amp;kurskod=FKMN10" TargetMode="External"/><Relationship Id="rId190" Type="http://schemas.openxmlformats.org/officeDocument/2006/relationships/hyperlink" Target="https://kurser.lth.se/lot/?val=kurs&amp;kurskod=FMNF10" TargetMode="External"/><Relationship Id="rId204" Type="http://schemas.openxmlformats.org/officeDocument/2006/relationships/hyperlink" Target="https://kurser.lth.se/lot/?val=kurs&amp;kurskod=MMTN15" TargetMode="External"/><Relationship Id="rId15" Type="http://schemas.openxmlformats.org/officeDocument/2006/relationships/hyperlink" Target="https://kurser.lth.se/lot/?val=kurs&amp;kurskod=FHLF15" TargetMode="External"/><Relationship Id="rId36" Type="http://schemas.openxmlformats.org/officeDocument/2006/relationships/hyperlink" Target="https://kurser.lth.se/lot/?val=kurs&amp;kurskod=FMEN11" TargetMode="External"/><Relationship Id="rId57" Type="http://schemas.openxmlformats.org/officeDocument/2006/relationships/hyperlink" Target="https://kurser.lth.se/lot/?val=kurs&amp;kurskod=MVKN01" TargetMode="External"/><Relationship Id="rId106" Type="http://schemas.openxmlformats.org/officeDocument/2006/relationships/hyperlink" Target="https://kurser.lth.se/lot/?val=kurs&amp;kurskod=MMKN55" TargetMode="External"/><Relationship Id="rId127" Type="http://schemas.openxmlformats.org/officeDocument/2006/relationships/hyperlink" Target="https://kurser.lth.se/lot/?val=kurs&amp;kurskod=FMAA60" TargetMode="External"/><Relationship Id="rId10" Type="http://schemas.openxmlformats.org/officeDocument/2006/relationships/hyperlink" Target="https://kurser.lth.se/lot/?val=kurs&amp;kurskod=FAFA80" TargetMode="External"/><Relationship Id="rId31" Type="http://schemas.openxmlformats.org/officeDocument/2006/relationships/hyperlink" Target="https://kurser.lth.se/lot/?val=kurs&amp;kurskod=FHLN05" TargetMode="External"/><Relationship Id="rId52" Type="http://schemas.openxmlformats.org/officeDocument/2006/relationships/hyperlink" Target="https://kurser.lth.se/lot/?val=kurs&amp;kurskod=MVKN75" TargetMode="External"/><Relationship Id="rId73" Type="http://schemas.openxmlformats.org/officeDocument/2006/relationships/hyperlink" Target="https://kurser.lth.se/lot/?val=kurs&amp;kurskod=MMKN46" TargetMode="External"/><Relationship Id="rId78" Type="http://schemas.openxmlformats.org/officeDocument/2006/relationships/hyperlink" Target="https://kurser.lth.se/lot/?val=kurs&amp;kurskod=MMKN55" TargetMode="External"/><Relationship Id="rId94" Type="http://schemas.openxmlformats.org/officeDocument/2006/relationships/hyperlink" Target="https://kurser.lth.se/lot/?val=kurs&amp;kurskod=MMTF15" TargetMode="External"/><Relationship Id="rId99" Type="http://schemas.openxmlformats.org/officeDocument/2006/relationships/hyperlink" Target="https://kurser.lth.se/lot/?val=kurs&amp;kurskod=MTTN75" TargetMode="External"/><Relationship Id="rId101" Type="http://schemas.openxmlformats.org/officeDocument/2006/relationships/hyperlink" Target="https://kurser.lth.se/lot/?val=kurs&amp;kurskod=MTTN40" TargetMode="External"/><Relationship Id="rId122" Type="http://schemas.openxmlformats.org/officeDocument/2006/relationships/hyperlink" Target="https://kurser.lth.se/lot/?val=kurs&amp;kurskod=FMIN20" TargetMode="External"/><Relationship Id="rId143" Type="http://schemas.openxmlformats.org/officeDocument/2006/relationships/hyperlink" Target="https://kurser.lth.se/lot/?val=kurs&amp;kurskod=FMSF10" TargetMode="External"/><Relationship Id="rId148" Type="http://schemas.openxmlformats.org/officeDocument/2006/relationships/hyperlink" Target="https://kurser.lth.se/lot/?val=kurs&amp;kurskod=MVKP05" TargetMode="External"/><Relationship Id="rId164" Type="http://schemas.openxmlformats.org/officeDocument/2006/relationships/hyperlink" Target="https://kurser.lth.se/lot/?val=kurs&amp;kurskod=IYT000" TargetMode="External"/><Relationship Id="rId169" Type="http://schemas.openxmlformats.org/officeDocument/2006/relationships/hyperlink" Target="https://kurser.lth.se/lot/?val=kurs&amp;kurskod=MVKN80" TargetMode="External"/><Relationship Id="rId185" Type="http://schemas.openxmlformats.org/officeDocument/2006/relationships/hyperlink" Target="https://kurser.lth.se/lot/?val=kurs&amp;kurskod=EIEN30" TargetMode="External"/><Relationship Id="rId4" Type="http://schemas.openxmlformats.org/officeDocument/2006/relationships/hyperlink" Target="https://kurser.lth.se/lot/?val=kurs&amp;kurskod=FMAB50" TargetMode="External"/><Relationship Id="rId9" Type="http://schemas.openxmlformats.org/officeDocument/2006/relationships/hyperlink" Target="https://kurser.lth.se/lot/?val=kurs&amp;kurskod=FMAB30" TargetMode="External"/><Relationship Id="rId180" Type="http://schemas.openxmlformats.org/officeDocument/2006/relationships/hyperlink" Target="https://kurser.lth.se/lot/?val=kurs&amp;kurskod=MAMF21" TargetMode="External"/><Relationship Id="rId210" Type="http://schemas.openxmlformats.org/officeDocument/2006/relationships/hyperlink" Target="https://kurser.lth.se/lot/?val=kurs&amp;kurskod=FMEN25" TargetMode="External"/><Relationship Id="rId215" Type="http://schemas.openxmlformats.org/officeDocument/2006/relationships/hyperlink" Target="https://kurser.lth.se/lot/?val=kurs&amp;kurskod=GEMA70" TargetMode="External"/><Relationship Id="rId26" Type="http://schemas.openxmlformats.org/officeDocument/2006/relationships/hyperlink" Target="https://kurser.lth.se/lot/?val=kurs&amp;kurskod=MMVF05" TargetMode="External"/><Relationship Id="rId47" Type="http://schemas.openxmlformats.org/officeDocument/2006/relationships/hyperlink" Target="https://kurser.lth.se/lot/?val=kurs&amp;kurskod=MVKP10" TargetMode="External"/><Relationship Id="rId68" Type="http://schemas.openxmlformats.org/officeDocument/2006/relationships/hyperlink" Target="https://kurser.lth.se/lot/?val=kurs&amp;kurskod=MION45" TargetMode="External"/><Relationship Id="rId89" Type="http://schemas.openxmlformats.org/officeDocument/2006/relationships/hyperlink" Target="https://kurser.lth.se/lot/?val=kurs&amp;kurskod=MMTF15" TargetMode="External"/><Relationship Id="rId112" Type="http://schemas.openxmlformats.org/officeDocument/2006/relationships/hyperlink" Target="https://kurser.lth.se/lot/?val=kurs&amp;kurskod=MMEN05" TargetMode="External"/><Relationship Id="rId133" Type="http://schemas.openxmlformats.org/officeDocument/2006/relationships/hyperlink" Target="https://kurser.lth.se/lot/?val=kurs&amp;kurskod=EDAP20" TargetMode="External"/><Relationship Id="rId154" Type="http://schemas.openxmlformats.org/officeDocument/2006/relationships/hyperlink" Target="https://kurser.lth.se/lot/?val=kurs&amp;kurskod=EDAG01" TargetMode="External"/><Relationship Id="rId175" Type="http://schemas.openxmlformats.org/officeDocument/2006/relationships/hyperlink" Target="https://kurser.lth.se/lot/?val=kurs&amp;kurskod=AEBF30" TargetMode="External"/><Relationship Id="rId196" Type="http://schemas.openxmlformats.org/officeDocument/2006/relationships/hyperlink" Target="https://kurser.lth.se/lot/?val=kurs&amp;kurskod=MIOF05" TargetMode="External"/><Relationship Id="rId200" Type="http://schemas.openxmlformats.org/officeDocument/2006/relationships/hyperlink" Target="https://kurser.lth.se/lot/?val=kurs&amp;kurskod=MVKF25" TargetMode="External"/><Relationship Id="rId16" Type="http://schemas.openxmlformats.org/officeDocument/2006/relationships/hyperlink" Target="https://kurser.lth.se/lot/?val=kurs&amp;kurskod=MMTF20" TargetMode="External"/><Relationship Id="rId37" Type="http://schemas.openxmlformats.org/officeDocument/2006/relationships/hyperlink" Target="https://kurser.lth.se/lot/?val=kurs&amp;kurskod=FHLN10" TargetMode="External"/><Relationship Id="rId58" Type="http://schemas.openxmlformats.org/officeDocument/2006/relationships/hyperlink" Target="https://kurser.lth.se/lot/?val=kurs&amp;kurskod=MVKN35" TargetMode="External"/><Relationship Id="rId79" Type="http://schemas.openxmlformats.org/officeDocument/2006/relationships/hyperlink" Target="https://kurser.lth.se/lot/?val=kurs&amp;kurskod=FRTN05" TargetMode="External"/><Relationship Id="rId102" Type="http://schemas.openxmlformats.org/officeDocument/2006/relationships/hyperlink" Target="https://kurser.lth.se/lot/?val=kurs&amp;kurskod=MMKN35" TargetMode="External"/><Relationship Id="rId123" Type="http://schemas.openxmlformats.org/officeDocument/2006/relationships/hyperlink" Target="https://kurser.lth.se/lot/?val=kurs&amp;kurskod=EIEN25" TargetMode="External"/><Relationship Id="rId144" Type="http://schemas.openxmlformats.org/officeDocument/2006/relationships/hyperlink" Target="https://kurser.lth.se/lot/?val=kurs&amp;kurskod=MION25" TargetMode="External"/><Relationship Id="rId90" Type="http://schemas.openxmlformats.org/officeDocument/2006/relationships/hyperlink" Target="https://kurser.lth.se/lot/?val=kurs&amp;kurskod=FKMN20" TargetMode="External"/><Relationship Id="rId165" Type="http://schemas.openxmlformats.org/officeDocument/2006/relationships/hyperlink" Target="https://kurser.lth.se/lot/?val=kurs&amp;kurskod=FKMN15" TargetMode="External"/><Relationship Id="rId186" Type="http://schemas.openxmlformats.org/officeDocument/2006/relationships/hyperlink" Target="https://kurser.lth.se/lot/?val=kurs&amp;kurskod=TNSF10" TargetMode="External"/><Relationship Id="rId211" Type="http://schemas.openxmlformats.org/officeDocument/2006/relationships/hyperlink" Target="https://kurser.lth.se/lot/?val=kurs&amp;kurskod=GEMA20" TargetMode="External"/><Relationship Id="rId27" Type="http://schemas.openxmlformats.org/officeDocument/2006/relationships/hyperlink" Target="https://kurser.lth.se/lot/?val=kurs&amp;kurskod=MMTF25" TargetMode="External"/><Relationship Id="rId48" Type="http://schemas.openxmlformats.org/officeDocument/2006/relationships/hyperlink" Target="https://kurser.lth.se/lot/?val=kurs&amp;kurskod=MVKP15" TargetMode="External"/><Relationship Id="rId69" Type="http://schemas.openxmlformats.org/officeDocument/2006/relationships/hyperlink" Target="https://kurser.lth.se/lot/?val=kurs&amp;kurskod=MTTN60" TargetMode="External"/><Relationship Id="rId113" Type="http://schemas.openxmlformats.org/officeDocument/2006/relationships/hyperlink" Target="https://kurser.lth.se/lot/?val=kurs&amp;kurskod=MMKF25" TargetMode="External"/><Relationship Id="rId134" Type="http://schemas.openxmlformats.org/officeDocument/2006/relationships/hyperlink" Target="https://kurser.lth.se/lot/?val=kurs&amp;kurskod=FMAF01" TargetMode="External"/><Relationship Id="rId80" Type="http://schemas.openxmlformats.org/officeDocument/2006/relationships/hyperlink" Target="https://kurser.lth.se/lot/?val=kurs&amp;kurskod=FRTN40" TargetMode="External"/><Relationship Id="rId155" Type="http://schemas.openxmlformats.org/officeDocument/2006/relationships/hyperlink" Target="https://kurser.lth.se/lot/?val=kurs&amp;kurskod=MTTN45" TargetMode="External"/><Relationship Id="rId176" Type="http://schemas.openxmlformats.org/officeDocument/2006/relationships/hyperlink" Target="https://kurser.lth.se/lot/?val=kurs&amp;kurskod=VSMN10" TargetMode="External"/><Relationship Id="rId197" Type="http://schemas.openxmlformats.org/officeDocument/2006/relationships/hyperlink" Target="https://kurser.lth.se/lot/?val=kurs&amp;kurskod=FRTN70" TargetMode="External"/><Relationship Id="rId201" Type="http://schemas.openxmlformats.org/officeDocument/2006/relationships/hyperlink" Target="https://kurser.lth.se/lot/?val=kurs&amp;kurskod=MMTN15" TargetMode="External"/><Relationship Id="rId17" Type="http://schemas.openxmlformats.org/officeDocument/2006/relationships/hyperlink" Target="https://kurser.lth.se/lot/?val=kurs&amp;kurskod=MMEF05" TargetMode="External"/><Relationship Id="rId38" Type="http://schemas.openxmlformats.org/officeDocument/2006/relationships/hyperlink" Target="https://kurser.lth.se/lot/?val=kurs&amp;kurskod=MVKN90" TargetMode="External"/><Relationship Id="rId59" Type="http://schemas.openxmlformats.org/officeDocument/2006/relationships/hyperlink" Target="https://kurser.lth.se/lot/?val=kurs&amp;kurskod=EIEN10" TargetMode="External"/><Relationship Id="rId103" Type="http://schemas.openxmlformats.org/officeDocument/2006/relationships/hyperlink" Target="https://kurser.lth.se/lot/?val=kurs&amp;kurskod=FMEN30" TargetMode="External"/><Relationship Id="rId124" Type="http://schemas.openxmlformats.org/officeDocument/2006/relationships/hyperlink" Target="https://kurser.lth.se/lot/?val=kurs&amp;kurskod=MVKP05" TargetMode="External"/><Relationship Id="rId70" Type="http://schemas.openxmlformats.org/officeDocument/2006/relationships/hyperlink" Target="https://kurser.lth.se/lot/?val=kurs&amp;kurskod=MTTN20" TargetMode="External"/><Relationship Id="rId91" Type="http://schemas.openxmlformats.org/officeDocument/2006/relationships/hyperlink" Target="https://kurser.lth.se/lot/?val=kurs&amp;kurskod=MMTN20" TargetMode="External"/><Relationship Id="rId145" Type="http://schemas.openxmlformats.org/officeDocument/2006/relationships/hyperlink" Target="https://kurser.lth.se/lot/?val=kurs&amp;kurskod=MMTN35" TargetMode="External"/><Relationship Id="rId166" Type="http://schemas.openxmlformats.org/officeDocument/2006/relationships/hyperlink" Target="https://kurser.lth.se/lot/?val=kurs&amp;kurskod=FMAF01" TargetMode="External"/><Relationship Id="rId187" Type="http://schemas.openxmlformats.org/officeDocument/2006/relationships/hyperlink" Target="https://kurser.lth.se/lot/?val=kurs&amp;kurskod=FBRF01" TargetMode="External"/><Relationship Id="rId1" Type="http://schemas.openxmlformats.org/officeDocument/2006/relationships/hyperlink" Target="https://kurser.lth.se/lot/?val=kurs&amp;kurskod=FMAB45" TargetMode="External"/><Relationship Id="rId212" Type="http://schemas.openxmlformats.org/officeDocument/2006/relationships/hyperlink" Target="https://kurser.lth.se/lot/?val=kurs&amp;kurskod=GEMA25" TargetMode="External"/><Relationship Id="rId28" Type="http://schemas.openxmlformats.org/officeDocument/2006/relationships/hyperlink" Target="https://kurser.lth.se/lot/?val=kurs&amp;kurskod=FHLF20" TargetMode="External"/><Relationship Id="rId49" Type="http://schemas.openxmlformats.org/officeDocument/2006/relationships/hyperlink" Target="https://kurser.lth.se/lot/?val=kurs&amp;kurskod=MMVN01" TargetMode="External"/><Relationship Id="rId114" Type="http://schemas.openxmlformats.org/officeDocument/2006/relationships/hyperlink" Target="https://kurser.lth.se/lot/?val=kurs&amp;kurskod=FHLN05" TargetMode="External"/><Relationship Id="rId60" Type="http://schemas.openxmlformats.org/officeDocument/2006/relationships/hyperlink" Target="https://kurser.lth.se/lot/?val=kurs&amp;kurskod=MTTN40" TargetMode="External"/><Relationship Id="rId81" Type="http://schemas.openxmlformats.org/officeDocument/2006/relationships/hyperlink" Target="https://kurser.lth.se/lot/?val=kurs&amp;kurskod=TNSN01" TargetMode="External"/><Relationship Id="rId135" Type="http://schemas.openxmlformats.org/officeDocument/2006/relationships/hyperlink" Target="https://kurser.lth.se/lot/?val=kurs&amp;kurskod=FRTN50" TargetMode="External"/><Relationship Id="rId156" Type="http://schemas.openxmlformats.org/officeDocument/2006/relationships/hyperlink" Target="https://kurser.lth.se/lot/?val=kurs&amp;kurskod=IYT000" TargetMode="External"/><Relationship Id="rId177" Type="http://schemas.openxmlformats.org/officeDocument/2006/relationships/hyperlink" Target="https://kurser.lth.se/lot/?val=kurs&amp;kurskod=MION20" TargetMode="External"/><Relationship Id="rId198" Type="http://schemas.openxmlformats.org/officeDocument/2006/relationships/hyperlink" Target="https://kurser.lth.se/lot/?val=kurs&amp;kurskod=FKMN05" TargetMode="External"/><Relationship Id="rId202" Type="http://schemas.openxmlformats.org/officeDocument/2006/relationships/hyperlink" Target="https://kurser.lth.se/lot/?val=kurs&amp;kurskod=MTTN85" TargetMode="External"/><Relationship Id="rId18" Type="http://schemas.openxmlformats.org/officeDocument/2006/relationships/hyperlink" Target="https://kurser.lth.se/lot/?val=kurs&amp;kurskod=EIEF35" TargetMode="External"/><Relationship Id="rId39" Type="http://schemas.openxmlformats.org/officeDocument/2006/relationships/hyperlink" Target="https://kurser.lth.se/lot/?val=kurs&amp;kurskod=MMVN01" TargetMode="External"/><Relationship Id="rId50" Type="http://schemas.openxmlformats.org/officeDocument/2006/relationships/hyperlink" Target="https://kurser.lth.se/lot/?val=kurs&amp;kurskod=MVKN20" TargetMode="External"/><Relationship Id="rId104" Type="http://schemas.openxmlformats.org/officeDocument/2006/relationships/hyperlink" Target="https://kurser.lth.se/lot/?val=kurs&amp;kurskod=FKMN20" TargetMode="External"/><Relationship Id="rId125" Type="http://schemas.openxmlformats.org/officeDocument/2006/relationships/hyperlink" Target="https://kurser.lth.se/lot/?val=kurs&amp;kurskod=FRTN01" TargetMode="External"/><Relationship Id="rId146" Type="http://schemas.openxmlformats.org/officeDocument/2006/relationships/hyperlink" Target="https://kurser.lth.se/lot/?val=kurs&amp;kurskod=MAMN20" TargetMode="External"/><Relationship Id="rId167" Type="http://schemas.openxmlformats.org/officeDocument/2006/relationships/hyperlink" Target="https://kurser.lth.se/lot/?val=kurs&amp;kurskod=ETIA10" TargetMode="External"/><Relationship Id="rId188" Type="http://schemas.openxmlformats.org/officeDocument/2006/relationships/hyperlink" Target="https://kurser.lth.se/lot/?val=kurs&amp;kurskod=IYT000" TargetMode="External"/><Relationship Id="rId71" Type="http://schemas.openxmlformats.org/officeDocument/2006/relationships/hyperlink" Target="https://kurser.lth.se/lot/?val=kurs&amp;kurskod=MION40" TargetMode="External"/><Relationship Id="rId92" Type="http://schemas.openxmlformats.org/officeDocument/2006/relationships/hyperlink" Target="https://kurser.lth.se/lot/?val=kurs&amp;kurskod=EIEN50" TargetMode="External"/><Relationship Id="rId213" Type="http://schemas.openxmlformats.org/officeDocument/2006/relationships/hyperlink" Target="https://kurser.lth.se/lot/?val=kurs&amp;kurskod=GEMA20" TargetMode="External"/><Relationship Id="rId2" Type="http://schemas.openxmlformats.org/officeDocument/2006/relationships/hyperlink" Target="https://kurser.lth.se/lot/?val=kurs&amp;kurskod=MMKA25" TargetMode="External"/><Relationship Id="rId29" Type="http://schemas.openxmlformats.org/officeDocument/2006/relationships/hyperlink" Target="https://kurser.lth.se/lot/?val=kurs&amp;kurskod=MIOF20" TargetMode="External"/><Relationship Id="rId40" Type="http://schemas.openxmlformats.org/officeDocument/2006/relationships/hyperlink" Target="https://kurser.lth.se/lot/?val=kurs&amp;kurskod=FMEN02" TargetMode="External"/><Relationship Id="rId115" Type="http://schemas.openxmlformats.org/officeDocument/2006/relationships/hyperlink" Target="https://kurser.lth.se/lot/?val=kurs&amp;kurskod=MVKF15" TargetMode="External"/><Relationship Id="rId136" Type="http://schemas.openxmlformats.org/officeDocument/2006/relationships/hyperlink" Target="https://kurser.lth.se/lot/?val=kurs&amp;kurskod=MIOF30" TargetMode="External"/><Relationship Id="rId157" Type="http://schemas.openxmlformats.org/officeDocument/2006/relationships/hyperlink" Target="https://kurser.lth.se/lot/?val=kurs&amp;kurskod=MIOF15" TargetMode="External"/><Relationship Id="rId178" Type="http://schemas.openxmlformats.org/officeDocument/2006/relationships/hyperlink" Target="https://kurser.lth.se/lot/?val=kurs&amp;kurskod=FMAF10" TargetMode="External"/><Relationship Id="rId61" Type="http://schemas.openxmlformats.org/officeDocument/2006/relationships/hyperlink" Target="https://kurser.lth.se/lot/?val=kurs&amp;kurskod=MTTN25" TargetMode="External"/><Relationship Id="rId82" Type="http://schemas.openxmlformats.org/officeDocument/2006/relationships/hyperlink" Target="https://kurser.lth.se/lot/?val=kurs&amp;kurskod=EIEN25" TargetMode="External"/><Relationship Id="rId199" Type="http://schemas.openxmlformats.org/officeDocument/2006/relationships/hyperlink" Target="https://kurser.lth.se/lot/?val=kurs&amp;kurskod=EITN95" TargetMode="External"/><Relationship Id="rId203" Type="http://schemas.openxmlformats.org/officeDocument/2006/relationships/hyperlink" Target="https://kurser.lth.se/lot/?val=kurs&amp;kurskod=MTTN5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71694-8CD0-456B-A103-92301EEAE7B7}">
  <dimension ref="A1:P275"/>
  <sheetViews>
    <sheetView tabSelected="1" topLeftCell="A229" zoomScale="62" zoomScaleNormal="85" workbookViewId="0">
      <selection activeCell="L249" sqref="L249"/>
    </sheetView>
  </sheetViews>
  <sheetFormatPr baseColWidth="10" defaultColWidth="8.83203125" defaultRowHeight="15" x14ac:dyDescent="0.2"/>
  <cols>
    <col min="1" max="1" width="10.33203125" bestFit="1" customWidth="1"/>
    <col min="2" max="2" width="6.83203125" bestFit="1" customWidth="1"/>
  </cols>
  <sheetData>
    <row r="1" spans="1:14" ht="90.75" customHeight="1" thickBot="1" x14ac:dyDescent="0.2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4" x14ac:dyDescent="0.2">
      <c r="A2" s="40" t="s">
        <v>1</v>
      </c>
      <c r="B2" s="40" t="s">
        <v>2</v>
      </c>
      <c r="C2" s="40" t="s">
        <v>3</v>
      </c>
      <c r="D2" s="40" t="s">
        <v>4</v>
      </c>
      <c r="E2" s="40" t="s">
        <v>5</v>
      </c>
      <c r="F2" s="40" t="s">
        <v>6</v>
      </c>
      <c r="G2" s="40" t="s">
        <v>7</v>
      </c>
      <c r="H2" s="40" t="s">
        <v>8</v>
      </c>
      <c r="I2" s="40"/>
      <c r="J2" s="1" t="s">
        <v>9</v>
      </c>
      <c r="K2" s="1" t="s">
        <v>9</v>
      </c>
      <c r="L2" s="1" t="s">
        <v>9</v>
      </c>
      <c r="M2" s="1" t="s">
        <v>9</v>
      </c>
      <c r="N2" s="28"/>
    </row>
    <row r="3" spans="1:14" ht="16" thickBot="1" x14ac:dyDescent="0.25">
      <c r="A3" s="41"/>
      <c r="B3" s="41"/>
      <c r="C3" s="41"/>
      <c r="D3" s="41"/>
      <c r="E3" s="41"/>
      <c r="F3" s="41"/>
      <c r="G3" s="41"/>
      <c r="H3" s="41"/>
      <c r="I3" s="41"/>
      <c r="J3" s="2" t="s">
        <v>10</v>
      </c>
      <c r="K3" s="2" t="s">
        <v>11</v>
      </c>
      <c r="L3" s="2" t="s">
        <v>12</v>
      </c>
      <c r="M3" s="2" t="s">
        <v>13</v>
      </c>
      <c r="N3" s="28"/>
    </row>
    <row r="4" spans="1:14" ht="43" thickBot="1" x14ac:dyDescent="0.25">
      <c r="A4" s="4" t="s">
        <v>14</v>
      </c>
      <c r="B4" s="5">
        <v>5</v>
      </c>
      <c r="C4" s="5" t="s">
        <v>15</v>
      </c>
      <c r="D4" s="5" t="s">
        <v>16</v>
      </c>
      <c r="E4" s="5" t="s">
        <v>17</v>
      </c>
      <c r="F4" s="6" t="s">
        <v>18</v>
      </c>
      <c r="G4" s="6"/>
      <c r="H4" s="3" t="s">
        <v>19</v>
      </c>
      <c r="I4" s="6"/>
      <c r="J4" s="7">
        <v>1</v>
      </c>
      <c r="K4" s="6"/>
      <c r="L4" s="6"/>
      <c r="M4" s="6"/>
    </row>
    <row r="5" spans="1:14" ht="43" thickBot="1" x14ac:dyDescent="0.25">
      <c r="A5" s="9" t="s">
        <v>20</v>
      </c>
      <c r="B5" s="10">
        <v>6</v>
      </c>
      <c r="C5" s="10" t="s">
        <v>15</v>
      </c>
      <c r="D5" s="10" t="s">
        <v>16</v>
      </c>
      <c r="E5" s="10" t="s">
        <v>17</v>
      </c>
      <c r="F5" s="11" t="s">
        <v>21</v>
      </c>
      <c r="G5" s="11"/>
      <c r="H5" s="8" t="s">
        <v>19</v>
      </c>
      <c r="I5" s="11"/>
      <c r="J5" s="7">
        <v>1</v>
      </c>
      <c r="K5" s="11"/>
      <c r="L5" s="11"/>
      <c r="M5" s="11"/>
    </row>
    <row r="6" spans="1:14" ht="57" thickBot="1" x14ac:dyDescent="0.25">
      <c r="A6" s="4" t="s">
        <v>22</v>
      </c>
      <c r="B6" s="5">
        <v>6</v>
      </c>
      <c r="C6" s="5" t="s">
        <v>15</v>
      </c>
      <c r="D6" s="5" t="s">
        <v>16</v>
      </c>
      <c r="E6" s="5" t="s">
        <v>17</v>
      </c>
      <c r="F6" s="6" t="s">
        <v>23</v>
      </c>
      <c r="G6" s="6"/>
      <c r="H6" s="3" t="s">
        <v>19</v>
      </c>
      <c r="I6" s="6"/>
      <c r="J6" s="7">
        <v>1</v>
      </c>
      <c r="K6" s="7">
        <v>2</v>
      </c>
      <c r="L6" s="6"/>
      <c r="M6" s="6"/>
    </row>
    <row r="7" spans="1:14" ht="43" thickBot="1" x14ac:dyDescent="0.25">
      <c r="A7" s="9" t="s">
        <v>24</v>
      </c>
      <c r="B7" s="10">
        <v>5</v>
      </c>
      <c r="C7" s="10" t="s">
        <v>15</v>
      </c>
      <c r="D7" s="10" t="s">
        <v>16</v>
      </c>
      <c r="E7" s="10" t="s">
        <v>17</v>
      </c>
      <c r="F7" s="11" t="s">
        <v>25</v>
      </c>
      <c r="G7" s="11"/>
      <c r="H7" s="8" t="s">
        <v>19</v>
      </c>
      <c r="I7" s="11"/>
      <c r="J7" s="11"/>
      <c r="K7" s="7">
        <v>2</v>
      </c>
      <c r="L7" s="11"/>
      <c r="M7" s="11"/>
    </row>
    <row r="8" spans="1:14" ht="29" thickBot="1" x14ac:dyDescent="0.25">
      <c r="A8" s="4" t="s">
        <v>26</v>
      </c>
      <c r="B8" s="5">
        <v>6</v>
      </c>
      <c r="C8" s="5" t="s">
        <v>15</v>
      </c>
      <c r="D8" s="5" t="s">
        <v>16</v>
      </c>
      <c r="E8" s="5" t="s">
        <v>17</v>
      </c>
      <c r="F8" s="6" t="s">
        <v>27</v>
      </c>
      <c r="G8" s="6"/>
      <c r="H8" s="3" t="s">
        <v>19</v>
      </c>
      <c r="I8" s="6"/>
      <c r="J8" s="6"/>
      <c r="K8" s="7">
        <v>2</v>
      </c>
      <c r="L8" s="6"/>
      <c r="M8" s="6"/>
    </row>
    <row r="9" spans="1:14" ht="29" thickBot="1" x14ac:dyDescent="0.25">
      <c r="A9" s="9" t="s">
        <v>28</v>
      </c>
      <c r="B9" s="10">
        <v>6</v>
      </c>
      <c r="C9" s="10" t="s">
        <v>15</v>
      </c>
      <c r="D9" s="10" t="s">
        <v>16</v>
      </c>
      <c r="E9" s="10" t="s">
        <v>17</v>
      </c>
      <c r="F9" s="11" t="s">
        <v>29</v>
      </c>
      <c r="G9" s="12" t="s">
        <v>30</v>
      </c>
      <c r="H9" s="8" t="s">
        <v>19</v>
      </c>
      <c r="I9" s="11"/>
      <c r="J9" s="11"/>
      <c r="K9" s="7">
        <v>2</v>
      </c>
      <c r="L9" s="7">
        <v>3</v>
      </c>
      <c r="M9" s="7">
        <v>4</v>
      </c>
    </row>
    <row r="10" spans="1:14" ht="43" thickBot="1" x14ac:dyDescent="0.25">
      <c r="A10" s="4" t="s">
        <v>31</v>
      </c>
      <c r="B10" s="5">
        <v>5</v>
      </c>
      <c r="C10" s="5" t="s">
        <v>15</v>
      </c>
      <c r="D10" s="5" t="s">
        <v>16</v>
      </c>
      <c r="E10" s="5" t="s">
        <v>17</v>
      </c>
      <c r="F10" s="6" t="s">
        <v>32</v>
      </c>
      <c r="G10" s="6"/>
      <c r="H10" s="3" t="s">
        <v>19</v>
      </c>
      <c r="I10" s="6"/>
      <c r="J10" s="6"/>
      <c r="K10" s="6"/>
      <c r="L10" s="7">
        <v>3</v>
      </c>
      <c r="M10" s="6"/>
    </row>
    <row r="11" spans="1:14" ht="57" thickBot="1" x14ac:dyDescent="0.25">
      <c r="A11" s="9" t="s">
        <v>33</v>
      </c>
      <c r="B11" s="10">
        <v>9</v>
      </c>
      <c r="C11" s="10" t="s">
        <v>15</v>
      </c>
      <c r="D11" s="10" t="s">
        <v>16</v>
      </c>
      <c r="E11" s="10" t="s">
        <v>17</v>
      </c>
      <c r="F11" s="11" t="s">
        <v>34</v>
      </c>
      <c r="G11" s="11"/>
      <c r="H11" s="8" t="s">
        <v>19</v>
      </c>
      <c r="I11" s="11"/>
      <c r="J11" s="11"/>
      <c r="K11" s="11"/>
      <c r="L11" s="7">
        <v>3</v>
      </c>
      <c r="M11" s="11"/>
    </row>
    <row r="12" spans="1:14" ht="43" thickBot="1" x14ac:dyDescent="0.25">
      <c r="A12" s="4" t="s">
        <v>35</v>
      </c>
      <c r="B12" s="5">
        <v>6</v>
      </c>
      <c r="C12" s="5" t="s">
        <v>15</v>
      </c>
      <c r="D12" s="5" t="s">
        <v>16</v>
      </c>
      <c r="E12" s="5" t="s">
        <v>17</v>
      </c>
      <c r="F12" s="6" t="s">
        <v>36</v>
      </c>
      <c r="G12" s="6"/>
      <c r="H12" s="3" t="s">
        <v>19</v>
      </c>
      <c r="I12" s="6"/>
      <c r="J12" s="6"/>
      <c r="K12" s="6"/>
      <c r="L12" s="6"/>
      <c r="M12" s="7">
        <v>4</v>
      </c>
    </row>
    <row r="13" spans="1:14" ht="43" thickBot="1" x14ac:dyDescent="0.25">
      <c r="A13" s="9" t="s">
        <v>37</v>
      </c>
      <c r="B13" s="10">
        <v>6</v>
      </c>
      <c r="C13" s="10" t="s">
        <v>15</v>
      </c>
      <c r="D13" s="10" t="s">
        <v>16</v>
      </c>
      <c r="E13" s="10" t="s">
        <v>17</v>
      </c>
      <c r="F13" s="11" t="s">
        <v>38</v>
      </c>
      <c r="G13" s="11"/>
      <c r="H13" s="8" t="s">
        <v>19</v>
      </c>
      <c r="I13" s="11"/>
      <c r="J13" s="11"/>
      <c r="K13" s="11"/>
      <c r="L13" s="11"/>
      <c r="M13" s="7">
        <v>4</v>
      </c>
    </row>
    <row r="14" spans="1:14" ht="90.75" customHeight="1" thickBot="1" x14ac:dyDescent="0.25">
      <c r="A14" s="29" t="s">
        <v>39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</row>
    <row r="15" spans="1:14" x14ac:dyDescent="0.2">
      <c r="A15" s="40" t="s">
        <v>1</v>
      </c>
      <c r="B15" s="40" t="s">
        <v>2</v>
      </c>
      <c r="C15" s="40" t="s">
        <v>3</v>
      </c>
      <c r="D15" s="40" t="s">
        <v>4</v>
      </c>
      <c r="E15" s="40" t="s">
        <v>5</v>
      </c>
      <c r="F15" s="40" t="s">
        <v>6</v>
      </c>
      <c r="G15" s="40" t="s">
        <v>7</v>
      </c>
      <c r="H15" s="40" t="s">
        <v>8</v>
      </c>
      <c r="I15" s="40"/>
      <c r="J15" s="1" t="s">
        <v>9</v>
      </c>
      <c r="K15" s="1" t="s">
        <v>9</v>
      </c>
      <c r="L15" s="1" t="s">
        <v>9</v>
      </c>
      <c r="M15" s="1" t="s">
        <v>9</v>
      </c>
    </row>
    <row r="16" spans="1:14" ht="16" thickBot="1" x14ac:dyDescent="0.25">
      <c r="A16" s="41"/>
      <c r="B16" s="41"/>
      <c r="C16" s="41"/>
      <c r="D16" s="41"/>
      <c r="E16" s="41"/>
      <c r="F16" s="41"/>
      <c r="G16" s="41"/>
      <c r="H16" s="41"/>
      <c r="I16" s="41"/>
      <c r="J16" s="2" t="s">
        <v>10</v>
      </c>
      <c r="K16" s="2" t="s">
        <v>11</v>
      </c>
      <c r="L16" s="2" t="s">
        <v>12</v>
      </c>
      <c r="M16" s="2" t="s">
        <v>13</v>
      </c>
    </row>
    <row r="17" spans="1:13" ht="29" thickBot="1" x14ac:dyDescent="0.25">
      <c r="A17" s="4" t="s">
        <v>40</v>
      </c>
      <c r="B17" s="5">
        <v>15</v>
      </c>
      <c r="C17" s="5" t="s">
        <v>15</v>
      </c>
      <c r="D17" s="5" t="s">
        <v>16</v>
      </c>
      <c r="E17" s="5" t="s">
        <v>17</v>
      </c>
      <c r="F17" s="6" t="s">
        <v>41</v>
      </c>
      <c r="G17" s="6"/>
      <c r="H17" s="3" t="s">
        <v>19</v>
      </c>
      <c r="I17" s="6"/>
      <c r="J17" s="7">
        <v>1</v>
      </c>
      <c r="K17" s="7">
        <v>2</v>
      </c>
      <c r="L17" s="6"/>
      <c r="M17" s="6"/>
    </row>
    <row r="18" spans="1:13" ht="57" thickBot="1" x14ac:dyDescent="0.25">
      <c r="A18" s="9" t="s">
        <v>42</v>
      </c>
      <c r="B18" s="10">
        <v>11</v>
      </c>
      <c r="C18" s="10" t="s">
        <v>43</v>
      </c>
      <c r="D18" s="10" t="s">
        <v>16</v>
      </c>
      <c r="E18" s="10" t="s">
        <v>17</v>
      </c>
      <c r="F18" s="11" t="s">
        <v>44</v>
      </c>
      <c r="G18" s="11"/>
      <c r="H18" s="8" t="s">
        <v>19</v>
      </c>
      <c r="I18" s="11"/>
      <c r="J18" s="7">
        <v>1</v>
      </c>
      <c r="K18" s="7">
        <v>2</v>
      </c>
      <c r="L18" s="11"/>
      <c r="M18" s="11"/>
    </row>
    <row r="19" spans="1:13" ht="29" thickBot="1" x14ac:dyDescent="0.25">
      <c r="A19" s="4" t="s">
        <v>45</v>
      </c>
      <c r="B19" s="5">
        <v>5</v>
      </c>
      <c r="C19" s="5" t="s">
        <v>43</v>
      </c>
      <c r="D19" s="5" t="s">
        <v>16</v>
      </c>
      <c r="E19" s="5" t="s">
        <v>17</v>
      </c>
      <c r="F19" s="6" t="s">
        <v>46</v>
      </c>
      <c r="G19" s="6"/>
      <c r="H19" s="3" t="s">
        <v>19</v>
      </c>
      <c r="I19" s="6"/>
      <c r="J19" s="6"/>
      <c r="K19" s="7">
        <v>2</v>
      </c>
      <c r="L19" s="6"/>
      <c r="M19" s="6"/>
    </row>
    <row r="20" spans="1:13" ht="57" thickBot="1" x14ac:dyDescent="0.25">
      <c r="A20" s="9" t="s">
        <v>47</v>
      </c>
      <c r="B20" s="10">
        <v>7.5</v>
      </c>
      <c r="C20" s="10" t="s">
        <v>15</v>
      </c>
      <c r="D20" s="10" t="s">
        <v>30</v>
      </c>
      <c r="E20" s="10" t="s">
        <v>48</v>
      </c>
      <c r="F20" s="11" t="s">
        <v>49</v>
      </c>
      <c r="G20" s="11"/>
      <c r="H20" s="8" t="s">
        <v>19</v>
      </c>
      <c r="I20" s="11"/>
      <c r="J20" s="11"/>
      <c r="K20" s="11"/>
      <c r="L20" s="7">
        <v>3</v>
      </c>
      <c r="M20" s="11"/>
    </row>
    <row r="21" spans="1:13" ht="57" thickBot="1" x14ac:dyDescent="0.25">
      <c r="A21" s="4" t="s">
        <v>50</v>
      </c>
      <c r="B21" s="5">
        <v>15</v>
      </c>
      <c r="C21" s="5" t="s">
        <v>43</v>
      </c>
      <c r="D21" s="5" t="s">
        <v>16</v>
      </c>
      <c r="E21" s="5" t="s">
        <v>17</v>
      </c>
      <c r="F21" s="6" t="s">
        <v>51</v>
      </c>
      <c r="G21" s="6"/>
      <c r="H21" s="3" t="s">
        <v>19</v>
      </c>
      <c r="I21" s="6"/>
      <c r="J21" s="6"/>
      <c r="K21" s="6"/>
      <c r="L21" s="7">
        <v>3</v>
      </c>
      <c r="M21" s="7">
        <v>4</v>
      </c>
    </row>
    <row r="22" spans="1:13" ht="43" thickBot="1" x14ac:dyDescent="0.25">
      <c r="A22" s="9" t="s">
        <v>52</v>
      </c>
      <c r="B22" s="10">
        <v>7.5</v>
      </c>
      <c r="C22" s="10" t="s">
        <v>43</v>
      </c>
      <c r="D22" s="10" t="s">
        <v>16</v>
      </c>
      <c r="E22" s="10" t="s">
        <v>17</v>
      </c>
      <c r="F22" s="11" t="s">
        <v>53</v>
      </c>
      <c r="G22" s="11"/>
      <c r="H22" s="8" t="s">
        <v>19</v>
      </c>
      <c r="I22" s="11"/>
      <c r="J22" s="11"/>
      <c r="K22" s="11"/>
      <c r="L22" s="11"/>
      <c r="M22" s="7">
        <v>4</v>
      </c>
    </row>
    <row r="23" spans="1:13" ht="90.75" customHeight="1" thickBot="1" x14ac:dyDescent="0.25">
      <c r="A23" s="29" t="s">
        <v>54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</row>
    <row r="24" spans="1:13" x14ac:dyDescent="0.2">
      <c r="A24" s="40" t="s">
        <v>1</v>
      </c>
      <c r="B24" s="40" t="s">
        <v>2</v>
      </c>
      <c r="C24" s="40" t="s">
        <v>3</v>
      </c>
      <c r="D24" s="40" t="s">
        <v>4</v>
      </c>
      <c r="E24" s="40" t="s">
        <v>5</v>
      </c>
      <c r="F24" s="40" t="s">
        <v>6</v>
      </c>
      <c r="G24" s="40" t="s">
        <v>7</v>
      </c>
      <c r="H24" s="40" t="s">
        <v>8</v>
      </c>
      <c r="I24" s="40"/>
      <c r="J24" s="1" t="s">
        <v>9</v>
      </c>
      <c r="K24" s="1" t="s">
        <v>9</v>
      </c>
      <c r="L24" s="1" t="s">
        <v>9</v>
      </c>
      <c r="M24" s="1" t="s">
        <v>9</v>
      </c>
    </row>
    <row r="25" spans="1:13" ht="16" thickBot="1" x14ac:dyDescent="0.25">
      <c r="A25" s="41"/>
      <c r="B25" s="41"/>
      <c r="C25" s="41"/>
      <c r="D25" s="41"/>
      <c r="E25" s="41"/>
      <c r="F25" s="41"/>
      <c r="G25" s="41"/>
      <c r="H25" s="41"/>
      <c r="I25" s="41"/>
      <c r="J25" s="2" t="s">
        <v>10</v>
      </c>
      <c r="K25" s="2" t="s">
        <v>11</v>
      </c>
      <c r="L25" s="2" t="s">
        <v>12</v>
      </c>
      <c r="M25" s="2" t="s">
        <v>13</v>
      </c>
    </row>
    <row r="26" spans="1:13" ht="29" thickBot="1" x14ac:dyDescent="0.25">
      <c r="A26" s="4" t="s">
        <v>55</v>
      </c>
      <c r="B26" s="5">
        <v>7.5</v>
      </c>
      <c r="C26" s="5" t="s">
        <v>43</v>
      </c>
      <c r="D26" s="5" t="s">
        <v>16</v>
      </c>
      <c r="E26" s="5" t="s">
        <v>17</v>
      </c>
      <c r="F26" s="6" t="s">
        <v>56</v>
      </c>
      <c r="G26" s="6"/>
      <c r="H26" s="3" t="s">
        <v>19</v>
      </c>
      <c r="I26" s="6"/>
      <c r="J26" s="7">
        <v>1</v>
      </c>
      <c r="K26" s="6"/>
      <c r="L26" s="6"/>
      <c r="M26" s="6"/>
    </row>
    <row r="27" spans="1:13" ht="43" thickBot="1" x14ac:dyDescent="0.25">
      <c r="A27" s="9" t="s">
        <v>57</v>
      </c>
      <c r="B27" s="10">
        <v>9</v>
      </c>
      <c r="C27" s="10" t="s">
        <v>43</v>
      </c>
      <c r="D27" s="10" t="s">
        <v>16</v>
      </c>
      <c r="E27" s="10" t="s">
        <v>17</v>
      </c>
      <c r="F27" s="11" t="s">
        <v>58</v>
      </c>
      <c r="G27" s="11"/>
      <c r="H27" s="8" t="s">
        <v>19</v>
      </c>
      <c r="I27" s="11"/>
      <c r="J27" s="7">
        <v>1</v>
      </c>
      <c r="K27" s="7">
        <v>2</v>
      </c>
      <c r="L27" s="11"/>
      <c r="M27" s="11"/>
    </row>
    <row r="28" spans="1:13" ht="57" thickBot="1" x14ac:dyDescent="0.25">
      <c r="A28" s="4" t="s">
        <v>59</v>
      </c>
      <c r="B28" s="5">
        <v>6</v>
      </c>
      <c r="C28" s="5" t="s">
        <v>43</v>
      </c>
      <c r="D28" s="5" t="s">
        <v>16</v>
      </c>
      <c r="E28" s="5" t="s">
        <v>17</v>
      </c>
      <c r="F28" s="6" t="s">
        <v>60</v>
      </c>
      <c r="G28" s="6"/>
      <c r="H28" s="3" t="s">
        <v>19</v>
      </c>
      <c r="I28" s="6"/>
      <c r="J28" s="7">
        <v>1</v>
      </c>
      <c r="K28" s="7">
        <v>2</v>
      </c>
      <c r="L28" s="6"/>
      <c r="M28" s="6"/>
    </row>
    <row r="29" spans="1:13" ht="57" thickBot="1" x14ac:dyDescent="0.25">
      <c r="A29" s="9" t="s">
        <v>61</v>
      </c>
      <c r="B29" s="10">
        <v>7.5</v>
      </c>
      <c r="C29" s="10" t="s">
        <v>43</v>
      </c>
      <c r="D29" s="10" t="s">
        <v>16</v>
      </c>
      <c r="E29" s="10" t="s">
        <v>17</v>
      </c>
      <c r="F29" s="11" t="s">
        <v>62</v>
      </c>
      <c r="G29" s="11"/>
      <c r="H29" s="8" t="s">
        <v>19</v>
      </c>
      <c r="I29" s="11"/>
      <c r="J29" s="11"/>
      <c r="K29" s="7">
        <v>2</v>
      </c>
      <c r="L29" s="11"/>
      <c r="M29" s="11"/>
    </row>
    <row r="30" spans="1:13" ht="29" thickBot="1" x14ac:dyDescent="0.25">
      <c r="A30" s="4" t="s">
        <v>63</v>
      </c>
      <c r="B30" s="5">
        <v>5</v>
      </c>
      <c r="C30" s="5" t="s">
        <v>43</v>
      </c>
      <c r="D30" s="5" t="s">
        <v>16</v>
      </c>
      <c r="E30" s="5" t="s">
        <v>17</v>
      </c>
      <c r="F30" s="6" t="s">
        <v>64</v>
      </c>
      <c r="G30" s="6"/>
      <c r="H30" s="3" t="s">
        <v>19</v>
      </c>
      <c r="I30" s="6"/>
      <c r="J30" s="6"/>
      <c r="K30" s="6"/>
      <c r="L30" s="7">
        <v>3</v>
      </c>
      <c r="M30" s="6"/>
    </row>
    <row r="31" spans="1:13" ht="43" thickBot="1" x14ac:dyDescent="0.25">
      <c r="A31" s="9" t="s">
        <v>65</v>
      </c>
      <c r="B31" s="10">
        <v>5</v>
      </c>
      <c r="C31" s="10" t="s">
        <v>43</v>
      </c>
      <c r="D31" s="10" t="s">
        <v>16</v>
      </c>
      <c r="E31" s="10" t="s">
        <v>48</v>
      </c>
      <c r="F31" s="11" t="s">
        <v>66</v>
      </c>
      <c r="G31" s="11"/>
      <c r="H31" s="8" t="s">
        <v>19</v>
      </c>
      <c r="I31" s="11"/>
      <c r="J31" s="11"/>
      <c r="K31" s="11"/>
      <c r="L31" s="7">
        <v>3</v>
      </c>
      <c r="M31" s="11"/>
    </row>
    <row r="32" spans="1:13" ht="71" thickBot="1" x14ac:dyDescent="0.25">
      <c r="A32" s="4" t="s">
        <v>67</v>
      </c>
      <c r="B32" s="5">
        <v>7.5</v>
      </c>
      <c r="C32" s="5" t="s">
        <v>43</v>
      </c>
      <c r="D32" s="5" t="s">
        <v>16</v>
      </c>
      <c r="E32" s="5" t="s">
        <v>17</v>
      </c>
      <c r="F32" s="6" t="s">
        <v>68</v>
      </c>
      <c r="G32" s="6"/>
      <c r="H32" s="3" t="s">
        <v>19</v>
      </c>
      <c r="I32" s="6"/>
      <c r="J32" s="6"/>
      <c r="K32" s="6"/>
      <c r="L32" s="6"/>
      <c r="M32" s="7">
        <v>4</v>
      </c>
    </row>
    <row r="33" spans="1:16" ht="126.75" customHeight="1" thickBot="1" x14ac:dyDescent="0.25">
      <c r="A33" s="29" t="s">
        <v>69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</row>
    <row r="34" spans="1:16" x14ac:dyDescent="0.2">
      <c r="A34" s="40" t="s">
        <v>1</v>
      </c>
      <c r="B34" s="40" t="s">
        <v>2</v>
      </c>
      <c r="C34" s="40" t="s">
        <v>3</v>
      </c>
      <c r="D34" s="40" t="s">
        <v>4</v>
      </c>
      <c r="E34" s="40" t="s">
        <v>5</v>
      </c>
      <c r="F34" s="40" t="s">
        <v>6</v>
      </c>
      <c r="G34" s="40" t="s">
        <v>7</v>
      </c>
      <c r="H34" s="40" t="s">
        <v>8</v>
      </c>
      <c r="I34" s="40"/>
      <c r="J34" s="1" t="s">
        <v>9</v>
      </c>
      <c r="K34" s="1" t="s">
        <v>9</v>
      </c>
      <c r="L34" s="1" t="s">
        <v>9</v>
      </c>
      <c r="M34" s="1" t="s">
        <v>9</v>
      </c>
    </row>
    <row r="35" spans="1:16" ht="16" thickBot="1" x14ac:dyDescent="0.25">
      <c r="A35" s="41"/>
      <c r="B35" s="41"/>
      <c r="C35" s="41"/>
      <c r="D35" s="41"/>
      <c r="E35" s="41"/>
      <c r="F35" s="41"/>
      <c r="G35" s="41"/>
      <c r="H35" s="41"/>
      <c r="I35" s="41"/>
      <c r="J35" s="2" t="s">
        <v>10</v>
      </c>
      <c r="K35" s="2" t="s">
        <v>11</v>
      </c>
      <c r="L35" s="2" t="s">
        <v>12</v>
      </c>
      <c r="M35" s="2" t="s">
        <v>13</v>
      </c>
    </row>
    <row r="36" spans="1:16" ht="57" thickBot="1" x14ac:dyDescent="0.25">
      <c r="A36" s="4" t="s">
        <v>70</v>
      </c>
      <c r="B36" s="5">
        <v>6</v>
      </c>
      <c r="C36" s="5" t="s">
        <v>43</v>
      </c>
      <c r="D36" s="5" t="s">
        <v>16</v>
      </c>
      <c r="E36" s="5" t="s">
        <v>17</v>
      </c>
      <c r="F36" s="6" t="s">
        <v>71</v>
      </c>
      <c r="G36" s="6"/>
      <c r="H36" s="3" t="s">
        <v>19</v>
      </c>
      <c r="I36" s="6"/>
      <c r="J36" s="6"/>
      <c r="K36" s="6"/>
      <c r="L36" s="7">
        <v>3</v>
      </c>
      <c r="M36" s="6"/>
    </row>
    <row r="37" spans="1:16" ht="71" thickBot="1" x14ac:dyDescent="0.25">
      <c r="A37" s="9" t="s">
        <v>72</v>
      </c>
      <c r="B37" s="10">
        <v>7.5</v>
      </c>
      <c r="C37" s="10" t="s">
        <v>15</v>
      </c>
      <c r="D37" s="10" t="s">
        <v>16</v>
      </c>
      <c r="E37" s="10" t="s">
        <v>17</v>
      </c>
      <c r="F37" s="11" t="s">
        <v>73</v>
      </c>
      <c r="G37" s="11"/>
      <c r="H37" s="8" t="s">
        <v>19</v>
      </c>
      <c r="I37" s="11"/>
      <c r="J37" s="11"/>
      <c r="K37" s="11"/>
      <c r="L37" s="7">
        <v>3</v>
      </c>
      <c r="M37" s="11"/>
    </row>
    <row r="38" spans="1:16" ht="29" thickBot="1" x14ac:dyDescent="0.25">
      <c r="A38" s="4" t="s">
        <v>74</v>
      </c>
      <c r="B38" s="5">
        <v>7.5</v>
      </c>
      <c r="C38" s="5" t="s">
        <v>43</v>
      </c>
      <c r="D38" s="5" t="s">
        <v>30</v>
      </c>
      <c r="E38" s="5" t="s">
        <v>48</v>
      </c>
      <c r="F38" s="6" t="s">
        <v>75</v>
      </c>
      <c r="G38" s="6"/>
      <c r="H38" s="3" t="s">
        <v>19</v>
      </c>
      <c r="I38" s="6"/>
      <c r="J38" s="6"/>
      <c r="K38" s="6"/>
      <c r="L38" s="7">
        <v>3</v>
      </c>
      <c r="M38" s="6"/>
    </row>
    <row r="39" spans="1:16" ht="29" thickBot="1" x14ac:dyDescent="0.25">
      <c r="A39" s="9" t="s">
        <v>76</v>
      </c>
      <c r="B39" s="10">
        <v>7.5</v>
      </c>
      <c r="C39" s="10" t="s">
        <v>43</v>
      </c>
      <c r="D39" s="10" t="s">
        <v>30</v>
      </c>
      <c r="E39" s="10" t="s">
        <v>77</v>
      </c>
      <c r="F39" s="11" t="s">
        <v>78</v>
      </c>
      <c r="G39" s="11"/>
      <c r="H39" s="8" t="s">
        <v>19</v>
      </c>
      <c r="I39" s="11"/>
      <c r="J39" s="11"/>
      <c r="K39" s="11"/>
      <c r="L39" s="11"/>
      <c r="M39" s="7">
        <v>4</v>
      </c>
    </row>
    <row r="40" spans="1:16" ht="43" thickBot="1" x14ac:dyDescent="0.25">
      <c r="A40" s="4" t="s">
        <v>79</v>
      </c>
      <c r="B40" s="5">
        <v>7.5</v>
      </c>
      <c r="C40" s="5" t="s">
        <v>43</v>
      </c>
      <c r="D40" s="5" t="s">
        <v>30</v>
      </c>
      <c r="E40" s="5" t="s">
        <v>48</v>
      </c>
      <c r="F40" s="6" t="s">
        <v>80</v>
      </c>
      <c r="G40" s="6"/>
      <c r="H40" s="3" t="s">
        <v>19</v>
      </c>
      <c r="I40" s="6"/>
      <c r="J40" s="6"/>
      <c r="K40" s="6"/>
      <c r="L40" s="6"/>
      <c r="M40" s="7">
        <v>4</v>
      </c>
    </row>
    <row r="41" spans="1:16" ht="43" thickBot="1" x14ac:dyDescent="0.25">
      <c r="A41" s="9" t="s">
        <v>81</v>
      </c>
      <c r="B41" s="10">
        <v>6</v>
      </c>
      <c r="C41" s="10" t="s">
        <v>43</v>
      </c>
      <c r="D41" s="10" t="s">
        <v>16</v>
      </c>
      <c r="E41" s="10" t="s">
        <v>17</v>
      </c>
      <c r="F41" s="11" t="s">
        <v>82</v>
      </c>
      <c r="G41" s="11"/>
      <c r="H41" s="8" t="s">
        <v>19</v>
      </c>
      <c r="I41" s="11"/>
      <c r="J41" s="11"/>
      <c r="K41" s="11"/>
      <c r="L41" s="11"/>
      <c r="M41" s="7">
        <v>4</v>
      </c>
    </row>
    <row r="42" spans="1:16" ht="57" thickBot="1" x14ac:dyDescent="0.25">
      <c r="A42" s="4" t="s">
        <v>83</v>
      </c>
      <c r="B42" s="5">
        <v>6</v>
      </c>
      <c r="C42" s="5" t="s">
        <v>43</v>
      </c>
      <c r="D42" s="5" t="s">
        <v>16</v>
      </c>
      <c r="E42" s="5" t="s">
        <v>17</v>
      </c>
      <c r="F42" s="6" t="s">
        <v>84</v>
      </c>
      <c r="G42" s="6"/>
      <c r="H42" s="3" t="s">
        <v>19</v>
      </c>
      <c r="I42" s="6"/>
      <c r="J42" s="6"/>
      <c r="K42" s="6"/>
      <c r="L42" s="6"/>
      <c r="M42" s="7">
        <v>4</v>
      </c>
    </row>
    <row r="43" spans="1:16" ht="108.75" customHeight="1" thickBot="1" x14ac:dyDescent="0.25">
      <c r="A43" s="33" t="s">
        <v>85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</row>
    <row r="44" spans="1:16" ht="30" thickBot="1" x14ac:dyDescent="0.25">
      <c r="A44" s="13" t="s">
        <v>1</v>
      </c>
      <c r="B44" s="13" t="s">
        <v>2</v>
      </c>
      <c r="C44" s="13" t="s">
        <v>3</v>
      </c>
      <c r="D44" s="13" t="s">
        <v>86</v>
      </c>
      <c r="E44" s="13" t="s">
        <v>87</v>
      </c>
      <c r="F44" s="13" t="s">
        <v>88</v>
      </c>
      <c r="G44" s="13" t="s">
        <v>4</v>
      </c>
      <c r="H44" s="13" t="s">
        <v>5</v>
      </c>
      <c r="I44" s="13" t="s">
        <v>6</v>
      </c>
      <c r="J44" s="13" t="s">
        <v>7</v>
      </c>
      <c r="K44" s="13" t="s">
        <v>8</v>
      </c>
      <c r="L44" s="13"/>
      <c r="M44" s="13" t="s">
        <v>10</v>
      </c>
      <c r="N44" s="13" t="s">
        <v>11</v>
      </c>
      <c r="O44" s="13" t="s">
        <v>12</v>
      </c>
      <c r="P44" s="13" t="s">
        <v>13</v>
      </c>
    </row>
    <row r="45" spans="1:16" ht="71" thickBot="1" x14ac:dyDescent="0.25">
      <c r="A45" s="4" t="s">
        <v>89</v>
      </c>
      <c r="B45" s="5">
        <v>7.5</v>
      </c>
      <c r="C45" s="5" t="s">
        <v>90</v>
      </c>
      <c r="D45" s="5" t="s">
        <v>91</v>
      </c>
      <c r="E45" s="14">
        <v>4</v>
      </c>
      <c r="F45" s="5">
        <v>3</v>
      </c>
      <c r="G45" s="5" t="s">
        <v>30</v>
      </c>
      <c r="H45" s="5" t="s">
        <v>48</v>
      </c>
      <c r="I45" s="6" t="s">
        <v>92</v>
      </c>
      <c r="J45" s="6"/>
      <c r="K45" s="3" t="s">
        <v>19</v>
      </c>
      <c r="L45" s="6"/>
      <c r="M45" s="7">
        <v>1</v>
      </c>
      <c r="N45" s="6"/>
      <c r="O45" s="6"/>
      <c r="P45" s="6"/>
    </row>
    <row r="46" spans="1:16" ht="43" thickBot="1" x14ac:dyDescent="0.25">
      <c r="A46" s="9" t="s">
        <v>93</v>
      </c>
      <c r="B46" s="10">
        <v>7.5</v>
      </c>
      <c r="C46" s="10" t="s">
        <v>90</v>
      </c>
      <c r="D46" s="10" t="s">
        <v>91</v>
      </c>
      <c r="E46" s="15">
        <v>4</v>
      </c>
      <c r="F46" s="10">
        <v>4</v>
      </c>
      <c r="G46" s="10" t="s">
        <v>30</v>
      </c>
      <c r="H46" s="10" t="s">
        <v>48</v>
      </c>
      <c r="I46" s="11" t="s">
        <v>94</v>
      </c>
      <c r="J46" s="11"/>
      <c r="K46" s="8" t="s">
        <v>19</v>
      </c>
      <c r="L46" s="11"/>
      <c r="M46" s="7">
        <v>1</v>
      </c>
      <c r="N46" s="11"/>
      <c r="O46" s="11"/>
      <c r="P46" s="11"/>
    </row>
    <row r="47" spans="1:16" ht="85" thickBot="1" x14ac:dyDescent="0.25">
      <c r="A47" s="4" t="s">
        <v>95</v>
      </c>
      <c r="B47" s="5">
        <v>7.5</v>
      </c>
      <c r="C47" s="5" t="s">
        <v>90</v>
      </c>
      <c r="D47" s="5" t="s">
        <v>91</v>
      </c>
      <c r="E47" s="14">
        <v>4</v>
      </c>
      <c r="F47" s="5">
        <v>3</v>
      </c>
      <c r="G47" s="5" t="s">
        <v>30</v>
      </c>
      <c r="H47" s="5" t="s">
        <v>77</v>
      </c>
      <c r="I47" s="6" t="s">
        <v>96</v>
      </c>
      <c r="J47" s="6"/>
      <c r="K47" s="3" t="s">
        <v>19</v>
      </c>
      <c r="L47" s="6"/>
      <c r="M47" s="7">
        <v>1</v>
      </c>
      <c r="N47" s="6"/>
      <c r="O47" s="6"/>
      <c r="P47" s="6"/>
    </row>
    <row r="48" spans="1:16" ht="57" thickBot="1" x14ac:dyDescent="0.25">
      <c r="A48" s="9" t="s">
        <v>97</v>
      </c>
      <c r="B48" s="10">
        <v>7.5</v>
      </c>
      <c r="C48" s="10" t="s">
        <v>90</v>
      </c>
      <c r="D48" s="10" t="s">
        <v>91</v>
      </c>
      <c r="E48" s="15">
        <v>4</v>
      </c>
      <c r="F48" s="10">
        <v>3</v>
      </c>
      <c r="G48" s="10" t="s">
        <v>30</v>
      </c>
      <c r="H48" s="10" t="s">
        <v>48</v>
      </c>
      <c r="I48" s="11" t="s">
        <v>98</v>
      </c>
      <c r="J48" s="11"/>
      <c r="K48" s="8" t="s">
        <v>19</v>
      </c>
      <c r="L48" s="11"/>
      <c r="M48" s="11"/>
      <c r="N48" s="7">
        <v>2</v>
      </c>
      <c r="O48" s="11"/>
      <c r="P48" s="11"/>
    </row>
    <row r="49" spans="1:16" ht="71" thickBot="1" x14ac:dyDescent="0.25">
      <c r="A49" s="4" t="s">
        <v>99</v>
      </c>
      <c r="B49" s="5">
        <v>7.5</v>
      </c>
      <c r="C49" s="5" t="s">
        <v>90</v>
      </c>
      <c r="D49" s="5" t="s">
        <v>91</v>
      </c>
      <c r="E49" s="14">
        <v>4</v>
      </c>
      <c r="F49" s="5">
        <v>3</v>
      </c>
      <c r="G49" s="5" t="s">
        <v>30</v>
      </c>
      <c r="H49" s="5" t="s">
        <v>48</v>
      </c>
      <c r="I49" s="6" t="s">
        <v>100</v>
      </c>
      <c r="J49" s="6"/>
      <c r="K49" s="3" t="s">
        <v>19</v>
      </c>
      <c r="L49" s="6"/>
      <c r="M49" s="6"/>
      <c r="N49" s="7">
        <v>2</v>
      </c>
      <c r="O49" s="6"/>
      <c r="P49" s="6"/>
    </row>
    <row r="50" spans="1:16" ht="57" thickBot="1" x14ac:dyDescent="0.25">
      <c r="A50" s="9" t="s">
        <v>101</v>
      </c>
      <c r="B50" s="10">
        <v>7.5</v>
      </c>
      <c r="C50" s="10" t="s">
        <v>90</v>
      </c>
      <c r="D50" s="10" t="s">
        <v>91</v>
      </c>
      <c r="E50" s="15">
        <v>4</v>
      </c>
      <c r="F50" s="10">
        <v>3</v>
      </c>
      <c r="G50" s="10" t="s">
        <v>30</v>
      </c>
      <c r="H50" s="10" t="s">
        <v>48</v>
      </c>
      <c r="I50" s="11" t="s">
        <v>102</v>
      </c>
      <c r="J50" s="11"/>
      <c r="K50" s="8" t="s">
        <v>19</v>
      </c>
      <c r="L50" s="11"/>
      <c r="M50" s="11"/>
      <c r="N50" s="7">
        <v>2</v>
      </c>
      <c r="O50" s="11"/>
      <c r="P50" s="11"/>
    </row>
    <row r="51" spans="1:16" ht="57" thickBot="1" x14ac:dyDescent="0.25">
      <c r="A51" s="4" t="s">
        <v>103</v>
      </c>
      <c r="B51" s="5">
        <v>7.5</v>
      </c>
      <c r="C51" s="5" t="s">
        <v>90</v>
      </c>
      <c r="D51" s="5" t="s">
        <v>91</v>
      </c>
      <c r="E51" s="14">
        <v>4</v>
      </c>
      <c r="F51" s="5">
        <v>3</v>
      </c>
      <c r="G51" s="5" t="s">
        <v>30</v>
      </c>
      <c r="H51" s="5" t="s">
        <v>48</v>
      </c>
      <c r="I51" s="6" t="s">
        <v>104</v>
      </c>
      <c r="J51" s="6"/>
      <c r="K51" s="3" t="s">
        <v>19</v>
      </c>
      <c r="L51" s="6"/>
      <c r="M51" s="6"/>
      <c r="N51" s="7">
        <v>2</v>
      </c>
      <c r="O51" s="6"/>
      <c r="P51" s="6"/>
    </row>
    <row r="52" spans="1:16" ht="57" thickBot="1" x14ac:dyDescent="0.25">
      <c r="A52" s="9" t="s">
        <v>105</v>
      </c>
      <c r="B52" s="10">
        <v>7.5</v>
      </c>
      <c r="C52" s="10" t="s">
        <v>90</v>
      </c>
      <c r="D52" s="10" t="s">
        <v>91</v>
      </c>
      <c r="E52" s="15">
        <v>4</v>
      </c>
      <c r="F52" s="10">
        <v>3</v>
      </c>
      <c r="G52" s="10" t="s">
        <v>30</v>
      </c>
      <c r="H52" s="10" t="s">
        <v>48</v>
      </c>
      <c r="I52" s="11" t="s">
        <v>106</v>
      </c>
      <c r="J52" s="11"/>
      <c r="K52" s="8" t="s">
        <v>19</v>
      </c>
      <c r="L52" s="11"/>
      <c r="M52" s="11"/>
      <c r="N52" s="7">
        <v>2</v>
      </c>
      <c r="O52" s="11"/>
      <c r="P52" s="11"/>
    </row>
    <row r="53" spans="1:16" ht="71" thickBot="1" x14ac:dyDescent="0.25">
      <c r="A53" s="4" t="s">
        <v>107</v>
      </c>
      <c r="B53" s="5">
        <v>7.5</v>
      </c>
      <c r="C53" s="5" t="s">
        <v>90</v>
      </c>
      <c r="D53" s="5" t="s">
        <v>91</v>
      </c>
      <c r="E53" s="14">
        <v>4</v>
      </c>
      <c r="F53" s="5">
        <v>3</v>
      </c>
      <c r="G53" s="5" t="s">
        <v>16</v>
      </c>
      <c r="H53" s="5" t="s">
        <v>17</v>
      </c>
      <c r="I53" s="6" t="s">
        <v>108</v>
      </c>
      <c r="J53" s="6"/>
      <c r="K53" s="3" t="s">
        <v>19</v>
      </c>
      <c r="L53" s="6"/>
      <c r="M53" s="6"/>
      <c r="N53" s="6"/>
      <c r="O53" s="7">
        <v>3</v>
      </c>
      <c r="P53" s="6"/>
    </row>
    <row r="54" spans="1:16" ht="29" thickBot="1" x14ac:dyDescent="0.25">
      <c r="A54" s="9" t="s">
        <v>109</v>
      </c>
      <c r="B54" s="10">
        <v>7.5</v>
      </c>
      <c r="C54" s="10" t="s">
        <v>90</v>
      </c>
      <c r="D54" s="10" t="s">
        <v>91</v>
      </c>
      <c r="E54" s="15">
        <v>4</v>
      </c>
      <c r="F54" s="10">
        <v>3</v>
      </c>
      <c r="G54" s="10" t="s">
        <v>30</v>
      </c>
      <c r="H54" s="10" t="s">
        <v>48</v>
      </c>
      <c r="I54" s="11" t="s">
        <v>110</v>
      </c>
      <c r="J54" s="11"/>
      <c r="K54" s="8" t="s">
        <v>19</v>
      </c>
      <c r="L54" s="11"/>
      <c r="M54" s="11"/>
      <c r="N54" s="11"/>
      <c r="O54" s="7">
        <v>3</v>
      </c>
      <c r="P54" s="11"/>
    </row>
    <row r="55" spans="1:16" ht="29" thickBot="1" x14ac:dyDescent="0.25">
      <c r="A55" s="4" t="s">
        <v>111</v>
      </c>
      <c r="B55" s="5">
        <v>7.5</v>
      </c>
      <c r="C55" s="5" t="s">
        <v>90</v>
      </c>
      <c r="D55" s="5" t="s">
        <v>91</v>
      </c>
      <c r="E55" s="14">
        <v>4</v>
      </c>
      <c r="F55" s="5">
        <v>3</v>
      </c>
      <c r="G55" s="5" t="s">
        <v>30</v>
      </c>
      <c r="H55" s="5" t="s">
        <v>48</v>
      </c>
      <c r="I55" s="6" t="s">
        <v>112</v>
      </c>
      <c r="J55" s="6"/>
      <c r="K55" s="3" t="s">
        <v>19</v>
      </c>
      <c r="L55" s="6"/>
      <c r="M55" s="6"/>
      <c r="N55" s="6"/>
      <c r="O55" s="7">
        <v>3</v>
      </c>
      <c r="P55" s="6"/>
    </row>
    <row r="56" spans="1:16" ht="57" thickBot="1" x14ac:dyDescent="0.25">
      <c r="A56" s="9" t="s">
        <v>113</v>
      </c>
      <c r="B56" s="10">
        <v>7.5</v>
      </c>
      <c r="C56" s="10" t="s">
        <v>90</v>
      </c>
      <c r="D56" s="10" t="s">
        <v>91</v>
      </c>
      <c r="E56" s="15">
        <v>4</v>
      </c>
      <c r="F56" s="10">
        <v>3</v>
      </c>
      <c r="G56" s="10" t="s">
        <v>30</v>
      </c>
      <c r="H56" s="10" t="s">
        <v>48</v>
      </c>
      <c r="I56" s="11" t="s">
        <v>114</v>
      </c>
      <c r="J56" s="11"/>
      <c r="K56" s="8" t="s">
        <v>19</v>
      </c>
      <c r="L56" s="11"/>
      <c r="M56" s="11"/>
      <c r="N56" s="11"/>
      <c r="O56" s="11"/>
      <c r="P56" s="7">
        <v>4</v>
      </c>
    </row>
    <row r="57" spans="1:16" ht="85" thickBot="1" x14ac:dyDescent="0.25">
      <c r="A57" s="4" t="s">
        <v>115</v>
      </c>
      <c r="B57" s="5">
        <v>7.5</v>
      </c>
      <c r="C57" s="5" t="s">
        <v>90</v>
      </c>
      <c r="D57" s="5" t="s">
        <v>91</v>
      </c>
      <c r="E57" s="14">
        <v>4</v>
      </c>
      <c r="F57" s="5">
        <v>3</v>
      </c>
      <c r="G57" s="5" t="s">
        <v>30</v>
      </c>
      <c r="H57" s="5" t="s">
        <v>77</v>
      </c>
      <c r="I57" s="6" t="s">
        <v>116</v>
      </c>
      <c r="J57" s="6"/>
      <c r="K57" s="3" t="s">
        <v>19</v>
      </c>
      <c r="L57" s="6"/>
      <c r="M57" s="6"/>
      <c r="N57" s="6"/>
      <c r="O57" s="6"/>
      <c r="P57" s="7">
        <v>4</v>
      </c>
    </row>
    <row r="58" spans="1:16" ht="141" thickBot="1" x14ac:dyDescent="0.25">
      <c r="A58" s="9" t="s">
        <v>117</v>
      </c>
      <c r="B58" s="10">
        <v>7.5</v>
      </c>
      <c r="C58" s="10" t="s">
        <v>90</v>
      </c>
      <c r="D58" s="10" t="s">
        <v>91</v>
      </c>
      <c r="E58" s="15">
        <v>5</v>
      </c>
      <c r="F58" s="10">
        <v>4</v>
      </c>
      <c r="G58" s="10" t="s">
        <v>30</v>
      </c>
      <c r="H58" s="10" t="s">
        <v>48</v>
      </c>
      <c r="I58" s="11" t="s">
        <v>118</v>
      </c>
      <c r="J58" s="11"/>
      <c r="K58" s="8" t="s">
        <v>19</v>
      </c>
      <c r="L58" s="11"/>
      <c r="M58" s="7">
        <v>1</v>
      </c>
      <c r="N58" s="11"/>
      <c r="O58" s="11"/>
      <c r="P58" s="11"/>
    </row>
    <row r="59" spans="1:16" ht="90.75" customHeight="1" thickBot="1" x14ac:dyDescent="0.25">
      <c r="A59" s="29" t="s">
        <v>119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</row>
    <row r="60" spans="1:16" ht="30" thickBot="1" x14ac:dyDescent="0.25">
      <c r="A60" s="13" t="s">
        <v>1</v>
      </c>
      <c r="B60" s="13" t="s">
        <v>2</v>
      </c>
      <c r="C60" s="13" t="s">
        <v>3</v>
      </c>
      <c r="D60" s="13" t="s">
        <v>86</v>
      </c>
      <c r="E60" s="13" t="s">
        <v>87</v>
      </c>
      <c r="F60" s="13" t="s">
        <v>88</v>
      </c>
      <c r="G60" s="13" t="s">
        <v>4</v>
      </c>
      <c r="H60" s="13" t="s">
        <v>5</v>
      </c>
      <c r="I60" s="13" t="s">
        <v>6</v>
      </c>
      <c r="J60" s="13" t="s">
        <v>7</v>
      </c>
      <c r="K60" s="13" t="s">
        <v>8</v>
      </c>
      <c r="L60" s="13"/>
      <c r="M60" s="13" t="s">
        <v>10</v>
      </c>
      <c r="N60" s="13" t="s">
        <v>11</v>
      </c>
      <c r="O60" s="13" t="s">
        <v>12</v>
      </c>
      <c r="P60" s="13" t="s">
        <v>13</v>
      </c>
    </row>
    <row r="61" spans="1:16" ht="29" thickBot="1" x14ac:dyDescent="0.25">
      <c r="A61" s="4" t="s">
        <v>120</v>
      </c>
      <c r="B61" s="5">
        <v>7.5</v>
      </c>
      <c r="C61" s="5" t="s">
        <v>90</v>
      </c>
      <c r="D61" s="5" t="s">
        <v>91</v>
      </c>
      <c r="E61" s="14">
        <v>4</v>
      </c>
      <c r="F61" s="5">
        <v>3</v>
      </c>
      <c r="G61" s="5" t="s">
        <v>30</v>
      </c>
      <c r="H61" s="5" t="s">
        <v>77</v>
      </c>
      <c r="I61" s="6" t="s">
        <v>121</v>
      </c>
      <c r="J61" s="6"/>
      <c r="K61" s="3" t="s">
        <v>19</v>
      </c>
      <c r="L61" s="6"/>
      <c r="M61" s="7">
        <v>1</v>
      </c>
      <c r="N61" s="6"/>
      <c r="O61" s="6"/>
      <c r="P61" s="6"/>
    </row>
    <row r="62" spans="1:16" ht="71" thickBot="1" x14ac:dyDescent="0.25">
      <c r="A62" s="9" t="s">
        <v>122</v>
      </c>
      <c r="B62" s="10">
        <v>7.5</v>
      </c>
      <c r="C62" s="10" t="s">
        <v>90</v>
      </c>
      <c r="D62" s="10" t="s">
        <v>91</v>
      </c>
      <c r="E62" s="15">
        <v>4</v>
      </c>
      <c r="F62" s="10">
        <v>3</v>
      </c>
      <c r="G62" s="10" t="s">
        <v>30</v>
      </c>
      <c r="H62" s="10" t="s">
        <v>77</v>
      </c>
      <c r="I62" s="11" t="s">
        <v>123</v>
      </c>
      <c r="J62" s="11"/>
      <c r="K62" s="8" t="s">
        <v>19</v>
      </c>
      <c r="L62" s="11"/>
      <c r="M62" s="7">
        <v>1</v>
      </c>
      <c r="N62" s="11"/>
      <c r="O62" s="11"/>
      <c r="P62" s="11"/>
    </row>
    <row r="63" spans="1:16" ht="29" thickBot="1" x14ac:dyDescent="0.25">
      <c r="A63" s="4" t="s">
        <v>124</v>
      </c>
      <c r="B63" s="5">
        <v>7.5</v>
      </c>
      <c r="C63" s="5" t="s">
        <v>90</v>
      </c>
      <c r="D63" s="5" t="s">
        <v>91</v>
      </c>
      <c r="E63" s="14">
        <v>4</v>
      </c>
      <c r="F63" s="5">
        <v>4</v>
      </c>
      <c r="G63" s="5" t="s">
        <v>30</v>
      </c>
      <c r="H63" s="5" t="s">
        <v>77</v>
      </c>
      <c r="I63" s="6" t="s">
        <v>125</v>
      </c>
      <c r="J63" s="6"/>
      <c r="K63" s="3" t="s">
        <v>126</v>
      </c>
      <c r="L63" s="6"/>
      <c r="M63" s="6"/>
      <c r="N63" s="7">
        <v>2</v>
      </c>
      <c r="O63" s="6"/>
      <c r="P63" s="6"/>
    </row>
    <row r="64" spans="1:16" ht="29" thickBot="1" x14ac:dyDescent="0.25">
      <c r="A64" s="9" t="s">
        <v>127</v>
      </c>
      <c r="B64" s="10">
        <v>7.5</v>
      </c>
      <c r="C64" s="10" t="s">
        <v>90</v>
      </c>
      <c r="D64" s="10" t="s">
        <v>91</v>
      </c>
      <c r="E64" s="15">
        <v>4</v>
      </c>
      <c r="F64" s="10">
        <v>4</v>
      </c>
      <c r="G64" s="10" t="s">
        <v>30</v>
      </c>
      <c r="H64" s="10" t="s">
        <v>48</v>
      </c>
      <c r="I64" s="11" t="s">
        <v>128</v>
      </c>
      <c r="J64" s="11"/>
      <c r="K64" s="8" t="s">
        <v>19</v>
      </c>
      <c r="L64" s="11"/>
      <c r="M64" s="11"/>
      <c r="N64" s="7">
        <v>2</v>
      </c>
      <c r="O64" s="11"/>
      <c r="P64" s="11"/>
    </row>
    <row r="65" spans="1:16" ht="71" thickBot="1" x14ac:dyDescent="0.25">
      <c r="A65" s="4" t="s">
        <v>107</v>
      </c>
      <c r="B65" s="5">
        <v>7.5</v>
      </c>
      <c r="C65" s="5" t="s">
        <v>90</v>
      </c>
      <c r="D65" s="5" t="s">
        <v>91</v>
      </c>
      <c r="E65" s="14">
        <v>4</v>
      </c>
      <c r="F65" s="5">
        <v>3</v>
      </c>
      <c r="G65" s="5" t="s">
        <v>16</v>
      </c>
      <c r="H65" s="5" t="s">
        <v>17</v>
      </c>
      <c r="I65" s="6" t="s">
        <v>108</v>
      </c>
      <c r="J65" s="6"/>
      <c r="K65" s="3" t="s">
        <v>19</v>
      </c>
      <c r="L65" s="6"/>
      <c r="M65" s="6"/>
      <c r="N65" s="6"/>
      <c r="O65" s="7">
        <v>3</v>
      </c>
      <c r="P65" s="6"/>
    </row>
    <row r="66" spans="1:16" ht="29" thickBot="1" x14ac:dyDescent="0.25">
      <c r="A66" s="9" t="s">
        <v>129</v>
      </c>
      <c r="B66" s="10">
        <v>7.5</v>
      </c>
      <c r="C66" s="10" t="s">
        <v>90</v>
      </c>
      <c r="D66" s="10" t="s">
        <v>91</v>
      </c>
      <c r="E66" s="15">
        <v>4</v>
      </c>
      <c r="F66" s="10">
        <v>4</v>
      </c>
      <c r="G66" s="10" t="s">
        <v>16</v>
      </c>
      <c r="H66" s="10" t="s">
        <v>17</v>
      </c>
      <c r="I66" s="11" t="s">
        <v>130</v>
      </c>
      <c r="J66" s="11"/>
      <c r="K66" s="8" t="s">
        <v>19</v>
      </c>
      <c r="L66" s="11"/>
      <c r="M66" s="11"/>
      <c r="N66" s="11"/>
      <c r="O66" s="7">
        <v>3</v>
      </c>
      <c r="P66" s="11"/>
    </row>
    <row r="67" spans="1:16" ht="43" thickBot="1" x14ac:dyDescent="0.25">
      <c r="A67" s="4" t="s">
        <v>131</v>
      </c>
      <c r="B67" s="5">
        <v>7.5</v>
      </c>
      <c r="C67" s="5" t="s">
        <v>90</v>
      </c>
      <c r="D67" s="5" t="s">
        <v>91</v>
      </c>
      <c r="E67" s="14">
        <v>4</v>
      </c>
      <c r="F67" s="5">
        <v>3</v>
      </c>
      <c r="G67" s="5" t="s">
        <v>30</v>
      </c>
      <c r="H67" s="5" t="s">
        <v>77</v>
      </c>
      <c r="I67" s="6" t="s">
        <v>132</v>
      </c>
      <c r="J67" s="6"/>
      <c r="K67" s="3" t="s">
        <v>19</v>
      </c>
      <c r="L67" s="6"/>
      <c r="M67" s="6"/>
      <c r="N67" s="6"/>
      <c r="O67" s="7">
        <v>3</v>
      </c>
      <c r="P67" s="6"/>
    </row>
    <row r="68" spans="1:16" ht="43" thickBot="1" x14ac:dyDescent="0.25">
      <c r="A68" s="9" t="s">
        <v>133</v>
      </c>
      <c r="B68" s="10">
        <v>7.5</v>
      </c>
      <c r="C68" s="10" t="s">
        <v>90</v>
      </c>
      <c r="D68" s="10" t="s">
        <v>91</v>
      </c>
      <c r="E68" s="15">
        <v>4</v>
      </c>
      <c r="F68" s="10">
        <v>3</v>
      </c>
      <c r="G68" s="10" t="s">
        <v>30</v>
      </c>
      <c r="H68" s="10" t="s">
        <v>77</v>
      </c>
      <c r="I68" s="11" t="s">
        <v>134</v>
      </c>
      <c r="J68" s="11"/>
      <c r="K68" s="8" t="s">
        <v>19</v>
      </c>
      <c r="L68" s="11"/>
      <c r="M68" s="11"/>
      <c r="N68" s="11"/>
      <c r="O68" s="11"/>
      <c r="P68" s="7">
        <v>4</v>
      </c>
    </row>
    <row r="69" spans="1:16" ht="29" thickBot="1" x14ac:dyDescent="0.25">
      <c r="A69" s="4" t="s">
        <v>135</v>
      </c>
      <c r="B69" s="5">
        <v>7.5</v>
      </c>
      <c r="C69" s="5" t="s">
        <v>90</v>
      </c>
      <c r="D69" s="5" t="s">
        <v>91</v>
      </c>
      <c r="E69" s="14">
        <v>4</v>
      </c>
      <c r="F69" s="5">
        <v>4</v>
      </c>
      <c r="G69" s="5" t="s">
        <v>16</v>
      </c>
      <c r="H69" s="5" t="s">
        <v>17</v>
      </c>
      <c r="I69" s="6" t="s">
        <v>136</v>
      </c>
      <c r="J69" s="6"/>
      <c r="K69" s="3" t="s">
        <v>19</v>
      </c>
      <c r="L69" s="6"/>
      <c r="M69" s="6"/>
      <c r="N69" s="6"/>
      <c r="O69" s="6"/>
      <c r="P69" s="7">
        <v>4</v>
      </c>
    </row>
    <row r="70" spans="1:16" ht="43" thickBot="1" x14ac:dyDescent="0.25">
      <c r="A70" s="9" t="s">
        <v>137</v>
      </c>
      <c r="B70" s="10">
        <v>7.5</v>
      </c>
      <c r="C70" s="10" t="s">
        <v>90</v>
      </c>
      <c r="D70" s="10" t="s">
        <v>91</v>
      </c>
      <c r="E70" s="15">
        <v>5</v>
      </c>
      <c r="F70" s="10">
        <v>4</v>
      </c>
      <c r="G70" s="10" t="s">
        <v>16</v>
      </c>
      <c r="H70" s="10" t="s">
        <v>17</v>
      </c>
      <c r="I70" s="11" t="s">
        <v>138</v>
      </c>
      <c r="J70" s="11"/>
      <c r="K70" s="8" t="s">
        <v>19</v>
      </c>
      <c r="L70" s="11"/>
      <c r="M70" s="7">
        <v>1</v>
      </c>
      <c r="N70" s="11"/>
      <c r="O70" s="11"/>
      <c r="P70" s="11"/>
    </row>
    <row r="71" spans="1:16" ht="57" thickBot="1" x14ac:dyDescent="0.25">
      <c r="A71" s="4" t="s">
        <v>139</v>
      </c>
      <c r="B71" s="5">
        <v>7.5</v>
      </c>
      <c r="C71" s="5" t="s">
        <v>90</v>
      </c>
      <c r="D71" s="5" t="s">
        <v>91</v>
      </c>
      <c r="E71" s="14">
        <v>5</v>
      </c>
      <c r="F71" s="5">
        <v>4</v>
      </c>
      <c r="G71" s="5" t="s">
        <v>30</v>
      </c>
      <c r="H71" s="5" t="s">
        <v>48</v>
      </c>
      <c r="I71" s="6" t="s">
        <v>140</v>
      </c>
      <c r="J71" s="6"/>
      <c r="K71" s="3" t="s">
        <v>19</v>
      </c>
      <c r="L71" s="6"/>
      <c r="M71" s="7">
        <v>1</v>
      </c>
      <c r="N71" s="6"/>
      <c r="O71" s="6"/>
      <c r="P71" s="6"/>
    </row>
    <row r="72" spans="1:16" ht="57" thickBot="1" x14ac:dyDescent="0.25">
      <c r="A72" s="9" t="s">
        <v>141</v>
      </c>
      <c r="B72" s="10">
        <v>7.5</v>
      </c>
      <c r="C72" s="10" t="s">
        <v>90</v>
      </c>
      <c r="D72" s="10" t="s">
        <v>91</v>
      </c>
      <c r="E72" s="15">
        <v>5</v>
      </c>
      <c r="F72" s="10">
        <v>5</v>
      </c>
      <c r="G72" s="10" t="s">
        <v>16</v>
      </c>
      <c r="H72" s="10" t="s">
        <v>17</v>
      </c>
      <c r="I72" s="11" t="s">
        <v>142</v>
      </c>
      <c r="J72" s="11"/>
      <c r="K72" s="8" t="s">
        <v>19</v>
      </c>
      <c r="L72" s="11"/>
      <c r="M72" s="7">
        <v>1</v>
      </c>
      <c r="N72" s="7">
        <v>2</v>
      </c>
      <c r="O72" s="11"/>
      <c r="P72" s="11"/>
    </row>
    <row r="73" spans="1:16" ht="71" thickBot="1" x14ac:dyDescent="0.25">
      <c r="A73" s="4" t="s">
        <v>143</v>
      </c>
      <c r="B73" s="5">
        <v>7.5</v>
      </c>
      <c r="C73" s="5" t="s">
        <v>90</v>
      </c>
      <c r="D73" s="5" t="s">
        <v>91</v>
      </c>
      <c r="E73" s="14">
        <v>5</v>
      </c>
      <c r="F73" s="5">
        <v>4</v>
      </c>
      <c r="G73" s="5" t="s">
        <v>16</v>
      </c>
      <c r="H73" s="5" t="s">
        <v>77</v>
      </c>
      <c r="I73" s="6" t="s">
        <v>144</v>
      </c>
      <c r="J73" s="6"/>
      <c r="K73" s="3" t="s">
        <v>19</v>
      </c>
      <c r="L73" s="6"/>
      <c r="M73" s="7">
        <v>1</v>
      </c>
      <c r="N73" s="7">
        <v>2</v>
      </c>
      <c r="O73" s="6"/>
      <c r="P73" s="6"/>
    </row>
    <row r="74" spans="1:16" ht="29" thickBot="1" x14ac:dyDescent="0.25">
      <c r="A74" s="9" t="s">
        <v>145</v>
      </c>
      <c r="B74" s="10">
        <v>6</v>
      </c>
      <c r="C74" s="10" t="s">
        <v>90</v>
      </c>
      <c r="D74" s="10" t="s">
        <v>91</v>
      </c>
      <c r="E74" s="15">
        <v>5</v>
      </c>
      <c r="F74" s="10">
        <v>4</v>
      </c>
      <c r="G74" s="10" t="s">
        <v>16</v>
      </c>
      <c r="H74" s="10" t="s">
        <v>17</v>
      </c>
      <c r="I74" s="11" t="s">
        <v>146</v>
      </c>
      <c r="J74" s="11"/>
      <c r="K74" s="8" t="s">
        <v>19</v>
      </c>
      <c r="L74" s="11"/>
      <c r="M74" s="11"/>
      <c r="N74" s="7">
        <v>2</v>
      </c>
      <c r="O74" s="11"/>
      <c r="P74" s="11"/>
    </row>
    <row r="75" spans="1:16" ht="29" thickBot="1" x14ac:dyDescent="0.25">
      <c r="A75" s="17" t="s">
        <v>147</v>
      </c>
      <c r="B75" s="18">
        <v>7.5</v>
      </c>
      <c r="C75" s="18" t="s">
        <v>90</v>
      </c>
      <c r="D75" s="18" t="s">
        <v>91</v>
      </c>
      <c r="E75" s="19">
        <v>4</v>
      </c>
      <c r="F75" s="18">
        <v>4</v>
      </c>
      <c r="G75" s="18" t="s">
        <v>30</v>
      </c>
      <c r="H75" s="18" t="s">
        <v>77</v>
      </c>
      <c r="I75" s="20" t="s">
        <v>148</v>
      </c>
      <c r="J75" s="21" t="s">
        <v>30</v>
      </c>
      <c r="K75" s="16" t="s">
        <v>149</v>
      </c>
      <c r="L75" s="20"/>
      <c r="M75" s="30" t="s">
        <v>150</v>
      </c>
      <c r="N75" s="31"/>
      <c r="O75" s="31"/>
      <c r="P75" s="32"/>
    </row>
    <row r="76" spans="1:16" ht="144.75" customHeight="1" thickBot="1" x14ac:dyDescent="0.25">
      <c r="A76" s="29" t="s">
        <v>151</v>
      </c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</row>
    <row r="77" spans="1:16" ht="30" thickBot="1" x14ac:dyDescent="0.25">
      <c r="A77" s="13" t="s">
        <v>1</v>
      </c>
      <c r="B77" s="13" t="s">
        <v>2</v>
      </c>
      <c r="C77" s="13" t="s">
        <v>3</v>
      </c>
      <c r="D77" s="13" t="s">
        <v>86</v>
      </c>
      <c r="E77" s="13" t="s">
        <v>87</v>
      </c>
      <c r="F77" s="13" t="s">
        <v>88</v>
      </c>
      <c r="G77" s="13" t="s">
        <v>4</v>
      </c>
      <c r="H77" s="13" t="s">
        <v>5</v>
      </c>
      <c r="I77" s="13" t="s">
        <v>6</v>
      </c>
      <c r="J77" s="13" t="s">
        <v>7</v>
      </c>
      <c r="K77" s="13" t="s">
        <v>8</v>
      </c>
      <c r="L77" s="13"/>
      <c r="M77" s="13" t="s">
        <v>10</v>
      </c>
      <c r="N77" s="13" t="s">
        <v>11</v>
      </c>
      <c r="O77" s="13" t="s">
        <v>12</v>
      </c>
      <c r="P77" s="13" t="s">
        <v>13</v>
      </c>
    </row>
    <row r="78" spans="1:16" ht="57" thickBot="1" x14ac:dyDescent="0.25">
      <c r="A78" s="4" t="s">
        <v>152</v>
      </c>
      <c r="B78" s="5">
        <v>7.5</v>
      </c>
      <c r="C78" s="5" t="s">
        <v>90</v>
      </c>
      <c r="D78" s="5" t="s">
        <v>91</v>
      </c>
      <c r="E78" s="14">
        <v>4</v>
      </c>
      <c r="F78" s="5">
        <v>4</v>
      </c>
      <c r="G78" s="5" t="s">
        <v>30</v>
      </c>
      <c r="H78" s="5" t="s">
        <v>48</v>
      </c>
      <c r="I78" s="6" t="s">
        <v>153</v>
      </c>
      <c r="J78" s="6"/>
      <c r="K78" s="3" t="s">
        <v>19</v>
      </c>
      <c r="L78" s="6"/>
      <c r="M78" s="7">
        <v>1</v>
      </c>
      <c r="N78" s="6"/>
      <c r="O78" s="6"/>
      <c r="P78" s="6"/>
    </row>
    <row r="79" spans="1:16" ht="29" thickBot="1" x14ac:dyDescent="0.25">
      <c r="A79" s="9" t="s">
        <v>154</v>
      </c>
      <c r="B79" s="10">
        <v>7.5</v>
      </c>
      <c r="C79" s="10" t="s">
        <v>90</v>
      </c>
      <c r="D79" s="10" t="s">
        <v>91</v>
      </c>
      <c r="E79" s="15">
        <v>4</v>
      </c>
      <c r="F79" s="10">
        <v>3</v>
      </c>
      <c r="G79" s="10" t="s">
        <v>30</v>
      </c>
      <c r="H79" s="10" t="s">
        <v>48</v>
      </c>
      <c r="I79" s="11" t="s">
        <v>155</v>
      </c>
      <c r="J79" s="11"/>
      <c r="K79" s="8" t="s">
        <v>19</v>
      </c>
      <c r="L79" s="11"/>
      <c r="M79" s="7">
        <v>1</v>
      </c>
      <c r="N79" s="11"/>
      <c r="O79" s="11"/>
      <c r="P79" s="11"/>
    </row>
    <row r="80" spans="1:16" ht="43" thickBot="1" x14ac:dyDescent="0.25">
      <c r="A80" s="4" t="s">
        <v>156</v>
      </c>
      <c r="B80" s="5">
        <v>7.5</v>
      </c>
      <c r="C80" s="5" t="s">
        <v>90</v>
      </c>
      <c r="D80" s="5" t="s">
        <v>91</v>
      </c>
      <c r="E80" s="14">
        <v>4</v>
      </c>
      <c r="F80" s="5">
        <v>3</v>
      </c>
      <c r="G80" s="5" t="s">
        <v>30</v>
      </c>
      <c r="H80" s="5" t="s">
        <v>48</v>
      </c>
      <c r="I80" s="6" t="s">
        <v>157</v>
      </c>
      <c r="J80" s="6"/>
      <c r="K80" s="3" t="s">
        <v>19</v>
      </c>
      <c r="L80" s="6"/>
      <c r="M80" s="6"/>
      <c r="N80" s="7">
        <v>2</v>
      </c>
      <c r="O80" s="6"/>
      <c r="P80" s="6"/>
    </row>
    <row r="81" spans="1:16" ht="29" thickBot="1" x14ac:dyDescent="0.25">
      <c r="A81" s="9" t="s">
        <v>158</v>
      </c>
      <c r="B81" s="10">
        <v>7.5</v>
      </c>
      <c r="C81" s="10" t="s">
        <v>90</v>
      </c>
      <c r="D81" s="10" t="s">
        <v>91</v>
      </c>
      <c r="E81" s="15">
        <v>4</v>
      </c>
      <c r="F81" s="10">
        <v>4</v>
      </c>
      <c r="G81" s="10" t="s">
        <v>30</v>
      </c>
      <c r="H81" s="10" t="s">
        <v>48</v>
      </c>
      <c r="I81" s="11" t="s">
        <v>159</v>
      </c>
      <c r="J81" s="11"/>
      <c r="K81" s="8" t="s">
        <v>19</v>
      </c>
      <c r="L81" s="11"/>
      <c r="M81" s="11"/>
      <c r="N81" s="7">
        <v>2</v>
      </c>
      <c r="O81" s="11"/>
      <c r="P81" s="11"/>
    </row>
    <row r="82" spans="1:16" ht="71" thickBot="1" x14ac:dyDescent="0.25">
      <c r="A82" s="4" t="s">
        <v>160</v>
      </c>
      <c r="B82" s="5">
        <v>7.5</v>
      </c>
      <c r="C82" s="5" t="s">
        <v>43</v>
      </c>
      <c r="D82" s="5" t="s">
        <v>91</v>
      </c>
      <c r="E82" s="14">
        <v>4</v>
      </c>
      <c r="F82" s="5">
        <v>3</v>
      </c>
      <c r="G82" s="5" t="s">
        <v>30</v>
      </c>
      <c r="H82" s="5" t="s">
        <v>48</v>
      </c>
      <c r="I82" s="6" t="s">
        <v>161</v>
      </c>
      <c r="J82" s="6"/>
      <c r="K82" s="3" t="s">
        <v>19</v>
      </c>
      <c r="L82" s="6"/>
      <c r="M82" s="6"/>
      <c r="N82" s="7">
        <v>2</v>
      </c>
      <c r="O82" s="6"/>
      <c r="P82" s="6"/>
    </row>
    <row r="83" spans="1:16" ht="57" thickBot="1" x14ac:dyDescent="0.25">
      <c r="A83" s="9" t="s">
        <v>162</v>
      </c>
      <c r="B83" s="10">
        <v>7.5</v>
      </c>
      <c r="C83" s="10" t="s">
        <v>90</v>
      </c>
      <c r="D83" s="10" t="s">
        <v>91</v>
      </c>
      <c r="E83" s="15">
        <v>4</v>
      </c>
      <c r="F83" s="10">
        <v>3</v>
      </c>
      <c r="G83" s="10" t="s">
        <v>30</v>
      </c>
      <c r="H83" s="10" t="s">
        <v>48</v>
      </c>
      <c r="I83" s="11" t="s">
        <v>163</v>
      </c>
      <c r="J83" s="11"/>
      <c r="K83" s="8" t="s">
        <v>19</v>
      </c>
      <c r="L83" s="11"/>
      <c r="M83" s="11"/>
      <c r="N83" s="11"/>
      <c r="O83" s="7">
        <v>3</v>
      </c>
      <c r="P83" s="11"/>
    </row>
    <row r="84" spans="1:16" ht="99" thickBot="1" x14ac:dyDescent="0.25">
      <c r="A84" s="4" t="s">
        <v>164</v>
      </c>
      <c r="B84" s="5">
        <v>7.5</v>
      </c>
      <c r="C84" s="5" t="s">
        <v>90</v>
      </c>
      <c r="D84" s="5" t="s">
        <v>91</v>
      </c>
      <c r="E84" s="14">
        <v>4</v>
      </c>
      <c r="F84" s="5">
        <v>4</v>
      </c>
      <c r="G84" s="5" t="s">
        <v>30</v>
      </c>
      <c r="H84" s="5" t="s">
        <v>48</v>
      </c>
      <c r="I84" s="6" t="s">
        <v>165</v>
      </c>
      <c r="J84" s="6"/>
      <c r="K84" s="3" t="s">
        <v>19</v>
      </c>
      <c r="L84" s="6"/>
      <c r="M84" s="6"/>
      <c r="N84" s="6"/>
      <c r="O84" s="7">
        <v>3</v>
      </c>
      <c r="P84" s="6"/>
    </row>
    <row r="85" spans="1:16" ht="43" thickBot="1" x14ac:dyDescent="0.25">
      <c r="A85" s="9" t="s">
        <v>166</v>
      </c>
      <c r="B85" s="10">
        <v>7.5</v>
      </c>
      <c r="C85" s="10" t="s">
        <v>90</v>
      </c>
      <c r="D85" s="10" t="s">
        <v>91</v>
      </c>
      <c r="E85" s="15">
        <v>4</v>
      </c>
      <c r="F85" s="10">
        <v>4</v>
      </c>
      <c r="G85" s="10" t="s">
        <v>30</v>
      </c>
      <c r="H85" s="10" t="s">
        <v>48</v>
      </c>
      <c r="I85" s="11" t="s">
        <v>167</v>
      </c>
      <c r="J85" s="11"/>
      <c r="K85" s="8" t="s">
        <v>19</v>
      </c>
      <c r="L85" s="11"/>
      <c r="M85" s="11"/>
      <c r="N85" s="11"/>
      <c r="O85" s="11"/>
      <c r="P85" s="7">
        <v>4</v>
      </c>
    </row>
    <row r="86" spans="1:16" ht="29" thickBot="1" x14ac:dyDescent="0.25">
      <c r="A86" s="4" t="s">
        <v>168</v>
      </c>
      <c r="B86" s="5">
        <v>7.5</v>
      </c>
      <c r="C86" s="5" t="s">
        <v>90</v>
      </c>
      <c r="D86" s="5" t="s">
        <v>91</v>
      </c>
      <c r="E86" s="14">
        <v>4</v>
      </c>
      <c r="F86" s="5">
        <v>3</v>
      </c>
      <c r="G86" s="5" t="s">
        <v>30</v>
      </c>
      <c r="H86" s="5" t="s">
        <v>48</v>
      </c>
      <c r="I86" s="6" t="s">
        <v>169</v>
      </c>
      <c r="J86" s="6"/>
      <c r="K86" s="3" t="s">
        <v>19</v>
      </c>
      <c r="L86" s="6"/>
      <c r="M86" s="6"/>
      <c r="N86" s="6"/>
      <c r="O86" s="6"/>
      <c r="P86" s="7">
        <v>4</v>
      </c>
    </row>
    <row r="87" spans="1:16" ht="43" thickBot="1" x14ac:dyDescent="0.25">
      <c r="A87" s="9" t="s">
        <v>170</v>
      </c>
      <c r="B87" s="10">
        <v>7.5</v>
      </c>
      <c r="C87" s="10" t="s">
        <v>90</v>
      </c>
      <c r="D87" s="10" t="s">
        <v>91</v>
      </c>
      <c r="E87" s="15">
        <v>4</v>
      </c>
      <c r="F87" s="10">
        <v>3</v>
      </c>
      <c r="G87" s="10" t="s">
        <v>30</v>
      </c>
      <c r="H87" s="10" t="s">
        <v>48</v>
      </c>
      <c r="I87" s="11" t="s">
        <v>171</v>
      </c>
      <c r="J87" s="11"/>
      <c r="K87" s="8" t="s">
        <v>19</v>
      </c>
      <c r="L87" s="11"/>
      <c r="M87" s="11"/>
      <c r="N87" s="11"/>
      <c r="O87" s="11"/>
      <c r="P87" s="7">
        <v>4</v>
      </c>
    </row>
    <row r="88" spans="1:16" ht="85" thickBot="1" x14ac:dyDescent="0.25">
      <c r="A88" s="4" t="s">
        <v>172</v>
      </c>
      <c r="B88" s="5">
        <v>7.5</v>
      </c>
      <c r="C88" s="5" t="s">
        <v>90</v>
      </c>
      <c r="D88" s="5" t="s">
        <v>91</v>
      </c>
      <c r="E88" s="14">
        <v>5</v>
      </c>
      <c r="F88" s="5">
        <v>4</v>
      </c>
      <c r="G88" s="5" t="s">
        <v>30</v>
      </c>
      <c r="H88" s="5" t="s">
        <v>48</v>
      </c>
      <c r="I88" s="6" t="s">
        <v>173</v>
      </c>
      <c r="J88" s="6"/>
      <c r="K88" s="3" t="s">
        <v>19</v>
      </c>
      <c r="L88" s="6"/>
      <c r="M88" s="7">
        <v>1</v>
      </c>
      <c r="N88" s="6"/>
      <c r="O88" s="6"/>
      <c r="P88" s="6"/>
    </row>
    <row r="89" spans="1:16" ht="113" thickBot="1" x14ac:dyDescent="0.25">
      <c r="A89" s="9" t="s">
        <v>174</v>
      </c>
      <c r="B89" s="10">
        <v>7.5</v>
      </c>
      <c r="C89" s="10" t="s">
        <v>90</v>
      </c>
      <c r="D89" s="10" t="s">
        <v>91</v>
      </c>
      <c r="E89" s="15">
        <v>5</v>
      </c>
      <c r="F89" s="10">
        <v>4</v>
      </c>
      <c r="G89" s="10" t="s">
        <v>30</v>
      </c>
      <c r="H89" s="10" t="s">
        <v>77</v>
      </c>
      <c r="I89" s="11" t="s">
        <v>175</v>
      </c>
      <c r="J89" s="11"/>
      <c r="K89" s="8" t="s">
        <v>19</v>
      </c>
      <c r="L89" s="11"/>
      <c r="M89" s="7">
        <v>1</v>
      </c>
      <c r="N89" s="11"/>
      <c r="O89" s="11"/>
      <c r="P89" s="11"/>
    </row>
    <row r="90" spans="1:16" ht="29" thickBot="1" x14ac:dyDescent="0.25">
      <c r="A90" s="4" t="s">
        <v>176</v>
      </c>
      <c r="B90" s="5">
        <v>7.5</v>
      </c>
      <c r="C90" s="5" t="s">
        <v>90</v>
      </c>
      <c r="D90" s="5" t="s">
        <v>91</v>
      </c>
      <c r="E90" s="14">
        <v>5</v>
      </c>
      <c r="F90" s="5">
        <v>3</v>
      </c>
      <c r="G90" s="5" t="s">
        <v>30</v>
      </c>
      <c r="H90" s="5" t="s">
        <v>48</v>
      </c>
      <c r="I90" s="6" t="s">
        <v>177</v>
      </c>
      <c r="J90" s="6"/>
      <c r="K90" s="3" t="s">
        <v>19</v>
      </c>
      <c r="L90" s="6"/>
      <c r="M90" s="6"/>
      <c r="N90" s="7">
        <v>2</v>
      </c>
      <c r="O90" s="6"/>
      <c r="P90" s="6"/>
    </row>
    <row r="91" spans="1:16" ht="90.75" customHeight="1" thickBot="1" x14ac:dyDescent="0.25">
      <c r="A91" s="29" t="s">
        <v>178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</row>
    <row r="92" spans="1:16" ht="30" thickBot="1" x14ac:dyDescent="0.25">
      <c r="A92" s="13" t="s">
        <v>1</v>
      </c>
      <c r="B92" s="13" t="s">
        <v>2</v>
      </c>
      <c r="C92" s="13" t="s">
        <v>3</v>
      </c>
      <c r="D92" s="13" t="s">
        <v>86</v>
      </c>
      <c r="E92" s="13" t="s">
        <v>87</v>
      </c>
      <c r="F92" s="13" t="s">
        <v>88</v>
      </c>
      <c r="G92" s="13" t="s">
        <v>4</v>
      </c>
      <c r="H92" s="13" t="s">
        <v>5</v>
      </c>
      <c r="I92" s="13" t="s">
        <v>6</v>
      </c>
      <c r="J92" s="13" t="s">
        <v>7</v>
      </c>
      <c r="K92" s="13" t="s">
        <v>8</v>
      </c>
      <c r="L92" s="13"/>
      <c r="M92" s="13" t="s">
        <v>10</v>
      </c>
      <c r="N92" s="13" t="s">
        <v>11</v>
      </c>
      <c r="O92" s="13" t="s">
        <v>12</v>
      </c>
      <c r="P92" s="13" t="s">
        <v>13</v>
      </c>
    </row>
    <row r="93" spans="1:16" ht="71" thickBot="1" x14ac:dyDescent="0.25">
      <c r="A93" s="4" t="s">
        <v>179</v>
      </c>
      <c r="B93" s="5">
        <v>7.5</v>
      </c>
      <c r="C93" s="5" t="s">
        <v>90</v>
      </c>
      <c r="D93" s="5" t="s">
        <v>91</v>
      </c>
      <c r="E93" s="14">
        <v>4</v>
      </c>
      <c r="F93" s="5">
        <v>3</v>
      </c>
      <c r="G93" s="5" t="s">
        <v>30</v>
      </c>
      <c r="H93" s="5" t="s">
        <v>77</v>
      </c>
      <c r="I93" s="6" t="s">
        <v>180</v>
      </c>
      <c r="J93" s="6"/>
      <c r="K93" s="3" t="s">
        <v>19</v>
      </c>
      <c r="L93" s="6"/>
      <c r="M93" s="7">
        <v>1</v>
      </c>
      <c r="N93" s="6"/>
      <c r="O93" s="6"/>
      <c r="P93" s="6"/>
    </row>
    <row r="94" spans="1:16" ht="57" thickBot="1" x14ac:dyDescent="0.25">
      <c r="A94" s="9" t="s">
        <v>181</v>
      </c>
      <c r="B94" s="10">
        <v>7.5</v>
      </c>
      <c r="C94" s="10" t="s">
        <v>90</v>
      </c>
      <c r="D94" s="10" t="s">
        <v>91</v>
      </c>
      <c r="E94" s="15">
        <v>4</v>
      </c>
      <c r="F94" s="10">
        <v>3</v>
      </c>
      <c r="G94" s="10" t="s">
        <v>16</v>
      </c>
      <c r="H94" s="10" t="s">
        <v>17</v>
      </c>
      <c r="I94" s="11" t="s">
        <v>182</v>
      </c>
      <c r="J94" s="12" t="s">
        <v>30</v>
      </c>
      <c r="K94" s="8" t="s">
        <v>19</v>
      </c>
      <c r="L94" s="11"/>
      <c r="M94" s="7">
        <v>1</v>
      </c>
      <c r="N94" s="11"/>
      <c r="O94" s="11"/>
      <c r="P94" s="11"/>
    </row>
    <row r="95" spans="1:16" ht="43" thickBot="1" x14ac:dyDescent="0.25">
      <c r="A95" s="4" t="s">
        <v>183</v>
      </c>
      <c r="B95" s="5">
        <v>7.5</v>
      </c>
      <c r="C95" s="5" t="s">
        <v>43</v>
      </c>
      <c r="D95" s="5" t="s">
        <v>91</v>
      </c>
      <c r="E95" s="14">
        <v>4</v>
      </c>
      <c r="F95" s="5">
        <v>3</v>
      </c>
      <c r="G95" s="5" t="s">
        <v>30</v>
      </c>
      <c r="H95" s="5" t="s">
        <v>48</v>
      </c>
      <c r="I95" s="6" t="s">
        <v>184</v>
      </c>
      <c r="J95" s="6"/>
      <c r="K95" s="3" t="s">
        <v>19</v>
      </c>
      <c r="L95" s="6"/>
      <c r="M95" s="7">
        <v>1</v>
      </c>
      <c r="N95" s="6"/>
      <c r="O95" s="6"/>
      <c r="P95" s="6"/>
    </row>
    <row r="96" spans="1:16" ht="57" thickBot="1" x14ac:dyDescent="0.25">
      <c r="A96" s="9" t="s">
        <v>185</v>
      </c>
      <c r="B96" s="10">
        <v>9</v>
      </c>
      <c r="C96" s="10" t="s">
        <v>43</v>
      </c>
      <c r="D96" s="10" t="s">
        <v>91</v>
      </c>
      <c r="E96" s="15">
        <v>4</v>
      </c>
      <c r="F96" s="10">
        <v>4</v>
      </c>
      <c r="G96" s="10" t="s">
        <v>30</v>
      </c>
      <c r="H96" s="10" t="s">
        <v>77</v>
      </c>
      <c r="I96" s="11" t="s">
        <v>186</v>
      </c>
      <c r="J96" s="12" t="s">
        <v>30</v>
      </c>
      <c r="K96" s="8" t="s">
        <v>19</v>
      </c>
      <c r="L96" s="11"/>
      <c r="M96" s="7">
        <v>1</v>
      </c>
      <c r="N96" s="7">
        <v>2</v>
      </c>
      <c r="O96" s="11"/>
      <c r="P96" s="11"/>
    </row>
    <row r="97" spans="1:16" ht="43" thickBot="1" x14ac:dyDescent="0.25">
      <c r="A97" s="4" t="s">
        <v>187</v>
      </c>
      <c r="B97" s="5">
        <v>10</v>
      </c>
      <c r="C97" s="5" t="s">
        <v>90</v>
      </c>
      <c r="D97" s="5" t="s">
        <v>91</v>
      </c>
      <c r="E97" s="14">
        <v>4</v>
      </c>
      <c r="F97" s="5">
        <v>4</v>
      </c>
      <c r="G97" s="5" t="s">
        <v>30</v>
      </c>
      <c r="H97" s="5" t="s">
        <v>77</v>
      </c>
      <c r="I97" s="6" t="s">
        <v>188</v>
      </c>
      <c r="J97" s="6"/>
      <c r="K97" s="3" t="s">
        <v>19</v>
      </c>
      <c r="L97" s="6"/>
      <c r="M97" s="7">
        <v>1</v>
      </c>
      <c r="N97" s="7">
        <v>2</v>
      </c>
      <c r="O97" s="6"/>
      <c r="P97" s="6"/>
    </row>
    <row r="98" spans="1:16" ht="29" thickBot="1" x14ac:dyDescent="0.25">
      <c r="A98" s="9" t="s">
        <v>189</v>
      </c>
      <c r="B98" s="10">
        <v>7.5</v>
      </c>
      <c r="C98" s="10" t="s">
        <v>90</v>
      </c>
      <c r="D98" s="10" t="s">
        <v>91</v>
      </c>
      <c r="E98" s="15">
        <v>4</v>
      </c>
      <c r="F98" s="10">
        <v>3</v>
      </c>
      <c r="G98" s="10" t="s">
        <v>16</v>
      </c>
      <c r="H98" s="10" t="s">
        <v>17</v>
      </c>
      <c r="I98" s="11" t="s">
        <v>190</v>
      </c>
      <c r="J98" s="11"/>
      <c r="K98" s="8" t="s">
        <v>19</v>
      </c>
      <c r="L98" s="11"/>
      <c r="M98" s="11"/>
      <c r="N98" s="7">
        <v>2</v>
      </c>
      <c r="O98" s="11"/>
      <c r="P98" s="11"/>
    </row>
    <row r="99" spans="1:16" ht="71" thickBot="1" x14ac:dyDescent="0.25">
      <c r="A99" s="4" t="s">
        <v>191</v>
      </c>
      <c r="B99" s="5">
        <v>7.5</v>
      </c>
      <c r="C99" s="5" t="s">
        <v>90</v>
      </c>
      <c r="D99" s="5" t="s">
        <v>91</v>
      </c>
      <c r="E99" s="14">
        <v>4</v>
      </c>
      <c r="F99" s="5">
        <v>3</v>
      </c>
      <c r="G99" s="5" t="s">
        <v>30</v>
      </c>
      <c r="H99" s="5" t="s">
        <v>48</v>
      </c>
      <c r="I99" s="6" t="s">
        <v>192</v>
      </c>
      <c r="J99" s="6"/>
      <c r="K99" s="3" t="s">
        <v>19</v>
      </c>
      <c r="L99" s="6"/>
      <c r="M99" s="6"/>
      <c r="N99" s="7">
        <v>2</v>
      </c>
      <c r="O99" s="6"/>
      <c r="P99" s="6"/>
    </row>
    <row r="100" spans="1:16" ht="43" thickBot="1" x14ac:dyDescent="0.25">
      <c r="A100" s="9" t="s">
        <v>193</v>
      </c>
      <c r="B100" s="10">
        <v>7.5</v>
      </c>
      <c r="C100" s="10" t="s">
        <v>90</v>
      </c>
      <c r="D100" s="10" t="s">
        <v>91</v>
      </c>
      <c r="E100" s="15">
        <v>4</v>
      </c>
      <c r="F100" s="10">
        <v>3</v>
      </c>
      <c r="G100" s="10" t="s">
        <v>30</v>
      </c>
      <c r="H100" s="10" t="s">
        <v>48</v>
      </c>
      <c r="I100" s="11" t="s">
        <v>194</v>
      </c>
      <c r="J100" s="11"/>
      <c r="K100" s="8" t="s">
        <v>19</v>
      </c>
      <c r="L100" s="11"/>
      <c r="M100" s="11"/>
      <c r="N100" s="7">
        <v>2</v>
      </c>
      <c r="O100" s="11"/>
      <c r="P100" s="11"/>
    </row>
    <row r="101" spans="1:16" ht="29" thickBot="1" x14ac:dyDescent="0.25">
      <c r="A101" s="4" t="s">
        <v>195</v>
      </c>
      <c r="B101" s="5">
        <v>7.5</v>
      </c>
      <c r="C101" s="5" t="s">
        <v>90</v>
      </c>
      <c r="D101" s="5" t="s">
        <v>91</v>
      </c>
      <c r="E101" s="14">
        <v>4</v>
      </c>
      <c r="F101" s="5">
        <v>3</v>
      </c>
      <c r="G101" s="5" t="s">
        <v>30</v>
      </c>
      <c r="H101" s="5" t="s">
        <v>77</v>
      </c>
      <c r="I101" s="6" t="s">
        <v>196</v>
      </c>
      <c r="J101" s="6"/>
      <c r="K101" s="3" t="s">
        <v>19</v>
      </c>
      <c r="L101" s="6"/>
      <c r="M101" s="6"/>
      <c r="N101" s="7">
        <v>2</v>
      </c>
      <c r="O101" s="6"/>
      <c r="P101" s="6"/>
    </row>
    <row r="102" spans="1:16" ht="141" thickBot="1" x14ac:dyDescent="0.25">
      <c r="A102" s="9" t="s">
        <v>197</v>
      </c>
      <c r="B102" s="10">
        <v>15</v>
      </c>
      <c r="C102" s="10" t="s">
        <v>90</v>
      </c>
      <c r="D102" s="10" t="s">
        <v>91</v>
      </c>
      <c r="E102" s="15">
        <v>4</v>
      </c>
      <c r="F102" s="10">
        <v>4</v>
      </c>
      <c r="G102" s="10" t="s">
        <v>30</v>
      </c>
      <c r="H102" s="10" t="s">
        <v>77</v>
      </c>
      <c r="I102" s="11" t="s">
        <v>198</v>
      </c>
      <c r="J102" s="12" t="s">
        <v>30</v>
      </c>
      <c r="K102" s="8" t="s">
        <v>19</v>
      </c>
      <c r="L102" s="11"/>
      <c r="M102" s="11"/>
      <c r="N102" s="11"/>
      <c r="O102" s="7">
        <v>3</v>
      </c>
      <c r="P102" s="7">
        <v>4</v>
      </c>
    </row>
    <row r="103" spans="1:16" ht="85" thickBot="1" x14ac:dyDescent="0.25">
      <c r="A103" s="4" t="s">
        <v>199</v>
      </c>
      <c r="B103" s="5">
        <v>10</v>
      </c>
      <c r="C103" s="5" t="s">
        <v>90</v>
      </c>
      <c r="D103" s="5" t="s">
        <v>91</v>
      </c>
      <c r="E103" s="14">
        <v>4</v>
      </c>
      <c r="F103" s="5">
        <v>4</v>
      </c>
      <c r="G103" s="5" t="s">
        <v>30</v>
      </c>
      <c r="H103" s="5" t="s">
        <v>77</v>
      </c>
      <c r="I103" s="6" t="s">
        <v>200</v>
      </c>
      <c r="J103" s="6"/>
      <c r="K103" s="3" t="s">
        <v>19</v>
      </c>
      <c r="L103" s="6"/>
      <c r="M103" s="6"/>
      <c r="N103" s="6"/>
      <c r="O103" s="7">
        <v>3</v>
      </c>
      <c r="P103" s="7">
        <v>4</v>
      </c>
    </row>
    <row r="104" spans="1:16" ht="29" thickBot="1" x14ac:dyDescent="0.25">
      <c r="A104" s="9" t="s">
        <v>201</v>
      </c>
      <c r="B104" s="10">
        <v>10</v>
      </c>
      <c r="C104" s="10" t="s">
        <v>90</v>
      </c>
      <c r="D104" s="10" t="s">
        <v>91</v>
      </c>
      <c r="E104" s="15">
        <v>4</v>
      </c>
      <c r="F104" s="10">
        <v>3</v>
      </c>
      <c r="G104" s="10" t="s">
        <v>30</v>
      </c>
      <c r="H104" s="10" t="s">
        <v>48</v>
      </c>
      <c r="I104" s="11" t="s">
        <v>202</v>
      </c>
      <c r="J104" s="11"/>
      <c r="K104" s="8" t="s">
        <v>19</v>
      </c>
      <c r="L104" s="11"/>
      <c r="M104" s="11"/>
      <c r="N104" s="11"/>
      <c r="O104" s="7">
        <v>3</v>
      </c>
      <c r="P104" s="7">
        <v>4</v>
      </c>
    </row>
    <row r="105" spans="1:16" ht="57" thickBot="1" x14ac:dyDescent="0.25">
      <c r="A105" s="4" t="s">
        <v>203</v>
      </c>
      <c r="B105" s="5">
        <v>7.5</v>
      </c>
      <c r="C105" s="5" t="s">
        <v>90</v>
      </c>
      <c r="D105" s="5" t="s">
        <v>91</v>
      </c>
      <c r="E105" s="14">
        <v>4</v>
      </c>
      <c r="F105" s="5">
        <v>3</v>
      </c>
      <c r="G105" s="5" t="s">
        <v>30</v>
      </c>
      <c r="H105" s="5" t="s">
        <v>48</v>
      </c>
      <c r="I105" s="6" t="s">
        <v>204</v>
      </c>
      <c r="J105" s="6"/>
      <c r="K105" s="3" t="s">
        <v>19</v>
      </c>
      <c r="L105" s="6"/>
      <c r="M105" s="6"/>
      <c r="N105" s="6"/>
      <c r="O105" s="6"/>
      <c r="P105" s="7">
        <v>4</v>
      </c>
    </row>
    <row r="106" spans="1:16" ht="108.75" customHeight="1" thickBot="1" x14ac:dyDescent="0.25">
      <c r="A106" s="29" t="s">
        <v>205</v>
      </c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</row>
    <row r="107" spans="1:16" ht="30" thickBot="1" x14ac:dyDescent="0.25">
      <c r="A107" s="13" t="s">
        <v>1</v>
      </c>
      <c r="B107" s="13" t="s">
        <v>2</v>
      </c>
      <c r="C107" s="13" t="s">
        <v>3</v>
      </c>
      <c r="D107" s="13" t="s">
        <v>86</v>
      </c>
      <c r="E107" s="13" t="s">
        <v>87</v>
      </c>
      <c r="F107" s="13" t="s">
        <v>88</v>
      </c>
      <c r="G107" s="13" t="s">
        <v>4</v>
      </c>
      <c r="H107" s="13" t="s">
        <v>5</v>
      </c>
      <c r="I107" s="13" t="s">
        <v>6</v>
      </c>
      <c r="J107" s="13" t="s">
        <v>7</v>
      </c>
      <c r="K107" s="13" t="s">
        <v>8</v>
      </c>
      <c r="L107" s="13"/>
      <c r="M107" s="13" t="s">
        <v>10</v>
      </c>
      <c r="N107" s="13" t="s">
        <v>11</v>
      </c>
      <c r="O107" s="13" t="s">
        <v>12</v>
      </c>
      <c r="P107" s="13" t="s">
        <v>13</v>
      </c>
    </row>
    <row r="108" spans="1:16" ht="29" thickBot="1" x14ac:dyDescent="0.25">
      <c r="A108" s="4" t="s">
        <v>206</v>
      </c>
      <c r="B108" s="5">
        <v>7.5</v>
      </c>
      <c r="C108" s="5" t="s">
        <v>90</v>
      </c>
      <c r="D108" s="5" t="s">
        <v>91</v>
      </c>
      <c r="E108" s="14">
        <v>4</v>
      </c>
      <c r="F108" s="5">
        <v>3</v>
      </c>
      <c r="G108" s="5" t="s">
        <v>30</v>
      </c>
      <c r="H108" s="5" t="s">
        <v>48</v>
      </c>
      <c r="I108" s="6" t="s">
        <v>207</v>
      </c>
      <c r="J108" s="6"/>
      <c r="K108" s="3" t="s">
        <v>19</v>
      </c>
      <c r="L108" s="6"/>
      <c r="M108" s="7">
        <v>1</v>
      </c>
      <c r="N108" s="6"/>
      <c r="O108" s="6"/>
      <c r="P108" s="6"/>
    </row>
    <row r="109" spans="1:16" ht="43" thickBot="1" x14ac:dyDescent="0.25">
      <c r="A109" s="9" t="s">
        <v>183</v>
      </c>
      <c r="B109" s="10">
        <v>7.5</v>
      </c>
      <c r="C109" s="10" t="s">
        <v>43</v>
      </c>
      <c r="D109" s="10" t="s">
        <v>91</v>
      </c>
      <c r="E109" s="15">
        <v>4</v>
      </c>
      <c r="F109" s="10">
        <v>3</v>
      </c>
      <c r="G109" s="10" t="s">
        <v>30</v>
      </c>
      <c r="H109" s="10" t="s">
        <v>48</v>
      </c>
      <c r="I109" s="11" t="s">
        <v>184</v>
      </c>
      <c r="J109" s="11"/>
      <c r="K109" s="8" t="s">
        <v>19</v>
      </c>
      <c r="L109" s="11"/>
      <c r="M109" s="7">
        <v>1</v>
      </c>
      <c r="N109" s="11"/>
      <c r="O109" s="11"/>
      <c r="P109" s="11"/>
    </row>
    <row r="110" spans="1:16" ht="29" thickBot="1" x14ac:dyDescent="0.25">
      <c r="A110" s="4" t="s">
        <v>208</v>
      </c>
      <c r="B110" s="5">
        <v>7.5</v>
      </c>
      <c r="C110" s="5" t="s">
        <v>90</v>
      </c>
      <c r="D110" s="5" t="s">
        <v>91</v>
      </c>
      <c r="E110" s="14">
        <v>4</v>
      </c>
      <c r="F110" s="5">
        <v>3</v>
      </c>
      <c r="G110" s="5" t="s">
        <v>30</v>
      </c>
      <c r="H110" s="5" t="s">
        <v>48</v>
      </c>
      <c r="I110" s="6" t="s">
        <v>209</v>
      </c>
      <c r="J110" s="6"/>
      <c r="K110" s="3" t="s">
        <v>19</v>
      </c>
      <c r="L110" s="6"/>
      <c r="M110" s="7">
        <v>1</v>
      </c>
      <c r="N110" s="6"/>
      <c r="O110" s="6"/>
      <c r="P110" s="6"/>
    </row>
    <row r="111" spans="1:16" ht="29" thickBot="1" x14ac:dyDescent="0.25">
      <c r="A111" s="9" t="s">
        <v>210</v>
      </c>
      <c r="B111" s="10">
        <v>7.5</v>
      </c>
      <c r="C111" s="10" t="s">
        <v>43</v>
      </c>
      <c r="D111" s="10" t="s">
        <v>91</v>
      </c>
      <c r="E111" s="15">
        <v>4</v>
      </c>
      <c r="F111" s="10">
        <v>3</v>
      </c>
      <c r="G111" s="10" t="s">
        <v>30</v>
      </c>
      <c r="H111" s="10" t="s">
        <v>77</v>
      </c>
      <c r="I111" s="11" t="s">
        <v>211</v>
      </c>
      <c r="J111" s="11"/>
      <c r="K111" s="8" t="s">
        <v>126</v>
      </c>
      <c r="L111" s="11"/>
      <c r="M111" s="7">
        <v>1</v>
      </c>
      <c r="N111" s="7">
        <v>2</v>
      </c>
      <c r="O111" s="11"/>
      <c r="P111" s="11"/>
    </row>
    <row r="112" spans="1:16" ht="57" thickBot="1" x14ac:dyDescent="0.25">
      <c r="A112" s="4" t="s">
        <v>97</v>
      </c>
      <c r="B112" s="5">
        <v>7.5</v>
      </c>
      <c r="C112" s="5" t="s">
        <v>90</v>
      </c>
      <c r="D112" s="5" t="s">
        <v>91</v>
      </c>
      <c r="E112" s="14">
        <v>4</v>
      </c>
      <c r="F112" s="5">
        <v>3</v>
      </c>
      <c r="G112" s="5" t="s">
        <v>30</v>
      </c>
      <c r="H112" s="5" t="s">
        <v>48</v>
      </c>
      <c r="I112" s="6" t="s">
        <v>98</v>
      </c>
      <c r="J112" s="6"/>
      <c r="K112" s="3" t="s">
        <v>19</v>
      </c>
      <c r="L112" s="6"/>
      <c r="M112" s="6"/>
      <c r="N112" s="7">
        <v>2</v>
      </c>
      <c r="O112" s="6"/>
      <c r="P112" s="6"/>
    </row>
    <row r="113" spans="1:16" ht="43" thickBot="1" x14ac:dyDescent="0.25">
      <c r="A113" s="9" t="s">
        <v>212</v>
      </c>
      <c r="B113" s="10">
        <v>7.5</v>
      </c>
      <c r="C113" s="10" t="s">
        <v>90</v>
      </c>
      <c r="D113" s="10" t="s">
        <v>91</v>
      </c>
      <c r="E113" s="15">
        <v>4</v>
      </c>
      <c r="F113" s="10">
        <v>4</v>
      </c>
      <c r="G113" s="10" t="s">
        <v>30</v>
      </c>
      <c r="H113" s="10" t="s">
        <v>48</v>
      </c>
      <c r="I113" s="11" t="s">
        <v>213</v>
      </c>
      <c r="J113" s="11"/>
      <c r="K113" s="8" t="s">
        <v>19</v>
      </c>
      <c r="L113" s="11"/>
      <c r="M113" s="11"/>
      <c r="N113" s="7">
        <v>2</v>
      </c>
      <c r="O113" s="11"/>
      <c r="P113" s="11"/>
    </row>
    <row r="114" spans="1:16" ht="29" thickBot="1" x14ac:dyDescent="0.25">
      <c r="A114" s="4" t="s">
        <v>214</v>
      </c>
      <c r="B114" s="5">
        <v>7.5</v>
      </c>
      <c r="C114" s="5" t="s">
        <v>90</v>
      </c>
      <c r="D114" s="5" t="s">
        <v>91</v>
      </c>
      <c r="E114" s="14">
        <v>4</v>
      </c>
      <c r="F114" s="5">
        <v>3</v>
      </c>
      <c r="G114" s="5" t="s">
        <v>30</v>
      </c>
      <c r="H114" s="5" t="s">
        <v>77</v>
      </c>
      <c r="I114" s="6" t="s">
        <v>215</v>
      </c>
      <c r="J114" s="6"/>
      <c r="K114" s="3" t="s">
        <v>19</v>
      </c>
      <c r="L114" s="6"/>
      <c r="M114" s="6"/>
      <c r="N114" s="6"/>
      <c r="O114" s="7">
        <v>3</v>
      </c>
      <c r="P114" s="6"/>
    </row>
    <row r="115" spans="1:16" ht="29" thickBot="1" x14ac:dyDescent="0.25">
      <c r="A115" s="9" t="s">
        <v>216</v>
      </c>
      <c r="B115" s="10">
        <v>7.5</v>
      </c>
      <c r="C115" s="10" t="s">
        <v>90</v>
      </c>
      <c r="D115" s="10" t="s">
        <v>91</v>
      </c>
      <c r="E115" s="15">
        <v>4</v>
      </c>
      <c r="F115" s="10">
        <v>3</v>
      </c>
      <c r="G115" s="10" t="s">
        <v>30</v>
      </c>
      <c r="H115" s="10" t="s">
        <v>48</v>
      </c>
      <c r="I115" s="11" t="s">
        <v>217</v>
      </c>
      <c r="J115" s="11"/>
      <c r="K115" s="8" t="s">
        <v>19</v>
      </c>
      <c r="L115" s="11"/>
      <c r="M115" s="11"/>
      <c r="N115" s="11"/>
      <c r="O115" s="7">
        <v>3</v>
      </c>
      <c r="P115" s="7">
        <v>4</v>
      </c>
    </row>
    <row r="116" spans="1:16" ht="29" thickBot="1" x14ac:dyDescent="0.25">
      <c r="A116" s="4" t="s">
        <v>210</v>
      </c>
      <c r="B116" s="5">
        <v>7.5</v>
      </c>
      <c r="C116" s="5" t="s">
        <v>43</v>
      </c>
      <c r="D116" s="5" t="s">
        <v>91</v>
      </c>
      <c r="E116" s="14">
        <v>4</v>
      </c>
      <c r="F116" s="5">
        <v>3</v>
      </c>
      <c r="G116" s="5" t="s">
        <v>30</v>
      </c>
      <c r="H116" s="5" t="s">
        <v>77</v>
      </c>
      <c r="I116" s="6" t="s">
        <v>211</v>
      </c>
      <c r="J116" s="6"/>
      <c r="K116" s="3" t="s">
        <v>126</v>
      </c>
      <c r="L116" s="6"/>
      <c r="M116" s="6"/>
      <c r="N116" s="6"/>
      <c r="O116" s="7">
        <v>3</v>
      </c>
      <c r="P116" s="7">
        <v>4</v>
      </c>
    </row>
    <row r="117" spans="1:16" ht="57" thickBot="1" x14ac:dyDescent="0.25">
      <c r="A117" s="9" t="s">
        <v>218</v>
      </c>
      <c r="B117" s="10">
        <v>7.5</v>
      </c>
      <c r="C117" s="10" t="s">
        <v>90</v>
      </c>
      <c r="D117" s="10" t="s">
        <v>91</v>
      </c>
      <c r="E117" s="15">
        <v>4</v>
      </c>
      <c r="F117" s="10">
        <v>3</v>
      </c>
      <c r="G117" s="10" t="s">
        <v>30</v>
      </c>
      <c r="H117" s="10" t="s">
        <v>77</v>
      </c>
      <c r="I117" s="11" t="s">
        <v>219</v>
      </c>
      <c r="J117" s="11"/>
      <c r="K117" s="8" t="s">
        <v>19</v>
      </c>
      <c r="L117" s="11"/>
      <c r="M117" s="11"/>
      <c r="N117" s="11"/>
      <c r="O117" s="11"/>
      <c r="P117" s="7">
        <v>4</v>
      </c>
    </row>
    <row r="118" spans="1:16" ht="57" thickBot="1" x14ac:dyDescent="0.25">
      <c r="A118" s="4" t="s">
        <v>220</v>
      </c>
      <c r="B118" s="5">
        <v>7.5</v>
      </c>
      <c r="C118" s="5" t="s">
        <v>90</v>
      </c>
      <c r="D118" s="5" t="s">
        <v>91</v>
      </c>
      <c r="E118" s="14">
        <v>4</v>
      </c>
      <c r="F118" s="5">
        <v>4</v>
      </c>
      <c r="G118" s="5" t="s">
        <v>30</v>
      </c>
      <c r="H118" s="5" t="s">
        <v>48</v>
      </c>
      <c r="I118" s="6" t="s">
        <v>221</v>
      </c>
      <c r="J118" s="6"/>
      <c r="K118" s="3" t="s">
        <v>19</v>
      </c>
      <c r="L118" s="6"/>
      <c r="M118" s="6"/>
      <c r="N118" s="6"/>
      <c r="O118" s="6"/>
      <c r="P118" s="7">
        <v>4</v>
      </c>
    </row>
    <row r="119" spans="1:16" ht="113" thickBot="1" x14ac:dyDescent="0.25">
      <c r="A119" s="9" t="s">
        <v>174</v>
      </c>
      <c r="B119" s="10">
        <v>7.5</v>
      </c>
      <c r="C119" s="10" t="s">
        <v>90</v>
      </c>
      <c r="D119" s="10" t="s">
        <v>91</v>
      </c>
      <c r="E119" s="15">
        <v>5</v>
      </c>
      <c r="F119" s="10">
        <v>4</v>
      </c>
      <c r="G119" s="10" t="s">
        <v>30</v>
      </c>
      <c r="H119" s="10" t="s">
        <v>77</v>
      </c>
      <c r="I119" s="11" t="s">
        <v>175</v>
      </c>
      <c r="J119" s="11"/>
      <c r="K119" s="8" t="s">
        <v>19</v>
      </c>
      <c r="L119" s="11"/>
      <c r="M119" s="7">
        <v>1</v>
      </c>
      <c r="N119" s="11"/>
      <c r="O119" s="11"/>
      <c r="P119" s="11"/>
    </row>
    <row r="120" spans="1:16" ht="43" thickBot="1" x14ac:dyDescent="0.25">
      <c r="A120" s="4" t="s">
        <v>222</v>
      </c>
      <c r="B120" s="5">
        <v>7.5</v>
      </c>
      <c r="C120" s="5" t="s">
        <v>90</v>
      </c>
      <c r="D120" s="5" t="s">
        <v>91</v>
      </c>
      <c r="E120" s="14">
        <v>5</v>
      </c>
      <c r="F120" s="5">
        <v>4</v>
      </c>
      <c r="G120" s="5" t="s">
        <v>30</v>
      </c>
      <c r="H120" s="5" t="s">
        <v>77</v>
      </c>
      <c r="I120" s="6" t="s">
        <v>223</v>
      </c>
      <c r="J120" s="6"/>
      <c r="K120" s="3" t="s">
        <v>126</v>
      </c>
      <c r="L120" s="6"/>
      <c r="M120" s="6"/>
      <c r="N120" s="7">
        <v>2</v>
      </c>
      <c r="O120" s="6"/>
      <c r="P120" s="6"/>
    </row>
    <row r="121" spans="1:16" ht="29" thickBot="1" x14ac:dyDescent="0.25">
      <c r="A121" s="9" t="s">
        <v>158</v>
      </c>
      <c r="B121" s="10">
        <v>7.5</v>
      </c>
      <c r="C121" s="10" t="s">
        <v>90</v>
      </c>
      <c r="D121" s="10" t="s">
        <v>91</v>
      </c>
      <c r="E121" s="15">
        <v>5</v>
      </c>
      <c r="F121" s="10">
        <v>4</v>
      </c>
      <c r="G121" s="10" t="s">
        <v>30</v>
      </c>
      <c r="H121" s="10" t="s">
        <v>48</v>
      </c>
      <c r="I121" s="11" t="s">
        <v>159</v>
      </c>
      <c r="J121" s="11"/>
      <c r="K121" s="8" t="s">
        <v>19</v>
      </c>
      <c r="L121" s="11"/>
      <c r="M121" s="11"/>
      <c r="N121" s="7">
        <v>2</v>
      </c>
      <c r="O121" s="11"/>
      <c r="P121" s="11"/>
    </row>
    <row r="122" spans="1:16" ht="108.75" customHeight="1" thickBot="1" x14ac:dyDescent="0.25">
      <c r="A122" s="29" t="s">
        <v>224</v>
      </c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</row>
    <row r="123" spans="1:16" ht="30" thickBot="1" x14ac:dyDescent="0.25">
      <c r="A123" s="13" t="s">
        <v>1</v>
      </c>
      <c r="B123" s="13" t="s">
        <v>2</v>
      </c>
      <c r="C123" s="13" t="s">
        <v>3</v>
      </c>
      <c r="D123" s="13" t="s">
        <v>86</v>
      </c>
      <c r="E123" s="13" t="s">
        <v>87</v>
      </c>
      <c r="F123" s="13" t="s">
        <v>88</v>
      </c>
      <c r="G123" s="13" t="s">
        <v>4</v>
      </c>
      <c r="H123" s="13" t="s">
        <v>5</v>
      </c>
      <c r="I123" s="13" t="s">
        <v>6</v>
      </c>
      <c r="J123" s="13" t="s">
        <v>7</v>
      </c>
      <c r="K123" s="13" t="s">
        <v>8</v>
      </c>
      <c r="L123" s="13"/>
      <c r="M123" s="13" t="s">
        <v>10</v>
      </c>
      <c r="N123" s="13" t="s">
        <v>11</v>
      </c>
      <c r="O123" s="13" t="s">
        <v>12</v>
      </c>
      <c r="P123" s="13" t="s">
        <v>13</v>
      </c>
    </row>
    <row r="124" spans="1:16" ht="71" thickBot="1" x14ac:dyDescent="0.25">
      <c r="A124" s="4" t="s">
        <v>179</v>
      </c>
      <c r="B124" s="5">
        <v>7.5</v>
      </c>
      <c r="C124" s="5" t="s">
        <v>90</v>
      </c>
      <c r="D124" s="5" t="s">
        <v>91</v>
      </c>
      <c r="E124" s="14">
        <v>4</v>
      </c>
      <c r="F124" s="5">
        <v>3</v>
      </c>
      <c r="G124" s="5" t="s">
        <v>30</v>
      </c>
      <c r="H124" s="5" t="s">
        <v>77</v>
      </c>
      <c r="I124" s="6" t="s">
        <v>180</v>
      </c>
      <c r="J124" s="6"/>
      <c r="K124" s="3" t="s">
        <v>19</v>
      </c>
      <c r="L124" s="6"/>
      <c r="M124" s="7">
        <v>1</v>
      </c>
      <c r="N124" s="6"/>
      <c r="O124" s="6"/>
      <c r="P124" s="6"/>
    </row>
    <row r="125" spans="1:16" ht="57" thickBot="1" x14ac:dyDescent="0.25">
      <c r="A125" s="9" t="s">
        <v>152</v>
      </c>
      <c r="B125" s="10">
        <v>7.5</v>
      </c>
      <c r="C125" s="10" t="s">
        <v>90</v>
      </c>
      <c r="D125" s="10" t="s">
        <v>91</v>
      </c>
      <c r="E125" s="15">
        <v>4</v>
      </c>
      <c r="F125" s="10">
        <v>4</v>
      </c>
      <c r="G125" s="10" t="s">
        <v>30</v>
      </c>
      <c r="H125" s="10" t="s">
        <v>48</v>
      </c>
      <c r="I125" s="11" t="s">
        <v>153</v>
      </c>
      <c r="J125" s="11"/>
      <c r="K125" s="8" t="s">
        <v>19</v>
      </c>
      <c r="L125" s="11"/>
      <c r="M125" s="7">
        <v>1</v>
      </c>
      <c r="N125" s="11"/>
      <c r="O125" s="11"/>
      <c r="P125" s="11"/>
    </row>
    <row r="126" spans="1:16" ht="29" thickBot="1" x14ac:dyDescent="0.25">
      <c r="A126" s="4" t="s">
        <v>225</v>
      </c>
      <c r="B126" s="5">
        <v>7.5</v>
      </c>
      <c r="C126" s="5" t="s">
        <v>90</v>
      </c>
      <c r="D126" s="5" t="s">
        <v>91</v>
      </c>
      <c r="E126" s="14">
        <v>4</v>
      </c>
      <c r="F126" s="5">
        <v>4</v>
      </c>
      <c r="G126" s="5" t="s">
        <v>30</v>
      </c>
      <c r="H126" s="5" t="s">
        <v>77</v>
      </c>
      <c r="I126" s="6" t="s">
        <v>226</v>
      </c>
      <c r="J126" s="6"/>
      <c r="K126" s="3" t="s">
        <v>19</v>
      </c>
      <c r="L126" s="6"/>
      <c r="M126" s="7">
        <v>1</v>
      </c>
      <c r="N126" s="6"/>
      <c r="O126" s="6"/>
      <c r="P126" s="6"/>
    </row>
    <row r="127" spans="1:16" ht="85" thickBot="1" x14ac:dyDescent="0.25">
      <c r="A127" s="9" t="s">
        <v>95</v>
      </c>
      <c r="B127" s="10">
        <v>7.5</v>
      </c>
      <c r="C127" s="10" t="s">
        <v>90</v>
      </c>
      <c r="D127" s="10" t="s">
        <v>91</v>
      </c>
      <c r="E127" s="15">
        <v>4</v>
      </c>
      <c r="F127" s="10">
        <v>3</v>
      </c>
      <c r="G127" s="10" t="s">
        <v>30</v>
      </c>
      <c r="H127" s="10" t="s">
        <v>77</v>
      </c>
      <c r="I127" s="11" t="s">
        <v>96</v>
      </c>
      <c r="J127" s="11"/>
      <c r="K127" s="8" t="s">
        <v>19</v>
      </c>
      <c r="L127" s="11"/>
      <c r="M127" s="7">
        <v>1</v>
      </c>
      <c r="N127" s="11"/>
      <c r="O127" s="11"/>
      <c r="P127" s="11"/>
    </row>
    <row r="128" spans="1:16" ht="57" thickBot="1" x14ac:dyDescent="0.25">
      <c r="A128" s="4" t="s">
        <v>97</v>
      </c>
      <c r="B128" s="5">
        <v>7.5</v>
      </c>
      <c r="C128" s="5" t="s">
        <v>90</v>
      </c>
      <c r="D128" s="5" t="s">
        <v>91</v>
      </c>
      <c r="E128" s="14">
        <v>4</v>
      </c>
      <c r="F128" s="5">
        <v>3</v>
      </c>
      <c r="G128" s="5" t="s">
        <v>30</v>
      </c>
      <c r="H128" s="5" t="s">
        <v>48</v>
      </c>
      <c r="I128" s="6" t="s">
        <v>98</v>
      </c>
      <c r="J128" s="6"/>
      <c r="K128" s="3" t="s">
        <v>19</v>
      </c>
      <c r="L128" s="6"/>
      <c r="M128" s="6"/>
      <c r="N128" s="7">
        <v>2</v>
      </c>
      <c r="O128" s="6"/>
      <c r="P128" s="6"/>
    </row>
    <row r="129" spans="1:16" ht="71" thickBot="1" x14ac:dyDescent="0.25">
      <c r="A129" s="9" t="s">
        <v>227</v>
      </c>
      <c r="B129" s="10">
        <v>7.5</v>
      </c>
      <c r="C129" s="10" t="s">
        <v>90</v>
      </c>
      <c r="D129" s="10" t="s">
        <v>91</v>
      </c>
      <c r="E129" s="15">
        <v>4</v>
      </c>
      <c r="F129" s="10">
        <v>3</v>
      </c>
      <c r="G129" s="10" t="s">
        <v>30</v>
      </c>
      <c r="H129" s="10" t="s">
        <v>77</v>
      </c>
      <c r="I129" s="11" t="s">
        <v>228</v>
      </c>
      <c r="J129" s="11"/>
      <c r="K129" s="8" t="s">
        <v>19</v>
      </c>
      <c r="L129" s="11"/>
      <c r="M129" s="11"/>
      <c r="N129" s="7">
        <v>2</v>
      </c>
      <c r="O129" s="11"/>
      <c r="P129" s="11"/>
    </row>
    <row r="130" spans="1:16" ht="29" thickBot="1" x14ac:dyDescent="0.25">
      <c r="A130" s="4" t="s">
        <v>189</v>
      </c>
      <c r="B130" s="5">
        <v>7.5</v>
      </c>
      <c r="C130" s="5" t="s">
        <v>90</v>
      </c>
      <c r="D130" s="5" t="s">
        <v>91</v>
      </c>
      <c r="E130" s="14">
        <v>4</v>
      </c>
      <c r="F130" s="5">
        <v>3</v>
      </c>
      <c r="G130" s="5" t="s">
        <v>16</v>
      </c>
      <c r="H130" s="5" t="s">
        <v>17</v>
      </c>
      <c r="I130" s="6" t="s">
        <v>190</v>
      </c>
      <c r="J130" s="6"/>
      <c r="K130" s="3" t="s">
        <v>19</v>
      </c>
      <c r="L130" s="6"/>
      <c r="M130" s="6"/>
      <c r="N130" s="7">
        <v>2</v>
      </c>
      <c r="O130" s="6"/>
      <c r="P130" s="6"/>
    </row>
    <row r="131" spans="1:16" ht="71" thickBot="1" x14ac:dyDescent="0.25">
      <c r="A131" s="9" t="s">
        <v>229</v>
      </c>
      <c r="B131" s="10">
        <v>7.5</v>
      </c>
      <c r="C131" s="10" t="s">
        <v>90</v>
      </c>
      <c r="D131" s="10" t="s">
        <v>91</v>
      </c>
      <c r="E131" s="15">
        <v>4</v>
      </c>
      <c r="F131" s="10">
        <v>3</v>
      </c>
      <c r="G131" s="10" t="s">
        <v>30</v>
      </c>
      <c r="H131" s="10" t="s">
        <v>77</v>
      </c>
      <c r="I131" s="11" t="s">
        <v>230</v>
      </c>
      <c r="J131" s="11"/>
      <c r="K131" s="8" t="s">
        <v>19</v>
      </c>
      <c r="L131" s="11"/>
      <c r="M131" s="11"/>
      <c r="N131" s="11"/>
      <c r="O131" s="7">
        <v>3</v>
      </c>
      <c r="P131" s="11"/>
    </row>
    <row r="132" spans="1:16" ht="29" thickBot="1" x14ac:dyDescent="0.25">
      <c r="A132" s="4" t="s">
        <v>111</v>
      </c>
      <c r="B132" s="5">
        <v>7.5</v>
      </c>
      <c r="C132" s="5" t="s">
        <v>90</v>
      </c>
      <c r="D132" s="5" t="s">
        <v>91</v>
      </c>
      <c r="E132" s="14">
        <v>4</v>
      </c>
      <c r="F132" s="5">
        <v>3</v>
      </c>
      <c r="G132" s="5" t="s">
        <v>30</v>
      </c>
      <c r="H132" s="5" t="s">
        <v>48</v>
      </c>
      <c r="I132" s="6" t="s">
        <v>112</v>
      </c>
      <c r="J132" s="6"/>
      <c r="K132" s="3" t="s">
        <v>19</v>
      </c>
      <c r="L132" s="6"/>
      <c r="M132" s="6"/>
      <c r="N132" s="6"/>
      <c r="O132" s="7">
        <v>3</v>
      </c>
      <c r="P132" s="6"/>
    </row>
    <row r="133" spans="1:16" ht="57" thickBot="1" x14ac:dyDescent="0.25">
      <c r="A133" s="9" t="s">
        <v>231</v>
      </c>
      <c r="B133" s="10">
        <v>7.5</v>
      </c>
      <c r="C133" s="10" t="s">
        <v>43</v>
      </c>
      <c r="D133" s="10" t="s">
        <v>91</v>
      </c>
      <c r="E133" s="15">
        <v>4</v>
      </c>
      <c r="F133" s="10">
        <v>3</v>
      </c>
      <c r="G133" s="10" t="s">
        <v>16</v>
      </c>
      <c r="H133" s="10" t="s">
        <v>17</v>
      </c>
      <c r="I133" s="11" t="s">
        <v>232</v>
      </c>
      <c r="J133" s="11"/>
      <c r="K133" s="8" t="s">
        <v>19</v>
      </c>
      <c r="L133" s="11"/>
      <c r="M133" s="11"/>
      <c r="N133" s="11"/>
      <c r="O133" s="7">
        <v>3</v>
      </c>
      <c r="P133" s="7">
        <v>4</v>
      </c>
    </row>
    <row r="134" spans="1:16" ht="29" thickBot="1" x14ac:dyDescent="0.25">
      <c r="A134" s="4" t="s">
        <v>216</v>
      </c>
      <c r="B134" s="5">
        <v>7.5</v>
      </c>
      <c r="C134" s="5" t="s">
        <v>90</v>
      </c>
      <c r="D134" s="5" t="s">
        <v>91</v>
      </c>
      <c r="E134" s="14">
        <v>4</v>
      </c>
      <c r="F134" s="5">
        <v>4</v>
      </c>
      <c r="G134" s="5" t="s">
        <v>30</v>
      </c>
      <c r="H134" s="5" t="s">
        <v>48</v>
      </c>
      <c r="I134" s="6" t="s">
        <v>217</v>
      </c>
      <c r="J134" s="6"/>
      <c r="K134" s="3" t="s">
        <v>19</v>
      </c>
      <c r="L134" s="6"/>
      <c r="M134" s="6"/>
      <c r="N134" s="6"/>
      <c r="O134" s="7">
        <v>3</v>
      </c>
      <c r="P134" s="7">
        <v>4</v>
      </c>
    </row>
    <row r="135" spans="1:16" ht="71" thickBot="1" x14ac:dyDescent="0.25">
      <c r="A135" s="9" t="s">
        <v>233</v>
      </c>
      <c r="B135" s="10">
        <v>7.5</v>
      </c>
      <c r="C135" s="10" t="s">
        <v>90</v>
      </c>
      <c r="D135" s="10" t="s">
        <v>91</v>
      </c>
      <c r="E135" s="15">
        <v>4</v>
      </c>
      <c r="F135" s="10">
        <v>4</v>
      </c>
      <c r="G135" s="10" t="s">
        <v>30</v>
      </c>
      <c r="H135" s="10" t="s">
        <v>48</v>
      </c>
      <c r="I135" s="11" t="s">
        <v>234</v>
      </c>
      <c r="J135" s="11"/>
      <c r="K135" s="8" t="s">
        <v>19</v>
      </c>
      <c r="L135" s="11"/>
      <c r="M135" s="11"/>
      <c r="N135" s="11"/>
      <c r="O135" s="11"/>
      <c r="P135" s="7">
        <v>4</v>
      </c>
    </row>
    <row r="136" spans="1:16" ht="43" thickBot="1" x14ac:dyDescent="0.25">
      <c r="A136" s="4" t="s">
        <v>235</v>
      </c>
      <c r="B136" s="5">
        <v>7.5</v>
      </c>
      <c r="C136" s="5" t="s">
        <v>90</v>
      </c>
      <c r="D136" s="5" t="s">
        <v>91</v>
      </c>
      <c r="E136" s="14">
        <v>4</v>
      </c>
      <c r="F136" s="5">
        <v>3</v>
      </c>
      <c r="G136" s="5" t="s">
        <v>16</v>
      </c>
      <c r="H136" s="5" t="s">
        <v>17</v>
      </c>
      <c r="I136" s="6" t="s">
        <v>236</v>
      </c>
      <c r="J136" s="12" t="s">
        <v>30</v>
      </c>
      <c r="K136" s="3" t="s">
        <v>19</v>
      </c>
      <c r="L136" s="6"/>
      <c r="M136" s="6"/>
      <c r="N136" s="6"/>
      <c r="O136" s="6"/>
      <c r="P136" s="7">
        <v>4</v>
      </c>
    </row>
    <row r="137" spans="1:16" ht="57" thickBot="1" x14ac:dyDescent="0.25">
      <c r="A137" s="9" t="s">
        <v>237</v>
      </c>
      <c r="B137" s="10">
        <v>7.5</v>
      </c>
      <c r="C137" s="10" t="s">
        <v>43</v>
      </c>
      <c r="D137" s="10" t="s">
        <v>91</v>
      </c>
      <c r="E137" s="15">
        <v>4</v>
      </c>
      <c r="F137" s="10">
        <v>3</v>
      </c>
      <c r="G137" s="10" t="s">
        <v>30</v>
      </c>
      <c r="H137" s="10" t="s">
        <v>77</v>
      </c>
      <c r="I137" s="11" t="s">
        <v>238</v>
      </c>
      <c r="J137" s="11"/>
      <c r="K137" s="8" t="s">
        <v>19</v>
      </c>
      <c r="L137" s="11"/>
      <c r="M137" s="11"/>
      <c r="N137" s="11"/>
      <c r="O137" s="11"/>
      <c r="P137" s="7">
        <v>4</v>
      </c>
    </row>
    <row r="138" spans="1:16" ht="108.75" customHeight="1" thickBot="1" x14ac:dyDescent="0.25">
      <c r="A138" s="29" t="s">
        <v>239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</row>
    <row r="139" spans="1:16" ht="30" thickBot="1" x14ac:dyDescent="0.25">
      <c r="A139" s="13" t="s">
        <v>1</v>
      </c>
      <c r="B139" s="13" t="s">
        <v>2</v>
      </c>
      <c r="C139" s="13" t="s">
        <v>3</v>
      </c>
      <c r="D139" s="13" t="s">
        <v>86</v>
      </c>
      <c r="E139" s="13" t="s">
        <v>87</v>
      </c>
      <c r="F139" s="13" t="s">
        <v>88</v>
      </c>
      <c r="G139" s="13" t="s">
        <v>4</v>
      </c>
      <c r="H139" s="13" t="s">
        <v>5</v>
      </c>
      <c r="I139" s="13" t="s">
        <v>6</v>
      </c>
      <c r="J139" s="13" t="s">
        <v>7</v>
      </c>
      <c r="K139" s="13" t="s">
        <v>8</v>
      </c>
      <c r="L139" s="13"/>
      <c r="M139" s="13" t="s">
        <v>10</v>
      </c>
      <c r="N139" s="13" t="s">
        <v>11</v>
      </c>
      <c r="O139" s="13" t="s">
        <v>12</v>
      </c>
      <c r="P139" s="13" t="s">
        <v>13</v>
      </c>
    </row>
    <row r="140" spans="1:16" ht="71" thickBot="1" x14ac:dyDescent="0.25">
      <c r="A140" s="4" t="s">
        <v>89</v>
      </c>
      <c r="B140" s="5">
        <v>7.5</v>
      </c>
      <c r="C140" s="5" t="s">
        <v>90</v>
      </c>
      <c r="D140" s="5" t="s">
        <v>91</v>
      </c>
      <c r="E140" s="14">
        <v>4</v>
      </c>
      <c r="F140" s="5">
        <v>3</v>
      </c>
      <c r="G140" s="5" t="s">
        <v>30</v>
      </c>
      <c r="H140" s="5" t="s">
        <v>48</v>
      </c>
      <c r="I140" s="6" t="s">
        <v>92</v>
      </c>
      <c r="J140" s="6"/>
      <c r="K140" s="3" t="s">
        <v>19</v>
      </c>
      <c r="L140" s="6"/>
      <c r="M140" s="7">
        <v>1</v>
      </c>
      <c r="N140" s="6"/>
      <c r="O140" s="6"/>
      <c r="P140" s="6"/>
    </row>
    <row r="141" spans="1:16" ht="57" thickBot="1" x14ac:dyDescent="0.25">
      <c r="A141" s="9" t="s">
        <v>240</v>
      </c>
      <c r="B141" s="10">
        <v>7.5</v>
      </c>
      <c r="C141" s="10" t="s">
        <v>43</v>
      </c>
      <c r="D141" s="10" t="s">
        <v>91</v>
      </c>
      <c r="E141" s="15">
        <v>4</v>
      </c>
      <c r="F141" s="10">
        <v>3</v>
      </c>
      <c r="G141" s="10" t="s">
        <v>30</v>
      </c>
      <c r="H141" s="10" t="s">
        <v>77</v>
      </c>
      <c r="I141" s="11" t="s">
        <v>241</v>
      </c>
      <c r="J141" s="11"/>
      <c r="K141" s="8" t="s">
        <v>19</v>
      </c>
      <c r="L141" s="11"/>
      <c r="M141" s="7">
        <v>1</v>
      </c>
      <c r="N141" s="11"/>
      <c r="O141" s="11"/>
      <c r="P141" s="11"/>
    </row>
    <row r="142" spans="1:16" ht="71" thickBot="1" x14ac:dyDescent="0.25">
      <c r="A142" s="4" t="s">
        <v>122</v>
      </c>
      <c r="B142" s="5">
        <v>7.5</v>
      </c>
      <c r="C142" s="5" t="s">
        <v>90</v>
      </c>
      <c r="D142" s="5" t="s">
        <v>91</v>
      </c>
      <c r="E142" s="14">
        <v>4</v>
      </c>
      <c r="F142" s="5">
        <v>3</v>
      </c>
      <c r="G142" s="5" t="s">
        <v>30</v>
      </c>
      <c r="H142" s="5" t="s">
        <v>77</v>
      </c>
      <c r="I142" s="6" t="s">
        <v>123</v>
      </c>
      <c r="J142" s="6"/>
      <c r="K142" s="3" t="s">
        <v>19</v>
      </c>
      <c r="L142" s="6"/>
      <c r="M142" s="7">
        <v>1</v>
      </c>
      <c r="N142" s="6"/>
      <c r="O142" s="6"/>
      <c r="P142" s="6"/>
    </row>
    <row r="143" spans="1:16" ht="43" thickBot="1" x14ac:dyDescent="0.25">
      <c r="A143" s="9" t="s">
        <v>242</v>
      </c>
      <c r="B143" s="10">
        <v>7.5</v>
      </c>
      <c r="C143" s="10" t="s">
        <v>90</v>
      </c>
      <c r="D143" s="10" t="s">
        <v>91</v>
      </c>
      <c r="E143" s="15">
        <v>4</v>
      </c>
      <c r="F143" s="10">
        <v>3</v>
      </c>
      <c r="G143" s="10" t="s">
        <v>30</v>
      </c>
      <c r="H143" s="10" t="s">
        <v>77</v>
      </c>
      <c r="I143" s="11" t="s">
        <v>243</v>
      </c>
      <c r="J143" s="11"/>
      <c r="K143" s="8" t="s">
        <v>19</v>
      </c>
      <c r="L143" s="11"/>
      <c r="M143" s="7">
        <v>1</v>
      </c>
      <c r="N143" s="7">
        <v>2</v>
      </c>
      <c r="O143" s="11"/>
      <c r="P143" s="11"/>
    </row>
    <row r="144" spans="1:16" ht="71" thickBot="1" x14ac:dyDescent="0.25">
      <c r="A144" s="4" t="s">
        <v>244</v>
      </c>
      <c r="B144" s="5">
        <v>7.5</v>
      </c>
      <c r="C144" s="5" t="s">
        <v>90</v>
      </c>
      <c r="D144" s="5" t="s">
        <v>91</v>
      </c>
      <c r="E144" s="14">
        <v>4</v>
      </c>
      <c r="F144" s="5">
        <v>3</v>
      </c>
      <c r="G144" s="5" t="s">
        <v>30</v>
      </c>
      <c r="H144" s="5" t="s">
        <v>77</v>
      </c>
      <c r="I144" s="6" t="s">
        <v>245</v>
      </c>
      <c r="J144" s="6"/>
      <c r="K144" s="3" t="s">
        <v>19</v>
      </c>
      <c r="L144" s="6"/>
      <c r="M144" s="6"/>
      <c r="N144" s="7">
        <v>2</v>
      </c>
      <c r="O144" s="6"/>
      <c r="P144" s="6"/>
    </row>
    <row r="145" spans="1:16" ht="57" thickBot="1" x14ac:dyDescent="0.25">
      <c r="A145" s="9" t="s">
        <v>246</v>
      </c>
      <c r="B145" s="10">
        <v>7.5</v>
      </c>
      <c r="C145" s="10" t="s">
        <v>90</v>
      </c>
      <c r="D145" s="10" t="s">
        <v>91</v>
      </c>
      <c r="E145" s="15">
        <v>4</v>
      </c>
      <c r="F145" s="10">
        <v>3</v>
      </c>
      <c r="G145" s="10" t="s">
        <v>16</v>
      </c>
      <c r="H145" s="10" t="s">
        <v>17</v>
      </c>
      <c r="I145" s="11" t="s">
        <v>247</v>
      </c>
      <c r="J145" s="12" t="s">
        <v>30</v>
      </c>
      <c r="K145" s="8" t="s">
        <v>19</v>
      </c>
      <c r="L145" s="11"/>
      <c r="M145" s="11"/>
      <c r="N145" s="7">
        <v>2</v>
      </c>
      <c r="O145" s="11"/>
      <c r="P145" s="11"/>
    </row>
    <row r="146" spans="1:16" ht="71" thickBot="1" x14ac:dyDescent="0.25">
      <c r="A146" s="4" t="s">
        <v>107</v>
      </c>
      <c r="B146" s="5">
        <v>7.5</v>
      </c>
      <c r="C146" s="5" t="s">
        <v>90</v>
      </c>
      <c r="D146" s="5" t="s">
        <v>91</v>
      </c>
      <c r="E146" s="14">
        <v>4</v>
      </c>
      <c r="F146" s="5">
        <v>3</v>
      </c>
      <c r="G146" s="5" t="s">
        <v>16</v>
      </c>
      <c r="H146" s="5" t="s">
        <v>17</v>
      </c>
      <c r="I146" s="6" t="s">
        <v>108</v>
      </c>
      <c r="J146" s="6"/>
      <c r="K146" s="3" t="s">
        <v>19</v>
      </c>
      <c r="L146" s="6"/>
      <c r="M146" s="6"/>
      <c r="N146" s="6"/>
      <c r="O146" s="7">
        <v>3</v>
      </c>
      <c r="P146" s="6"/>
    </row>
    <row r="147" spans="1:16" ht="29" thickBot="1" x14ac:dyDescent="0.25">
      <c r="A147" s="9" t="s">
        <v>111</v>
      </c>
      <c r="B147" s="10">
        <v>7.5</v>
      </c>
      <c r="C147" s="10" t="s">
        <v>90</v>
      </c>
      <c r="D147" s="10" t="s">
        <v>91</v>
      </c>
      <c r="E147" s="15">
        <v>4</v>
      </c>
      <c r="F147" s="10">
        <v>3</v>
      </c>
      <c r="G147" s="10" t="s">
        <v>30</v>
      </c>
      <c r="H147" s="10" t="s">
        <v>48</v>
      </c>
      <c r="I147" s="11" t="s">
        <v>112</v>
      </c>
      <c r="J147" s="11"/>
      <c r="K147" s="8" t="s">
        <v>19</v>
      </c>
      <c r="L147" s="11"/>
      <c r="M147" s="11"/>
      <c r="N147" s="11"/>
      <c r="O147" s="7">
        <v>3</v>
      </c>
      <c r="P147" s="11"/>
    </row>
    <row r="148" spans="1:16" ht="99" thickBot="1" x14ac:dyDescent="0.25">
      <c r="A148" s="4" t="s">
        <v>248</v>
      </c>
      <c r="B148" s="5">
        <v>7.5</v>
      </c>
      <c r="C148" s="5" t="s">
        <v>90</v>
      </c>
      <c r="D148" s="5" t="s">
        <v>91</v>
      </c>
      <c r="E148" s="14">
        <v>4</v>
      </c>
      <c r="F148" s="5">
        <v>4</v>
      </c>
      <c r="G148" s="5" t="s">
        <v>16</v>
      </c>
      <c r="H148" s="5" t="s">
        <v>17</v>
      </c>
      <c r="I148" s="6" t="s">
        <v>249</v>
      </c>
      <c r="J148" s="6"/>
      <c r="K148" s="3" t="s">
        <v>19</v>
      </c>
      <c r="L148" s="6"/>
      <c r="M148" s="6"/>
      <c r="N148" s="6"/>
      <c r="O148" s="7">
        <v>3</v>
      </c>
      <c r="P148" s="7">
        <v>4</v>
      </c>
    </row>
    <row r="149" spans="1:16" ht="141" thickBot="1" x14ac:dyDescent="0.25">
      <c r="A149" s="9" t="s">
        <v>197</v>
      </c>
      <c r="B149" s="10">
        <v>15</v>
      </c>
      <c r="C149" s="10" t="s">
        <v>90</v>
      </c>
      <c r="D149" s="10" t="s">
        <v>91</v>
      </c>
      <c r="E149" s="15">
        <v>4</v>
      </c>
      <c r="F149" s="10">
        <v>4</v>
      </c>
      <c r="G149" s="10" t="s">
        <v>30</v>
      </c>
      <c r="H149" s="10" t="s">
        <v>77</v>
      </c>
      <c r="I149" s="11" t="s">
        <v>198</v>
      </c>
      <c r="J149" s="12" t="s">
        <v>30</v>
      </c>
      <c r="K149" s="8" t="s">
        <v>19</v>
      </c>
      <c r="L149" s="11"/>
      <c r="M149" s="11"/>
      <c r="N149" s="11"/>
      <c r="O149" s="7">
        <v>3</v>
      </c>
      <c r="P149" s="7">
        <v>4</v>
      </c>
    </row>
    <row r="150" spans="1:16" ht="43" thickBot="1" x14ac:dyDescent="0.25">
      <c r="A150" s="4" t="s">
        <v>242</v>
      </c>
      <c r="B150" s="5">
        <v>7.5</v>
      </c>
      <c r="C150" s="5" t="s">
        <v>90</v>
      </c>
      <c r="D150" s="5" t="s">
        <v>91</v>
      </c>
      <c r="E150" s="14">
        <v>4</v>
      </c>
      <c r="F150" s="5">
        <v>3</v>
      </c>
      <c r="G150" s="5" t="s">
        <v>30</v>
      </c>
      <c r="H150" s="5" t="s">
        <v>77</v>
      </c>
      <c r="I150" s="6" t="s">
        <v>243</v>
      </c>
      <c r="J150" s="6"/>
      <c r="K150" s="3" t="s">
        <v>19</v>
      </c>
      <c r="L150" s="6"/>
      <c r="M150" s="6"/>
      <c r="N150" s="6"/>
      <c r="O150" s="7">
        <v>3</v>
      </c>
      <c r="P150" s="7">
        <v>4</v>
      </c>
    </row>
    <row r="151" spans="1:16" ht="29" thickBot="1" x14ac:dyDescent="0.25">
      <c r="A151" s="9" t="s">
        <v>201</v>
      </c>
      <c r="B151" s="10">
        <v>10</v>
      </c>
      <c r="C151" s="10" t="s">
        <v>90</v>
      </c>
      <c r="D151" s="10" t="s">
        <v>91</v>
      </c>
      <c r="E151" s="15">
        <v>4</v>
      </c>
      <c r="F151" s="10">
        <v>3</v>
      </c>
      <c r="G151" s="10" t="s">
        <v>30</v>
      </c>
      <c r="H151" s="10" t="s">
        <v>48</v>
      </c>
      <c r="I151" s="11" t="s">
        <v>202</v>
      </c>
      <c r="J151" s="11"/>
      <c r="K151" s="8" t="s">
        <v>19</v>
      </c>
      <c r="L151" s="11"/>
      <c r="M151" s="11"/>
      <c r="N151" s="11"/>
      <c r="O151" s="7">
        <v>3</v>
      </c>
      <c r="P151" s="7">
        <v>4</v>
      </c>
    </row>
    <row r="152" spans="1:16" ht="57" thickBot="1" x14ac:dyDescent="0.25">
      <c r="A152" s="4" t="s">
        <v>250</v>
      </c>
      <c r="B152" s="5">
        <v>7.5</v>
      </c>
      <c r="C152" s="5" t="s">
        <v>90</v>
      </c>
      <c r="D152" s="5" t="s">
        <v>91</v>
      </c>
      <c r="E152" s="14">
        <v>5</v>
      </c>
      <c r="F152" s="5">
        <v>3</v>
      </c>
      <c r="G152" s="5" t="s">
        <v>30</v>
      </c>
      <c r="H152" s="5" t="s">
        <v>77</v>
      </c>
      <c r="I152" s="6" t="s">
        <v>251</v>
      </c>
      <c r="J152" s="6"/>
      <c r="K152" s="3" t="s">
        <v>19</v>
      </c>
      <c r="L152" s="6"/>
      <c r="M152" s="7">
        <v>1</v>
      </c>
      <c r="N152" s="6"/>
      <c r="O152" s="6"/>
      <c r="P152" s="6"/>
    </row>
    <row r="153" spans="1:16" ht="54.75" customHeight="1" thickBot="1" x14ac:dyDescent="0.25">
      <c r="A153" s="29" t="s">
        <v>252</v>
      </c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</row>
    <row r="154" spans="1:16" ht="30" thickBot="1" x14ac:dyDescent="0.25">
      <c r="A154" s="13" t="s">
        <v>1</v>
      </c>
      <c r="B154" s="13" t="s">
        <v>2</v>
      </c>
      <c r="C154" s="13" t="s">
        <v>3</v>
      </c>
      <c r="D154" s="13" t="s">
        <v>87</v>
      </c>
      <c r="E154" s="13" t="s">
        <v>88</v>
      </c>
      <c r="F154" s="13" t="s">
        <v>4</v>
      </c>
      <c r="G154" s="13" t="s">
        <v>5</v>
      </c>
      <c r="H154" s="13" t="s">
        <v>6</v>
      </c>
      <c r="I154" s="13" t="s">
        <v>7</v>
      </c>
      <c r="J154" s="13" t="s">
        <v>8</v>
      </c>
      <c r="K154" s="13"/>
      <c r="L154" s="13" t="s">
        <v>10</v>
      </c>
      <c r="M154" s="13" t="s">
        <v>11</v>
      </c>
      <c r="N154" s="13" t="s">
        <v>12</v>
      </c>
      <c r="O154" s="13" t="s">
        <v>13</v>
      </c>
    </row>
    <row r="155" spans="1:16" ht="43" thickBot="1" x14ac:dyDescent="0.25">
      <c r="A155" s="4" t="s">
        <v>253</v>
      </c>
      <c r="B155" s="5">
        <v>7.5</v>
      </c>
      <c r="C155" s="5" t="s">
        <v>15</v>
      </c>
      <c r="D155" s="14">
        <v>1</v>
      </c>
      <c r="E155" s="5">
        <v>1</v>
      </c>
      <c r="F155" s="5" t="s">
        <v>16</v>
      </c>
      <c r="G155" s="5" t="s">
        <v>17</v>
      </c>
      <c r="H155" s="6" t="s">
        <v>254</v>
      </c>
      <c r="I155" s="6"/>
      <c r="J155" s="3" t="s">
        <v>19</v>
      </c>
      <c r="K155" s="6"/>
      <c r="L155" s="7">
        <v>1</v>
      </c>
      <c r="M155" s="6"/>
      <c r="N155" s="6"/>
      <c r="O155" s="6"/>
    </row>
    <row r="156" spans="1:16" ht="29" thickBot="1" x14ac:dyDescent="0.25">
      <c r="A156" s="9" t="s">
        <v>255</v>
      </c>
      <c r="B156" s="10">
        <v>3</v>
      </c>
      <c r="C156" s="10" t="s">
        <v>15</v>
      </c>
      <c r="D156" s="15">
        <v>1</v>
      </c>
      <c r="E156" s="10">
        <v>1</v>
      </c>
      <c r="F156" s="10" t="s">
        <v>16</v>
      </c>
      <c r="G156" s="10" t="s">
        <v>17</v>
      </c>
      <c r="H156" s="11" t="s">
        <v>256</v>
      </c>
      <c r="I156" s="12" t="s">
        <v>30</v>
      </c>
      <c r="J156" s="8" t="s">
        <v>19</v>
      </c>
      <c r="K156" s="11"/>
      <c r="L156" s="11"/>
      <c r="M156" s="11"/>
      <c r="N156" s="7">
        <v>3</v>
      </c>
      <c r="O156" s="11"/>
    </row>
    <row r="157" spans="1:16" ht="29" thickBot="1" x14ac:dyDescent="0.25">
      <c r="A157" s="4" t="s">
        <v>257</v>
      </c>
      <c r="B157" s="5">
        <v>7.5</v>
      </c>
      <c r="C157" s="5" t="s">
        <v>90</v>
      </c>
      <c r="D157" s="14">
        <v>4</v>
      </c>
      <c r="E157" s="5">
        <v>3</v>
      </c>
      <c r="F157" s="5" t="s">
        <v>30</v>
      </c>
      <c r="G157" s="5" t="s">
        <v>48</v>
      </c>
      <c r="H157" s="6" t="s">
        <v>258</v>
      </c>
      <c r="I157" s="12" t="s">
        <v>30</v>
      </c>
      <c r="J157" s="3" t="s">
        <v>19</v>
      </c>
      <c r="K157" s="6"/>
      <c r="L157" s="7">
        <v>1</v>
      </c>
      <c r="M157" s="6"/>
      <c r="N157" s="6"/>
      <c r="O157" s="6"/>
    </row>
    <row r="158" spans="1:16" ht="43" thickBot="1" x14ac:dyDescent="0.25">
      <c r="A158" s="9" t="s">
        <v>259</v>
      </c>
      <c r="B158" s="10">
        <v>7.5</v>
      </c>
      <c r="C158" s="10" t="s">
        <v>43</v>
      </c>
      <c r="D158" s="15">
        <v>4</v>
      </c>
      <c r="E158" s="10">
        <v>4</v>
      </c>
      <c r="F158" s="10" t="s">
        <v>30</v>
      </c>
      <c r="G158" s="10" t="s">
        <v>48</v>
      </c>
      <c r="H158" s="11" t="s">
        <v>260</v>
      </c>
      <c r="I158" s="11"/>
      <c r="J158" s="8" t="s">
        <v>19</v>
      </c>
      <c r="K158" s="11"/>
      <c r="L158" s="7">
        <v>1</v>
      </c>
      <c r="M158" s="11"/>
      <c r="N158" s="11"/>
      <c r="O158" s="11"/>
    </row>
    <row r="159" spans="1:16" ht="43" thickBot="1" x14ac:dyDescent="0.25">
      <c r="A159" s="4" t="s">
        <v>261</v>
      </c>
      <c r="B159" s="5">
        <v>7.5</v>
      </c>
      <c r="C159" s="5" t="s">
        <v>90</v>
      </c>
      <c r="D159" s="14">
        <v>4</v>
      </c>
      <c r="E159" s="5">
        <v>4</v>
      </c>
      <c r="F159" s="5" t="s">
        <v>16</v>
      </c>
      <c r="G159" s="5" t="s">
        <v>17</v>
      </c>
      <c r="H159" s="6" t="s">
        <v>262</v>
      </c>
      <c r="I159" s="6"/>
      <c r="J159" s="3" t="s">
        <v>19</v>
      </c>
      <c r="K159" s="6"/>
      <c r="L159" s="7">
        <v>1</v>
      </c>
      <c r="M159" s="6"/>
      <c r="N159" s="6"/>
      <c r="O159" s="6"/>
    </row>
    <row r="160" spans="1:16" ht="57" thickBot="1" x14ac:dyDescent="0.25">
      <c r="A160" s="9" t="s">
        <v>263</v>
      </c>
      <c r="B160" s="10">
        <v>15</v>
      </c>
      <c r="C160" s="10" t="s">
        <v>43</v>
      </c>
      <c r="D160" s="15">
        <v>4</v>
      </c>
      <c r="E160" s="10">
        <v>3</v>
      </c>
      <c r="F160" s="10" t="s">
        <v>16</v>
      </c>
      <c r="G160" s="10" t="s">
        <v>17</v>
      </c>
      <c r="H160" s="11" t="s">
        <v>264</v>
      </c>
      <c r="I160" s="11"/>
      <c r="J160" s="8" t="s">
        <v>265</v>
      </c>
      <c r="K160" s="11"/>
      <c r="L160" s="7">
        <v>1</v>
      </c>
      <c r="M160" s="11"/>
      <c r="N160" s="11"/>
      <c r="O160" s="11"/>
    </row>
    <row r="161" spans="1:15" ht="57" thickBot="1" x14ac:dyDescent="0.25">
      <c r="A161" s="4" t="s">
        <v>266</v>
      </c>
      <c r="B161" s="5">
        <v>7.5</v>
      </c>
      <c r="C161" s="5" t="s">
        <v>90</v>
      </c>
      <c r="D161" s="14">
        <v>4</v>
      </c>
      <c r="E161" s="5">
        <v>4</v>
      </c>
      <c r="F161" s="5" t="s">
        <v>30</v>
      </c>
      <c r="G161" s="5" t="s">
        <v>48</v>
      </c>
      <c r="H161" s="6" t="s">
        <v>267</v>
      </c>
      <c r="I161" s="6"/>
      <c r="J161" s="3" t="s">
        <v>19</v>
      </c>
      <c r="K161" s="6"/>
      <c r="L161" s="7">
        <v>1</v>
      </c>
      <c r="M161" s="6"/>
      <c r="N161" s="6"/>
      <c r="O161" s="6"/>
    </row>
    <row r="162" spans="1:15" ht="57" thickBot="1" x14ac:dyDescent="0.25">
      <c r="A162" s="9" t="s">
        <v>268</v>
      </c>
      <c r="B162" s="10">
        <v>7</v>
      </c>
      <c r="C162" s="10" t="s">
        <v>43</v>
      </c>
      <c r="D162" s="15">
        <v>4</v>
      </c>
      <c r="E162" s="10">
        <v>2</v>
      </c>
      <c r="F162" s="10" t="s">
        <v>16</v>
      </c>
      <c r="G162" s="10" t="s">
        <v>77</v>
      </c>
      <c r="H162" s="11" t="s">
        <v>269</v>
      </c>
      <c r="I162" s="11"/>
      <c r="J162" s="8" t="s">
        <v>19</v>
      </c>
      <c r="K162" s="11"/>
      <c r="L162" s="7">
        <v>1</v>
      </c>
      <c r="M162" s="11"/>
      <c r="N162" s="11"/>
      <c r="O162" s="11"/>
    </row>
    <row r="163" spans="1:15" ht="57" thickBot="1" x14ac:dyDescent="0.25">
      <c r="A163" s="4" t="s">
        <v>270</v>
      </c>
      <c r="B163" s="5">
        <v>7.5</v>
      </c>
      <c r="C163" s="5" t="s">
        <v>90</v>
      </c>
      <c r="D163" s="14">
        <v>4</v>
      </c>
      <c r="E163" s="5">
        <v>3</v>
      </c>
      <c r="F163" s="5" t="s">
        <v>30</v>
      </c>
      <c r="G163" s="5" t="s">
        <v>48</v>
      </c>
      <c r="H163" s="6" t="s">
        <v>271</v>
      </c>
      <c r="I163" s="6"/>
      <c r="J163" s="3" t="s">
        <v>19</v>
      </c>
      <c r="K163" s="6"/>
      <c r="L163" s="7">
        <v>1</v>
      </c>
      <c r="M163" s="6"/>
      <c r="N163" s="6"/>
      <c r="O163" s="6"/>
    </row>
    <row r="164" spans="1:15" ht="43" thickBot="1" x14ac:dyDescent="0.25">
      <c r="A164" s="9" t="s">
        <v>272</v>
      </c>
      <c r="B164" s="10">
        <v>6</v>
      </c>
      <c r="C164" s="10" t="s">
        <v>43</v>
      </c>
      <c r="D164" s="15">
        <v>4</v>
      </c>
      <c r="E164" s="10">
        <v>3</v>
      </c>
      <c r="F164" s="10" t="s">
        <v>16</v>
      </c>
      <c r="G164" s="10" t="s">
        <v>17</v>
      </c>
      <c r="H164" s="11" t="s">
        <v>273</v>
      </c>
      <c r="I164" s="11"/>
      <c r="J164" s="8" t="s">
        <v>19</v>
      </c>
      <c r="K164" s="11"/>
      <c r="L164" s="7">
        <v>1</v>
      </c>
      <c r="M164" s="11"/>
      <c r="N164" s="11"/>
      <c r="O164" s="11"/>
    </row>
    <row r="165" spans="1:15" ht="43" thickBot="1" x14ac:dyDescent="0.25">
      <c r="A165" s="4" t="s">
        <v>274</v>
      </c>
      <c r="B165" s="5">
        <v>7.5</v>
      </c>
      <c r="C165" s="5" t="s">
        <v>90</v>
      </c>
      <c r="D165" s="14">
        <v>4</v>
      </c>
      <c r="E165" s="5">
        <v>3</v>
      </c>
      <c r="F165" s="5" t="s">
        <v>30</v>
      </c>
      <c r="G165" s="5" t="s">
        <v>77</v>
      </c>
      <c r="H165" s="6" t="s">
        <v>275</v>
      </c>
      <c r="I165" s="12" t="s">
        <v>30</v>
      </c>
      <c r="J165" s="3" t="s">
        <v>19</v>
      </c>
      <c r="K165" s="6"/>
      <c r="L165" s="7">
        <v>1</v>
      </c>
      <c r="M165" s="6"/>
      <c r="N165" s="6"/>
      <c r="O165" s="6"/>
    </row>
    <row r="166" spans="1:15" ht="43" thickBot="1" x14ac:dyDescent="0.25">
      <c r="A166" s="9" t="s">
        <v>276</v>
      </c>
      <c r="B166" s="10">
        <v>7.5</v>
      </c>
      <c r="C166" s="10" t="s">
        <v>90</v>
      </c>
      <c r="D166" s="15">
        <v>4</v>
      </c>
      <c r="E166" s="10">
        <v>4</v>
      </c>
      <c r="F166" s="10" t="s">
        <v>30</v>
      </c>
      <c r="G166" s="10" t="s">
        <v>48</v>
      </c>
      <c r="H166" s="11" t="s">
        <v>277</v>
      </c>
      <c r="I166" s="11"/>
      <c r="J166" s="8" t="s">
        <v>19</v>
      </c>
      <c r="K166" s="11"/>
      <c r="L166" s="7">
        <v>1</v>
      </c>
      <c r="M166" s="11"/>
      <c r="N166" s="11"/>
      <c r="O166" s="11"/>
    </row>
    <row r="167" spans="1:15" ht="43" thickBot="1" x14ac:dyDescent="0.25">
      <c r="A167" s="4" t="s">
        <v>278</v>
      </c>
      <c r="B167" s="5">
        <v>7.5</v>
      </c>
      <c r="C167" s="5" t="s">
        <v>90</v>
      </c>
      <c r="D167" s="14">
        <v>4</v>
      </c>
      <c r="E167" s="5">
        <v>4</v>
      </c>
      <c r="F167" s="5" t="s">
        <v>16</v>
      </c>
      <c r="G167" s="5" t="s">
        <v>77</v>
      </c>
      <c r="H167" s="6" t="s">
        <v>279</v>
      </c>
      <c r="I167" s="6"/>
      <c r="J167" s="3" t="s">
        <v>19</v>
      </c>
      <c r="K167" s="6"/>
      <c r="L167" s="7">
        <v>1</v>
      </c>
      <c r="M167" s="6"/>
      <c r="N167" s="6"/>
      <c r="O167" s="6"/>
    </row>
    <row r="168" spans="1:15" ht="43" thickBot="1" x14ac:dyDescent="0.25">
      <c r="A168" s="9" t="s">
        <v>280</v>
      </c>
      <c r="B168" s="10">
        <v>7.5</v>
      </c>
      <c r="C168" s="10" t="s">
        <v>90</v>
      </c>
      <c r="D168" s="15">
        <v>4</v>
      </c>
      <c r="E168" s="10">
        <v>3</v>
      </c>
      <c r="F168" s="10" t="s">
        <v>30</v>
      </c>
      <c r="G168" s="10" t="s">
        <v>77</v>
      </c>
      <c r="H168" s="11" t="s">
        <v>281</v>
      </c>
      <c r="I168" s="11"/>
      <c r="J168" s="8" t="s">
        <v>19</v>
      </c>
      <c r="K168" s="11"/>
      <c r="L168" s="7">
        <v>1</v>
      </c>
      <c r="M168" s="11"/>
      <c r="N168" s="11"/>
      <c r="O168" s="11"/>
    </row>
    <row r="169" spans="1:15" ht="57" thickBot="1" x14ac:dyDescent="0.25">
      <c r="A169" s="4" t="s">
        <v>282</v>
      </c>
      <c r="B169" s="5">
        <v>7.5</v>
      </c>
      <c r="C169" s="5" t="s">
        <v>90</v>
      </c>
      <c r="D169" s="14">
        <v>4</v>
      </c>
      <c r="E169" s="5">
        <v>4</v>
      </c>
      <c r="F169" s="5" t="s">
        <v>30</v>
      </c>
      <c r="G169" s="5" t="s">
        <v>48</v>
      </c>
      <c r="H169" s="6" t="s">
        <v>283</v>
      </c>
      <c r="I169" s="12" t="s">
        <v>30</v>
      </c>
      <c r="J169" s="3" t="s">
        <v>19</v>
      </c>
      <c r="K169" s="6"/>
      <c r="L169" s="7">
        <v>1</v>
      </c>
      <c r="M169" s="6"/>
      <c r="N169" s="6"/>
      <c r="O169" s="6"/>
    </row>
    <row r="170" spans="1:15" ht="85" thickBot="1" x14ac:dyDescent="0.25">
      <c r="A170" s="9" t="s">
        <v>284</v>
      </c>
      <c r="B170" s="10">
        <v>7.5</v>
      </c>
      <c r="C170" s="10" t="s">
        <v>43</v>
      </c>
      <c r="D170" s="15">
        <v>4</v>
      </c>
      <c r="E170" s="10">
        <v>4</v>
      </c>
      <c r="F170" s="10" t="s">
        <v>30</v>
      </c>
      <c r="G170" s="10" t="s">
        <v>48</v>
      </c>
      <c r="H170" s="11" t="s">
        <v>285</v>
      </c>
      <c r="I170" s="11"/>
      <c r="J170" s="8" t="s">
        <v>19</v>
      </c>
      <c r="K170" s="11"/>
      <c r="L170" s="7">
        <v>1</v>
      </c>
      <c r="M170" s="11"/>
      <c r="N170" s="11"/>
      <c r="O170" s="11"/>
    </row>
    <row r="171" spans="1:15" ht="71" thickBot="1" x14ac:dyDescent="0.25">
      <c r="A171" s="4" t="s">
        <v>286</v>
      </c>
      <c r="B171" s="5">
        <v>7.5</v>
      </c>
      <c r="C171" s="5" t="s">
        <v>43</v>
      </c>
      <c r="D171" s="14">
        <v>4</v>
      </c>
      <c r="E171" s="5">
        <v>4</v>
      </c>
      <c r="F171" s="5" t="s">
        <v>30</v>
      </c>
      <c r="G171" s="5" t="s">
        <v>48</v>
      </c>
      <c r="H171" s="6" t="s">
        <v>287</v>
      </c>
      <c r="I171" s="12" t="s">
        <v>30</v>
      </c>
      <c r="J171" s="3" t="s">
        <v>19</v>
      </c>
      <c r="K171" s="6"/>
      <c r="L171" s="7">
        <v>1</v>
      </c>
      <c r="M171" s="6"/>
      <c r="N171" s="6"/>
      <c r="O171" s="6"/>
    </row>
    <row r="172" spans="1:15" ht="29" thickBot="1" x14ac:dyDescent="0.25">
      <c r="A172" s="9" t="s">
        <v>288</v>
      </c>
      <c r="B172" s="10">
        <v>7.5</v>
      </c>
      <c r="C172" s="10" t="s">
        <v>90</v>
      </c>
      <c r="D172" s="15">
        <v>4</v>
      </c>
      <c r="E172" s="10">
        <v>3</v>
      </c>
      <c r="F172" s="10" t="s">
        <v>16</v>
      </c>
      <c r="G172" s="10" t="s">
        <v>17</v>
      </c>
      <c r="H172" s="11" t="s">
        <v>289</v>
      </c>
      <c r="I172" s="11"/>
      <c r="J172" s="8" t="s">
        <v>19</v>
      </c>
      <c r="K172" s="11"/>
      <c r="L172" s="7">
        <v>1</v>
      </c>
      <c r="M172" s="11"/>
      <c r="N172" s="11"/>
      <c r="O172" s="11"/>
    </row>
    <row r="173" spans="1:15" ht="57" thickBot="1" x14ac:dyDescent="0.25">
      <c r="A173" s="4" t="s">
        <v>290</v>
      </c>
      <c r="B173" s="5">
        <v>7.5</v>
      </c>
      <c r="C173" s="5" t="s">
        <v>90</v>
      </c>
      <c r="D173" s="14">
        <v>4</v>
      </c>
      <c r="E173" s="5">
        <v>3</v>
      </c>
      <c r="F173" s="5" t="s">
        <v>30</v>
      </c>
      <c r="G173" s="5" t="s">
        <v>48</v>
      </c>
      <c r="H173" s="6" t="s">
        <v>291</v>
      </c>
      <c r="I173" s="6"/>
      <c r="J173" s="3" t="s">
        <v>19</v>
      </c>
      <c r="K173" s="6"/>
      <c r="L173" s="7">
        <v>1</v>
      </c>
      <c r="M173" s="6"/>
      <c r="N173" s="6"/>
      <c r="O173" s="6"/>
    </row>
    <row r="174" spans="1:15" ht="43" thickBot="1" x14ac:dyDescent="0.25">
      <c r="A174" s="9" t="s">
        <v>292</v>
      </c>
      <c r="B174" s="10">
        <v>7.5</v>
      </c>
      <c r="C174" s="10" t="s">
        <v>90</v>
      </c>
      <c r="D174" s="15">
        <v>4</v>
      </c>
      <c r="E174" s="10">
        <v>4</v>
      </c>
      <c r="F174" s="10" t="s">
        <v>30</v>
      </c>
      <c r="G174" s="10" t="s">
        <v>77</v>
      </c>
      <c r="H174" s="11" t="s">
        <v>293</v>
      </c>
      <c r="I174" s="11"/>
      <c r="J174" s="8" t="s">
        <v>19</v>
      </c>
      <c r="K174" s="11"/>
      <c r="L174" s="7">
        <v>1</v>
      </c>
      <c r="M174" s="7">
        <v>2</v>
      </c>
      <c r="N174" s="11"/>
      <c r="O174" s="11"/>
    </row>
    <row r="175" spans="1:15" ht="57" thickBot="1" x14ac:dyDescent="0.25">
      <c r="A175" s="4" t="s">
        <v>294</v>
      </c>
      <c r="B175" s="5">
        <v>7.5</v>
      </c>
      <c r="C175" s="5" t="s">
        <v>43</v>
      </c>
      <c r="D175" s="14">
        <v>4</v>
      </c>
      <c r="E175" s="5">
        <v>3</v>
      </c>
      <c r="F175" s="5" t="s">
        <v>30</v>
      </c>
      <c r="G175" s="5" t="s">
        <v>48</v>
      </c>
      <c r="H175" s="6" t="s">
        <v>295</v>
      </c>
      <c r="I175" s="6"/>
      <c r="J175" s="3" t="s">
        <v>19</v>
      </c>
      <c r="K175" s="6"/>
      <c r="L175" s="7">
        <v>1</v>
      </c>
      <c r="M175" s="7">
        <v>2</v>
      </c>
      <c r="N175" s="6"/>
      <c r="O175" s="6"/>
    </row>
    <row r="176" spans="1:15" ht="43" thickBot="1" x14ac:dyDescent="0.25">
      <c r="A176" s="9" t="s">
        <v>242</v>
      </c>
      <c r="B176" s="10">
        <v>7.5</v>
      </c>
      <c r="C176" s="10" t="s">
        <v>90</v>
      </c>
      <c r="D176" s="15">
        <v>4</v>
      </c>
      <c r="E176" s="10">
        <v>3</v>
      </c>
      <c r="F176" s="10" t="s">
        <v>30</v>
      </c>
      <c r="G176" s="10" t="s">
        <v>77</v>
      </c>
      <c r="H176" s="11" t="s">
        <v>243</v>
      </c>
      <c r="I176" s="11"/>
      <c r="J176" s="8" t="s">
        <v>19</v>
      </c>
      <c r="K176" s="11"/>
      <c r="L176" s="7">
        <v>1</v>
      </c>
      <c r="M176" s="7">
        <v>2</v>
      </c>
      <c r="N176" s="11"/>
      <c r="O176" s="11"/>
    </row>
    <row r="177" spans="1:15" ht="85" thickBot="1" x14ac:dyDescent="0.25">
      <c r="A177" s="4" t="s">
        <v>296</v>
      </c>
      <c r="B177" s="5">
        <v>7.5</v>
      </c>
      <c r="C177" s="5" t="s">
        <v>90</v>
      </c>
      <c r="D177" s="14">
        <v>4</v>
      </c>
      <c r="E177" s="5">
        <v>3</v>
      </c>
      <c r="F177" s="5" t="s">
        <v>30</v>
      </c>
      <c r="G177" s="5" t="s">
        <v>77</v>
      </c>
      <c r="H177" s="6" t="s">
        <v>297</v>
      </c>
      <c r="I177" s="6"/>
      <c r="J177" s="3" t="s">
        <v>19</v>
      </c>
      <c r="K177" s="6"/>
      <c r="L177" s="7">
        <v>1</v>
      </c>
      <c r="M177" s="7">
        <v>2</v>
      </c>
      <c r="N177" s="6"/>
      <c r="O177" s="6"/>
    </row>
    <row r="178" spans="1:15" ht="43" thickBot="1" x14ac:dyDescent="0.25">
      <c r="A178" s="9" t="s">
        <v>298</v>
      </c>
      <c r="B178" s="10">
        <v>7.5</v>
      </c>
      <c r="C178" s="10" t="s">
        <v>43</v>
      </c>
      <c r="D178" s="15">
        <v>4</v>
      </c>
      <c r="E178" s="10">
        <v>4</v>
      </c>
      <c r="F178" s="10" t="s">
        <v>16</v>
      </c>
      <c r="G178" s="10" t="s">
        <v>17</v>
      </c>
      <c r="H178" s="11" t="s">
        <v>299</v>
      </c>
      <c r="I178" s="11"/>
      <c r="J178" s="8" t="s">
        <v>19</v>
      </c>
      <c r="K178" s="11"/>
      <c r="L178" s="7">
        <v>1</v>
      </c>
      <c r="M178" s="7">
        <v>2</v>
      </c>
      <c r="N178" s="11"/>
      <c r="O178" s="11"/>
    </row>
    <row r="179" spans="1:15" ht="29" thickBot="1" x14ac:dyDescent="0.25">
      <c r="A179" s="4" t="s">
        <v>300</v>
      </c>
      <c r="B179" s="5">
        <v>7.5</v>
      </c>
      <c r="C179" s="5" t="s">
        <v>43</v>
      </c>
      <c r="D179" s="14">
        <v>4</v>
      </c>
      <c r="E179" s="5">
        <v>4</v>
      </c>
      <c r="F179" s="5" t="s">
        <v>30</v>
      </c>
      <c r="G179" s="5" t="s">
        <v>77</v>
      </c>
      <c r="H179" s="6" t="s">
        <v>301</v>
      </c>
      <c r="I179" s="6"/>
      <c r="J179" s="3" t="s">
        <v>19</v>
      </c>
      <c r="K179" s="6"/>
      <c r="L179" s="6"/>
      <c r="M179" s="7">
        <v>2</v>
      </c>
      <c r="N179" s="6"/>
      <c r="O179" s="6"/>
    </row>
    <row r="180" spans="1:15" ht="43" thickBot="1" x14ac:dyDescent="0.25">
      <c r="A180" s="9" t="s">
        <v>302</v>
      </c>
      <c r="B180" s="10">
        <v>7.5</v>
      </c>
      <c r="C180" s="10" t="s">
        <v>90</v>
      </c>
      <c r="D180" s="15">
        <v>4</v>
      </c>
      <c r="E180" s="10">
        <v>3</v>
      </c>
      <c r="F180" s="10" t="s">
        <v>16</v>
      </c>
      <c r="G180" s="10" t="s">
        <v>17</v>
      </c>
      <c r="H180" s="11" t="s">
        <v>303</v>
      </c>
      <c r="I180" s="11"/>
      <c r="J180" s="8" t="s">
        <v>19</v>
      </c>
      <c r="K180" s="11"/>
      <c r="L180" s="11"/>
      <c r="M180" s="7">
        <v>2</v>
      </c>
      <c r="N180" s="11"/>
      <c r="O180" s="11"/>
    </row>
    <row r="181" spans="1:15" ht="71" thickBot="1" x14ac:dyDescent="0.25">
      <c r="A181" s="4" t="s">
        <v>304</v>
      </c>
      <c r="B181" s="5">
        <v>7.5</v>
      </c>
      <c r="C181" s="5" t="s">
        <v>43</v>
      </c>
      <c r="D181" s="14">
        <v>4</v>
      </c>
      <c r="E181" s="5">
        <v>4</v>
      </c>
      <c r="F181" s="5" t="s">
        <v>16</v>
      </c>
      <c r="G181" s="5" t="s">
        <v>77</v>
      </c>
      <c r="H181" s="6" t="s">
        <v>305</v>
      </c>
      <c r="I181" s="6"/>
      <c r="J181" s="3" t="s">
        <v>19</v>
      </c>
      <c r="K181" s="6"/>
      <c r="L181" s="6"/>
      <c r="M181" s="7">
        <v>2</v>
      </c>
      <c r="N181" s="6"/>
      <c r="O181" s="6"/>
    </row>
    <row r="182" spans="1:15" ht="29" thickBot="1" x14ac:dyDescent="0.25">
      <c r="A182" s="9" t="s">
        <v>306</v>
      </c>
      <c r="B182" s="10">
        <v>7.5</v>
      </c>
      <c r="C182" s="10" t="s">
        <v>43</v>
      </c>
      <c r="D182" s="15">
        <v>4</v>
      </c>
      <c r="E182" s="10">
        <v>4</v>
      </c>
      <c r="F182" s="10" t="s">
        <v>30</v>
      </c>
      <c r="G182" s="10" t="s">
        <v>17</v>
      </c>
      <c r="H182" s="11" t="s">
        <v>307</v>
      </c>
      <c r="I182" s="12" t="s">
        <v>30</v>
      </c>
      <c r="J182" s="8" t="s">
        <v>19</v>
      </c>
      <c r="K182" s="11"/>
      <c r="L182" s="11"/>
      <c r="M182" s="7">
        <v>2</v>
      </c>
      <c r="N182" s="11"/>
      <c r="O182" s="11"/>
    </row>
    <row r="183" spans="1:15" ht="113" thickBot="1" x14ac:dyDescent="0.25">
      <c r="A183" s="4" t="s">
        <v>308</v>
      </c>
      <c r="B183" s="5">
        <v>7.5</v>
      </c>
      <c r="C183" s="5" t="s">
        <v>90</v>
      </c>
      <c r="D183" s="14">
        <v>4</v>
      </c>
      <c r="E183" s="5">
        <v>4</v>
      </c>
      <c r="F183" s="5" t="s">
        <v>30</v>
      </c>
      <c r="G183" s="5" t="s">
        <v>48</v>
      </c>
      <c r="H183" s="6" t="s">
        <v>309</v>
      </c>
      <c r="I183" s="6"/>
      <c r="J183" s="3" t="s">
        <v>19</v>
      </c>
      <c r="K183" s="6"/>
      <c r="L183" s="6"/>
      <c r="M183" s="7">
        <v>2</v>
      </c>
      <c r="N183" s="6"/>
      <c r="O183" s="6"/>
    </row>
    <row r="184" spans="1:15" ht="57" thickBot="1" x14ac:dyDescent="0.25">
      <c r="A184" s="9" t="s">
        <v>263</v>
      </c>
      <c r="B184" s="10">
        <v>15</v>
      </c>
      <c r="C184" s="10" t="s">
        <v>43</v>
      </c>
      <c r="D184" s="15">
        <v>4</v>
      </c>
      <c r="E184" s="10">
        <v>3</v>
      </c>
      <c r="F184" s="10" t="s">
        <v>16</v>
      </c>
      <c r="G184" s="10" t="s">
        <v>17</v>
      </c>
      <c r="H184" s="11" t="s">
        <v>264</v>
      </c>
      <c r="I184" s="11"/>
      <c r="J184" s="8" t="s">
        <v>265</v>
      </c>
      <c r="K184" s="11"/>
      <c r="L184" s="11"/>
      <c r="M184" s="7">
        <v>2</v>
      </c>
      <c r="N184" s="11"/>
      <c r="O184" s="11"/>
    </row>
    <row r="185" spans="1:15" ht="29" thickBot="1" x14ac:dyDescent="0.25">
      <c r="A185" s="4" t="s">
        <v>310</v>
      </c>
      <c r="B185" s="5">
        <v>7.5</v>
      </c>
      <c r="C185" s="5" t="s">
        <v>43</v>
      </c>
      <c r="D185" s="14">
        <v>4</v>
      </c>
      <c r="E185" s="5">
        <v>2</v>
      </c>
      <c r="F185" s="5" t="s">
        <v>16</v>
      </c>
      <c r="G185" s="5" t="s">
        <v>17</v>
      </c>
      <c r="H185" s="6" t="s">
        <v>311</v>
      </c>
      <c r="I185" s="6"/>
      <c r="J185" s="3" t="s">
        <v>19</v>
      </c>
      <c r="K185" s="6"/>
      <c r="L185" s="6"/>
      <c r="M185" s="7">
        <v>2</v>
      </c>
      <c r="N185" s="6"/>
      <c r="O185" s="6"/>
    </row>
    <row r="186" spans="1:15" ht="85" thickBot="1" x14ac:dyDescent="0.25">
      <c r="A186" s="9" t="s">
        <v>312</v>
      </c>
      <c r="B186" s="10">
        <v>7</v>
      </c>
      <c r="C186" s="10" t="s">
        <v>43</v>
      </c>
      <c r="D186" s="15">
        <v>4</v>
      </c>
      <c r="E186" s="10">
        <v>2</v>
      </c>
      <c r="F186" s="10" t="s">
        <v>16</v>
      </c>
      <c r="G186" s="10" t="s">
        <v>77</v>
      </c>
      <c r="H186" s="11" t="s">
        <v>313</v>
      </c>
      <c r="I186" s="11"/>
      <c r="J186" s="8" t="s">
        <v>19</v>
      </c>
      <c r="K186" s="11"/>
      <c r="L186" s="11"/>
      <c r="M186" s="7">
        <v>2</v>
      </c>
      <c r="N186" s="11"/>
      <c r="O186" s="11"/>
    </row>
    <row r="187" spans="1:15" ht="29" thickBot="1" x14ac:dyDescent="0.25">
      <c r="A187" s="4" t="s">
        <v>314</v>
      </c>
      <c r="B187" s="5">
        <v>6</v>
      </c>
      <c r="C187" s="5" t="s">
        <v>90</v>
      </c>
      <c r="D187" s="14">
        <v>4</v>
      </c>
      <c r="E187" s="5">
        <v>4</v>
      </c>
      <c r="F187" s="5" t="s">
        <v>30</v>
      </c>
      <c r="G187" s="5" t="s">
        <v>77</v>
      </c>
      <c r="H187" s="6" t="s">
        <v>315</v>
      </c>
      <c r="I187" s="6"/>
      <c r="J187" s="3" t="s">
        <v>19</v>
      </c>
      <c r="K187" s="6"/>
      <c r="L187" s="6"/>
      <c r="M187" s="7">
        <v>2</v>
      </c>
      <c r="N187" s="6"/>
      <c r="O187" s="6"/>
    </row>
    <row r="188" spans="1:15" ht="43" thickBot="1" x14ac:dyDescent="0.25">
      <c r="A188" s="9" t="s">
        <v>274</v>
      </c>
      <c r="B188" s="10">
        <v>7.5</v>
      </c>
      <c r="C188" s="10" t="s">
        <v>90</v>
      </c>
      <c r="D188" s="15">
        <v>4</v>
      </c>
      <c r="E188" s="10">
        <v>3</v>
      </c>
      <c r="F188" s="10" t="s">
        <v>30</v>
      </c>
      <c r="G188" s="10" t="s">
        <v>77</v>
      </c>
      <c r="H188" s="11" t="s">
        <v>275</v>
      </c>
      <c r="I188" s="12" t="s">
        <v>30</v>
      </c>
      <c r="J188" s="8" t="s">
        <v>19</v>
      </c>
      <c r="K188" s="11"/>
      <c r="L188" s="11"/>
      <c r="M188" s="7">
        <v>2</v>
      </c>
      <c r="N188" s="11"/>
      <c r="O188" s="11"/>
    </row>
    <row r="189" spans="1:15" ht="43" thickBot="1" x14ac:dyDescent="0.25">
      <c r="A189" s="4" t="s">
        <v>276</v>
      </c>
      <c r="B189" s="5">
        <v>7.5</v>
      </c>
      <c r="C189" s="5" t="s">
        <v>90</v>
      </c>
      <c r="D189" s="14">
        <v>4</v>
      </c>
      <c r="E189" s="5">
        <v>4</v>
      </c>
      <c r="F189" s="5" t="s">
        <v>30</v>
      </c>
      <c r="G189" s="5" t="s">
        <v>48</v>
      </c>
      <c r="H189" s="6" t="s">
        <v>277</v>
      </c>
      <c r="I189" s="6"/>
      <c r="J189" s="3" t="s">
        <v>19</v>
      </c>
      <c r="K189" s="6"/>
      <c r="L189" s="6"/>
      <c r="M189" s="7">
        <v>2</v>
      </c>
      <c r="N189" s="6"/>
      <c r="O189" s="6"/>
    </row>
    <row r="190" spans="1:15" ht="43" thickBot="1" x14ac:dyDescent="0.25">
      <c r="A190" s="9" t="s">
        <v>278</v>
      </c>
      <c r="B190" s="10">
        <v>7.5</v>
      </c>
      <c r="C190" s="10" t="s">
        <v>90</v>
      </c>
      <c r="D190" s="15">
        <v>4</v>
      </c>
      <c r="E190" s="10">
        <v>4</v>
      </c>
      <c r="F190" s="10" t="s">
        <v>16</v>
      </c>
      <c r="G190" s="10" t="s">
        <v>77</v>
      </c>
      <c r="H190" s="11" t="s">
        <v>279</v>
      </c>
      <c r="I190" s="11"/>
      <c r="J190" s="8" t="s">
        <v>19</v>
      </c>
      <c r="K190" s="11"/>
      <c r="L190" s="11"/>
      <c r="M190" s="7">
        <v>2</v>
      </c>
      <c r="N190" s="11"/>
      <c r="O190" s="11"/>
    </row>
    <row r="191" spans="1:15" ht="43" thickBot="1" x14ac:dyDescent="0.25">
      <c r="A191" s="4" t="s">
        <v>280</v>
      </c>
      <c r="B191" s="5">
        <v>7.5</v>
      </c>
      <c r="C191" s="5" t="s">
        <v>90</v>
      </c>
      <c r="D191" s="14">
        <v>4</v>
      </c>
      <c r="E191" s="5">
        <v>3</v>
      </c>
      <c r="F191" s="5" t="s">
        <v>30</v>
      </c>
      <c r="G191" s="5" t="s">
        <v>77</v>
      </c>
      <c r="H191" s="6" t="s">
        <v>281</v>
      </c>
      <c r="I191" s="6"/>
      <c r="J191" s="3" t="s">
        <v>19</v>
      </c>
      <c r="K191" s="6"/>
      <c r="L191" s="6"/>
      <c r="M191" s="7">
        <v>2</v>
      </c>
      <c r="N191" s="6"/>
      <c r="O191" s="6"/>
    </row>
    <row r="192" spans="1:15" ht="57" thickBot="1" x14ac:dyDescent="0.25">
      <c r="A192" s="9" t="s">
        <v>263</v>
      </c>
      <c r="B192" s="10">
        <v>15</v>
      </c>
      <c r="C192" s="10" t="s">
        <v>43</v>
      </c>
      <c r="D192" s="15">
        <v>4</v>
      </c>
      <c r="E192" s="10">
        <v>3</v>
      </c>
      <c r="F192" s="10" t="s">
        <v>16</v>
      </c>
      <c r="G192" s="10" t="s">
        <v>17</v>
      </c>
      <c r="H192" s="11" t="s">
        <v>264</v>
      </c>
      <c r="I192" s="11"/>
      <c r="J192" s="8" t="s">
        <v>265</v>
      </c>
      <c r="K192" s="11"/>
      <c r="L192" s="11"/>
      <c r="M192" s="11"/>
      <c r="N192" s="7">
        <v>3</v>
      </c>
      <c r="O192" s="11"/>
    </row>
    <row r="193" spans="1:15" ht="29" thickBot="1" x14ac:dyDescent="0.25">
      <c r="A193" s="4" t="s">
        <v>316</v>
      </c>
      <c r="B193" s="5">
        <v>7.5</v>
      </c>
      <c r="C193" s="5" t="s">
        <v>90</v>
      </c>
      <c r="D193" s="14">
        <v>4</v>
      </c>
      <c r="E193" s="5">
        <v>3</v>
      </c>
      <c r="F193" s="5" t="s">
        <v>30</v>
      </c>
      <c r="G193" s="5" t="s">
        <v>48</v>
      </c>
      <c r="H193" s="6" t="s">
        <v>317</v>
      </c>
      <c r="I193" s="12" t="s">
        <v>30</v>
      </c>
      <c r="J193" s="3" t="s">
        <v>19</v>
      </c>
      <c r="K193" s="6"/>
      <c r="L193" s="6"/>
      <c r="M193" s="6"/>
      <c r="N193" s="7">
        <v>3</v>
      </c>
      <c r="O193" s="6"/>
    </row>
    <row r="194" spans="1:15" ht="57" thickBot="1" x14ac:dyDescent="0.25">
      <c r="A194" s="9" t="s">
        <v>268</v>
      </c>
      <c r="B194" s="10">
        <v>7</v>
      </c>
      <c r="C194" s="10" t="s">
        <v>43</v>
      </c>
      <c r="D194" s="15">
        <v>4</v>
      </c>
      <c r="E194" s="10">
        <v>2</v>
      </c>
      <c r="F194" s="10" t="s">
        <v>16</v>
      </c>
      <c r="G194" s="10" t="s">
        <v>77</v>
      </c>
      <c r="H194" s="11" t="s">
        <v>269</v>
      </c>
      <c r="I194" s="11"/>
      <c r="J194" s="8" t="s">
        <v>19</v>
      </c>
      <c r="K194" s="11"/>
      <c r="L194" s="11"/>
      <c r="M194" s="11"/>
      <c r="N194" s="7">
        <v>3</v>
      </c>
      <c r="O194" s="11"/>
    </row>
    <row r="195" spans="1:15" ht="71" thickBot="1" x14ac:dyDescent="0.25">
      <c r="A195" s="4" t="s">
        <v>318</v>
      </c>
      <c r="B195" s="5">
        <v>7.5</v>
      </c>
      <c r="C195" s="5" t="s">
        <v>15</v>
      </c>
      <c r="D195" s="14">
        <v>4</v>
      </c>
      <c r="E195" s="5">
        <v>3</v>
      </c>
      <c r="F195" s="5" t="s">
        <v>30</v>
      </c>
      <c r="G195" s="5" t="s">
        <v>48</v>
      </c>
      <c r="H195" s="6" t="s">
        <v>319</v>
      </c>
      <c r="I195" s="6"/>
      <c r="J195" s="3" t="s">
        <v>19</v>
      </c>
      <c r="K195" s="6"/>
      <c r="L195" s="6"/>
      <c r="M195" s="6"/>
      <c r="N195" s="7">
        <v>3</v>
      </c>
      <c r="O195" s="6"/>
    </row>
    <row r="196" spans="1:15" ht="43" thickBot="1" x14ac:dyDescent="0.25">
      <c r="A196" s="9" t="s">
        <v>320</v>
      </c>
      <c r="B196" s="10">
        <v>7.5</v>
      </c>
      <c r="C196" s="10" t="s">
        <v>90</v>
      </c>
      <c r="D196" s="15">
        <v>4</v>
      </c>
      <c r="E196" s="10">
        <v>4</v>
      </c>
      <c r="F196" s="10" t="s">
        <v>30</v>
      </c>
      <c r="G196" s="10" t="s">
        <v>48</v>
      </c>
      <c r="H196" s="11" t="s">
        <v>321</v>
      </c>
      <c r="I196" s="11"/>
      <c r="J196" s="8" t="s">
        <v>19</v>
      </c>
      <c r="K196" s="11"/>
      <c r="L196" s="11"/>
      <c r="M196" s="11"/>
      <c r="N196" s="7">
        <v>3</v>
      </c>
      <c r="O196" s="11"/>
    </row>
    <row r="197" spans="1:15" ht="43" thickBot="1" x14ac:dyDescent="0.25">
      <c r="A197" s="4" t="s">
        <v>322</v>
      </c>
      <c r="B197" s="5">
        <v>7.5</v>
      </c>
      <c r="C197" s="5" t="s">
        <v>90</v>
      </c>
      <c r="D197" s="14">
        <v>4</v>
      </c>
      <c r="E197" s="5">
        <v>3</v>
      </c>
      <c r="F197" s="5" t="s">
        <v>30</v>
      </c>
      <c r="G197" s="5" t="s">
        <v>77</v>
      </c>
      <c r="H197" s="6" t="s">
        <v>323</v>
      </c>
      <c r="I197" s="12" t="s">
        <v>30</v>
      </c>
      <c r="J197" s="3" t="s">
        <v>19</v>
      </c>
      <c r="K197" s="6"/>
      <c r="L197" s="6"/>
      <c r="M197" s="6"/>
      <c r="N197" s="7">
        <v>3</v>
      </c>
      <c r="O197" s="6"/>
    </row>
    <row r="198" spans="1:15" ht="43" thickBot="1" x14ac:dyDescent="0.25">
      <c r="A198" s="9" t="s">
        <v>274</v>
      </c>
      <c r="B198" s="10">
        <v>7.5</v>
      </c>
      <c r="C198" s="10" t="s">
        <v>90</v>
      </c>
      <c r="D198" s="15">
        <v>4</v>
      </c>
      <c r="E198" s="10">
        <v>3</v>
      </c>
      <c r="F198" s="10" t="s">
        <v>30</v>
      </c>
      <c r="G198" s="10" t="s">
        <v>77</v>
      </c>
      <c r="H198" s="11" t="s">
        <v>275</v>
      </c>
      <c r="I198" s="12" t="s">
        <v>30</v>
      </c>
      <c r="J198" s="8" t="s">
        <v>19</v>
      </c>
      <c r="K198" s="11"/>
      <c r="L198" s="11"/>
      <c r="M198" s="11"/>
      <c r="N198" s="7">
        <v>3</v>
      </c>
      <c r="O198" s="11"/>
    </row>
    <row r="199" spans="1:15" ht="43" thickBot="1" x14ac:dyDescent="0.25">
      <c r="A199" s="4" t="s">
        <v>276</v>
      </c>
      <c r="B199" s="5">
        <v>7.5</v>
      </c>
      <c r="C199" s="5" t="s">
        <v>90</v>
      </c>
      <c r="D199" s="14">
        <v>4</v>
      </c>
      <c r="E199" s="5">
        <v>4</v>
      </c>
      <c r="F199" s="5" t="s">
        <v>30</v>
      </c>
      <c r="G199" s="5" t="s">
        <v>48</v>
      </c>
      <c r="H199" s="6" t="s">
        <v>277</v>
      </c>
      <c r="I199" s="6"/>
      <c r="J199" s="3" t="s">
        <v>19</v>
      </c>
      <c r="K199" s="6"/>
      <c r="L199" s="6"/>
      <c r="M199" s="6"/>
      <c r="N199" s="7">
        <v>3</v>
      </c>
      <c r="O199" s="6"/>
    </row>
    <row r="200" spans="1:15" ht="43" thickBot="1" x14ac:dyDescent="0.25">
      <c r="A200" s="9" t="s">
        <v>278</v>
      </c>
      <c r="B200" s="10">
        <v>7.5</v>
      </c>
      <c r="C200" s="10" t="s">
        <v>90</v>
      </c>
      <c r="D200" s="15">
        <v>4</v>
      </c>
      <c r="E200" s="10">
        <v>4</v>
      </c>
      <c r="F200" s="10" t="s">
        <v>16</v>
      </c>
      <c r="G200" s="10" t="s">
        <v>77</v>
      </c>
      <c r="H200" s="11" t="s">
        <v>279</v>
      </c>
      <c r="I200" s="11"/>
      <c r="J200" s="8" t="s">
        <v>19</v>
      </c>
      <c r="K200" s="11"/>
      <c r="L200" s="11"/>
      <c r="M200" s="11"/>
      <c r="N200" s="7">
        <v>3</v>
      </c>
      <c r="O200" s="11"/>
    </row>
    <row r="201" spans="1:15" ht="43" thickBot="1" x14ac:dyDescent="0.25">
      <c r="A201" s="4" t="s">
        <v>280</v>
      </c>
      <c r="B201" s="5">
        <v>7.5</v>
      </c>
      <c r="C201" s="5" t="s">
        <v>90</v>
      </c>
      <c r="D201" s="14">
        <v>4</v>
      </c>
      <c r="E201" s="5">
        <v>3</v>
      </c>
      <c r="F201" s="5" t="s">
        <v>30</v>
      </c>
      <c r="G201" s="5" t="s">
        <v>77</v>
      </c>
      <c r="H201" s="6" t="s">
        <v>281</v>
      </c>
      <c r="I201" s="6"/>
      <c r="J201" s="3" t="s">
        <v>19</v>
      </c>
      <c r="K201" s="6"/>
      <c r="L201" s="6"/>
      <c r="M201" s="6"/>
      <c r="N201" s="7">
        <v>3</v>
      </c>
      <c r="O201" s="6"/>
    </row>
    <row r="202" spans="1:15" ht="71" thickBot="1" x14ac:dyDescent="0.25">
      <c r="A202" s="9" t="s">
        <v>324</v>
      </c>
      <c r="B202" s="10">
        <v>7.5</v>
      </c>
      <c r="C202" s="10" t="s">
        <v>90</v>
      </c>
      <c r="D202" s="15">
        <v>4</v>
      </c>
      <c r="E202" s="10">
        <v>3</v>
      </c>
      <c r="F202" s="10" t="s">
        <v>30</v>
      </c>
      <c r="G202" s="10" t="s">
        <v>77</v>
      </c>
      <c r="H202" s="11" t="s">
        <v>325</v>
      </c>
      <c r="I202" s="11"/>
      <c r="J202" s="8" t="s">
        <v>19</v>
      </c>
      <c r="K202" s="11"/>
      <c r="L202" s="11"/>
      <c r="M202" s="11"/>
      <c r="N202" s="7">
        <v>3</v>
      </c>
      <c r="O202" s="11"/>
    </row>
    <row r="203" spans="1:15" ht="71" thickBot="1" x14ac:dyDescent="0.25">
      <c r="A203" s="4" t="s">
        <v>326</v>
      </c>
      <c r="B203" s="5">
        <v>7.5</v>
      </c>
      <c r="C203" s="5" t="s">
        <v>43</v>
      </c>
      <c r="D203" s="14">
        <v>4</v>
      </c>
      <c r="E203" s="5">
        <v>4</v>
      </c>
      <c r="F203" s="5" t="s">
        <v>30</v>
      </c>
      <c r="G203" s="5" t="s">
        <v>48</v>
      </c>
      <c r="H203" s="6" t="s">
        <v>327</v>
      </c>
      <c r="I203" s="6"/>
      <c r="J203" s="3" t="s">
        <v>19</v>
      </c>
      <c r="K203" s="6"/>
      <c r="L203" s="6"/>
      <c r="M203" s="6"/>
      <c r="N203" s="7">
        <v>3</v>
      </c>
      <c r="O203" s="6"/>
    </row>
    <row r="204" spans="1:15" ht="57" thickBot="1" x14ac:dyDescent="0.25">
      <c r="A204" s="9" t="s">
        <v>328</v>
      </c>
      <c r="B204" s="10">
        <v>7.5</v>
      </c>
      <c r="C204" s="10" t="s">
        <v>90</v>
      </c>
      <c r="D204" s="15">
        <v>4</v>
      </c>
      <c r="E204" s="10">
        <v>4</v>
      </c>
      <c r="F204" s="10" t="s">
        <v>30</v>
      </c>
      <c r="G204" s="10" t="s">
        <v>77</v>
      </c>
      <c r="H204" s="11" t="s">
        <v>329</v>
      </c>
      <c r="I204" s="11"/>
      <c r="J204" s="8" t="s">
        <v>19</v>
      </c>
      <c r="K204" s="11"/>
      <c r="L204" s="11"/>
      <c r="M204" s="11"/>
      <c r="N204" s="7">
        <v>3</v>
      </c>
      <c r="O204" s="11"/>
    </row>
    <row r="205" spans="1:15" ht="43" thickBot="1" x14ac:dyDescent="0.25">
      <c r="A205" s="4" t="s">
        <v>330</v>
      </c>
      <c r="B205" s="5">
        <v>7.5</v>
      </c>
      <c r="C205" s="5" t="s">
        <v>90</v>
      </c>
      <c r="D205" s="14">
        <v>4</v>
      </c>
      <c r="E205" s="5">
        <v>4</v>
      </c>
      <c r="F205" s="5" t="s">
        <v>16</v>
      </c>
      <c r="G205" s="5" t="s">
        <v>17</v>
      </c>
      <c r="H205" s="6" t="s">
        <v>331</v>
      </c>
      <c r="I205" s="6"/>
      <c r="J205" s="3" t="s">
        <v>19</v>
      </c>
      <c r="K205" s="6"/>
      <c r="L205" s="6"/>
      <c r="M205" s="6"/>
      <c r="N205" s="7">
        <v>3</v>
      </c>
      <c r="O205" s="6"/>
    </row>
    <row r="206" spans="1:15" ht="57" thickBot="1" x14ac:dyDescent="0.25">
      <c r="A206" s="9" t="s">
        <v>332</v>
      </c>
      <c r="B206" s="10">
        <v>5</v>
      </c>
      <c r="C206" s="10" t="s">
        <v>43</v>
      </c>
      <c r="D206" s="15">
        <v>4</v>
      </c>
      <c r="E206" s="10">
        <v>3</v>
      </c>
      <c r="F206" s="10" t="s">
        <v>16</v>
      </c>
      <c r="G206" s="10" t="s">
        <v>17</v>
      </c>
      <c r="H206" s="11" t="s">
        <v>333</v>
      </c>
      <c r="I206" s="11"/>
      <c r="J206" s="8" t="s">
        <v>19</v>
      </c>
      <c r="K206" s="11"/>
      <c r="L206" s="11"/>
      <c r="M206" s="11"/>
      <c r="N206" s="7">
        <v>3</v>
      </c>
      <c r="O206" s="11"/>
    </row>
    <row r="207" spans="1:15" ht="43" thickBot="1" x14ac:dyDescent="0.25">
      <c r="A207" s="4" t="s">
        <v>292</v>
      </c>
      <c r="B207" s="5">
        <v>7.5</v>
      </c>
      <c r="C207" s="5" t="s">
        <v>90</v>
      </c>
      <c r="D207" s="14">
        <v>4</v>
      </c>
      <c r="E207" s="5">
        <v>4</v>
      </c>
      <c r="F207" s="5" t="s">
        <v>30</v>
      </c>
      <c r="G207" s="5" t="s">
        <v>77</v>
      </c>
      <c r="H207" s="6" t="s">
        <v>293</v>
      </c>
      <c r="I207" s="6"/>
      <c r="J207" s="3" t="s">
        <v>19</v>
      </c>
      <c r="K207" s="6"/>
      <c r="L207" s="6"/>
      <c r="M207" s="6"/>
      <c r="N207" s="7">
        <v>3</v>
      </c>
      <c r="O207" s="7">
        <v>4</v>
      </c>
    </row>
    <row r="208" spans="1:15" ht="57" thickBot="1" x14ac:dyDescent="0.25">
      <c r="A208" s="9" t="s">
        <v>334</v>
      </c>
      <c r="B208" s="10">
        <v>7.5</v>
      </c>
      <c r="C208" s="10" t="s">
        <v>43</v>
      </c>
      <c r="D208" s="15">
        <v>4</v>
      </c>
      <c r="E208" s="10">
        <v>4</v>
      </c>
      <c r="F208" s="10" t="s">
        <v>16</v>
      </c>
      <c r="G208" s="10" t="s">
        <v>17</v>
      </c>
      <c r="H208" s="11" t="s">
        <v>335</v>
      </c>
      <c r="I208" s="11"/>
      <c r="J208" s="8" t="s">
        <v>19</v>
      </c>
      <c r="K208" s="11"/>
      <c r="L208" s="11"/>
      <c r="M208" s="11"/>
      <c r="N208" s="7">
        <v>3</v>
      </c>
      <c r="O208" s="7">
        <v>4</v>
      </c>
    </row>
    <row r="209" spans="1:15" ht="43" thickBot="1" x14ac:dyDescent="0.25">
      <c r="A209" s="4" t="s">
        <v>336</v>
      </c>
      <c r="B209" s="5">
        <v>7.5</v>
      </c>
      <c r="C209" s="5" t="s">
        <v>43</v>
      </c>
      <c r="D209" s="14">
        <v>4</v>
      </c>
      <c r="E209" s="5">
        <v>4</v>
      </c>
      <c r="F209" s="5" t="s">
        <v>30</v>
      </c>
      <c r="G209" s="5" t="s">
        <v>17</v>
      </c>
      <c r="H209" s="6" t="s">
        <v>337</v>
      </c>
      <c r="I209" s="6"/>
      <c r="J209" s="3" t="s">
        <v>19</v>
      </c>
      <c r="K209" s="6"/>
      <c r="L209" s="6"/>
      <c r="M209" s="6"/>
      <c r="N209" s="7">
        <v>3</v>
      </c>
      <c r="O209" s="7">
        <v>4</v>
      </c>
    </row>
    <row r="210" spans="1:15" ht="29" thickBot="1" x14ac:dyDescent="0.25">
      <c r="A210" s="9" t="s">
        <v>338</v>
      </c>
      <c r="B210" s="10">
        <v>7.5</v>
      </c>
      <c r="C210" s="10" t="s">
        <v>43</v>
      </c>
      <c r="D210" s="15">
        <v>4</v>
      </c>
      <c r="E210" s="10">
        <v>3</v>
      </c>
      <c r="F210" s="10" t="s">
        <v>30</v>
      </c>
      <c r="G210" s="10" t="s">
        <v>48</v>
      </c>
      <c r="H210" s="11" t="s">
        <v>339</v>
      </c>
      <c r="I210" s="11"/>
      <c r="J210" s="8" t="s">
        <v>19</v>
      </c>
      <c r="K210" s="11"/>
      <c r="L210" s="11"/>
      <c r="M210" s="11"/>
      <c r="N210" s="7">
        <v>3</v>
      </c>
      <c r="O210" s="7">
        <v>4</v>
      </c>
    </row>
    <row r="211" spans="1:15" ht="43" thickBot="1" x14ac:dyDescent="0.25">
      <c r="A211" s="4" t="s">
        <v>340</v>
      </c>
      <c r="B211" s="5">
        <v>7.5</v>
      </c>
      <c r="C211" s="5" t="s">
        <v>90</v>
      </c>
      <c r="D211" s="14">
        <v>4</v>
      </c>
      <c r="E211" s="5">
        <v>3</v>
      </c>
      <c r="F211" s="5" t="s">
        <v>16</v>
      </c>
      <c r="G211" s="5" t="s">
        <v>17</v>
      </c>
      <c r="H211" s="6" t="s">
        <v>341</v>
      </c>
      <c r="I211" s="6"/>
      <c r="J211" s="3" t="s">
        <v>19</v>
      </c>
      <c r="K211" s="6"/>
      <c r="L211" s="6"/>
      <c r="M211" s="6"/>
      <c r="N211" s="7">
        <v>3</v>
      </c>
      <c r="O211" s="7">
        <v>4</v>
      </c>
    </row>
    <row r="212" spans="1:15" ht="43" thickBot="1" x14ac:dyDescent="0.25">
      <c r="A212" s="9" t="s">
        <v>242</v>
      </c>
      <c r="B212" s="10">
        <v>7.5</v>
      </c>
      <c r="C212" s="10" t="s">
        <v>90</v>
      </c>
      <c r="D212" s="15">
        <v>4</v>
      </c>
      <c r="E212" s="10">
        <v>3</v>
      </c>
      <c r="F212" s="10" t="s">
        <v>30</v>
      </c>
      <c r="G212" s="10" t="s">
        <v>77</v>
      </c>
      <c r="H212" s="11" t="s">
        <v>243</v>
      </c>
      <c r="I212" s="11"/>
      <c r="J212" s="8" t="s">
        <v>19</v>
      </c>
      <c r="K212" s="11"/>
      <c r="L212" s="11"/>
      <c r="M212" s="11"/>
      <c r="N212" s="7">
        <v>3</v>
      </c>
      <c r="O212" s="7">
        <v>4</v>
      </c>
    </row>
    <row r="213" spans="1:15" ht="85" thickBot="1" x14ac:dyDescent="0.25">
      <c r="A213" s="4" t="s">
        <v>296</v>
      </c>
      <c r="B213" s="5">
        <v>7.5</v>
      </c>
      <c r="C213" s="5" t="s">
        <v>90</v>
      </c>
      <c r="D213" s="14">
        <v>4</v>
      </c>
      <c r="E213" s="5">
        <v>3</v>
      </c>
      <c r="F213" s="5" t="s">
        <v>30</v>
      </c>
      <c r="G213" s="5" t="s">
        <v>77</v>
      </c>
      <c r="H213" s="6" t="s">
        <v>297</v>
      </c>
      <c r="I213" s="6"/>
      <c r="J213" s="3" t="s">
        <v>19</v>
      </c>
      <c r="K213" s="6"/>
      <c r="L213" s="6"/>
      <c r="M213" s="6"/>
      <c r="N213" s="7">
        <v>3</v>
      </c>
      <c r="O213" s="7">
        <v>4</v>
      </c>
    </row>
    <row r="214" spans="1:15" ht="57" thickBot="1" x14ac:dyDescent="0.25">
      <c r="A214" s="9" t="s">
        <v>342</v>
      </c>
      <c r="B214" s="10">
        <v>7.5</v>
      </c>
      <c r="C214" s="10" t="s">
        <v>43</v>
      </c>
      <c r="D214" s="15">
        <v>4</v>
      </c>
      <c r="E214" s="10">
        <v>4</v>
      </c>
      <c r="F214" s="10" t="s">
        <v>30</v>
      </c>
      <c r="G214" s="10" t="s">
        <v>77</v>
      </c>
      <c r="H214" s="11" t="s">
        <v>343</v>
      </c>
      <c r="I214" s="11"/>
      <c r="J214" s="8" t="s">
        <v>19</v>
      </c>
      <c r="K214" s="11"/>
      <c r="L214" s="11"/>
      <c r="M214" s="11"/>
      <c r="N214" s="7">
        <v>3</v>
      </c>
      <c r="O214" s="7">
        <v>4</v>
      </c>
    </row>
    <row r="215" spans="1:15" ht="57" thickBot="1" x14ac:dyDescent="0.25">
      <c r="A215" s="4" t="s">
        <v>344</v>
      </c>
      <c r="B215" s="5">
        <v>7.5</v>
      </c>
      <c r="C215" s="5" t="s">
        <v>43</v>
      </c>
      <c r="D215" s="14">
        <v>4</v>
      </c>
      <c r="E215" s="5">
        <v>3</v>
      </c>
      <c r="F215" s="5" t="s">
        <v>30</v>
      </c>
      <c r="G215" s="5" t="s">
        <v>48</v>
      </c>
      <c r="H215" s="6" t="s">
        <v>345</v>
      </c>
      <c r="I215" s="6"/>
      <c r="J215" s="3" t="s">
        <v>19</v>
      </c>
      <c r="K215" s="6"/>
      <c r="L215" s="6"/>
      <c r="M215" s="6"/>
      <c r="N215" s="6"/>
      <c r="O215" s="7">
        <v>4</v>
      </c>
    </row>
    <row r="216" spans="1:15" ht="57" thickBot="1" x14ac:dyDescent="0.25">
      <c r="A216" s="9" t="s">
        <v>263</v>
      </c>
      <c r="B216" s="10">
        <v>15</v>
      </c>
      <c r="C216" s="10" t="s">
        <v>43</v>
      </c>
      <c r="D216" s="15">
        <v>4</v>
      </c>
      <c r="E216" s="10">
        <v>3</v>
      </c>
      <c r="F216" s="10" t="s">
        <v>16</v>
      </c>
      <c r="G216" s="10" t="s">
        <v>17</v>
      </c>
      <c r="H216" s="11" t="s">
        <v>264</v>
      </c>
      <c r="I216" s="11"/>
      <c r="J216" s="8" t="s">
        <v>265</v>
      </c>
      <c r="K216" s="11"/>
      <c r="L216" s="11"/>
      <c r="M216" s="11"/>
      <c r="N216" s="11"/>
      <c r="O216" s="7">
        <v>4</v>
      </c>
    </row>
    <row r="217" spans="1:15" ht="85" thickBot="1" x14ac:dyDescent="0.25">
      <c r="A217" s="4" t="s">
        <v>312</v>
      </c>
      <c r="B217" s="5">
        <v>7</v>
      </c>
      <c r="C217" s="5" t="s">
        <v>43</v>
      </c>
      <c r="D217" s="14">
        <v>4</v>
      </c>
      <c r="E217" s="5">
        <v>2</v>
      </c>
      <c r="F217" s="5" t="s">
        <v>16</v>
      </c>
      <c r="G217" s="5" t="s">
        <v>77</v>
      </c>
      <c r="H217" s="6" t="s">
        <v>313</v>
      </c>
      <c r="I217" s="6"/>
      <c r="J217" s="3" t="s">
        <v>19</v>
      </c>
      <c r="K217" s="6"/>
      <c r="L217" s="6"/>
      <c r="M217" s="6"/>
      <c r="N217" s="6"/>
      <c r="O217" s="7">
        <v>4</v>
      </c>
    </row>
    <row r="218" spans="1:15" ht="29" thickBot="1" x14ac:dyDescent="0.25">
      <c r="A218" s="9" t="s">
        <v>346</v>
      </c>
      <c r="B218" s="10">
        <v>6</v>
      </c>
      <c r="C218" s="10" t="s">
        <v>43</v>
      </c>
      <c r="D218" s="15">
        <v>4</v>
      </c>
      <c r="E218" s="10">
        <v>4</v>
      </c>
      <c r="F218" s="10" t="s">
        <v>30</v>
      </c>
      <c r="G218" s="10" t="s">
        <v>77</v>
      </c>
      <c r="H218" s="11" t="s">
        <v>347</v>
      </c>
      <c r="I218" s="11"/>
      <c r="J218" s="8" t="s">
        <v>19</v>
      </c>
      <c r="K218" s="11"/>
      <c r="L218" s="11"/>
      <c r="M218" s="11"/>
      <c r="N218" s="11"/>
      <c r="O218" s="7">
        <v>4</v>
      </c>
    </row>
    <row r="219" spans="1:15" ht="85" thickBot="1" x14ac:dyDescent="0.25">
      <c r="A219" s="4" t="s">
        <v>348</v>
      </c>
      <c r="B219" s="5">
        <v>7.5</v>
      </c>
      <c r="C219" s="5" t="s">
        <v>90</v>
      </c>
      <c r="D219" s="14">
        <v>4</v>
      </c>
      <c r="E219" s="5">
        <v>4</v>
      </c>
      <c r="F219" s="5" t="s">
        <v>30</v>
      </c>
      <c r="G219" s="5" t="s">
        <v>77</v>
      </c>
      <c r="H219" s="6" t="s">
        <v>349</v>
      </c>
      <c r="I219" s="6"/>
      <c r="J219" s="3" t="s">
        <v>19</v>
      </c>
      <c r="K219" s="6"/>
      <c r="L219" s="6"/>
      <c r="M219" s="6"/>
      <c r="N219" s="6"/>
      <c r="O219" s="7">
        <v>4</v>
      </c>
    </row>
    <row r="220" spans="1:15" ht="43" thickBot="1" x14ac:dyDescent="0.25">
      <c r="A220" s="9" t="s">
        <v>274</v>
      </c>
      <c r="B220" s="10">
        <v>7.5</v>
      </c>
      <c r="C220" s="10" t="s">
        <v>90</v>
      </c>
      <c r="D220" s="15">
        <v>4</v>
      </c>
      <c r="E220" s="10">
        <v>3</v>
      </c>
      <c r="F220" s="10" t="s">
        <v>30</v>
      </c>
      <c r="G220" s="10" t="s">
        <v>77</v>
      </c>
      <c r="H220" s="11" t="s">
        <v>275</v>
      </c>
      <c r="I220" s="12" t="s">
        <v>30</v>
      </c>
      <c r="J220" s="8" t="s">
        <v>19</v>
      </c>
      <c r="K220" s="11"/>
      <c r="L220" s="11"/>
      <c r="M220" s="11"/>
      <c r="N220" s="11"/>
      <c r="O220" s="7">
        <v>4</v>
      </c>
    </row>
    <row r="221" spans="1:15" ht="43" thickBot="1" x14ac:dyDescent="0.25">
      <c r="A221" s="4" t="s">
        <v>276</v>
      </c>
      <c r="B221" s="5">
        <v>7.5</v>
      </c>
      <c r="C221" s="5" t="s">
        <v>90</v>
      </c>
      <c r="D221" s="14">
        <v>4</v>
      </c>
      <c r="E221" s="5">
        <v>4</v>
      </c>
      <c r="F221" s="5" t="s">
        <v>30</v>
      </c>
      <c r="G221" s="5" t="s">
        <v>48</v>
      </c>
      <c r="H221" s="6" t="s">
        <v>277</v>
      </c>
      <c r="I221" s="6"/>
      <c r="J221" s="3" t="s">
        <v>19</v>
      </c>
      <c r="K221" s="6"/>
      <c r="L221" s="6"/>
      <c r="M221" s="6"/>
      <c r="N221" s="6"/>
      <c r="O221" s="7">
        <v>4</v>
      </c>
    </row>
    <row r="222" spans="1:15" ht="43" thickBot="1" x14ac:dyDescent="0.25">
      <c r="A222" s="9" t="s">
        <v>278</v>
      </c>
      <c r="B222" s="10">
        <v>7.5</v>
      </c>
      <c r="C222" s="10" t="s">
        <v>90</v>
      </c>
      <c r="D222" s="15">
        <v>4</v>
      </c>
      <c r="E222" s="10">
        <v>4</v>
      </c>
      <c r="F222" s="10" t="s">
        <v>16</v>
      </c>
      <c r="G222" s="10" t="s">
        <v>77</v>
      </c>
      <c r="H222" s="11" t="s">
        <v>279</v>
      </c>
      <c r="I222" s="11"/>
      <c r="J222" s="8" t="s">
        <v>19</v>
      </c>
      <c r="K222" s="11"/>
      <c r="L222" s="11"/>
      <c r="M222" s="11"/>
      <c r="N222" s="11"/>
      <c r="O222" s="7">
        <v>4</v>
      </c>
    </row>
    <row r="223" spans="1:15" ht="43" thickBot="1" x14ac:dyDescent="0.25">
      <c r="A223" s="4" t="s">
        <v>280</v>
      </c>
      <c r="B223" s="5">
        <v>7.5</v>
      </c>
      <c r="C223" s="5" t="s">
        <v>90</v>
      </c>
      <c r="D223" s="14">
        <v>4</v>
      </c>
      <c r="E223" s="5">
        <v>3</v>
      </c>
      <c r="F223" s="5" t="s">
        <v>30</v>
      </c>
      <c r="G223" s="5" t="s">
        <v>77</v>
      </c>
      <c r="H223" s="6" t="s">
        <v>281</v>
      </c>
      <c r="I223" s="6"/>
      <c r="J223" s="3" t="s">
        <v>19</v>
      </c>
      <c r="K223" s="6"/>
      <c r="L223" s="6"/>
      <c r="M223" s="6"/>
      <c r="N223" s="6"/>
      <c r="O223" s="7">
        <v>4</v>
      </c>
    </row>
    <row r="224" spans="1:15" ht="71" thickBot="1" x14ac:dyDescent="0.25">
      <c r="A224" s="9" t="s">
        <v>350</v>
      </c>
      <c r="B224" s="10">
        <v>2</v>
      </c>
      <c r="C224" s="10" t="s">
        <v>43</v>
      </c>
      <c r="D224" s="15">
        <v>4</v>
      </c>
      <c r="E224" s="10">
        <v>3</v>
      </c>
      <c r="F224" s="10" t="s">
        <v>16</v>
      </c>
      <c r="G224" s="10" t="s">
        <v>17</v>
      </c>
      <c r="H224" s="11" t="s">
        <v>351</v>
      </c>
      <c r="I224" s="11"/>
      <c r="J224" s="8" t="s">
        <v>19</v>
      </c>
      <c r="K224" s="11"/>
      <c r="L224" s="11"/>
      <c r="M224" s="11"/>
      <c r="N224" s="11"/>
      <c r="O224" s="7">
        <v>4</v>
      </c>
    </row>
    <row r="225" spans="1:15" ht="85" thickBot="1" x14ac:dyDescent="0.25">
      <c r="A225" s="4" t="s">
        <v>352</v>
      </c>
      <c r="B225" s="5">
        <v>7.5</v>
      </c>
      <c r="C225" s="5" t="s">
        <v>90</v>
      </c>
      <c r="D225" s="14">
        <v>4</v>
      </c>
      <c r="E225" s="5">
        <v>4</v>
      </c>
      <c r="F225" s="5" t="s">
        <v>30</v>
      </c>
      <c r="G225" s="5" t="s">
        <v>48</v>
      </c>
      <c r="H225" s="6" t="s">
        <v>353</v>
      </c>
      <c r="I225" s="6"/>
      <c r="J225" s="3" t="s">
        <v>19</v>
      </c>
      <c r="K225" s="6"/>
      <c r="L225" s="6"/>
      <c r="M225" s="6"/>
      <c r="N225" s="6"/>
      <c r="O225" s="7">
        <v>4</v>
      </c>
    </row>
    <row r="226" spans="1:15" ht="29" thickBot="1" x14ac:dyDescent="0.25">
      <c r="A226" s="9" t="s">
        <v>354</v>
      </c>
      <c r="B226" s="10">
        <v>7.5</v>
      </c>
      <c r="C226" s="10" t="s">
        <v>90</v>
      </c>
      <c r="D226" s="15">
        <v>4</v>
      </c>
      <c r="E226" s="10">
        <v>4</v>
      </c>
      <c r="F226" s="10" t="s">
        <v>30</v>
      </c>
      <c r="G226" s="10" t="s">
        <v>48</v>
      </c>
      <c r="H226" s="11" t="s">
        <v>355</v>
      </c>
      <c r="I226" s="12" t="s">
        <v>30</v>
      </c>
      <c r="J226" s="8" t="s">
        <v>19</v>
      </c>
      <c r="K226" s="11"/>
      <c r="L226" s="11"/>
      <c r="M226" s="11"/>
      <c r="N226" s="11"/>
      <c r="O226" s="7">
        <v>4</v>
      </c>
    </row>
    <row r="227" spans="1:15" ht="29" thickBot="1" x14ac:dyDescent="0.25">
      <c r="A227" s="4" t="s">
        <v>356</v>
      </c>
      <c r="B227" s="5">
        <v>7.5</v>
      </c>
      <c r="C227" s="5" t="s">
        <v>90</v>
      </c>
      <c r="D227" s="14">
        <v>4</v>
      </c>
      <c r="E227" s="5">
        <v>4</v>
      </c>
      <c r="F227" s="5" t="s">
        <v>30</v>
      </c>
      <c r="G227" s="5" t="s">
        <v>77</v>
      </c>
      <c r="H227" s="6" t="s">
        <v>357</v>
      </c>
      <c r="I227" s="6"/>
      <c r="J227" s="3" t="s">
        <v>19</v>
      </c>
      <c r="K227" s="6"/>
      <c r="L227" s="6"/>
      <c r="M227" s="6"/>
      <c r="N227" s="6"/>
      <c r="O227" s="7">
        <v>4</v>
      </c>
    </row>
    <row r="228" spans="1:15" ht="71" thickBot="1" x14ac:dyDescent="0.25">
      <c r="A228" s="9" t="s">
        <v>358</v>
      </c>
      <c r="B228" s="10">
        <v>7.5</v>
      </c>
      <c r="C228" s="10" t="s">
        <v>43</v>
      </c>
      <c r="D228" s="15">
        <v>4</v>
      </c>
      <c r="E228" s="10">
        <v>3</v>
      </c>
      <c r="F228" s="10" t="s">
        <v>30</v>
      </c>
      <c r="G228" s="10" t="s">
        <v>77</v>
      </c>
      <c r="H228" s="11" t="s">
        <v>359</v>
      </c>
      <c r="I228" s="11"/>
      <c r="J228" s="8" t="s">
        <v>19</v>
      </c>
      <c r="K228" s="11"/>
      <c r="L228" s="11"/>
      <c r="M228" s="11"/>
      <c r="N228" s="11"/>
      <c r="O228" s="7">
        <v>4</v>
      </c>
    </row>
    <row r="229" spans="1:15" ht="57" thickBot="1" x14ac:dyDescent="0.25">
      <c r="A229" s="4" t="s">
        <v>360</v>
      </c>
      <c r="B229" s="5">
        <v>7.5</v>
      </c>
      <c r="C229" s="5" t="s">
        <v>90</v>
      </c>
      <c r="D229" s="14">
        <v>5</v>
      </c>
      <c r="E229" s="5">
        <v>4</v>
      </c>
      <c r="F229" s="5" t="s">
        <v>30</v>
      </c>
      <c r="G229" s="5" t="s">
        <v>77</v>
      </c>
      <c r="H229" s="6" t="s">
        <v>361</v>
      </c>
      <c r="I229" s="12" t="s">
        <v>30</v>
      </c>
      <c r="J229" s="3" t="s">
        <v>19</v>
      </c>
      <c r="K229" s="6"/>
      <c r="L229" s="7">
        <v>1</v>
      </c>
      <c r="M229" s="6"/>
      <c r="N229" s="6"/>
      <c r="O229" s="6"/>
    </row>
    <row r="230" spans="1:15" ht="113" thickBot="1" x14ac:dyDescent="0.25">
      <c r="A230" s="9" t="s">
        <v>362</v>
      </c>
      <c r="B230" s="10">
        <v>7.5</v>
      </c>
      <c r="C230" s="10" t="s">
        <v>90</v>
      </c>
      <c r="D230" s="15">
        <v>5</v>
      </c>
      <c r="E230" s="10">
        <v>5</v>
      </c>
      <c r="F230" s="10" t="s">
        <v>30</v>
      </c>
      <c r="G230" s="10" t="s">
        <v>48</v>
      </c>
      <c r="H230" s="11" t="s">
        <v>363</v>
      </c>
      <c r="I230" s="11"/>
      <c r="J230" s="8" t="s">
        <v>126</v>
      </c>
      <c r="K230" s="11"/>
      <c r="L230" s="7">
        <v>1</v>
      </c>
      <c r="M230" s="7">
        <v>2</v>
      </c>
      <c r="N230" s="11"/>
      <c r="O230" s="11"/>
    </row>
    <row r="231" spans="1:15" ht="71" thickBot="1" x14ac:dyDescent="0.25">
      <c r="A231" s="4" t="s">
        <v>364</v>
      </c>
      <c r="B231" s="5">
        <v>7.5</v>
      </c>
      <c r="C231" s="5" t="s">
        <v>90</v>
      </c>
      <c r="D231" s="14">
        <v>5</v>
      </c>
      <c r="E231" s="5">
        <v>4</v>
      </c>
      <c r="F231" s="5" t="s">
        <v>30</v>
      </c>
      <c r="G231" s="5" t="s">
        <v>48</v>
      </c>
      <c r="H231" s="6" t="s">
        <v>365</v>
      </c>
      <c r="I231" s="6"/>
      <c r="J231" s="3" t="s">
        <v>19</v>
      </c>
      <c r="K231" s="6"/>
      <c r="L231" s="6"/>
      <c r="M231" s="7">
        <v>2</v>
      </c>
      <c r="N231" s="6"/>
      <c r="O231" s="6"/>
    </row>
    <row r="232" spans="1:15" ht="57" thickBot="1" x14ac:dyDescent="0.25">
      <c r="A232" s="9" t="s">
        <v>360</v>
      </c>
      <c r="B232" s="10">
        <v>7.5</v>
      </c>
      <c r="C232" s="10" t="s">
        <v>90</v>
      </c>
      <c r="D232" s="15">
        <v>5</v>
      </c>
      <c r="E232" s="10">
        <v>4</v>
      </c>
      <c r="F232" s="10" t="s">
        <v>30</v>
      </c>
      <c r="G232" s="10" t="s">
        <v>77</v>
      </c>
      <c r="H232" s="11" t="s">
        <v>361</v>
      </c>
      <c r="I232" s="12" t="s">
        <v>30</v>
      </c>
      <c r="J232" s="8" t="s">
        <v>19</v>
      </c>
      <c r="K232" s="11"/>
      <c r="L232" s="11"/>
      <c r="M232" s="7">
        <v>2</v>
      </c>
      <c r="N232" s="11"/>
      <c r="O232" s="11"/>
    </row>
    <row r="233" spans="1:15" ht="17" thickBot="1" x14ac:dyDescent="0.25">
      <c r="A233" s="4" t="s">
        <v>360</v>
      </c>
      <c r="B233" s="34"/>
      <c r="C233" s="35"/>
      <c r="D233" s="35"/>
      <c r="E233" s="35"/>
      <c r="F233" s="35"/>
      <c r="G233" s="35"/>
      <c r="H233" s="36"/>
      <c r="I233" s="12" t="s">
        <v>30</v>
      </c>
      <c r="J233" s="6"/>
      <c r="K233" s="6"/>
      <c r="L233" s="6"/>
      <c r="M233" s="6"/>
      <c r="N233" s="7">
        <v>3</v>
      </c>
      <c r="O233" s="6"/>
    </row>
    <row r="234" spans="1:15" ht="17" thickBot="1" x14ac:dyDescent="0.25">
      <c r="A234" s="9" t="s">
        <v>360</v>
      </c>
      <c r="B234" s="37"/>
      <c r="C234" s="38"/>
      <c r="D234" s="38"/>
      <c r="E234" s="38"/>
      <c r="F234" s="38"/>
      <c r="G234" s="38"/>
      <c r="H234" s="39"/>
      <c r="I234" s="12" t="s">
        <v>30</v>
      </c>
      <c r="J234" s="11"/>
      <c r="K234" s="11"/>
      <c r="L234" s="11"/>
      <c r="M234" s="11"/>
      <c r="N234" s="11"/>
      <c r="O234" s="7">
        <v>4</v>
      </c>
    </row>
    <row r="235" spans="1:15" ht="43" thickBot="1" x14ac:dyDescent="0.25">
      <c r="A235" s="17" t="s">
        <v>366</v>
      </c>
      <c r="B235" s="18">
        <v>7.5</v>
      </c>
      <c r="C235" s="18" t="s">
        <v>90</v>
      </c>
      <c r="D235" s="19">
        <v>4</v>
      </c>
      <c r="E235" s="18">
        <v>3</v>
      </c>
      <c r="F235" s="18" t="s">
        <v>30</v>
      </c>
      <c r="G235" s="18" t="s">
        <v>48</v>
      </c>
      <c r="H235" s="20" t="s">
        <v>367</v>
      </c>
      <c r="I235" s="21" t="s">
        <v>30</v>
      </c>
      <c r="J235" s="16" t="s">
        <v>149</v>
      </c>
      <c r="K235" s="20"/>
      <c r="L235" s="30" t="s">
        <v>150</v>
      </c>
      <c r="M235" s="31"/>
      <c r="N235" s="31"/>
      <c r="O235" s="32"/>
    </row>
    <row r="236" spans="1:15" ht="43" thickBot="1" x14ac:dyDescent="0.25">
      <c r="A236" s="17" t="s">
        <v>368</v>
      </c>
      <c r="B236" s="18">
        <v>7.5</v>
      </c>
      <c r="C236" s="18" t="s">
        <v>90</v>
      </c>
      <c r="D236" s="19">
        <v>4</v>
      </c>
      <c r="E236" s="18">
        <v>3</v>
      </c>
      <c r="F236" s="18" t="s">
        <v>30</v>
      </c>
      <c r="G236" s="18" t="s">
        <v>77</v>
      </c>
      <c r="H236" s="20" t="s">
        <v>369</v>
      </c>
      <c r="I236" s="21" t="s">
        <v>30</v>
      </c>
      <c r="J236" s="16" t="s">
        <v>149</v>
      </c>
      <c r="K236" s="20"/>
      <c r="L236" s="30" t="s">
        <v>150</v>
      </c>
      <c r="M236" s="31"/>
      <c r="N236" s="31"/>
      <c r="O236" s="32"/>
    </row>
    <row r="237" spans="1:15" ht="43" thickBot="1" x14ac:dyDescent="0.25">
      <c r="A237" s="17" t="s">
        <v>370</v>
      </c>
      <c r="B237" s="18">
        <v>7.5</v>
      </c>
      <c r="C237" s="18" t="s">
        <v>90</v>
      </c>
      <c r="D237" s="19">
        <v>4</v>
      </c>
      <c r="E237" s="18">
        <v>3</v>
      </c>
      <c r="F237" s="18" t="s">
        <v>30</v>
      </c>
      <c r="G237" s="18" t="s">
        <v>48</v>
      </c>
      <c r="H237" s="20" t="s">
        <v>371</v>
      </c>
      <c r="I237" s="21" t="s">
        <v>30</v>
      </c>
      <c r="J237" s="16" t="s">
        <v>149</v>
      </c>
      <c r="K237" s="20"/>
      <c r="L237" s="30" t="s">
        <v>150</v>
      </c>
      <c r="M237" s="31"/>
      <c r="N237" s="31"/>
      <c r="O237" s="32"/>
    </row>
    <row r="238" spans="1:15" ht="71" thickBot="1" x14ac:dyDescent="0.25">
      <c r="A238" s="17" t="s">
        <v>372</v>
      </c>
      <c r="B238" s="18">
        <v>7.5</v>
      </c>
      <c r="C238" s="18" t="s">
        <v>90</v>
      </c>
      <c r="D238" s="19">
        <v>4</v>
      </c>
      <c r="E238" s="18">
        <v>4</v>
      </c>
      <c r="F238" s="18" t="s">
        <v>30</v>
      </c>
      <c r="G238" s="18" t="s">
        <v>77</v>
      </c>
      <c r="H238" s="20" t="s">
        <v>373</v>
      </c>
      <c r="I238" s="21" t="s">
        <v>30</v>
      </c>
      <c r="J238" s="16" t="s">
        <v>149</v>
      </c>
      <c r="K238" s="20"/>
      <c r="L238" s="30" t="s">
        <v>150</v>
      </c>
      <c r="M238" s="31"/>
      <c r="N238" s="31"/>
      <c r="O238" s="32"/>
    </row>
    <row r="239" spans="1:15" ht="90.75" customHeight="1" thickBot="1" x14ac:dyDescent="0.25">
      <c r="A239" s="29" t="s">
        <v>374</v>
      </c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</row>
    <row r="240" spans="1:15" ht="30" thickBot="1" x14ac:dyDescent="0.25">
      <c r="A240" s="13" t="s">
        <v>1</v>
      </c>
      <c r="B240" s="13" t="s">
        <v>2</v>
      </c>
      <c r="C240" s="13" t="s">
        <v>3</v>
      </c>
      <c r="D240" s="13" t="s">
        <v>87</v>
      </c>
      <c r="E240" s="13" t="s">
        <v>88</v>
      </c>
      <c r="F240" s="13" t="s">
        <v>4</v>
      </c>
      <c r="G240" s="13" t="s">
        <v>5</v>
      </c>
      <c r="H240" s="13" t="s">
        <v>6</v>
      </c>
      <c r="I240" s="13" t="s">
        <v>7</v>
      </c>
      <c r="J240" s="13" t="s">
        <v>8</v>
      </c>
      <c r="K240" s="13"/>
      <c r="L240" s="13" t="s">
        <v>10</v>
      </c>
      <c r="M240" s="13" t="s">
        <v>11</v>
      </c>
      <c r="N240" s="13" t="s">
        <v>12</v>
      </c>
      <c r="O240" s="13" t="s">
        <v>13</v>
      </c>
    </row>
    <row r="241" spans="1:15" ht="43" thickBot="1" x14ac:dyDescent="0.25">
      <c r="A241" s="4" t="s">
        <v>375</v>
      </c>
      <c r="B241" s="5">
        <v>7.5</v>
      </c>
      <c r="C241" s="5" t="s">
        <v>15</v>
      </c>
      <c r="D241" s="14">
        <v>4</v>
      </c>
      <c r="E241" s="5">
        <v>1</v>
      </c>
      <c r="F241" s="5" t="s">
        <v>16</v>
      </c>
      <c r="G241" s="5" t="s">
        <v>48</v>
      </c>
      <c r="H241" s="6" t="s">
        <v>376</v>
      </c>
      <c r="I241" s="6"/>
      <c r="J241" s="3" t="s">
        <v>19</v>
      </c>
      <c r="K241" s="6"/>
      <c r="L241" s="7">
        <v>1</v>
      </c>
      <c r="M241" s="7">
        <v>2</v>
      </c>
      <c r="N241" s="6"/>
      <c r="O241" s="6"/>
    </row>
    <row r="242" spans="1:15" ht="29" thickBot="1" x14ac:dyDescent="0.25">
      <c r="A242" s="9" t="s">
        <v>377</v>
      </c>
      <c r="B242" s="10">
        <v>7.5</v>
      </c>
      <c r="C242" s="10" t="s">
        <v>15</v>
      </c>
      <c r="D242" s="15">
        <v>4</v>
      </c>
      <c r="E242" s="10">
        <v>1</v>
      </c>
      <c r="F242" s="10" t="s">
        <v>16</v>
      </c>
      <c r="G242" s="10" t="s">
        <v>17</v>
      </c>
      <c r="H242" s="11" t="s">
        <v>378</v>
      </c>
      <c r="I242" s="11"/>
      <c r="J242" s="8" t="s">
        <v>19</v>
      </c>
      <c r="K242" s="11"/>
      <c r="L242" s="7">
        <v>1</v>
      </c>
      <c r="M242" s="7">
        <v>2</v>
      </c>
      <c r="N242" s="11"/>
      <c r="O242" s="11"/>
    </row>
    <row r="243" spans="1:15" ht="43" thickBot="1" x14ac:dyDescent="0.25">
      <c r="A243" s="4" t="s">
        <v>375</v>
      </c>
      <c r="B243" s="5">
        <v>7.5</v>
      </c>
      <c r="C243" s="5" t="s">
        <v>15</v>
      </c>
      <c r="D243" s="14">
        <v>4</v>
      </c>
      <c r="E243" s="5">
        <v>1</v>
      </c>
      <c r="F243" s="5" t="s">
        <v>16</v>
      </c>
      <c r="G243" s="5" t="s">
        <v>48</v>
      </c>
      <c r="H243" s="6" t="s">
        <v>376</v>
      </c>
      <c r="I243" s="6"/>
      <c r="J243" s="3" t="s">
        <v>19</v>
      </c>
      <c r="K243" s="6"/>
      <c r="L243" s="6"/>
      <c r="M243" s="6"/>
      <c r="N243" s="7">
        <v>3</v>
      </c>
      <c r="O243" s="7">
        <v>4</v>
      </c>
    </row>
    <row r="244" spans="1:15" ht="113" thickBot="1" x14ac:dyDescent="0.25">
      <c r="A244" s="9" t="s">
        <v>379</v>
      </c>
      <c r="B244" s="10">
        <v>7.5</v>
      </c>
      <c r="C244" s="10" t="s">
        <v>15</v>
      </c>
      <c r="D244" s="15">
        <v>4</v>
      </c>
      <c r="E244" s="10">
        <v>1</v>
      </c>
      <c r="F244" s="10" t="s">
        <v>16</v>
      </c>
      <c r="G244" s="10" t="s">
        <v>17</v>
      </c>
      <c r="H244" s="11" t="s">
        <v>380</v>
      </c>
      <c r="I244" s="11"/>
      <c r="J244" s="8" t="s">
        <v>19</v>
      </c>
      <c r="K244" s="11"/>
      <c r="L244" s="11"/>
      <c r="M244" s="11"/>
      <c r="N244" s="7">
        <v>3</v>
      </c>
      <c r="O244" s="7">
        <v>4</v>
      </c>
    </row>
    <row r="245" spans="1:15" ht="43" thickBot="1" x14ac:dyDescent="0.25">
      <c r="A245" s="4" t="s">
        <v>381</v>
      </c>
      <c r="B245" s="5">
        <v>15</v>
      </c>
      <c r="C245" s="5" t="s">
        <v>15</v>
      </c>
      <c r="D245" s="14">
        <v>4</v>
      </c>
      <c r="E245" s="5">
        <v>1</v>
      </c>
      <c r="F245" s="5" t="s">
        <v>16</v>
      </c>
      <c r="G245" s="5" t="s">
        <v>17</v>
      </c>
      <c r="H245" s="6" t="s">
        <v>382</v>
      </c>
      <c r="I245" s="6"/>
      <c r="J245" s="3" t="s">
        <v>19</v>
      </c>
      <c r="K245" s="6"/>
      <c r="L245" s="6"/>
      <c r="M245" s="6"/>
      <c r="N245" s="7">
        <v>3</v>
      </c>
      <c r="O245" s="7">
        <v>4</v>
      </c>
    </row>
    <row r="246" spans="1:15" ht="43" thickBot="1" x14ac:dyDescent="0.25">
      <c r="A246" s="9" t="s">
        <v>383</v>
      </c>
      <c r="B246" s="10">
        <v>7.5</v>
      </c>
      <c r="C246" s="10" t="s">
        <v>15</v>
      </c>
      <c r="D246" s="15">
        <v>4</v>
      </c>
      <c r="E246" s="10">
        <v>1</v>
      </c>
      <c r="F246" s="10" t="s">
        <v>16</v>
      </c>
      <c r="G246" s="10" t="s">
        <v>17</v>
      </c>
      <c r="H246" s="11" t="s">
        <v>384</v>
      </c>
      <c r="I246" s="11"/>
      <c r="J246" s="8" t="s">
        <v>19</v>
      </c>
      <c r="K246" s="11"/>
      <c r="L246" s="11"/>
      <c r="M246" s="11"/>
      <c r="N246" s="7">
        <v>3</v>
      </c>
      <c r="O246" s="7">
        <v>4</v>
      </c>
    </row>
    <row r="247" spans="1:15" ht="54.75" customHeight="1" thickBot="1" x14ac:dyDescent="0.25">
      <c r="A247" s="29" t="s">
        <v>385</v>
      </c>
      <c r="B247" s="29"/>
      <c r="C247" s="29"/>
      <c r="D247" s="29"/>
    </row>
    <row r="248" spans="1:15" ht="30" thickBot="1" x14ac:dyDescent="0.25">
      <c r="A248" s="13" t="s">
        <v>1</v>
      </c>
      <c r="B248" s="13" t="s">
        <v>2</v>
      </c>
      <c r="C248" s="13" t="s">
        <v>6</v>
      </c>
      <c r="D248" s="13" t="s">
        <v>8</v>
      </c>
    </row>
    <row r="249" spans="1:15" ht="57" thickBot="1" x14ac:dyDescent="0.25">
      <c r="A249" s="6" t="s">
        <v>386</v>
      </c>
      <c r="B249" s="5">
        <v>15</v>
      </c>
      <c r="C249" s="6" t="s">
        <v>387</v>
      </c>
      <c r="D249" s="3" t="s">
        <v>265</v>
      </c>
    </row>
    <row r="250" spans="1:15" ht="71" thickBot="1" x14ac:dyDescent="0.25">
      <c r="A250" s="11" t="s">
        <v>388</v>
      </c>
      <c r="B250" s="10">
        <v>15</v>
      </c>
      <c r="C250" s="11" t="s">
        <v>389</v>
      </c>
      <c r="D250" s="8" t="s">
        <v>265</v>
      </c>
    </row>
    <row r="251" spans="1:15" ht="57" thickBot="1" x14ac:dyDescent="0.25">
      <c r="A251" s="6" t="s">
        <v>390</v>
      </c>
      <c r="B251" s="5">
        <v>15</v>
      </c>
      <c r="C251" s="6" t="s">
        <v>391</v>
      </c>
      <c r="D251" s="3" t="s">
        <v>392</v>
      </c>
    </row>
    <row r="252" spans="1:15" ht="71" thickBot="1" x14ac:dyDescent="0.25">
      <c r="A252" s="11" t="s">
        <v>393</v>
      </c>
      <c r="B252" s="10">
        <v>15</v>
      </c>
      <c r="C252" s="11" t="s">
        <v>394</v>
      </c>
      <c r="D252" s="8" t="s">
        <v>265</v>
      </c>
    </row>
    <row r="253" spans="1:15" ht="71" thickBot="1" x14ac:dyDescent="0.25">
      <c r="A253" s="6" t="s">
        <v>395</v>
      </c>
      <c r="B253" s="5">
        <v>15</v>
      </c>
      <c r="C253" s="6" t="s">
        <v>396</v>
      </c>
      <c r="D253" s="3" t="s">
        <v>265</v>
      </c>
    </row>
    <row r="254" spans="1:15" ht="43" thickBot="1" x14ac:dyDescent="0.25">
      <c r="A254" s="11" t="s">
        <v>397</v>
      </c>
      <c r="B254" s="10">
        <v>15</v>
      </c>
      <c r="C254" s="11" t="s">
        <v>398</v>
      </c>
      <c r="D254" s="8" t="s">
        <v>392</v>
      </c>
    </row>
    <row r="255" spans="1:15" ht="30" thickBot="1" x14ac:dyDescent="0.25">
      <c r="A255" s="13" t="s">
        <v>1</v>
      </c>
      <c r="B255" s="13" t="s">
        <v>2</v>
      </c>
      <c r="C255" s="13" t="s">
        <v>6</v>
      </c>
      <c r="D255" s="13" t="s">
        <v>8</v>
      </c>
    </row>
    <row r="256" spans="1:15" ht="57" thickBot="1" x14ac:dyDescent="0.25">
      <c r="A256" s="22" t="s">
        <v>399</v>
      </c>
      <c r="B256" s="23">
        <v>30</v>
      </c>
      <c r="C256" s="22" t="s">
        <v>400</v>
      </c>
      <c r="D256" s="3" t="s">
        <v>401</v>
      </c>
    </row>
    <row r="257" spans="1:4" ht="57" thickBot="1" x14ac:dyDescent="0.25">
      <c r="A257" s="24" t="s">
        <v>402</v>
      </c>
      <c r="B257" s="25">
        <v>30</v>
      </c>
      <c r="C257" s="24" t="s">
        <v>403</v>
      </c>
      <c r="D257" s="8" t="s">
        <v>401</v>
      </c>
    </row>
    <row r="258" spans="1:4" ht="57" thickBot="1" x14ac:dyDescent="0.25">
      <c r="A258" s="22" t="s">
        <v>404</v>
      </c>
      <c r="B258" s="23">
        <v>30</v>
      </c>
      <c r="C258" s="22" t="s">
        <v>405</v>
      </c>
      <c r="D258" s="3" t="s">
        <v>401</v>
      </c>
    </row>
    <row r="259" spans="1:4" ht="43" thickBot="1" x14ac:dyDescent="0.25">
      <c r="A259" s="24" t="s">
        <v>406</v>
      </c>
      <c r="B259" s="25">
        <v>30</v>
      </c>
      <c r="C259" s="24" t="s">
        <v>407</v>
      </c>
      <c r="D259" s="8" t="s">
        <v>401</v>
      </c>
    </row>
    <row r="260" spans="1:4" ht="71" thickBot="1" x14ac:dyDescent="0.25">
      <c r="A260" s="22" t="s">
        <v>408</v>
      </c>
      <c r="B260" s="23">
        <v>30</v>
      </c>
      <c r="C260" s="22" t="s">
        <v>409</v>
      </c>
      <c r="D260" s="3" t="s">
        <v>401</v>
      </c>
    </row>
    <row r="261" spans="1:4" ht="57" thickBot="1" x14ac:dyDescent="0.25">
      <c r="A261" s="24" t="s">
        <v>410</v>
      </c>
      <c r="B261" s="25">
        <v>30</v>
      </c>
      <c r="C261" s="24" t="s">
        <v>411</v>
      </c>
      <c r="D261" s="8" t="s">
        <v>401</v>
      </c>
    </row>
    <row r="262" spans="1:4" ht="99" thickBot="1" x14ac:dyDescent="0.25">
      <c r="A262" s="22" t="s">
        <v>412</v>
      </c>
      <c r="B262" s="23">
        <v>30</v>
      </c>
      <c r="C262" s="22" t="s">
        <v>413</v>
      </c>
      <c r="D262" s="3" t="s">
        <v>401</v>
      </c>
    </row>
    <row r="263" spans="1:4" ht="71" thickBot="1" x14ac:dyDescent="0.25">
      <c r="A263" s="24" t="s">
        <v>414</v>
      </c>
      <c r="B263" s="25">
        <v>30</v>
      </c>
      <c r="C263" s="24" t="s">
        <v>415</v>
      </c>
      <c r="D263" s="8" t="s">
        <v>401</v>
      </c>
    </row>
    <row r="264" spans="1:4" ht="57" thickBot="1" x14ac:dyDescent="0.25">
      <c r="A264" s="22" t="s">
        <v>416</v>
      </c>
      <c r="B264" s="23">
        <v>30</v>
      </c>
      <c r="C264" s="22" t="s">
        <v>417</v>
      </c>
      <c r="D264" s="3" t="s">
        <v>401</v>
      </c>
    </row>
    <row r="265" spans="1:4" ht="71" thickBot="1" x14ac:dyDescent="0.25">
      <c r="A265" s="24" t="s">
        <v>418</v>
      </c>
      <c r="B265" s="25">
        <v>30</v>
      </c>
      <c r="C265" s="24" t="s">
        <v>419</v>
      </c>
      <c r="D265" s="8" t="s">
        <v>401</v>
      </c>
    </row>
    <row r="266" spans="1:4" ht="57" thickBot="1" x14ac:dyDescent="0.25">
      <c r="A266" s="22" t="s">
        <v>420</v>
      </c>
      <c r="B266" s="23">
        <v>30</v>
      </c>
      <c r="C266" s="22" t="s">
        <v>421</v>
      </c>
      <c r="D266" s="3" t="s">
        <v>422</v>
      </c>
    </row>
    <row r="267" spans="1:4" ht="57" thickBot="1" x14ac:dyDescent="0.25">
      <c r="A267" s="24" t="s">
        <v>423</v>
      </c>
      <c r="B267" s="25">
        <v>30</v>
      </c>
      <c r="C267" s="24" t="s">
        <v>424</v>
      </c>
      <c r="D267" s="8" t="s">
        <v>422</v>
      </c>
    </row>
    <row r="268" spans="1:4" ht="43" thickBot="1" x14ac:dyDescent="0.25">
      <c r="A268" s="22" t="s">
        <v>425</v>
      </c>
      <c r="B268" s="23">
        <v>30</v>
      </c>
      <c r="C268" s="22" t="s">
        <v>426</v>
      </c>
      <c r="D268" s="3" t="s">
        <v>401</v>
      </c>
    </row>
    <row r="269" spans="1:4" ht="71" thickBot="1" x14ac:dyDescent="0.25">
      <c r="A269" s="24" t="s">
        <v>427</v>
      </c>
      <c r="B269" s="25">
        <v>30</v>
      </c>
      <c r="C269" s="24" t="s">
        <v>428</v>
      </c>
      <c r="D269" s="8" t="s">
        <v>401</v>
      </c>
    </row>
    <row r="270" spans="1:4" ht="71" thickBot="1" x14ac:dyDescent="0.25">
      <c r="A270" s="22" t="s">
        <v>429</v>
      </c>
      <c r="B270" s="23">
        <v>30</v>
      </c>
      <c r="C270" s="22" t="s">
        <v>430</v>
      </c>
      <c r="D270" s="3" t="s">
        <v>401</v>
      </c>
    </row>
    <row r="271" spans="1:4" ht="57" thickBot="1" x14ac:dyDescent="0.25">
      <c r="A271" s="24" t="s">
        <v>431</v>
      </c>
      <c r="B271" s="25">
        <v>30</v>
      </c>
      <c r="C271" s="24" t="s">
        <v>432</v>
      </c>
      <c r="D271" s="8" t="s">
        <v>401</v>
      </c>
    </row>
    <row r="272" spans="1:4" ht="57" thickBot="1" x14ac:dyDescent="0.25">
      <c r="A272" s="22" t="s">
        <v>433</v>
      </c>
      <c r="B272" s="23">
        <v>30</v>
      </c>
      <c r="C272" s="22" t="s">
        <v>434</v>
      </c>
      <c r="D272" s="3" t="s">
        <v>401</v>
      </c>
    </row>
    <row r="273" spans="1:4" ht="57" thickBot="1" x14ac:dyDescent="0.25">
      <c r="A273" s="24" t="s">
        <v>435</v>
      </c>
      <c r="B273" s="25">
        <v>30</v>
      </c>
      <c r="C273" s="24" t="s">
        <v>436</v>
      </c>
      <c r="D273" s="8" t="s">
        <v>401</v>
      </c>
    </row>
    <row r="274" spans="1:4" ht="57" thickBot="1" x14ac:dyDescent="0.25">
      <c r="A274" s="22" t="s">
        <v>437</v>
      </c>
      <c r="B274" s="23">
        <v>30</v>
      </c>
      <c r="C274" s="22" t="s">
        <v>438</v>
      </c>
      <c r="D274" s="3" t="s">
        <v>401</v>
      </c>
    </row>
    <row r="275" spans="1:4" ht="57" thickBot="1" x14ac:dyDescent="0.25">
      <c r="A275" s="24" t="s">
        <v>439</v>
      </c>
      <c r="B275" s="25">
        <v>30</v>
      </c>
      <c r="C275" s="24" t="s">
        <v>440</v>
      </c>
      <c r="D275" s="8" t="s">
        <v>401</v>
      </c>
    </row>
  </sheetData>
  <mergeCells count="57">
    <mergeCell ref="G2:G3"/>
    <mergeCell ref="H2:H3"/>
    <mergeCell ref="I2:I3"/>
    <mergeCell ref="A15:A16"/>
    <mergeCell ref="B15:B16"/>
    <mergeCell ref="C15:C16"/>
    <mergeCell ref="D15:D16"/>
    <mergeCell ref="E15:E16"/>
    <mergeCell ref="F15:F16"/>
    <mergeCell ref="G15:G16"/>
    <mergeCell ref="A2:A3"/>
    <mergeCell ref="B2:B3"/>
    <mergeCell ref="C2:C3"/>
    <mergeCell ref="D2:D3"/>
    <mergeCell ref="E2:E3"/>
    <mergeCell ref="F2:F3"/>
    <mergeCell ref="H15:H16"/>
    <mergeCell ref="I15:I16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A122:P122"/>
    <mergeCell ref="A138:P138"/>
    <mergeCell ref="A153:O153"/>
    <mergeCell ref="A239:O239"/>
    <mergeCell ref="F34:F35"/>
    <mergeCell ref="G34:G35"/>
    <mergeCell ref="H34:H35"/>
    <mergeCell ref="I34:I35"/>
    <mergeCell ref="L236:O236"/>
    <mergeCell ref="A34:A35"/>
    <mergeCell ref="B34:B35"/>
    <mergeCell ref="C34:C35"/>
    <mergeCell ref="D34:D35"/>
    <mergeCell ref="E34:E35"/>
    <mergeCell ref="A247:D247"/>
    <mergeCell ref="L238:O238"/>
    <mergeCell ref="A1:M1"/>
    <mergeCell ref="A14:M14"/>
    <mergeCell ref="A23:M23"/>
    <mergeCell ref="A33:M33"/>
    <mergeCell ref="A43:P43"/>
    <mergeCell ref="A59:P59"/>
    <mergeCell ref="A76:P76"/>
    <mergeCell ref="A91:P91"/>
    <mergeCell ref="A106:P106"/>
    <mergeCell ref="M75:P75"/>
    <mergeCell ref="B233:H233"/>
    <mergeCell ref="B234:H234"/>
    <mergeCell ref="L235:O235"/>
    <mergeCell ref="L237:O237"/>
  </mergeCells>
  <hyperlinks>
    <hyperlink ref="A4" r:id="rId1" display="https://kurser.lth.se/lot/?val=kurs&amp;kurskod=FMAB45" xr:uid="{9507FE98-0EF5-4FB9-A43D-CB5F34032CF0}"/>
    <hyperlink ref="A5" r:id="rId2" display="https://kurser.lth.se/lot/?val=kurs&amp;kurskod=MMKA25" xr:uid="{2BB1C166-0C99-4630-8AD6-576D21DB072D}"/>
    <hyperlink ref="A6" r:id="rId3" display="https://kurser.lth.se/lot/?val=kurs&amp;kurskod=MMTA02" xr:uid="{B4A15827-3FD4-4F66-8DE9-E850B4DAE82A}"/>
    <hyperlink ref="A7" r:id="rId4" display="https://kurser.lth.se/lot/?val=kurs&amp;kurskod=FMAB50" xr:uid="{F48387D9-53AE-4B59-9236-95C90DCC2D29}"/>
    <hyperlink ref="A8" r:id="rId5" display="https://kurser.lth.se/lot/?val=kurs&amp;kurskod=FMAB20" xr:uid="{0A099B79-DA40-46CA-A35E-0CB172E9C1F5}"/>
    <hyperlink ref="A9" r:id="rId6" display="https://kurser.lth.se/lot/?val=kurs&amp;kurskod=EDAA65" xr:uid="{2641A341-C553-4F89-860B-EC0E2D1C976E}"/>
    <hyperlink ref="A10" r:id="rId7" display="https://kurser.lth.se/lot/?val=kurs&amp;kurskod=FMAB60" xr:uid="{DFBF0A32-62CC-4307-9105-65F311B7CAF8}"/>
    <hyperlink ref="A11" r:id="rId8" display="https://kurser.lth.se/lot/?val=kurs&amp;kurskod=MIOA01" xr:uid="{389A07C7-2A52-4D09-9AB3-80CFD28EBA3F}"/>
    <hyperlink ref="A12" r:id="rId9" display="https://kurser.lth.se/lot/?val=kurs&amp;kurskod=FMAB30" xr:uid="{3FC150E4-4D62-47E6-B05B-0A8CC92110B2}"/>
    <hyperlink ref="A13" r:id="rId10" display="https://kurser.lth.se/lot/?val=kurs&amp;kurskod=FAFA80" xr:uid="{8DA48980-CD1B-4AFB-9B29-77F62F0464AD}"/>
    <hyperlink ref="A17" r:id="rId11" display="https://kurser.lth.se/lot/?val=kurs&amp;kurskod=FMEA30" xr:uid="{3F02D6E9-3F30-4D79-B410-FF1DDEB6F224}"/>
    <hyperlink ref="A18" r:id="rId12" display="https://kurser.lth.se/lot/?val=kurs&amp;kurskod=MMVF01" xr:uid="{D632141A-727A-4EA5-930F-99454623377D}"/>
    <hyperlink ref="A19" r:id="rId13" display="https://kurser.lth.se/lot/?val=kurs&amp;kurskod=MTTF01" xr:uid="{BDCEB8D2-84B7-4DA6-AE67-7C350CA6ACC2}"/>
    <hyperlink ref="A20" r:id="rId14" display="https://kurser.lth.se/lot/?val=kurs&amp;kurskod=FKMA01" xr:uid="{060EBCE7-668C-4523-9771-03CD8D0A3754}"/>
    <hyperlink ref="A21" r:id="rId15" display="https://kurser.lth.se/lot/?val=kurs&amp;kurskod=FHLF15" xr:uid="{A056D846-A05C-49E4-A266-29C28C514496}"/>
    <hyperlink ref="A22" r:id="rId16" display="https://kurser.lth.se/lot/?val=kurs&amp;kurskod=MMTF20" xr:uid="{393BBD1A-39F9-401D-B46D-B8A538D0738D}"/>
    <hyperlink ref="A26" r:id="rId17" display="https://kurser.lth.se/lot/?val=kurs&amp;kurskod=MMEF05" xr:uid="{CE48C8D9-9479-4ED5-BF7C-C47B7169846B}"/>
    <hyperlink ref="A27" r:id="rId18" display="https://kurser.lth.se/lot/?val=kurs&amp;kurskod=EIEF35" xr:uid="{62C0D161-022B-4478-A497-280D41054D70}"/>
    <hyperlink ref="A28" r:id="rId19" display="https://kurser.lth.se/lot/?val=kurs&amp;kurskod=MVKF01" xr:uid="{E1EF9350-3EFD-452A-BABA-7C51F183B948}"/>
    <hyperlink ref="A29" r:id="rId20" display="https://kurser.lth.se/lot/?val=kurs&amp;kurskod=FRTF05" xr:uid="{9089F5AD-8FB8-49E7-B37C-BBC01EEE0B8C}"/>
    <hyperlink ref="A30" r:id="rId21" display="https://kurser.lth.se/lot/?val=kurs&amp;kurskod=MMEF01" xr:uid="{BA879601-3F1B-41A6-B17A-26216ED22372}"/>
    <hyperlink ref="A31" r:id="rId22" display="https://kurser.lth.se/lot/?val=kurs&amp;kurskod=MMKF01" xr:uid="{07470803-2BC3-4CD3-A62D-E3C86CB366D2}"/>
    <hyperlink ref="A32" r:id="rId23" display="https://kurser.lth.se/lot/?val=kurs&amp;kurskod=FMSF55" xr:uid="{168727C1-A89F-4F95-B6F9-8B14B6C34D56}"/>
    <hyperlink ref="A36" r:id="rId24" display="https://kurser.lth.se/lot/?val=kurs&amp;kurskod=MAMF15" xr:uid="{0616C71F-E40A-43C4-9FA4-FB2580BA4062}"/>
    <hyperlink ref="A37" r:id="rId25" display="https://kurser.lth.se/lot/?val=kurs&amp;kurskod=EDAA01" xr:uid="{2026921E-B974-4B59-BC5B-BD142F3554BB}"/>
    <hyperlink ref="A38" r:id="rId26" display="https://kurser.lth.se/lot/?val=kurs&amp;kurskod=MMVF05" xr:uid="{F6E2D61E-8E1E-4E93-BC9E-EB928BA0D3A5}"/>
    <hyperlink ref="A39" r:id="rId27" display="https://kurser.lth.se/lot/?val=kurs&amp;kurskod=MMTF25" xr:uid="{0C31D4A3-F5BF-49E1-8EEE-EA066FE46892}"/>
    <hyperlink ref="A40" r:id="rId28" display="https://kurser.lth.se/lot/?val=kurs&amp;kurskod=FHLF20" xr:uid="{56AD8EEE-BBAD-43EF-8DBD-84508DAAB19D}"/>
    <hyperlink ref="A41" r:id="rId29" display="https://kurser.lth.se/lot/?val=kurs&amp;kurskod=MIOF20" xr:uid="{C8B3003C-A883-4396-B2F7-B4289E406B1B}"/>
    <hyperlink ref="A42" r:id="rId30" display="https://kurser.lth.se/lot/?val=kurs&amp;kurskod=MIOF25" xr:uid="{535AFFE3-4FF5-4C23-A51C-1FD6A4728F5F}"/>
    <hyperlink ref="A45" r:id="rId31" display="https://kurser.lth.se/lot/?val=kurs&amp;kurskod=FHLN05" xr:uid="{444CB554-D084-4B1B-9CF0-9001060AEAB3}"/>
    <hyperlink ref="A46" r:id="rId32" display="https://kurser.lth.se/lot/?val=kurs&amp;kurskod=FMEN21" xr:uid="{E9325815-8FEA-4E3E-A35A-DB59CDE1BD15}"/>
    <hyperlink ref="A47" r:id="rId33" display="https://kurser.lth.se/lot/?val=kurs&amp;kurskod=FMEN30" xr:uid="{6CD8C50E-1B2D-4C2A-B7B4-5B0E5BE3E572}"/>
    <hyperlink ref="A48" r:id="rId34" display="https://kurser.lth.se/lot/?val=kurs&amp;kurskod=FKMN20" xr:uid="{C524590C-B737-43C2-9016-9B26CE843397}"/>
    <hyperlink ref="A49" r:id="rId35" display="https://kurser.lth.se/lot/?val=kurs&amp;kurskod=FHLN20" xr:uid="{FACF2ABF-87C3-4F4E-8F8F-3F0D34D9F9F5}"/>
    <hyperlink ref="A50" r:id="rId36" display="https://kurser.lth.se/lot/?val=kurs&amp;kurskod=FMEN11" xr:uid="{C3C8404E-B9AD-45C3-89CE-7E810B3BF2D6}"/>
    <hyperlink ref="A51" r:id="rId37" display="https://kurser.lth.se/lot/?val=kurs&amp;kurskod=FHLN10" xr:uid="{809C77A6-9D46-4772-A97B-870C613DE21F}"/>
    <hyperlink ref="A52" r:id="rId38" display="https://kurser.lth.se/lot/?val=kurs&amp;kurskod=MVKN90" xr:uid="{4E995100-7EAA-4220-A5AE-C344C16A840F}"/>
    <hyperlink ref="A53" r:id="rId39" display="https://kurser.lth.se/lot/?val=kurs&amp;kurskod=MMVN01" xr:uid="{EC11C39A-D65B-4A45-8D5F-3DB8EFA06FB4}"/>
    <hyperlink ref="A54" r:id="rId40" display="https://kurser.lth.se/lot/?val=kurs&amp;kurskod=FMEN02" xr:uid="{EFBAA52D-67A6-4CDE-94CF-EA1BEEA3964D}"/>
    <hyperlink ref="A55" r:id="rId41" display="https://kurser.lth.se/lot/?val=kurs&amp;kurskod=FHLN01" xr:uid="{91B920C3-751F-4AC8-960A-F168F9E0A149}"/>
    <hyperlink ref="A56" r:id="rId42" display="https://kurser.lth.se/lot/?val=kurs&amp;kurskod=FHLN25" xr:uid="{8FD8ED95-D389-46DD-8214-BE2452ED15C0}"/>
    <hyperlink ref="A57" r:id="rId43" display="https://kurser.lth.se/lot/?val=kurs&amp;kurskod=MMVN05" xr:uid="{A66F8143-2CD2-4962-867C-0384490044C7}"/>
    <hyperlink ref="A58" r:id="rId44" display="https://kurser.lth.se/lot/?val=kurs&amp;kurskod=MVKN70" xr:uid="{B1805252-8E73-4805-981A-AC6923A164D1}"/>
    <hyperlink ref="A61" r:id="rId45" display="https://kurser.lth.se/lot/?val=kurs&amp;kurskod=EIEN15" xr:uid="{D7C80CB1-71E0-4B2F-A0C4-F1E391987577}"/>
    <hyperlink ref="A62" r:id="rId46" display="https://kurser.lth.se/lot/?val=kurs&amp;kurskod=MVKN50" xr:uid="{5636135A-4095-445B-94FD-5AA2D41C30EF}"/>
    <hyperlink ref="A63" r:id="rId47" display="https://kurser.lth.se/lot/?val=kurs&amp;kurskod=MVKP10" xr:uid="{0B58BD76-769E-46E3-80F7-24362A7FA76A}"/>
    <hyperlink ref="A64" r:id="rId48" display="https://kurser.lth.se/lot/?val=kurs&amp;kurskod=MVKP15" xr:uid="{09DCD043-1FBA-4CC7-A564-34E41F7D4ABB}"/>
    <hyperlink ref="A65" r:id="rId49" display="https://kurser.lth.se/lot/?val=kurs&amp;kurskod=MMVN01" xr:uid="{94DAF3BC-7176-4ABE-8BC6-68E90E819631}"/>
    <hyperlink ref="A66" r:id="rId50" display="https://kurser.lth.se/lot/?val=kurs&amp;kurskod=MVKN20" xr:uid="{963535D3-9A1A-435D-A8CF-71C51EBC707B}"/>
    <hyperlink ref="A67" r:id="rId51" display="https://kurser.lth.se/lot/?val=kurs&amp;kurskod=MVKN60" xr:uid="{38A8C54B-7D9E-45B3-9495-CD4C75B69107}"/>
    <hyperlink ref="A68" r:id="rId52" display="https://kurser.lth.se/lot/?val=kurs&amp;kurskod=MVKN75" xr:uid="{23261560-721C-419A-9E6E-5E0D4871214E}"/>
    <hyperlink ref="A69" r:id="rId53" display="https://kurser.lth.se/lot/?val=kurs&amp;kurskod=MVKN15" xr:uid="{434D2D77-D330-4691-8D9E-C1071A9A0691}"/>
    <hyperlink ref="A70" r:id="rId54" display="https://kurser.lth.se/lot/?val=kurs&amp;kurskod=MVKP01" xr:uid="{974B44EE-F56F-4A96-8D73-4E8818A225A3}"/>
    <hyperlink ref="A71" r:id="rId55" display="https://kurser.lth.se/lot/?val=kurs&amp;kurskod=MVKN95" xr:uid="{E628E40C-1A84-44E1-A8C1-2B5FF2EA3D93}"/>
    <hyperlink ref="A72" r:id="rId56" display="https://kurser.lth.se/lot/?val=kurs&amp;kurskod=MVKN30" xr:uid="{D55D7878-25AB-48E7-B7DE-67B56F7F8267}"/>
    <hyperlink ref="A73" r:id="rId57" display="https://kurser.lth.se/lot/?val=kurs&amp;kurskod=MVKN01" xr:uid="{F79EBEF1-07D0-4E35-ACD0-F8A8831EF1B6}"/>
    <hyperlink ref="A74" r:id="rId58" display="https://kurser.lth.se/lot/?val=kurs&amp;kurskod=MVKN35" xr:uid="{EFC852CF-88AD-461C-A5CD-EEABC4E882B2}"/>
    <hyperlink ref="A75" r:id="rId59" display="https://kurser.lth.se/lot/?val=kurs&amp;kurskod=EIEN10" xr:uid="{B5886E49-AEAB-4107-8DCF-3372AA567187}"/>
    <hyperlink ref="A78" r:id="rId60" display="https://kurser.lth.se/lot/?val=kurs&amp;kurskod=MTTN40" xr:uid="{A76B3250-95A9-4F9B-9522-9A29F488E7D1}"/>
    <hyperlink ref="A79" r:id="rId61" display="https://kurser.lth.se/lot/?val=kurs&amp;kurskod=MTTN25" xr:uid="{EBCCFB42-EFB1-4217-A628-F6B936145C7C}"/>
    <hyperlink ref="A80" r:id="rId62" display="https://kurser.lth.se/lot/?val=kurs&amp;kurskod=MTTN35" xr:uid="{5DC83D2D-AB62-4F93-A84E-588EFF260F22}"/>
    <hyperlink ref="A81" r:id="rId63" display="https://kurser.lth.se/lot/?val=kurs&amp;kurskod=MTTN75" xr:uid="{46DCF4E7-53CB-4035-9B22-7F8C66A614B3}"/>
    <hyperlink ref="A82" r:id="rId64" display="https://kurser.lth.se/lot/?val=kurs&amp;kurskod=MIOF10" xr:uid="{F7350EB1-ED96-4DD0-A66E-FEBF069FB12F}"/>
    <hyperlink ref="A83" r:id="rId65" display="https://kurser.lth.se/lot/?val=kurs&amp;kurskod=MTTN70" xr:uid="{D4E51FC8-572A-45BF-AB0A-DB37CCF14FA5}"/>
    <hyperlink ref="A84" r:id="rId66" display="https://kurser.lth.se/lot/?val=kurs&amp;kurskod=MION01" xr:uid="{4CA17106-32DB-4EA7-A735-183B80FF9767}"/>
    <hyperlink ref="A85" r:id="rId67" display="https://kurser.lth.se/lot/?val=kurs&amp;kurskod=MTTN80" xr:uid="{8BACDE32-E3C3-45D1-9D92-07D8F2FC8868}"/>
    <hyperlink ref="A86" r:id="rId68" display="https://kurser.lth.se/lot/?val=kurs&amp;kurskod=MION45" xr:uid="{4607A4CB-1857-4CE5-9366-7EFD5BA30BD0}"/>
    <hyperlink ref="A87" r:id="rId69" display="https://kurser.lth.se/lot/?val=kurs&amp;kurskod=MTTN60" xr:uid="{9A697C3B-FA0B-4AA4-BD0C-35CFD76A2B36}"/>
    <hyperlink ref="A88" r:id="rId70" display="https://kurser.lth.se/lot/?val=kurs&amp;kurskod=MTTN20" xr:uid="{E3791E66-80EA-460B-B863-32297A40BDB3}"/>
    <hyperlink ref="A89" r:id="rId71" display="https://kurser.lth.se/lot/?val=kurs&amp;kurskod=MION40" xr:uid="{6E7B555C-117C-44DA-A8BE-02B979FD10C2}"/>
    <hyperlink ref="A90" r:id="rId72" display="https://kurser.lth.se/lot/?val=kurs&amp;kurskod=MION50" xr:uid="{F5EC3D34-A629-42D8-960F-FB57DB591601}"/>
    <hyperlink ref="A93" r:id="rId73" display="https://kurser.lth.se/lot/?val=kurs&amp;kurskod=MMKN46" xr:uid="{51B0B8E9-C911-4DF9-A873-1529B145300A}"/>
    <hyperlink ref="A94" r:id="rId74" display="https://kurser.lth.se/lot/?val=kurs&amp;kurskod=EDAP10" xr:uid="{AD98AED0-38F9-4A20-B747-C5A1BFC5E861}"/>
    <hyperlink ref="A95" r:id="rId75" display="https://kurser.lth.se/lot/?val=kurs&amp;kurskod=FRTF20" xr:uid="{E4D1EA48-2CB2-4DE3-8A07-709D6D137708}"/>
    <hyperlink ref="A96" r:id="rId76" display="https://kurser.lth.se/lot/?val=kurs&amp;kurskod=EIEF40" xr:uid="{E86197E0-3680-4499-B636-6997E33A4F57}"/>
    <hyperlink ref="A97" r:id="rId77" display="https://kurser.lth.se/lot/?val=kurs&amp;kurskod=EIEN45" xr:uid="{E182FACC-DF37-49E5-B390-614BF958797D}"/>
    <hyperlink ref="A98" r:id="rId78" display="https://kurser.lth.se/lot/?val=kurs&amp;kurskod=MMKN55" xr:uid="{A7815BCE-D8E5-4F23-9432-07D2463DF13F}"/>
    <hyperlink ref="A99" r:id="rId79" display="https://kurser.lth.se/lot/?val=kurs&amp;kurskod=FRTN05" xr:uid="{0FB2FC96-EA92-4514-B702-CCDDB4FED26A}"/>
    <hyperlink ref="A100" r:id="rId80" display="https://kurser.lth.se/lot/?val=kurs&amp;kurskod=FRTN40" xr:uid="{0684F992-7E33-4950-A169-B63ED66EF0E7}"/>
    <hyperlink ref="A101" r:id="rId81" display="https://kurser.lth.se/lot/?val=kurs&amp;kurskod=TNSN01" xr:uid="{822F376C-A08C-4853-B08C-02EFFB0747B7}"/>
    <hyperlink ref="A102" r:id="rId82" display="https://kurser.lth.se/lot/?val=kurs&amp;kurskod=EIEN25" xr:uid="{F1790A7F-3451-4A5C-B588-35AF82F9081A}"/>
    <hyperlink ref="A103" r:id="rId83" display="https://kurser.lth.se/lot/?val=kurs&amp;kurskod=EIEN01" xr:uid="{88B421B3-48FD-4E63-BC34-8805BE7EA328}"/>
    <hyperlink ref="A104" r:id="rId84" display="https://kurser.lth.se/lot/?val=kurs&amp;kurskod=FRTN01" xr:uid="{BAF2C770-714F-4B49-AB84-DA1F82A02512}"/>
    <hyperlink ref="A105" r:id="rId85" display="https://kurser.lth.se/lot/?val=kurs&amp;kurskod=EDAN15" xr:uid="{1FE0E59C-B441-4939-B275-59C09596F5AC}"/>
    <hyperlink ref="A108" r:id="rId86" display="https://kurser.lth.se/lot/?val=kurs&amp;kurskod=MMTN25" xr:uid="{44A1756B-236A-4109-9552-7C2407E48D1A}"/>
    <hyperlink ref="A109" r:id="rId87" display="https://kurser.lth.se/lot/?val=kurs&amp;kurskod=FRTF20" xr:uid="{1F51F2B5-1BAD-413E-B274-CF380BE37347}"/>
    <hyperlink ref="A110" r:id="rId88" display="https://kurser.lth.se/lot/?val=kurs&amp;kurskod=MMTN30" xr:uid="{FE3CD1FD-4C4A-40EF-873C-705F82272217}"/>
    <hyperlink ref="A111" r:id="rId89" display="https://kurser.lth.se/lot/?val=kurs&amp;kurskod=MMTF15" xr:uid="{DC227C84-731E-4839-ABD4-F444330DDF03}"/>
    <hyperlink ref="A112" r:id="rId90" display="https://kurser.lth.se/lot/?val=kurs&amp;kurskod=FKMN20" xr:uid="{3B09D101-89F9-430B-A3D1-E82D4B2FEB25}"/>
    <hyperlink ref="A113" r:id="rId91" display="https://kurser.lth.se/lot/?val=kurs&amp;kurskod=MMTN20" xr:uid="{646ECFA5-5C87-4D5A-83E9-AB9F6D9AFBD0}"/>
    <hyperlink ref="A114" r:id="rId92" display="https://kurser.lth.se/lot/?val=kurs&amp;kurskod=EIEN50" xr:uid="{3E638ADE-1B26-4C3A-BF3C-71E34E455EBC}"/>
    <hyperlink ref="A115" r:id="rId93" display="https://kurser.lth.se/lot/?val=kurs&amp;kurskod=MMKN11" xr:uid="{C5B2B9BC-11F0-4A55-94D9-AFF2235E2DC1}"/>
    <hyperlink ref="A116" r:id="rId94" display="https://kurser.lth.se/lot/?val=kurs&amp;kurskod=MMTF15" xr:uid="{85AB4EE9-6A6C-4407-87F9-F2C894F168D5}"/>
    <hyperlink ref="A117" r:id="rId95" display="https://kurser.lth.se/lot/?val=kurs&amp;kurskod=EIEN35" xr:uid="{14551FED-C8ED-439F-9F2E-12A5E07585CF}"/>
    <hyperlink ref="A118" r:id="rId96" display="https://kurser.lth.se/lot/?val=kurs&amp;kurskod=MMTN05" xr:uid="{B8C63AD7-E478-4EC6-BD0C-AC38E237CE8E}"/>
    <hyperlink ref="A119" r:id="rId97" display="https://kurser.lth.se/lot/?val=kurs&amp;kurskod=MION40" xr:uid="{7088AB8A-E004-42EE-91A6-E58A51CF66F7}"/>
    <hyperlink ref="A120" r:id="rId98" display="https://kurser.lth.se/lot/?val=kurs&amp;kurskod=MMTN10" xr:uid="{9257CDA3-E969-46A8-A20D-2389D2079482}"/>
    <hyperlink ref="A121" r:id="rId99" display="https://kurser.lth.se/lot/?val=kurs&amp;kurskod=MTTN75" xr:uid="{955EAE40-56DD-470D-8C4B-7F673270EDF5}"/>
    <hyperlink ref="A124" r:id="rId100" display="https://kurser.lth.se/lot/?val=kurs&amp;kurskod=MMKN46" xr:uid="{0914E398-60EE-4BB4-A85F-6991D3C42A96}"/>
    <hyperlink ref="A125" r:id="rId101" display="https://kurser.lth.se/lot/?val=kurs&amp;kurskod=MTTN40" xr:uid="{4C39D1CA-36B6-4133-ACBF-47164786E310}"/>
    <hyperlink ref="A126" r:id="rId102" display="https://kurser.lth.se/lot/?val=kurs&amp;kurskod=MMKN35" xr:uid="{8BDF0210-A1DE-4936-9414-EAEEF5B784C0}"/>
    <hyperlink ref="A127" r:id="rId103" display="https://kurser.lth.se/lot/?val=kurs&amp;kurskod=FMEN30" xr:uid="{6FBA60ED-C9EA-4321-AE7D-C88705C47D95}"/>
    <hyperlink ref="A128" r:id="rId104" display="https://kurser.lth.se/lot/?val=kurs&amp;kurskod=FKMN20" xr:uid="{207E0DD6-6EF1-4107-95C3-7AFEFEEEBB99}"/>
    <hyperlink ref="A129" r:id="rId105" display="https://kurser.lth.se/lot/?val=kurs&amp;kurskod=MMKN51" xr:uid="{C70B816E-DC00-4B98-994D-BA275B4DE0E7}"/>
    <hyperlink ref="A130" r:id="rId106" display="https://kurser.lth.se/lot/?val=kurs&amp;kurskod=MMKN55" xr:uid="{C3D9378F-DECB-4672-BCBC-C0EADFCD79A0}"/>
    <hyperlink ref="A131" r:id="rId107" display="https://kurser.lth.se/lot/?val=kurs&amp;kurskod=MMKN21" xr:uid="{544F650D-E14B-4722-A95E-F1E17BF3576E}"/>
    <hyperlink ref="A132" r:id="rId108" display="https://kurser.lth.se/lot/?val=kurs&amp;kurskod=FHLN01" xr:uid="{46118577-B5BD-43FC-AB9D-350B4F35C745}"/>
    <hyperlink ref="A133" r:id="rId109" display="https://kurser.lth.se/lot/?val=kurs&amp;kurskod=MMKF30" xr:uid="{0F9B1FB5-E91B-41C9-95DB-601247066F85}"/>
    <hyperlink ref="A134" r:id="rId110" display="https://kurser.lth.se/lot/?val=kurs&amp;kurskod=MMKN11" xr:uid="{A79E9438-D89F-4F87-85EB-22A4D5291A0A}"/>
    <hyperlink ref="A135" r:id="rId111" display="https://kurser.lth.se/lot/?val=kurs&amp;kurskod=MMKN41" xr:uid="{69720A8C-CE63-4FEE-8C82-451E64861F47}"/>
    <hyperlink ref="A136" r:id="rId112" display="https://kurser.lth.se/lot/?val=kurs&amp;kurskod=MMEN05" xr:uid="{24AFAD2A-B1AE-47F8-B92C-DA0399161215}"/>
    <hyperlink ref="A137" r:id="rId113" display="https://kurser.lth.se/lot/?val=kurs&amp;kurskod=MMKF25" xr:uid="{FC0F3B29-B2C8-493F-B1B4-4C193CD71089}"/>
    <hyperlink ref="A140" r:id="rId114" display="https://kurser.lth.se/lot/?val=kurs&amp;kurskod=FHLN05" xr:uid="{777224E4-C025-4E6B-A029-26AC1016133B}"/>
    <hyperlink ref="A141" r:id="rId115" display="https://kurser.lth.se/lot/?val=kurs&amp;kurskod=MVKF15" xr:uid="{BC167149-AEF1-4D19-B077-6C0F993B6081}"/>
    <hyperlink ref="A142" r:id="rId116" display="https://kurser.lth.se/lot/?val=kurs&amp;kurskod=MVKN50" xr:uid="{DE98BD3E-A0DA-4D16-96A7-3E1AB3D70464}"/>
    <hyperlink ref="A143" r:id="rId117" display="https://kurser.lth.se/lot/?val=kurs&amp;kurskod=MVKP05" xr:uid="{48E7BC4F-977C-45D8-B9C4-AB4B7F048C8D}"/>
    <hyperlink ref="A144" r:id="rId118" display="https://kurser.lth.se/lot/?val=kurs&amp;kurskod=MVKN55" xr:uid="{0BE80F77-6213-443B-9373-21013ABC1806}"/>
    <hyperlink ref="A145" r:id="rId119" display="https://kurser.lth.se/lot/?val=kurs&amp;kurskod=MMEN01" xr:uid="{185ED60F-4106-48F0-95A8-1F33DC2FC187}"/>
    <hyperlink ref="A146" r:id="rId120" display="https://kurser.lth.se/lot/?val=kurs&amp;kurskod=MMVN01" xr:uid="{2963CD9C-5AE8-4064-9E12-4C44448B89AD}"/>
    <hyperlink ref="A147" r:id="rId121" display="https://kurser.lth.se/lot/?val=kurs&amp;kurskod=FHLN01" xr:uid="{E13557D2-5978-4B83-A342-6A657628538D}"/>
    <hyperlink ref="A148" r:id="rId122" display="https://kurser.lth.se/lot/?val=kurs&amp;kurskod=FMIN20" xr:uid="{A427C4CF-CE0F-4113-BAEB-2A3407A9295C}"/>
    <hyperlink ref="A149" r:id="rId123" display="https://kurser.lth.se/lot/?val=kurs&amp;kurskod=EIEN25" xr:uid="{0D66009C-4C10-4D69-A98A-8FE88F00CB13}"/>
    <hyperlink ref="A150" r:id="rId124" display="https://kurser.lth.se/lot/?val=kurs&amp;kurskod=MVKP05" xr:uid="{177250C1-DBC4-41D7-9113-56AEF3E03A5B}"/>
    <hyperlink ref="A151" r:id="rId125" display="https://kurser.lth.se/lot/?val=kurs&amp;kurskod=FRTN01" xr:uid="{17813AE4-2280-4669-997F-17E89787B723}"/>
    <hyperlink ref="A152" r:id="rId126" display="https://kurser.lth.se/lot/?val=kurs&amp;kurskod=EIEN41" xr:uid="{974632FB-D127-47FC-8D07-1E4C45A5A8B7}"/>
    <hyperlink ref="A155" r:id="rId127" display="https://kurser.lth.se/lot/?val=kurs&amp;kurskod=FMAA60" xr:uid="{9218E678-3BA6-4F89-BD92-970686B05B9B}"/>
    <hyperlink ref="A156" r:id="rId128" display="https://kurser.lth.se/lot/?val=kurs&amp;kurskod=MIOA05" xr:uid="{F5E59E16-813B-4F37-A2D3-6AE81C47AB34}"/>
    <hyperlink ref="A157" r:id="rId129" display="https://kurser.lth.se/lot/?val=kurs&amp;kurskod=BMEN05" xr:uid="{734AC62F-8BB5-414C-8BE6-954B61A4D9CB}"/>
    <hyperlink ref="A158" r:id="rId130" display="https://kurser.lth.se/lot/?val=kurs&amp;kurskod=EITG05" xr:uid="{57CB8B6F-EEBA-4A3D-8E09-1ADB092CC3D9}"/>
    <hyperlink ref="A159" r:id="rId131" display="https://kurser.lth.se/lot/?val=kurs&amp;kurskod=MION30" xr:uid="{0D1D8DF6-5466-4C70-A61C-7F98B2F5FEA0}"/>
    <hyperlink ref="A160" r:id="rId132" display="https://kurser.lth.se/lot/?val=kurs&amp;kurskod=IYT000" xr:uid="{740F65B4-C9E9-4438-A909-4800BE43AB23}"/>
    <hyperlink ref="A161" r:id="rId133" display="https://kurser.lth.se/lot/?val=kurs&amp;kurskod=EDAP20" xr:uid="{E14F594B-B2CC-4290-90D6-F9E7AEF7647B}"/>
    <hyperlink ref="A162" r:id="rId134" display="https://kurser.lth.se/lot/?val=kurs&amp;kurskod=FMAF01" xr:uid="{7828FC80-0D5E-4636-B349-47FC15AC1485}"/>
    <hyperlink ref="A163" r:id="rId135" display="https://kurser.lth.se/lot/?val=kurs&amp;kurskod=FRTN50" xr:uid="{F89E8691-0BBF-4377-9A24-43B73BD19EA2}"/>
    <hyperlink ref="A164" r:id="rId136" display="https://kurser.lth.se/lot/?val=kurs&amp;kurskod=MIOF30" xr:uid="{6AD792B6-7506-47E6-9CA5-9347A3FB158F}"/>
    <hyperlink ref="A165" r:id="rId137" display="https://kurser.lth.se/lot/?val=kurs&amp;kurskod=MMKN65" xr:uid="{655301CC-B37B-48E9-BA02-4AFEE6ED6773}"/>
    <hyperlink ref="A166" r:id="rId138" display="https://kurser.lth.se/lot/?val=kurs&amp;kurskod=FKMN25" xr:uid="{B3745EC1-39BE-4EED-B5D3-821512D4CED1}"/>
    <hyperlink ref="A167" r:id="rId139" display="https://kurser.lth.se/lot/?val=kurs&amp;kurskod=FMEN35" xr:uid="{A810ADBF-62FF-4AE7-B6BC-31C85DBC307C}"/>
    <hyperlink ref="A168" r:id="rId140" display="https://kurser.lth.se/lot/?val=kurs&amp;kurskod=FHLN35" xr:uid="{F0511D14-A4C8-44B1-B608-1AB2139B1D6D}"/>
    <hyperlink ref="A169" r:id="rId141" display="https://kurser.lth.se/lot/?val=kurs&amp;kurskod=FRTN55" xr:uid="{3C5BAAFA-E90F-4B30-97B3-28D142052909}"/>
    <hyperlink ref="A170" r:id="rId142" display="https://kurser.lth.se/lot/?val=kurs&amp;kurskod=AEBF25" xr:uid="{E4B11121-41A1-4FFC-9A77-E363EF7C382C}"/>
    <hyperlink ref="A171" r:id="rId143" display="https://kurser.lth.se/lot/?val=kurs&amp;kurskod=FMSF10" xr:uid="{E23C543E-EA9E-4491-B9E4-122132363D81}"/>
    <hyperlink ref="A172" r:id="rId144" display="https://kurser.lth.se/lot/?val=kurs&amp;kurskod=MION25" xr:uid="{FE34688E-6D66-4C6D-B4C3-6662B43D8C88}"/>
    <hyperlink ref="A173" r:id="rId145" display="https://kurser.lth.se/lot/?val=kurs&amp;kurskod=MMTN35" xr:uid="{F05A98D3-A74D-4E79-906C-10C97AAFA918}"/>
    <hyperlink ref="A174" r:id="rId146" display="https://kurser.lth.se/lot/?val=kurs&amp;kurskod=MAMN20" xr:uid="{E9505DA7-250E-4F66-9C45-B80440A83492}"/>
    <hyperlink ref="A175" r:id="rId147" display="https://kurser.lth.se/lot/?val=kurs&amp;kurskod=MMKF45" xr:uid="{AE67670B-23D4-4AA0-8F82-6D2010536B14}"/>
    <hyperlink ref="A176" r:id="rId148" display="https://kurser.lth.se/lot/?val=kurs&amp;kurskod=MVKP05" xr:uid="{516A32D4-B008-4922-8A45-B2B0CF9888DF}"/>
    <hyperlink ref="A177" r:id="rId149" display="https://kurser.lth.se/lot/?val=kurs&amp;kurskod=EIEN30" xr:uid="{74DB8C1D-E91F-44DD-A867-8F51A156BEC8}"/>
    <hyperlink ref="A178" r:id="rId150" display="https://kurser.lth.se/lot/?val=kurs&amp;kurskod=TNSF05" xr:uid="{B7C09D0B-CFA1-43E5-85FA-FBE951EFB17A}"/>
    <hyperlink ref="A179" r:id="rId151" display="https://kurser.lth.se/lot/?val=kurs&amp;kurskod=MAMF55" xr:uid="{66201FE1-6FC7-4E18-A93A-5DF82DB72E2B}"/>
    <hyperlink ref="A180" r:id="rId152" display="https://kurser.lth.se/lot/?val=kurs&amp;kurskod=MION05" xr:uid="{154DE509-7A4C-4A53-94C7-A832FAF51261}"/>
    <hyperlink ref="A181" r:id="rId153" display="https://kurser.lth.se/lot/?val=kurs&amp;kurskod=EDAG05" xr:uid="{BEEB3954-64CB-4204-9CAE-3260D0499554}"/>
    <hyperlink ref="A182" r:id="rId154" display="https://kurser.lth.se/lot/?val=kurs&amp;kurskod=EDAG01" xr:uid="{99F8B59A-01E1-4B79-BD31-C78E945F0143}"/>
    <hyperlink ref="A183" r:id="rId155" display="https://kurser.lth.se/lot/?val=kurs&amp;kurskod=MTTN45" xr:uid="{E4BF11BF-A143-497C-BAF8-D9E6C28FCF94}"/>
    <hyperlink ref="A184" r:id="rId156" display="https://kurser.lth.se/lot/?val=kurs&amp;kurskod=IYT000" xr:uid="{A5B97409-D03B-4889-BDCF-1926CA487A13}"/>
    <hyperlink ref="A185" r:id="rId157" display="https://kurser.lth.se/lot/?val=kurs&amp;kurskod=MIOF15" xr:uid="{BD898F69-D5CD-4E3A-ACE5-2EDB0F029ADE}"/>
    <hyperlink ref="A186" r:id="rId158" display="https://kurser.lth.se/lot/?val=kurs&amp;kurskod=FMAF05" xr:uid="{88F4745E-4C30-4E24-A211-CB61FBC8ABA8}"/>
    <hyperlink ref="A187" r:id="rId159" display="https://kurser.lth.se/lot/?val=kurs&amp;kurskod=FMAN60" xr:uid="{B22E4E61-B62F-45A2-A4C0-A35C0FF18521}"/>
    <hyperlink ref="A188" r:id="rId160" display="https://kurser.lth.se/lot/?val=kurs&amp;kurskod=MMKN65" xr:uid="{1AEDF05A-7A38-4EFE-9C66-3F6632D2B635}"/>
    <hyperlink ref="A189" r:id="rId161" display="https://kurser.lth.se/lot/?val=kurs&amp;kurskod=FKMN25" xr:uid="{6A0AAC64-3439-4028-B590-12B2A129A6F9}"/>
    <hyperlink ref="A190" r:id="rId162" display="https://kurser.lth.se/lot/?val=kurs&amp;kurskod=FMEN35" xr:uid="{8EEB0BBC-5C7F-4BED-B23D-7E74462EB619}"/>
    <hyperlink ref="A191" r:id="rId163" display="https://kurser.lth.se/lot/?val=kurs&amp;kurskod=FHLN35" xr:uid="{622BC753-5D6A-4F52-A101-66BD944844E0}"/>
    <hyperlink ref="A192" r:id="rId164" display="https://kurser.lth.se/lot/?val=kurs&amp;kurskod=IYT000" xr:uid="{CE69B20B-170C-4E17-B7CA-5816AB1BA594}"/>
    <hyperlink ref="A193" r:id="rId165" display="https://kurser.lth.se/lot/?val=kurs&amp;kurskod=FKMN15" xr:uid="{EBF59F23-909C-4A14-B175-6507EA328056}"/>
    <hyperlink ref="A194" r:id="rId166" display="https://kurser.lth.se/lot/?val=kurs&amp;kurskod=FMAF01" xr:uid="{E11CB92A-992A-4D7B-8043-C0A0EBE06B34}"/>
    <hyperlink ref="A195" r:id="rId167" display="https://kurser.lth.se/lot/?val=kurs&amp;kurskod=ETIA10" xr:uid="{D4A4BC91-A137-433B-83DD-7FD029A0D562}"/>
    <hyperlink ref="A196" r:id="rId168" display="https://kurser.lth.se/lot/?val=kurs&amp;kurskod=MMTN45" xr:uid="{0DC556BA-04A5-40C3-A92A-1803C7593326}"/>
    <hyperlink ref="A197" r:id="rId169" display="https://kurser.lth.se/lot/?val=kurs&amp;kurskod=MVKN80" xr:uid="{C12CD7B7-B3D6-4C78-B846-BA8FEDD2515A}"/>
    <hyperlink ref="A198" r:id="rId170" display="https://kurser.lth.se/lot/?val=kurs&amp;kurskod=MMKN65" xr:uid="{5BEBDAD4-1E2C-40AD-AB43-CE9800AFC4E2}"/>
    <hyperlink ref="A199" r:id="rId171" display="https://kurser.lth.se/lot/?val=kurs&amp;kurskod=FKMN25" xr:uid="{1D7B6DC9-DEC7-4FA0-889D-9FA6A7617DF1}"/>
    <hyperlink ref="A200" r:id="rId172" display="https://kurser.lth.se/lot/?val=kurs&amp;kurskod=FMEN35" xr:uid="{1302F737-2473-4994-8ED0-7F6FE73F32BA}"/>
    <hyperlink ref="A201" r:id="rId173" display="https://kurser.lth.se/lot/?val=kurs&amp;kurskod=FHLN35" xr:uid="{7351F5BF-F4B3-461D-977F-E9C0181DFD57}"/>
    <hyperlink ref="A202" r:id="rId174" display="https://kurser.lth.se/lot/?val=kurs&amp;kurskod=MMTN40" xr:uid="{22B3C5F2-AA53-4242-9DD5-58BCA95BB02F}"/>
    <hyperlink ref="A203" r:id="rId175" display="https://kurser.lth.se/lot/?val=kurs&amp;kurskod=AEBF30" xr:uid="{D97F3202-7A7F-439C-99B0-A01387E10A72}"/>
    <hyperlink ref="A204" r:id="rId176" display="https://kurser.lth.se/lot/?val=kurs&amp;kurskod=VSMN10" xr:uid="{57E5E106-2356-4B72-9142-F35BB52BEFCE}"/>
    <hyperlink ref="A205" r:id="rId177" display="https://kurser.lth.se/lot/?val=kurs&amp;kurskod=MION20" xr:uid="{5A6D7D73-EDBD-4F73-8D9A-AAAFF26C92B8}"/>
    <hyperlink ref="A206" r:id="rId178" display="https://kurser.lth.se/lot/?val=kurs&amp;kurskod=FMAF10" xr:uid="{56ADD44E-642C-40FE-B61E-4B66B48CAE68}"/>
    <hyperlink ref="A207" r:id="rId179" display="https://kurser.lth.se/lot/?val=kurs&amp;kurskod=MAMN20" xr:uid="{1DC962D9-8492-47F7-9903-7AE6DADA1999}"/>
    <hyperlink ref="A208" r:id="rId180" display="https://kurser.lth.se/lot/?val=kurs&amp;kurskod=MAMF21" xr:uid="{C3F48CBC-0F33-4303-ACC9-C6DC54CB5F26}"/>
    <hyperlink ref="A209" r:id="rId181" display="https://kurser.lth.se/lot/?val=kurs&amp;kurskod=EDAF50" xr:uid="{C425C571-402D-4AF5-AF5D-2E9776EE85E5}"/>
    <hyperlink ref="A210" r:id="rId182" display="https://kurser.lth.se/lot/?val=kurs&amp;kurskod=MMKF35" xr:uid="{768A5463-5F8B-44AB-9A77-BF32E21EFCA3}"/>
    <hyperlink ref="A211" r:id="rId183" display="https://kurser.lth.se/lot/?val=kurs&amp;kurskod=FMAN55" xr:uid="{297385C2-270A-4D16-B6A7-0C84C3C1C1DC}"/>
    <hyperlink ref="A212" r:id="rId184" display="https://kurser.lth.se/lot/?val=kurs&amp;kurskod=MVKP05" xr:uid="{21E88FA1-3FDE-4A94-8CA3-4F891BA6CD78}"/>
    <hyperlink ref="A213" r:id="rId185" display="https://kurser.lth.se/lot/?val=kurs&amp;kurskod=EIEN30" xr:uid="{1C5CCB68-287A-453C-BB9D-32A701A2FEA8}"/>
    <hyperlink ref="A214" r:id="rId186" display="https://kurser.lth.se/lot/?val=kurs&amp;kurskod=TNSF10" xr:uid="{8E1BBDE9-486A-44ED-A51B-5A1826E3BB0E}"/>
    <hyperlink ref="A215" r:id="rId187" display="https://kurser.lth.se/lot/?val=kurs&amp;kurskod=FBRF01" xr:uid="{F155ED8A-990D-4147-912D-F65E4A338CB1}"/>
    <hyperlink ref="A216" r:id="rId188" display="https://kurser.lth.se/lot/?val=kurs&amp;kurskod=IYT000" xr:uid="{E96D9D4F-A3B8-450D-84CC-2BE5A214DB58}"/>
    <hyperlink ref="A217" r:id="rId189" display="https://kurser.lth.se/lot/?val=kurs&amp;kurskod=FMAF05" xr:uid="{5C3616B2-B57F-481C-A8B0-941806C42C6F}"/>
    <hyperlink ref="A218" r:id="rId190" display="https://kurser.lth.se/lot/?val=kurs&amp;kurskod=FMNF10" xr:uid="{8B215A16-E901-4566-8A5A-C3FEB5CCB2DF}"/>
    <hyperlink ref="A219" r:id="rId191" display="https://kurser.lth.se/lot/?val=kurs&amp;kurskod=VSMN20" xr:uid="{DCF1D874-77EB-4715-A57A-33551801AAA9}"/>
    <hyperlink ref="A220" r:id="rId192" display="https://kurser.lth.se/lot/?val=kurs&amp;kurskod=MMKN65" xr:uid="{A9216A71-B56B-41AC-8EDF-9992FF53C3C9}"/>
    <hyperlink ref="A221" r:id="rId193" display="https://kurser.lth.se/lot/?val=kurs&amp;kurskod=FKMN25" xr:uid="{BEFE3833-13A6-4E26-B5EF-45506E26F7E8}"/>
    <hyperlink ref="A222" r:id="rId194" display="https://kurser.lth.se/lot/?val=kurs&amp;kurskod=FMEN35" xr:uid="{EF580BCE-50A9-4397-B6AE-711EC517EF40}"/>
    <hyperlink ref="A223" r:id="rId195" display="https://kurser.lth.se/lot/?val=kurs&amp;kurskod=FHLN35" xr:uid="{C947B6E4-21CB-446A-858B-1AAF9F60A6DB}"/>
    <hyperlink ref="A224" r:id="rId196" display="https://kurser.lth.se/lot/?val=kurs&amp;kurskod=MIOF05" xr:uid="{D4B3613F-53AC-42F7-8417-6EC615B0EA7C}"/>
    <hyperlink ref="A225" r:id="rId197" display="https://kurser.lth.se/lot/?val=kurs&amp;kurskod=FRTN70" xr:uid="{A38F6DF5-D814-482E-B083-B498FEB8034B}"/>
    <hyperlink ref="A226" r:id="rId198" display="https://kurser.lth.se/lot/?val=kurs&amp;kurskod=FKMN05" xr:uid="{4E9817A8-21F9-4B0E-8909-BF9D3E9FA4BC}"/>
    <hyperlink ref="A227" r:id="rId199" display="https://kurser.lth.se/lot/?val=kurs&amp;kurskod=EITN95" xr:uid="{CF27AE16-AE0F-4D63-A105-CFD865279B81}"/>
    <hyperlink ref="A228" r:id="rId200" display="https://kurser.lth.se/lot/?val=kurs&amp;kurskod=MVKF25" xr:uid="{0BB7BADF-2F54-49CC-8164-41CDAC905BC5}"/>
    <hyperlink ref="A229" r:id="rId201" display="https://kurser.lth.se/lot/?val=kurs&amp;kurskod=MMTN15" xr:uid="{00B76A37-7348-4CA7-8BDD-DF8F27BBA033}"/>
    <hyperlink ref="A230" r:id="rId202" display="https://kurser.lth.se/lot/?val=kurs&amp;kurskod=MTTN85" xr:uid="{60AC8068-0FDE-4C9E-88B5-F08AC4093A5B}"/>
    <hyperlink ref="A231" r:id="rId203" display="https://kurser.lth.se/lot/?val=kurs&amp;kurskod=MTTN56" xr:uid="{F9279D54-E5B6-4BBB-A870-62DB4344C221}"/>
    <hyperlink ref="A232" r:id="rId204" display="https://kurser.lth.se/lot/?val=kurs&amp;kurskod=MMTN15" xr:uid="{708420C2-7857-48CF-8227-F98133ECA4A6}"/>
    <hyperlink ref="A233" r:id="rId205" display="https://kurser.lth.se/lot/?val=kurs&amp;kurskod=MMTN15" xr:uid="{729DA654-F744-44B9-B064-75C03D85DB09}"/>
    <hyperlink ref="A234" r:id="rId206" display="https://kurser.lth.se/lot/?val=kurs&amp;kurskod=MMTN15" xr:uid="{F196BDEF-5F0F-4093-96B7-8FEDD911F12B}"/>
    <hyperlink ref="A235" r:id="rId207" display="https://kurser.lth.se/lot/?val=kurs&amp;kurskod=MVKN85" xr:uid="{1FAD1D87-D6B8-4083-9FED-B181EB849A3F}"/>
    <hyperlink ref="A236" r:id="rId208" display="https://kurser.lth.se/lot/?val=kurs&amp;kurskod=EIEN20" xr:uid="{3A0A25C1-47F0-4E06-A096-4408D9929779}"/>
    <hyperlink ref="A237" r:id="rId209" display="https://kurser.lth.se/lot/?val=kurs&amp;kurskod=FKMN10" xr:uid="{B1EB4451-DFC0-4B9D-BBC6-8101F3F52B74}"/>
    <hyperlink ref="A238" r:id="rId210" display="https://kurser.lth.se/lot/?val=kurs&amp;kurskod=FMEN25" xr:uid="{62BC9BC9-B4FD-4997-A2D0-E7BBDE2BD238}"/>
    <hyperlink ref="A241" r:id="rId211" display="https://kurser.lth.se/lot/?val=kurs&amp;kurskod=GEMA20" xr:uid="{536D1B3E-B528-4343-8775-2F06659D149B}"/>
    <hyperlink ref="A242" r:id="rId212" display="https://kurser.lth.se/lot/?val=kurs&amp;kurskod=GEMA25" xr:uid="{C83FA15C-4F95-43B7-A4B0-85D60F5CE634}"/>
    <hyperlink ref="A243" r:id="rId213" display="https://kurser.lth.se/lot/?val=kurs&amp;kurskod=GEMA20" xr:uid="{7E0F4445-641F-4ECD-8978-611381DD6BB8}"/>
    <hyperlink ref="A244" r:id="rId214" display="https://kurser.lth.se/lot/?val=kurs&amp;kurskod=GEMA01" xr:uid="{5CDBE988-2DD9-48EA-B452-6ACB2B4F03FE}"/>
    <hyperlink ref="A245" r:id="rId215" display="https://kurser.lth.se/lot/?val=kurs&amp;kurskod=GEMA70" xr:uid="{E70322C5-6C11-48D6-B02D-381701F450D8}"/>
    <hyperlink ref="A246" r:id="rId216" display="https://kurser.lth.se/lot/?val=kurs&amp;kurskod=GEMA65" xr:uid="{E4167985-2AEF-4E7B-984D-A62D32DEDBF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9A78D-F52A-4F66-9102-3EBE5641D8C3}">
  <dimension ref="A1:L24"/>
  <sheetViews>
    <sheetView workbookViewId="0">
      <selection activeCell="F33" sqref="F33"/>
    </sheetView>
  </sheetViews>
  <sheetFormatPr baseColWidth="10" defaultColWidth="8.83203125" defaultRowHeight="15" x14ac:dyDescent="0.2"/>
  <cols>
    <col min="1" max="1" width="31.5" bestFit="1" customWidth="1"/>
    <col min="4" max="5" width="11" customWidth="1"/>
    <col min="6" max="6" width="33" bestFit="1" customWidth="1"/>
    <col min="9" max="9" width="27" bestFit="1" customWidth="1"/>
    <col min="10" max="10" width="24.83203125" bestFit="1" customWidth="1"/>
    <col min="12" max="12" width="14.5" bestFit="1" customWidth="1"/>
  </cols>
  <sheetData>
    <row r="1" spans="1:12" ht="16" thickBot="1" x14ac:dyDescent="0.25">
      <c r="A1" t="s">
        <v>441</v>
      </c>
      <c r="D1" t="s">
        <v>442</v>
      </c>
      <c r="E1" t="s">
        <v>3</v>
      </c>
      <c r="F1" t="s">
        <v>443</v>
      </c>
      <c r="I1" s="27" t="s">
        <v>451</v>
      </c>
      <c r="J1" s="27" t="s">
        <v>448</v>
      </c>
      <c r="K1" s="27" t="s">
        <v>449</v>
      </c>
      <c r="L1" s="27" t="s">
        <v>450</v>
      </c>
    </row>
    <row r="2" spans="1:12" x14ac:dyDescent="0.2">
      <c r="A2" t="s">
        <v>14</v>
      </c>
      <c r="D2">
        <f>VLOOKUP($A2,data!$A$1:$AD$275,2,FALSE)</f>
        <v>5</v>
      </c>
      <c r="E2" t="str">
        <f>VLOOKUP($A2,data!$A$1:$AD$275,3,FALSE)</f>
        <v>G1</v>
      </c>
      <c r="F2" t="str">
        <f>VLOOKUP($A2,data!$A$1:$AD$275,6,FALSE)</f>
        <v>Endimensionell analys A1</v>
      </c>
      <c r="I2" t="s">
        <v>444</v>
      </c>
      <c r="J2">
        <v>300</v>
      </c>
      <c r="K2">
        <f>SUM(Table1[HP])</f>
        <v>168.5</v>
      </c>
      <c r="L2" s="26">
        <f>K2/J2</f>
        <v>0.56166666666666665</v>
      </c>
    </row>
    <row r="3" spans="1:12" x14ac:dyDescent="0.2">
      <c r="A3" t="s">
        <v>20</v>
      </c>
      <c r="D3">
        <f>VLOOKUP($A3,data!$A$1:$AD$275,2,FALSE)</f>
        <v>6</v>
      </c>
      <c r="E3" t="str">
        <f>VLOOKUP($A3,data!$A$1:$AD$275,3,FALSE)</f>
        <v>G1</v>
      </c>
      <c r="F3" t="str">
        <f>VLOOKUP($A3,data!$A$1:$AD$275,6,FALSE)</f>
        <v>Ritteknik/datorstödd ritning</v>
      </c>
      <c r="I3" t="s">
        <v>445</v>
      </c>
      <c r="J3">
        <v>180</v>
      </c>
      <c r="K3">
        <f>SUM(Table1[HP])</f>
        <v>168.5</v>
      </c>
      <c r="L3" s="26">
        <f>K3/J3</f>
        <v>0.93611111111111112</v>
      </c>
    </row>
    <row r="4" spans="1:12" x14ac:dyDescent="0.2">
      <c r="A4" t="s">
        <v>22</v>
      </c>
      <c r="D4">
        <f>VLOOKUP($A4,data!$A$1:$AD$275,2,FALSE)</f>
        <v>6</v>
      </c>
      <c r="E4" t="str">
        <f>VLOOKUP($A4,data!$A$1:$AD$275,3,FALSE)</f>
        <v>G1</v>
      </c>
      <c r="F4" t="str">
        <f>VLOOKUP($A4,data!$A$1:$AD$275,6,FALSE)</f>
        <v>Introduktion till maskinteknik</v>
      </c>
      <c r="I4" t="s">
        <v>446</v>
      </c>
      <c r="J4">
        <v>75</v>
      </c>
      <c r="L4" s="26">
        <f>K4/J4</f>
        <v>0</v>
      </c>
    </row>
    <row r="5" spans="1:12" x14ac:dyDescent="0.2">
      <c r="A5" t="s">
        <v>24</v>
      </c>
      <c r="D5">
        <f>VLOOKUP($A5,data!$A$1:$AD$275,2,FALSE)</f>
        <v>5</v>
      </c>
      <c r="E5" t="str">
        <f>VLOOKUP($A5,data!$A$1:$AD$275,3,FALSE)</f>
        <v>G1</v>
      </c>
      <c r="F5" t="str">
        <f>VLOOKUP($A5,data!$A$1:$AD$275,6,FALSE)</f>
        <v>Endimensionell analys A2</v>
      </c>
      <c r="I5" t="s">
        <v>447</v>
      </c>
      <c r="J5">
        <v>45</v>
      </c>
      <c r="L5" s="26">
        <f>K5/J5</f>
        <v>0</v>
      </c>
    </row>
    <row r="6" spans="1:12" x14ac:dyDescent="0.2">
      <c r="A6" t="s">
        <v>26</v>
      </c>
      <c r="D6">
        <f>VLOOKUP($A6,data!$A$1:$AD$275,2,FALSE)</f>
        <v>6</v>
      </c>
      <c r="E6" t="str">
        <f>VLOOKUP($A6,data!$A$1:$AD$275,3,FALSE)</f>
        <v>G1</v>
      </c>
      <c r="F6" t="str">
        <f>VLOOKUP($A6,data!$A$1:$AD$275,6,FALSE)</f>
        <v>Linjär algebra</v>
      </c>
    </row>
    <row r="7" spans="1:12" x14ac:dyDescent="0.2">
      <c r="A7" t="s">
        <v>28</v>
      </c>
      <c r="D7">
        <f>VLOOKUP($A7,data!$A$1:$AD$275,2,FALSE)</f>
        <v>6</v>
      </c>
      <c r="E7" t="str">
        <f>VLOOKUP($A7,data!$A$1:$AD$275,3,FALSE)</f>
        <v>G1</v>
      </c>
      <c r="F7" t="str">
        <f>VLOOKUP($A7,data!$A$1:$AD$275,6,FALSE)</f>
        <v>Programmering</v>
      </c>
    </row>
    <row r="8" spans="1:12" x14ac:dyDescent="0.2">
      <c r="A8" t="s">
        <v>31</v>
      </c>
      <c r="D8">
        <f>VLOOKUP($A8,data!$A$1:$AD$275,2,FALSE)</f>
        <v>5</v>
      </c>
      <c r="E8" t="str">
        <f>VLOOKUP($A8,data!$A$1:$AD$275,3,FALSE)</f>
        <v>G1</v>
      </c>
      <c r="F8" t="str">
        <f>VLOOKUP($A8,data!$A$1:$AD$275,6,FALSE)</f>
        <v>Endimensionell analys A3</v>
      </c>
    </row>
    <row r="9" spans="1:12" x14ac:dyDescent="0.2">
      <c r="A9" t="s">
        <v>33</v>
      </c>
      <c r="D9">
        <f>VLOOKUP($A9,data!$A$1:$AD$275,2,FALSE)</f>
        <v>9</v>
      </c>
      <c r="E9" t="str">
        <f>VLOOKUP($A9,data!$A$1:$AD$275,3,FALSE)</f>
        <v>G1</v>
      </c>
      <c r="F9" t="str">
        <f>VLOOKUP($A9,data!$A$1:$AD$275,6,FALSE)</f>
        <v>Industriell ekonomi, allmän kurs</v>
      </c>
    </row>
    <row r="10" spans="1:12" x14ac:dyDescent="0.2">
      <c r="A10" t="s">
        <v>35</v>
      </c>
      <c r="D10">
        <f>VLOOKUP($A10,data!$A$1:$AD$275,2,FALSE)</f>
        <v>6</v>
      </c>
      <c r="E10" t="str">
        <f>VLOOKUP($A10,data!$A$1:$AD$275,3,FALSE)</f>
        <v>G1</v>
      </c>
      <c r="F10" t="str">
        <f>VLOOKUP($A10,data!$A$1:$AD$275,6,FALSE)</f>
        <v>Flerdimensionell analys</v>
      </c>
    </row>
    <row r="11" spans="1:12" x14ac:dyDescent="0.2">
      <c r="A11" t="s">
        <v>37</v>
      </c>
      <c r="D11">
        <f>VLOOKUP($A11,data!$A$1:$AD$275,2,FALSE)</f>
        <v>6</v>
      </c>
      <c r="E11" t="str">
        <f>VLOOKUP($A11,data!$A$1:$AD$275,3,FALSE)</f>
        <v>G1</v>
      </c>
      <c r="F11" t="str">
        <f>VLOOKUP($A11,data!$A$1:$AD$275,6,FALSE)</f>
        <v>Tillämpad vågrörelselära</v>
      </c>
    </row>
    <row r="12" spans="1:12" x14ac:dyDescent="0.2">
      <c r="A12" t="s">
        <v>40</v>
      </c>
      <c r="D12">
        <f>VLOOKUP($A12,data!$A$1:$AD$275,2,FALSE)</f>
        <v>15</v>
      </c>
      <c r="E12" t="str">
        <f>VLOOKUP($A12,data!$A$1:$AD$275,3,FALSE)</f>
        <v>G1</v>
      </c>
      <c r="F12" t="str">
        <f>VLOOKUP($A12,data!$A$1:$AD$275,6,FALSE)</f>
        <v>Mekanik</v>
      </c>
    </row>
    <row r="13" spans="1:12" x14ac:dyDescent="0.2">
      <c r="A13" t="s">
        <v>42</v>
      </c>
      <c r="D13">
        <f>VLOOKUP($A13,data!$A$1:$AD$275,2,FALSE)</f>
        <v>11</v>
      </c>
      <c r="E13" t="str">
        <f>VLOOKUP($A13,data!$A$1:$AD$275,3,FALSE)</f>
        <v>G2</v>
      </c>
      <c r="F13" t="str">
        <f>VLOOKUP($A13,data!$A$1:$AD$275,6,FALSE)</f>
        <v>Termodynamik och strömningslära</v>
      </c>
    </row>
    <row r="14" spans="1:12" x14ac:dyDescent="0.2">
      <c r="A14" t="s">
        <v>45</v>
      </c>
      <c r="D14">
        <f>VLOOKUP($A14,data!$A$1:$AD$275,2,FALSE)</f>
        <v>5</v>
      </c>
      <c r="E14" t="str">
        <f>VLOOKUP($A14,data!$A$1:$AD$275,3,FALSE)</f>
        <v>G2</v>
      </c>
      <c r="F14" t="str">
        <f>VLOOKUP($A14,data!$A$1:$AD$275,6,FALSE)</f>
        <v>Logistik</v>
      </c>
    </row>
    <row r="15" spans="1:12" x14ac:dyDescent="0.2">
      <c r="A15" t="s">
        <v>47</v>
      </c>
      <c r="D15">
        <f>VLOOKUP($A15,data!$A$1:$AD$275,2,FALSE)</f>
        <v>7.5</v>
      </c>
      <c r="E15" t="str">
        <f>VLOOKUP($A15,data!$A$1:$AD$275,3,FALSE)</f>
        <v>G1</v>
      </c>
      <c r="F15" t="str">
        <f>VLOOKUP($A15,data!$A$1:$AD$275,6,FALSE)</f>
        <v>Konstruktionsmaterial, allmän kurs</v>
      </c>
    </row>
    <row r="16" spans="1:12" x14ac:dyDescent="0.2">
      <c r="A16" t="s">
        <v>50</v>
      </c>
      <c r="D16">
        <f>VLOOKUP($A16,data!$A$1:$AD$275,2,FALSE)</f>
        <v>15</v>
      </c>
      <c r="E16" t="str">
        <f>VLOOKUP($A16,data!$A$1:$AD$275,3,FALSE)</f>
        <v>G2</v>
      </c>
      <c r="F16" t="str">
        <f>VLOOKUP($A16,data!$A$1:$AD$275,6,FALSE)</f>
        <v>Hållfasthetslära, allmän kurs</v>
      </c>
    </row>
    <row r="17" spans="1:6" x14ac:dyDescent="0.2">
      <c r="A17" t="s">
        <v>52</v>
      </c>
      <c r="D17">
        <f>VLOOKUP($A17,data!$A$1:$AD$275,2,FALSE)</f>
        <v>7.5</v>
      </c>
      <c r="E17" t="str">
        <f>VLOOKUP($A17,data!$A$1:$AD$275,3,FALSE)</f>
        <v>G2</v>
      </c>
      <c r="F17" t="str">
        <f>VLOOKUP($A17,data!$A$1:$AD$275,6,FALSE)</f>
        <v>Tillverkningsmetoder</v>
      </c>
    </row>
    <row r="18" spans="1:6" x14ac:dyDescent="0.2">
      <c r="A18" t="s">
        <v>55</v>
      </c>
      <c r="D18">
        <f>VLOOKUP($A18,data!$A$1:$AD$275,2,FALSE)</f>
        <v>7.5</v>
      </c>
      <c r="E18" t="str">
        <f>VLOOKUP($A18,data!$A$1:$AD$275,3,FALSE)</f>
        <v>G2</v>
      </c>
      <c r="F18" t="str">
        <f>VLOOKUP($A18,data!$A$1:$AD$275,6,FALSE)</f>
        <v>Transmissioner</v>
      </c>
    </row>
    <row r="19" spans="1:6" x14ac:dyDescent="0.2">
      <c r="A19" t="s">
        <v>57</v>
      </c>
      <c r="D19">
        <f>VLOOKUP($A19,data!$A$1:$AD$275,2,FALSE)</f>
        <v>9</v>
      </c>
      <c r="E19" t="str">
        <f>VLOOKUP($A19,data!$A$1:$AD$275,3,FALSE)</f>
        <v>G2</v>
      </c>
      <c r="F19" t="str">
        <f>VLOOKUP($A19,data!$A$1:$AD$275,6,FALSE)</f>
        <v>Elektroteknikens grunder</v>
      </c>
    </row>
    <row r="20" spans="1:6" x14ac:dyDescent="0.2">
      <c r="A20" t="s">
        <v>59</v>
      </c>
      <c r="D20">
        <f>VLOOKUP($A20,data!$A$1:$AD$275,2,FALSE)</f>
        <v>6</v>
      </c>
      <c r="E20" t="str">
        <f>VLOOKUP($A20,data!$A$1:$AD$275,3,FALSE)</f>
        <v>G2</v>
      </c>
      <c r="F20" t="str">
        <f>VLOOKUP($A20,data!$A$1:$AD$275,6,FALSE)</f>
        <v>Energi och miljö i hållbar utveckling</v>
      </c>
    </row>
    <row r="21" spans="1:6" x14ac:dyDescent="0.2">
      <c r="A21" t="s">
        <v>61</v>
      </c>
      <c r="D21">
        <f>VLOOKUP($A21,data!$A$1:$AD$275,2,FALSE)</f>
        <v>7.5</v>
      </c>
      <c r="E21" t="str">
        <f>VLOOKUP($A21,data!$A$1:$AD$275,3,FALSE)</f>
        <v>G2</v>
      </c>
      <c r="F21" t="str">
        <f>VLOOKUP($A21,data!$A$1:$AD$275,6,FALSE)</f>
        <v>Reglerteknik, allmän kurs</v>
      </c>
    </row>
    <row r="22" spans="1:6" x14ac:dyDescent="0.2">
      <c r="A22" t="s">
        <v>63</v>
      </c>
      <c r="D22">
        <f>VLOOKUP($A22,data!$A$1:$AD$275,2,FALSE)</f>
        <v>5</v>
      </c>
      <c r="E22" t="str">
        <f>VLOOKUP($A22,data!$A$1:$AD$275,3,FALSE)</f>
        <v>G2</v>
      </c>
      <c r="F22" t="str">
        <f>VLOOKUP($A22,data!$A$1:$AD$275,6,FALSE)</f>
        <v>Tribologi</v>
      </c>
    </row>
    <row r="23" spans="1:6" x14ac:dyDescent="0.2">
      <c r="A23" t="s">
        <v>65</v>
      </c>
      <c r="D23">
        <f>VLOOKUP($A23,data!$A$1:$AD$275,2,FALSE)</f>
        <v>5</v>
      </c>
      <c r="E23" t="str">
        <f>VLOOKUP($A23,data!$A$1:$AD$275,3,FALSE)</f>
        <v>G2</v>
      </c>
      <c r="F23" t="str">
        <f>VLOOKUP($A23,data!$A$1:$AD$275,6,FALSE)</f>
        <v>Utvecklingsmetodik</v>
      </c>
    </row>
    <row r="24" spans="1:6" x14ac:dyDescent="0.2">
      <c r="A24" t="s">
        <v>154</v>
      </c>
      <c r="D24">
        <f>VLOOKUP($A24,data!$A$1:$AD$275,2,FALSE)</f>
        <v>7.5</v>
      </c>
      <c r="E24" t="str">
        <f>VLOOKUP($A24,data!$A$1:$AD$275,3,FALSE)</f>
        <v>A</v>
      </c>
      <c r="F24">
        <f>VLOOKUP($A24,data!$A$1:$AD$275,6,FALSE)</f>
        <v>3</v>
      </c>
    </row>
  </sheetData>
  <conditionalFormatting sqref="L2">
    <cfRule type="cellIs" dxfId="9" priority="10" operator="greaterThan">
      <formula>0</formula>
    </cfRule>
  </conditionalFormatting>
  <conditionalFormatting sqref="L2:L5">
    <cfRule type="cellIs" dxfId="8" priority="9" operator="greaterThan">
      <formula>0</formula>
    </cfRule>
    <cfRule type="cellIs" dxfId="7" priority="8" operator="equal">
      <formula>0</formula>
    </cfRule>
    <cfRule type="cellIs" dxfId="6" priority="7" operator="equal">
      <formula>1</formula>
    </cfRule>
  </conditionalFormatting>
  <conditionalFormatting sqref="K2">
    <cfRule type="cellIs" dxfId="5" priority="6" operator="equal">
      <formula>$J$2</formula>
    </cfRule>
  </conditionalFormatting>
  <conditionalFormatting sqref="K3">
    <cfRule type="cellIs" dxfId="4" priority="5" operator="equal">
      <formula>$J$3</formula>
    </cfRule>
  </conditionalFormatting>
  <conditionalFormatting sqref="K4">
    <cfRule type="cellIs" dxfId="3" priority="4" operator="equal">
      <formula>$J$4</formula>
    </cfRule>
  </conditionalFormatting>
  <conditionalFormatting sqref="K5">
    <cfRule type="cellIs" dxfId="2" priority="3" operator="equal">
      <formula>$J$5</formula>
    </cfRule>
  </conditionalFormatting>
  <conditionalFormatting sqref="K2:K5">
    <cfRule type="cellIs" dxfId="1" priority="2" operator="equal">
      <formula>0</formula>
    </cfRule>
    <cfRule type="cellIs" dxfId="0" priority="1" operator="greaterThan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</dc:creator>
  <cp:lastModifiedBy>Microsoft Office User</cp:lastModifiedBy>
  <dcterms:created xsi:type="dcterms:W3CDTF">2021-03-18T15:33:07Z</dcterms:created>
  <dcterms:modified xsi:type="dcterms:W3CDTF">2021-03-18T19:36:03Z</dcterms:modified>
</cp:coreProperties>
</file>