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ilipedasilva/Documents/GitHub/Medication_optPD/results/DataSetv2/"/>
    </mc:Choice>
  </mc:AlternateContent>
  <xr:revisionPtr revIDLastSave="0" documentId="13_ncr:1_{4648ED99-485F-0047-BA1B-6F7692315A5A}" xr6:coauthVersionLast="47" xr6:coauthVersionMax="47" xr10:uidLastSave="{00000000-0000-0000-0000-000000000000}"/>
  <bookViews>
    <workbookView xWindow="0" yWindow="500" windowWidth="33600" windowHeight="18900" xr2:uid="{6919FF11-F5C7-6347-9828-6D7F7C403278}"/>
  </bookViews>
  <sheets>
    <sheet name="Data set" sheetId="2" r:id="rId1"/>
    <sheet name="split On Off med" sheetId="3" r:id="rId2"/>
    <sheet name="Correlation Matrix PD on med" sheetId="4" r:id="rId3"/>
    <sheet name="MLP" sheetId="9" r:id="rId4"/>
  </sheets>
  <definedNames>
    <definedName name="_xlnm._FilterDatabase" localSheetId="2" hidden="1">'Correlation Matrix PD on med'!$A$58:$L$58</definedName>
    <definedName name="_xlnm._FilterDatabase" localSheetId="0" hidden="1">'Data set'!$A$1:$U$24</definedName>
    <definedName name="_xlnm._FilterDatabase" localSheetId="3" hidden="1">MLP!$A$2:$F$9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" i="2" l="1"/>
</calcChain>
</file>

<file path=xl/sharedStrings.xml><?xml version="1.0" encoding="utf-8"?>
<sst xmlns="http://schemas.openxmlformats.org/spreadsheetml/2006/main" count="352" uniqueCount="76">
  <si>
    <t xml:space="preserve">Age </t>
  </si>
  <si>
    <t>Yrs Since Diagnosis</t>
  </si>
  <si>
    <t>1st Visit Meds Status</t>
  </si>
  <si>
    <t>ON</t>
  </si>
  <si>
    <t>OFF</t>
  </si>
  <si>
    <t>LED mg (total daily)</t>
  </si>
  <si>
    <t>UPDRS_ON</t>
  </si>
  <si>
    <t>ID</t>
  </si>
  <si>
    <t>Group</t>
  </si>
  <si>
    <t xml:space="preserve">Sex </t>
  </si>
  <si>
    <t>UPDRS_OFF</t>
  </si>
  <si>
    <t>SamplEn off</t>
  </si>
  <si>
    <t>SamplEn on</t>
  </si>
  <si>
    <t>PD</t>
  </si>
  <si>
    <t>Male</t>
  </si>
  <si>
    <t>Female</t>
  </si>
  <si>
    <t>Where Accel (left or right)</t>
  </si>
  <si>
    <t>Oddball Count Block 1</t>
  </si>
  <si>
    <t>Oddball Count Block 2</t>
  </si>
  <si>
    <t>YrsEd Self</t>
  </si>
  <si>
    <t>YrsEd Mother</t>
  </si>
  <si>
    <t>YrsEd Father</t>
  </si>
  <si>
    <t xml:space="preserve">Handedness </t>
  </si>
  <si>
    <t>BDI</t>
  </si>
  <si>
    <t>MMSE</t>
  </si>
  <si>
    <t>NAART</t>
  </si>
  <si>
    <t xml:space="preserve">L </t>
  </si>
  <si>
    <t>n/a</t>
  </si>
  <si>
    <t xml:space="preserve">R </t>
  </si>
  <si>
    <t>UPDRS</t>
  </si>
  <si>
    <t>SamplEn</t>
  </si>
  <si>
    <t>Analysis for PD on medication</t>
  </si>
  <si>
    <t xml:space="preserve">SamplEn on times 100 </t>
  </si>
  <si>
    <t>Combination</t>
  </si>
  <si>
    <t>Age</t>
  </si>
  <si>
    <t>YrsSinceDiagnosis</t>
  </si>
  <si>
    <t>LEDMg_totalDaily</t>
  </si>
  <si>
    <t>LEDMg_totalDaily_</t>
  </si>
  <si>
    <t>SamplEnOnTimes100</t>
  </si>
  <si>
    <t>Comments</t>
  </si>
  <si>
    <t>UPDRS_ON increase which increase as well the level of medication</t>
  </si>
  <si>
    <t>SamplEnOn decrease it increase level of medication correct as less SamplEn more regular brain signal is</t>
  </si>
  <si>
    <t>SamplEnOn has a creater impact vs UDPRS</t>
  </si>
  <si>
    <t>UPDRS, age, gender, ADL and previous visit medication</t>
  </si>
  <si>
    <t>https://www.nature.com/articles/s41598-024-59179-0</t>
  </si>
  <si>
    <t>Reasech based on: A decision support system based on recurrent neural networks to predict medication dosage for patients with Parkinson's disease</t>
  </si>
  <si>
    <t>Input data</t>
  </si>
  <si>
    <t>Ref ID file</t>
  </si>
  <si>
    <t>Input variables</t>
  </si>
  <si>
    <t>Pearson correlation (r)</t>
  </si>
  <si>
    <t>P-value</t>
  </si>
  <si>
    <t>R-squared</t>
  </si>
  <si>
    <t>Test variable</t>
  </si>
  <si>
    <t>PDUPDRS_1</t>
  </si>
  <si>
    <t>PDSamplEn_1</t>
  </si>
  <si>
    <t>PDUPDRS_2</t>
  </si>
  <si>
    <t>PDSamplEn_2</t>
  </si>
  <si>
    <t>PDUPDRS_3</t>
  </si>
  <si>
    <t>PDSamplEn_3</t>
  </si>
  <si>
    <t>All patients</t>
  </si>
  <si>
    <t>PDUPDRS_SamplEn</t>
  </si>
  <si>
    <t>Pearson corr (r)</t>
  </si>
  <si>
    <t>Network</t>
  </si>
  <si>
    <t>Random network</t>
  </si>
  <si>
    <t>Bayesopt UPDRS</t>
  </si>
  <si>
    <t>Bayesopt SamplEn</t>
  </si>
  <si>
    <t>Age Sex Yrs Since UPDRS_ON	LED</t>
  </si>
  <si>
    <t>Age Sex Yrs Since SamplEn	LED</t>
  </si>
  <si>
    <t xml:space="preserve">Age Yrs Since UPDRS_ON	</t>
  </si>
  <si>
    <t xml:space="preserve">Age Yrs Since SamplEn	</t>
  </si>
  <si>
    <t xml:space="preserve">Age Sex Yrs Since UPDRS_ON	</t>
  </si>
  <si>
    <t xml:space="preserve">Age Sex Yrs Since SamplEn	</t>
  </si>
  <si>
    <t xml:space="preserve">Age 	Sex 	Yrs Since	UPDRS_ON	YrsEd Self	</t>
  </si>
  <si>
    <t xml:space="preserve">Age 	Sex 	Yrs Since	 SamplEn	YrsEd Self	</t>
  </si>
  <si>
    <t>"Age Sex Yrs Since UPDRS_ON SamplEn	"</t>
  </si>
  <si>
    <t>out put variable LEDD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</si>
</sst>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_-* #,##0.000_-;\-* #,##0.000_-;_-* &quot;-&quot;??_-;_-@_-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212121"/>
      <name val="Menlo"/>
      <family val="2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4" fillId="0" borderId="0" xfId="0" applyFont="1" applyAlignment="1">
      <alignment horizontal="center"/>
    </xf>
    <xf numFmtId="43" fontId="0" fillId="0" borderId="0" xfId="1" applyFont="1"/>
    <xf numFmtId="0" fontId="0" fillId="2" borderId="0" xfId="0" applyFill="1"/>
    <xf numFmtId="164" fontId="0" fillId="0" borderId="0" xfId="0" applyNumberFormat="1"/>
    <xf numFmtId="0" fontId="5" fillId="0" borderId="0" xfId="0" applyFont="1"/>
    <xf numFmtId="0" fontId="2" fillId="0" borderId="0" xfId="0" applyFont="1"/>
    <xf numFmtId="0" fontId="6" fillId="0" borderId="0" xfId="0" applyFont="1"/>
    <xf numFmtId="43" fontId="0" fillId="3" borderId="0" xfId="1" applyFont="1" applyFill="1"/>
    <xf numFmtId="43" fontId="0" fillId="2" borderId="0" xfId="1" applyFont="1" applyFill="1"/>
    <xf numFmtId="0" fontId="7" fillId="0" borderId="0" xfId="2"/>
    <xf numFmtId="165" fontId="0" fillId="0" borderId="0" xfId="1" applyNumberFormat="1" applyFont="1"/>
    <xf numFmtId="165" fontId="0" fillId="2" borderId="0" xfId="1" applyNumberFormat="1" applyFont="1" applyFill="1"/>
    <xf numFmtId="0" fontId="0" fillId="3" borderId="0" xfId="0" applyFill="1"/>
    <xf numFmtId="165" fontId="0" fillId="3" borderId="0" xfId="1" applyNumberFormat="1" applyFont="1" applyFill="1"/>
    <xf numFmtId="43" fontId="0" fillId="0" borderId="0" xfId="1" applyFont="1" applyFill="1"/>
    <xf numFmtId="9" fontId="0" fillId="0" borderId="0" xfId="3" applyFont="1"/>
    <xf numFmtId="0" fontId="4" fillId="2" borderId="0" xfId="0" applyFont="1" applyFill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Per 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30</xdr:row>
      <xdr:rowOff>190500</xdr:rowOff>
    </xdr:from>
    <xdr:to>
      <xdr:col>5</xdr:col>
      <xdr:colOff>828174</xdr:colOff>
      <xdr:row>53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6905F7-0A1D-5DE7-C0D1-B520B9E87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629400"/>
          <a:ext cx="6238374" cy="4648200"/>
        </a:xfrm>
        <a:prstGeom prst="rect">
          <a:avLst/>
        </a:prstGeom>
      </xdr:spPr>
    </xdr:pic>
    <xdr:clientData/>
  </xdr:twoCellAnchor>
  <xdr:twoCellAnchor editAs="oneCell">
    <xdr:from>
      <xdr:col>6</xdr:col>
      <xdr:colOff>330200</xdr:colOff>
      <xdr:row>31</xdr:row>
      <xdr:rowOff>3082</xdr:rowOff>
    </xdr:from>
    <xdr:to>
      <xdr:col>11</xdr:col>
      <xdr:colOff>330200</xdr:colOff>
      <xdr:row>53</xdr:row>
      <xdr:rowOff>114299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2034CF-5DA6-D8F2-7649-897E9C272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65900" y="6645182"/>
          <a:ext cx="5702300" cy="4581617"/>
        </a:xfrm>
        <a:prstGeom prst="rect">
          <a:avLst/>
        </a:prstGeom>
      </xdr:spPr>
    </xdr:pic>
    <xdr:clientData/>
  </xdr:twoCellAnchor>
  <xdr:twoCellAnchor editAs="oneCell">
    <xdr:from>
      <xdr:col>13</xdr:col>
      <xdr:colOff>596900</xdr:colOff>
      <xdr:row>30</xdr:row>
      <xdr:rowOff>138183</xdr:rowOff>
    </xdr:from>
    <xdr:to>
      <xdr:col>20</xdr:col>
      <xdr:colOff>723900</xdr:colOff>
      <xdr:row>52</xdr:row>
      <xdr:rowOff>88899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BD01009-A3F0-054D-9C66-9621FC11B3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98500" y="6577083"/>
          <a:ext cx="5905500" cy="44211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ature.com/articles/s41598-024-59179-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378B8-147D-0146-BCFC-401F4947CCB0}">
  <dimension ref="A1:W31"/>
  <sheetViews>
    <sheetView tabSelected="1" zoomScale="101" workbookViewId="0">
      <selection activeCell="C62" sqref="C62"/>
    </sheetView>
  </sheetViews>
  <sheetFormatPr baseColWidth="10" defaultRowHeight="16" x14ac:dyDescent="0.2"/>
  <cols>
    <col min="16" max="16" width="15.5" bestFit="1" customWidth="1"/>
    <col min="17" max="17" width="15.33203125" bestFit="1" customWidth="1"/>
  </cols>
  <sheetData>
    <row r="1" spans="1:23" ht="43" x14ac:dyDescent="0.2">
      <c r="A1" s="1" t="s">
        <v>7</v>
      </c>
      <c r="B1" s="1" t="s">
        <v>8</v>
      </c>
      <c r="C1" s="1" t="s">
        <v>2</v>
      </c>
      <c r="D1" s="1" t="s">
        <v>17</v>
      </c>
      <c r="E1" s="1" t="s">
        <v>18</v>
      </c>
      <c r="F1" s="1" t="s">
        <v>16</v>
      </c>
      <c r="G1" s="1" t="s">
        <v>9</v>
      </c>
      <c r="H1" s="1" t="s">
        <v>0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6</v>
      </c>
      <c r="Q1" s="1" t="s">
        <v>10</v>
      </c>
      <c r="R1" s="1" t="s">
        <v>5</v>
      </c>
      <c r="S1" s="1" t="s">
        <v>1</v>
      </c>
      <c r="T1" s="1" t="s">
        <v>11</v>
      </c>
      <c r="U1" s="1" t="s">
        <v>12</v>
      </c>
    </row>
    <row r="2" spans="1:23" x14ac:dyDescent="0.2">
      <c r="A2" s="2">
        <v>822</v>
      </c>
      <c r="B2" s="4" t="s">
        <v>13</v>
      </c>
      <c r="C2" s="2" t="s">
        <v>3</v>
      </c>
      <c r="D2" s="2">
        <v>15</v>
      </c>
      <c r="E2" s="2">
        <v>15</v>
      </c>
      <c r="F2" s="2" t="s">
        <v>28</v>
      </c>
      <c r="G2" s="2" t="s">
        <v>14</v>
      </c>
      <c r="H2" s="2">
        <v>70</v>
      </c>
      <c r="I2" s="2">
        <v>19</v>
      </c>
      <c r="J2" s="2">
        <v>14</v>
      </c>
      <c r="K2" s="2">
        <v>19</v>
      </c>
      <c r="L2" s="2">
        <v>38</v>
      </c>
      <c r="M2" s="2">
        <v>5</v>
      </c>
      <c r="N2" s="2">
        <v>27</v>
      </c>
      <c r="O2" s="2">
        <v>54</v>
      </c>
      <c r="P2" s="2">
        <v>40</v>
      </c>
      <c r="Q2" s="2">
        <v>36</v>
      </c>
      <c r="R2" s="2">
        <v>1650</v>
      </c>
      <c r="S2" s="2">
        <v>20</v>
      </c>
      <c r="T2" s="7">
        <v>27</v>
      </c>
      <c r="U2" s="5">
        <v>25</v>
      </c>
      <c r="V2" s="7"/>
      <c r="W2" s="7"/>
    </row>
    <row r="3" spans="1:23" x14ac:dyDescent="0.2">
      <c r="A3" s="2">
        <v>826</v>
      </c>
      <c r="B3" s="4" t="s">
        <v>13</v>
      </c>
      <c r="C3" s="2" t="s">
        <v>3</v>
      </c>
      <c r="D3" s="2">
        <v>15</v>
      </c>
      <c r="E3" s="2">
        <v>15</v>
      </c>
      <c r="F3" s="2" t="s">
        <v>26</v>
      </c>
      <c r="G3" s="2" t="s">
        <v>14</v>
      </c>
      <c r="H3" s="2">
        <v>66</v>
      </c>
      <c r="I3" s="2">
        <v>23</v>
      </c>
      <c r="J3" s="2">
        <v>13</v>
      </c>
      <c r="K3" s="2">
        <v>12</v>
      </c>
      <c r="L3" s="2">
        <v>39</v>
      </c>
      <c r="M3" s="2">
        <v>3</v>
      </c>
      <c r="N3" s="2">
        <v>30</v>
      </c>
      <c r="O3" s="2">
        <v>55</v>
      </c>
      <c r="P3" s="2">
        <v>21</v>
      </c>
      <c r="Q3" s="2">
        <v>15</v>
      </c>
      <c r="R3" s="2">
        <v>700</v>
      </c>
      <c r="S3" s="2">
        <v>10</v>
      </c>
      <c r="T3" s="7">
        <v>92</v>
      </c>
      <c r="U3" s="5">
        <v>94</v>
      </c>
      <c r="V3" s="7"/>
      <c r="W3" s="7"/>
    </row>
    <row r="4" spans="1:23" x14ac:dyDescent="0.2">
      <c r="A4" s="2">
        <v>809</v>
      </c>
      <c r="B4" s="4" t="s">
        <v>13</v>
      </c>
      <c r="C4" s="2" t="s">
        <v>3</v>
      </c>
      <c r="D4" s="2">
        <v>15</v>
      </c>
      <c r="E4" s="2">
        <v>15</v>
      </c>
      <c r="F4" s="2" t="s">
        <v>28</v>
      </c>
      <c r="G4" s="2" t="s">
        <v>14</v>
      </c>
      <c r="H4" s="2">
        <v>71</v>
      </c>
      <c r="I4" s="2">
        <v>22</v>
      </c>
      <c r="J4" s="2">
        <v>12</v>
      </c>
      <c r="K4" s="2">
        <v>14</v>
      </c>
      <c r="L4" s="2">
        <v>35</v>
      </c>
      <c r="M4" s="2">
        <v>9</v>
      </c>
      <c r="N4" s="2">
        <v>30</v>
      </c>
      <c r="O4" s="2">
        <v>41</v>
      </c>
      <c r="P4" s="2">
        <v>35</v>
      </c>
      <c r="Q4" s="2">
        <v>32</v>
      </c>
      <c r="R4" s="2">
        <v>400</v>
      </c>
      <c r="S4" s="2">
        <v>7</v>
      </c>
      <c r="T4" s="7">
        <v>90</v>
      </c>
      <c r="U4" s="5">
        <v>64</v>
      </c>
      <c r="V4" s="7"/>
      <c r="W4" s="7"/>
    </row>
    <row r="5" spans="1:23" x14ac:dyDescent="0.2">
      <c r="A5" s="2">
        <v>815</v>
      </c>
      <c r="B5" s="4" t="s">
        <v>13</v>
      </c>
      <c r="C5" s="2" t="s">
        <v>3</v>
      </c>
      <c r="D5" s="2">
        <v>16</v>
      </c>
      <c r="E5" s="2">
        <v>15</v>
      </c>
      <c r="F5" s="2" t="s">
        <v>26</v>
      </c>
      <c r="G5" s="2" t="s">
        <v>14</v>
      </c>
      <c r="H5" s="2">
        <v>55</v>
      </c>
      <c r="I5" s="2">
        <v>16</v>
      </c>
      <c r="J5" s="2">
        <v>16</v>
      </c>
      <c r="K5" s="2">
        <v>16</v>
      </c>
      <c r="L5" s="2">
        <v>38</v>
      </c>
      <c r="M5" s="2">
        <v>13</v>
      </c>
      <c r="N5" s="2">
        <v>29</v>
      </c>
      <c r="O5" s="2">
        <v>16</v>
      </c>
      <c r="P5" s="2">
        <v>33</v>
      </c>
      <c r="Q5" s="2">
        <v>29</v>
      </c>
      <c r="R5" s="2">
        <v>500</v>
      </c>
      <c r="S5" s="2">
        <v>7</v>
      </c>
      <c r="T5" s="7">
        <v>58</v>
      </c>
      <c r="U5" s="5">
        <v>47</v>
      </c>
      <c r="V5" s="7"/>
      <c r="W5" s="7"/>
    </row>
    <row r="6" spans="1:23" x14ac:dyDescent="0.2">
      <c r="A6" s="2">
        <v>804</v>
      </c>
      <c r="B6" s="4" t="s">
        <v>13</v>
      </c>
      <c r="C6" s="2" t="s">
        <v>3</v>
      </c>
      <c r="D6" s="2">
        <v>15</v>
      </c>
      <c r="E6" s="2">
        <v>16</v>
      </c>
      <c r="F6" s="2" t="s">
        <v>28</v>
      </c>
      <c r="G6" s="2" t="s">
        <v>14</v>
      </c>
      <c r="H6" s="2">
        <v>75</v>
      </c>
      <c r="I6" s="2">
        <v>20</v>
      </c>
      <c r="J6" s="2">
        <v>8</v>
      </c>
      <c r="K6" s="2">
        <v>15</v>
      </c>
      <c r="L6" s="2">
        <v>38</v>
      </c>
      <c r="M6" s="2">
        <v>13</v>
      </c>
      <c r="N6" s="2">
        <v>29</v>
      </c>
      <c r="O6" s="2">
        <v>42</v>
      </c>
      <c r="P6" s="2">
        <v>18</v>
      </c>
      <c r="Q6" s="2">
        <v>10</v>
      </c>
      <c r="R6" s="2">
        <v>600</v>
      </c>
      <c r="S6" s="2">
        <v>6</v>
      </c>
      <c r="T6" s="7">
        <v>141</v>
      </c>
      <c r="U6" s="5">
        <v>139</v>
      </c>
      <c r="V6" s="7"/>
      <c r="W6" s="7"/>
    </row>
    <row r="7" spans="1:23" x14ac:dyDescent="0.2">
      <c r="A7" s="2">
        <v>820</v>
      </c>
      <c r="B7" s="4" t="s">
        <v>13</v>
      </c>
      <c r="C7" s="2" t="s">
        <v>3</v>
      </c>
      <c r="D7" s="2">
        <v>15</v>
      </c>
      <c r="E7" s="2">
        <v>15</v>
      </c>
      <c r="F7" s="2" t="s">
        <v>26</v>
      </c>
      <c r="G7" s="2" t="s">
        <v>14</v>
      </c>
      <c r="H7" s="2">
        <v>72</v>
      </c>
      <c r="I7" s="2">
        <v>14</v>
      </c>
      <c r="J7" s="2">
        <v>16</v>
      </c>
      <c r="K7" s="2">
        <v>16</v>
      </c>
      <c r="L7" s="2">
        <v>39</v>
      </c>
      <c r="M7" s="2">
        <v>6</v>
      </c>
      <c r="N7" s="2">
        <v>29</v>
      </c>
      <c r="O7" s="2">
        <v>44</v>
      </c>
      <c r="P7" s="2">
        <v>12</v>
      </c>
      <c r="Q7" s="2">
        <v>27</v>
      </c>
      <c r="R7" s="2">
        <v>700</v>
      </c>
      <c r="S7" s="2">
        <v>6</v>
      </c>
      <c r="T7" s="7">
        <v>46</v>
      </c>
      <c r="U7" s="5">
        <v>57</v>
      </c>
      <c r="V7" s="7"/>
      <c r="W7" s="7"/>
    </row>
    <row r="8" spans="1:23" x14ac:dyDescent="0.2">
      <c r="A8" s="3">
        <v>810</v>
      </c>
      <c r="B8" s="20" t="s">
        <v>13</v>
      </c>
      <c r="C8" s="3" t="s">
        <v>3</v>
      </c>
      <c r="D8" s="3">
        <v>15</v>
      </c>
      <c r="E8" s="3">
        <v>15</v>
      </c>
      <c r="F8" s="3" t="s">
        <v>26</v>
      </c>
      <c r="G8" s="3" t="s">
        <v>14</v>
      </c>
      <c r="H8" s="3">
        <v>68</v>
      </c>
      <c r="I8" s="3">
        <v>20</v>
      </c>
      <c r="J8" s="3">
        <v>14</v>
      </c>
      <c r="K8" s="3">
        <v>17</v>
      </c>
      <c r="L8" s="3">
        <v>39</v>
      </c>
      <c r="M8" s="3">
        <v>11</v>
      </c>
      <c r="N8" s="3">
        <v>30</v>
      </c>
      <c r="O8" s="3">
        <v>54</v>
      </c>
      <c r="P8" s="3">
        <v>34</v>
      </c>
      <c r="Q8" s="3">
        <v>32</v>
      </c>
      <c r="R8" s="3">
        <v>300</v>
      </c>
      <c r="S8" s="3">
        <v>3</v>
      </c>
      <c r="T8" s="7">
        <v>85</v>
      </c>
      <c r="U8" s="5">
        <v>74</v>
      </c>
      <c r="V8" s="7"/>
      <c r="W8" s="7"/>
    </row>
    <row r="9" spans="1:23" x14ac:dyDescent="0.2">
      <c r="A9" s="3">
        <v>814</v>
      </c>
      <c r="B9" s="20" t="s">
        <v>13</v>
      </c>
      <c r="C9" s="3" t="s">
        <v>3</v>
      </c>
      <c r="D9" s="3">
        <v>15</v>
      </c>
      <c r="E9" s="3">
        <v>15</v>
      </c>
      <c r="F9" s="3" t="s">
        <v>26</v>
      </c>
      <c r="G9" s="3" t="s">
        <v>14</v>
      </c>
      <c r="H9" s="3">
        <v>61</v>
      </c>
      <c r="I9" s="3">
        <v>12</v>
      </c>
      <c r="J9" s="3">
        <v>12</v>
      </c>
      <c r="K9" s="20" t="s">
        <v>27</v>
      </c>
      <c r="L9" s="3">
        <v>39</v>
      </c>
      <c r="M9" s="3">
        <v>11</v>
      </c>
      <c r="N9" s="3">
        <v>27</v>
      </c>
      <c r="O9" s="3">
        <v>43</v>
      </c>
      <c r="P9" s="3">
        <v>34</v>
      </c>
      <c r="Q9" s="3">
        <v>41</v>
      </c>
      <c r="R9" s="3">
        <v>1500</v>
      </c>
      <c r="S9" s="3">
        <v>3</v>
      </c>
      <c r="T9" s="7">
        <v>102</v>
      </c>
      <c r="U9" s="5">
        <v>65</v>
      </c>
      <c r="V9" s="7"/>
      <c r="W9" s="19">
        <f>R9/R8</f>
        <v>5</v>
      </c>
    </row>
    <row r="10" spans="1:23" x14ac:dyDescent="0.2">
      <c r="A10" s="2">
        <v>818</v>
      </c>
      <c r="B10" s="4" t="s">
        <v>13</v>
      </c>
      <c r="C10" s="2" t="s">
        <v>3</v>
      </c>
      <c r="D10" s="2">
        <v>15</v>
      </c>
      <c r="E10" s="2">
        <v>15</v>
      </c>
      <c r="F10" s="2" t="s">
        <v>28</v>
      </c>
      <c r="G10" s="2" t="s">
        <v>15</v>
      </c>
      <c r="H10" s="2">
        <v>74</v>
      </c>
      <c r="I10" s="2">
        <v>18</v>
      </c>
      <c r="J10" s="2">
        <v>16</v>
      </c>
      <c r="K10" s="2">
        <v>16</v>
      </c>
      <c r="L10" s="2">
        <v>38</v>
      </c>
      <c r="M10" s="2">
        <v>5</v>
      </c>
      <c r="N10" s="2">
        <v>27</v>
      </c>
      <c r="O10" s="2">
        <v>54</v>
      </c>
      <c r="P10" s="2">
        <v>22</v>
      </c>
      <c r="Q10" s="2">
        <v>12</v>
      </c>
      <c r="R10" s="2">
        <v>600</v>
      </c>
      <c r="S10" s="2">
        <v>3</v>
      </c>
      <c r="T10" s="7">
        <v>86</v>
      </c>
      <c r="U10" s="5">
        <v>86</v>
      </c>
      <c r="V10" s="7"/>
      <c r="W10" s="7"/>
    </row>
    <row r="11" spans="1:23" x14ac:dyDescent="0.2">
      <c r="A11" s="2">
        <v>805</v>
      </c>
      <c r="B11" s="4" t="s">
        <v>13</v>
      </c>
      <c r="C11" s="2" t="s">
        <v>3</v>
      </c>
      <c r="D11" s="2">
        <v>16</v>
      </c>
      <c r="E11" s="2">
        <v>15</v>
      </c>
      <c r="F11" s="2" t="s">
        <v>26</v>
      </c>
      <c r="G11" s="2" t="s">
        <v>14</v>
      </c>
      <c r="H11" s="2">
        <v>79</v>
      </c>
      <c r="I11" s="2">
        <v>16</v>
      </c>
      <c r="J11" s="2">
        <v>12</v>
      </c>
      <c r="K11" s="4" t="s">
        <v>27</v>
      </c>
      <c r="L11" s="2">
        <v>38</v>
      </c>
      <c r="M11" s="2">
        <v>3</v>
      </c>
      <c r="N11" s="2">
        <v>28</v>
      </c>
      <c r="O11" s="2">
        <v>37</v>
      </c>
      <c r="P11" s="2">
        <v>32</v>
      </c>
      <c r="Q11" s="2">
        <v>21</v>
      </c>
      <c r="R11" s="2">
        <v>250</v>
      </c>
      <c r="S11" s="2">
        <v>2</v>
      </c>
      <c r="T11" s="7">
        <v>102</v>
      </c>
      <c r="U11" s="5">
        <v>81</v>
      </c>
      <c r="V11" s="7"/>
      <c r="W11" s="7"/>
    </row>
    <row r="12" spans="1:23" x14ac:dyDescent="0.2">
      <c r="A12" s="2">
        <v>811</v>
      </c>
      <c r="B12" s="4" t="s">
        <v>13</v>
      </c>
      <c r="C12" s="2" t="s">
        <v>3</v>
      </c>
      <c r="D12" s="2">
        <v>15</v>
      </c>
      <c r="E12" s="2">
        <v>15</v>
      </c>
      <c r="F12" s="2" t="s">
        <v>28</v>
      </c>
      <c r="G12" s="2" t="s">
        <v>14</v>
      </c>
      <c r="H12" s="2">
        <v>68</v>
      </c>
      <c r="I12" s="2">
        <v>12</v>
      </c>
      <c r="J12" s="2">
        <v>12</v>
      </c>
      <c r="K12" s="2">
        <v>12</v>
      </c>
      <c r="L12" s="2">
        <v>39</v>
      </c>
      <c r="M12" s="2">
        <v>5</v>
      </c>
      <c r="N12" s="2">
        <v>29</v>
      </c>
      <c r="O12" s="2">
        <v>47</v>
      </c>
      <c r="P12" s="2">
        <v>34</v>
      </c>
      <c r="Q12" s="2">
        <v>31</v>
      </c>
      <c r="R12" s="2">
        <v>200</v>
      </c>
      <c r="S12" s="2">
        <v>2</v>
      </c>
      <c r="T12" s="7">
        <v>78</v>
      </c>
      <c r="U12" s="5">
        <v>88</v>
      </c>
      <c r="V12" s="7"/>
      <c r="W12" s="7"/>
    </row>
    <row r="13" spans="1:23" x14ac:dyDescent="0.2">
      <c r="A13" s="2">
        <v>821</v>
      </c>
      <c r="B13" s="4" t="s">
        <v>13</v>
      </c>
      <c r="C13" s="2" t="s">
        <v>3</v>
      </c>
      <c r="D13" s="2">
        <v>15</v>
      </c>
      <c r="E13" s="2">
        <v>15</v>
      </c>
      <c r="F13" s="2" t="s">
        <v>28</v>
      </c>
      <c r="G13" s="2" t="s">
        <v>15</v>
      </c>
      <c r="H13" s="2">
        <v>49</v>
      </c>
      <c r="I13" s="2">
        <v>13</v>
      </c>
      <c r="J13" s="2">
        <v>12</v>
      </c>
      <c r="K13" s="2">
        <v>12</v>
      </c>
      <c r="L13" s="2">
        <v>39</v>
      </c>
      <c r="M13" s="2">
        <v>3</v>
      </c>
      <c r="N13" s="2">
        <v>28</v>
      </c>
      <c r="O13" s="2">
        <v>39</v>
      </c>
      <c r="P13" s="2">
        <v>22</v>
      </c>
      <c r="Q13" s="2">
        <v>16</v>
      </c>
      <c r="R13" s="2">
        <v>60</v>
      </c>
      <c r="S13" s="2">
        <v>1</v>
      </c>
      <c r="T13" s="7">
        <v>72</v>
      </c>
      <c r="U13" s="5">
        <v>85</v>
      </c>
      <c r="V13" s="7"/>
      <c r="W13" s="7"/>
    </row>
    <row r="14" spans="1:23" x14ac:dyDescent="0.2">
      <c r="A14" s="2">
        <v>825</v>
      </c>
      <c r="B14" s="4" t="s">
        <v>13</v>
      </c>
      <c r="C14" s="2" t="s">
        <v>3</v>
      </c>
      <c r="D14" s="2">
        <v>15</v>
      </c>
      <c r="E14" s="2">
        <v>15</v>
      </c>
      <c r="F14" s="2" t="s">
        <v>26</v>
      </c>
      <c r="G14" s="2" t="s">
        <v>15</v>
      </c>
      <c r="H14" s="2">
        <v>77</v>
      </c>
      <c r="I14" s="2">
        <v>16</v>
      </c>
      <c r="J14" s="2">
        <v>14</v>
      </c>
      <c r="K14" s="2">
        <v>20</v>
      </c>
      <c r="L14" s="2">
        <v>37</v>
      </c>
      <c r="M14" s="2">
        <v>5</v>
      </c>
      <c r="N14" s="2">
        <v>29</v>
      </c>
      <c r="O14" s="2">
        <v>53</v>
      </c>
      <c r="P14" s="2">
        <v>28</v>
      </c>
      <c r="Q14" s="2">
        <v>26</v>
      </c>
      <c r="R14" s="2">
        <v>600</v>
      </c>
      <c r="S14" s="2">
        <v>1</v>
      </c>
      <c r="T14" s="7">
        <v>91</v>
      </c>
      <c r="U14" s="5">
        <v>97</v>
      </c>
      <c r="V14" s="7"/>
      <c r="W14" s="19"/>
    </row>
    <row r="15" spans="1:23" x14ac:dyDescent="0.2">
      <c r="A15" s="2">
        <v>806</v>
      </c>
      <c r="B15" s="4" t="s">
        <v>13</v>
      </c>
      <c r="C15" s="2" t="s">
        <v>4</v>
      </c>
      <c r="D15" s="2">
        <v>15</v>
      </c>
      <c r="E15" s="2">
        <v>15</v>
      </c>
      <c r="F15" s="2" t="s">
        <v>28</v>
      </c>
      <c r="G15" s="2" t="s">
        <v>15</v>
      </c>
      <c r="H15" s="2">
        <v>79</v>
      </c>
      <c r="I15" s="2">
        <v>16</v>
      </c>
      <c r="J15" s="2">
        <v>12</v>
      </c>
      <c r="K15" s="4" t="s">
        <v>27</v>
      </c>
      <c r="L15" s="2">
        <v>39</v>
      </c>
      <c r="M15" s="2">
        <v>4</v>
      </c>
      <c r="N15" s="2">
        <v>28</v>
      </c>
      <c r="O15" s="2">
        <v>52</v>
      </c>
      <c r="P15" s="2">
        <v>14</v>
      </c>
      <c r="Q15" s="2">
        <v>26</v>
      </c>
      <c r="R15" s="2">
        <v>520</v>
      </c>
      <c r="S15" s="2">
        <v>5</v>
      </c>
      <c r="T15" s="7">
        <v>139</v>
      </c>
      <c r="U15" s="5">
        <v>140</v>
      </c>
      <c r="V15" s="7"/>
      <c r="W15" s="7"/>
    </row>
    <row r="16" spans="1:23" x14ac:dyDescent="0.2">
      <c r="A16" s="2">
        <v>807</v>
      </c>
      <c r="B16" s="4" t="s">
        <v>13</v>
      </c>
      <c r="C16" s="2" t="s">
        <v>4</v>
      </c>
      <c r="D16" s="2">
        <v>15</v>
      </c>
      <c r="E16" s="2">
        <v>15</v>
      </c>
      <c r="F16" s="2" t="s">
        <v>28</v>
      </c>
      <c r="G16" s="2" t="s">
        <v>15</v>
      </c>
      <c r="H16" s="2">
        <v>72</v>
      </c>
      <c r="I16" s="2">
        <v>19</v>
      </c>
      <c r="J16" s="2">
        <v>13</v>
      </c>
      <c r="K16" s="2">
        <v>16</v>
      </c>
      <c r="L16" s="2">
        <v>3</v>
      </c>
      <c r="M16" s="2">
        <v>1</v>
      </c>
      <c r="N16" s="2">
        <v>30</v>
      </c>
      <c r="O16" s="2">
        <v>54</v>
      </c>
      <c r="P16" s="2">
        <v>13</v>
      </c>
      <c r="Q16" s="2">
        <v>23</v>
      </c>
      <c r="R16" s="2">
        <v>550</v>
      </c>
      <c r="S16" s="2">
        <v>9</v>
      </c>
      <c r="T16" s="7">
        <v>144</v>
      </c>
      <c r="U16" s="5">
        <v>140</v>
      </c>
      <c r="V16" s="7"/>
      <c r="W16" s="7"/>
    </row>
    <row r="17" spans="1:23" x14ac:dyDescent="0.2">
      <c r="A17" s="2">
        <v>808</v>
      </c>
      <c r="B17" s="4" t="s">
        <v>13</v>
      </c>
      <c r="C17" s="2" t="s">
        <v>4</v>
      </c>
      <c r="D17" s="2">
        <v>15</v>
      </c>
      <c r="E17" s="2">
        <v>15</v>
      </c>
      <c r="F17" s="2" t="s">
        <v>26</v>
      </c>
      <c r="G17" s="2" t="s">
        <v>14</v>
      </c>
      <c r="H17" s="2">
        <v>68</v>
      </c>
      <c r="I17" s="2">
        <v>17</v>
      </c>
      <c r="J17" s="2">
        <v>12</v>
      </c>
      <c r="K17" s="2">
        <v>12</v>
      </c>
      <c r="L17" s="2">
        <v>39</v>
      </c>
      <c r="M17" s="2">
        <v>10</v>
      </c>
      <c r="N17" s="2">
        <v>28</v>
      </c>
      <c r="O17" s="2">
        <v>46</v>
      </c>
      <c r="P17" s="2">
        <v>5</v>
      </c>
      <c r="Q17" s="2">
        <v>12</v>
      </c>
      <c r="R17" s="2">
        <v>1150</v>
      </c>
      <c r="S17" s="2">
        <v>10</v>
      </c>
      <c r="T17" s="7">
        <v>64</v>
      </c>
      <c r="U17" s="5">
        <v>74</v>
      </c>
      <c r="V17" s="7"/>
      <c r="W17" s="7"/>
    </row>
    <row r="18" spans="1:23" x14ac:dyDescent="0.2">
      <c r="A18" s="2">
        <v>813</v>
      </c>
      <c r="B18" s="4" t="s">
        <v>13</v>
      </c>
      <c r="C18" s="2" t="s">
        <v>4</v>
      </c>
      <c r="D18" s="2">
        <v>15</v>
      </c>
      <c r="E18" s="2">
        <v>15</v>
      </c>
      <c r="F18" s="2" t="s">
        <v>26</v>
      </c>
      <c r="G18" s="2" t="s">
        <v>14</v>
      </c>
      <c r="H18" s="2">
        <v>83</v>
      </c>
      <c r="I18" s="2">
        <v>20</v>
      </c>
      <c r="J18" s="2">
        <v>6</v>
      </c>
      <c r="K18" s="2">
        <v>12</v>
      </c>
      <c r="L18" s="4" t="s">
        <v>27</v>
      </c>
      <c r="M18" s="2">
        <v>9</v>
      </c>
      <c r="N18" s="2">
        <v>29</v>
      </c>
      <c r="O18" s="2">
        <v>44</v>
      </c>
      <c r="P18" s="2">
        <v>34</v>
      </c>
      <c r="Q18" s="2">
        <v>38</v>
      </c>
      <c r="R18" s="2">
        <v>600</v>
      </c>
      <c r="S18" s="2">
        <v>3</v>
      </c>
      <c r="T18" s="7">
        <v>46</v>
      </c>
      <c r="U18" s="5">
        <v>32</v>
      </c>
      <c r="V18" s="7"/>
      <c r="W18" s="7"/>
    </row>
    <row r="19" spans="1:23" x14ac:dyDescent="0.2">
      <c r="A19" s="2">
        <v>816</v>
      </c>
      <c r="B19" s="4" t="s">
        <v>13</v>
      </c>
      <c r="C19" s="2" t="s">
        <v>4</v>
      </c>
      <c r="D19" s="2">
        <v>14</v>
      </c>
      <c r="E19" s="2">
        <v>16</v>
      </c>
      <c r="F19" s="2" t="s">
        <v>28</v>
      </c>
      <c r="G19" s="2" t="s">
        <v>15</v>
      </c>
      <c r="H19" s="2">
        <v>49</v>
      </c>
      <c r="I19" s="2">
        <v>14</v>
      </c>
      <c r="J19" s="2">
        <v>6</v>
      </c>
      <c r="K19" s="2">
        <v>6</v>
      </c>
      <c r="L19" s="2">
        <v>38</v>
      </c>
      <c r="M19" s="2">
        <v>12</v>
      </c>
      <c r="N19" s="2">
        <v>28</v>
      </c>
      <c r="O19" s="2">
        <v>28</v>
      </c>
      <c r="P19" s="2">
        <v>18</v>
      </c>
      <c r="Q19" s="2">
        <v>22</v>
      </c>
      <c r="R19" s="2">
        <v>400</v>
      </c>
      <c r="S19" s="2">
        <v>3</v>
      </c>
      <c r="T19" s="7">
        <v>113</v>
      </c>
      <c r="U19" s="5">
        <v>129</v>
      </c>
      <c r="V19" s="7"/>
      <c r="W19" s="7"/>
    </row>
    <row r="20" spans="1:23" x14ac:dyDescent="0.2">
      <c r="A20" s="2">
        <v>817</v>
      </c>
      <c r="B20" s="4" t="s">
        <v>13</v>
      </c>
      <c r="C20" s="2" t="s">
        <v>4</v>
      </c>
      <c r="D20" s="2">
        <v>19</v>
      </c>
      <c r="E20" s="2">
        <v>15</v>
      </c>
      <c r="F20" s="2" t="s">
        <v>28</v>
      </c>
      <c r="G20" s="2" t="s">
        <v>14</v>
      </c>
      <c r="H20" s="2">
        <v>71</v>
      </c>
      <c r="I20" s="2">
        <v>18</v>
      </c>
      <c r="J20" s="2">
        <v>16</v>
      </c>
      <c r="K20" s="2">
        <v>18</v>
      </c>
      <c r="L20" s="2">
        <v>39</v>
      </c>
      <c r="M20" s="2">
        <v>0</v>
      </c>
      <c r="N20" s="2">
        <v>29</v>
      </c>
      <c r="O20" s="2">
        <v>55</v>
      </c>
      <c r="P20" s="2">
        <v>14</v>
      </c>
      <c r="Q20" s="2">
        <v>23</v>
      </c>
      <c r="R20" s="2">
        <v>640</v>
      </c>
      <c r="S20" s="2">
        <v>3</v>
      </c>
      <c r="T20" s="7">
        <v>55</v>
      </c>
      <c r="U20" s="5">
        <v>54</v>
      </c>
      <c r="V20" s="7"/>
      <c r="W20" s="7"/>
    </row>
    <row r="21" spans="1:23" x14ac:dyDescent="0.2">
      <c r="A21" s="2">
        <v>819</v>
      </c>
      <c r="B21" s="4" t="s">
        <v>13</v>
      </c>
      <c r="C21" s="2" t="s">
        <v>4</v>
      </c>
      <c r="D21" s="2">
        <v>15</v>
      </c>
      <c r="E21" s="2">
        <v>15</v>
      </c>
      <c r="F21" s="2" t="s">
        <v>26</v>
      </c>
      <c r="G21" s="2" t="s">
        <v>14</v>
      </c>
      <c r="H21" s="2">
        <v>76</v>
      </c>
      <c r="I21" s="2">
        <v>18</v>
      </c>
      <c r="J21" s="2">
        <v>12</v>
      </c>
      <c r="K21" s="2">
        <v>9</v>
      </c>
      <c r="L21" s="2">
        <v>39</v>
      </c>
      <c r="M21" s="2">
        <v>5</v>
      </c>
      <c r="N21" s="2">
        <v>30</v>
      </c>
      <c r="O21" s="2">
        <v>53</v>
      </c>
      <c r="P21" s="2">
        <v>32</v>
      </c>
      <c r="Q21" s="2">
        <v>33</v>
      </c>
      <c r="R21" s="2">
        <v>600</v>
      </c>
      <c r="S21" s="2">
        <v>6</v>
      </c>
      <c r="T21" s="7">
        <v>86</v>
      </c>
      <c r="U21" s="5">
        <v>74</v>
      </c>
      <c r="V21" s="7"/>
      <c r="W21" s="7"/>
    </row>
    <row r="22" spans="1:23" x14ac:dyDescent="0.2">
      <c r="A22" s="2">
        <v>823</v>
      </c>
      <c r="B22" s="4" t="s">
        <v>13</v>
      </c>
      <c r="C22" s="2" t="s">
        <v>4</v>
      </c>
      <c r="D22" s="2">
        <v>15</v>
      </c>
      <c r="E22" s="2">
        <v>15</v>
      </c>
      <c r="F22" s="2" t="s">
        <v>28</v>
      </c>
      <c r="G22" s="2" t="s">
        <v>15</v>
      </c>
      <c r="H22" s="2">
        <v>64</v>
      </c>
      <c r="I22" s="2">
        <v>17</v>
      </c>
      <c r="J22" s="2">
        <v>12</v>
      </c>
      <c r="K22" s="2">
        <v>12</v>
      </c>
      <c r="L22" s="2">
        <v>37</v>
      </c>
      <c r="M22" s="2">
        <v>1</v>
      </c>
      <c r="N22" s="2">
        <v>29</v>
      </c>
      <c r="O22" s="2">
        <v>54</v>
      </c>
      <c r="P22" s="2">
        <v>20</v>
      </c>
      <c r="Q22" s="2">
        <v>24</v>
      </c>
      <c r="R22" s="2">
        <v>1000</v>
      </c>
      <c r="S22" s="2">
        <v>3</v>
      </c>
      <c r="T22" s="7">
        <v>91</v>
      </c>
      <c r="U22" s="5">
        <v>75</v>
      </c>
      <c r="V22" s="7"/>
      <c r="W22" s="7"/>
    </row>
    <row r="23" spans="1:23" x14ac:dyDescent="0.2">
      <c r="A23" s="2">
        <v>827</v>
      </c>
      <c r="B23" s="4" t="s">
        <v>13</v>
      </c>
      <c r="C23" s="2" t="s">
        <v>4</v>
      </c>
      <c r="D23" s="2">
        <v>15</v>
      </c>
      <c r="E23" s="2">
        <v>15</v>
      </c>
      <c r="F23" s="2" t="s">
        <v>28</v>
      </c>
      <c r="G23" s="2" t="s">
        <v>14</v>
      </c>
      <c r="H23" s="2">
        <v>68</v>
      </c>
      <c r="I23" s="2">
        <v>19</v>
      </c>
      <c r="J23" s="2">
        <v>15</v>
      </c>
      <c r="K23" s="2">
        <v>16</v>
      </c>
      <c r="L23" s="2">
        <v>37</v>
      </c>
      <c r="M23" s="2">
        <v>8</v>
      </c>
      <c r="N23" s="2">
        <v>28</v>
      </c>
      <c r="O23" s="2">
        <v>51</v>
      </c>
      <c r="P23" s="2">
        <v>13</v>
      </c>
      <c r="Q23" s="2">
        <v>19</v>
      </c>
      <c r="R23" s="2">
        <v>1796</v>
      </c>
      <c r="S23" s="2">
        <v>9</v>
      </c>
      <c r="T23" s="7">
        <v>97</v>
      </c>
      <c r="U23" s="5">
        <v>91</v>
      </c>
      <c r="V23" s="7"/>
      <c r="W23" s="7"/>
    </row>
    <row r="24" spans="1:23" x14ac:dyDescent="0.2">
      <c r="A24" s="2">
        <v>828</v>
      </c>
      <c r="B24" s="4" t="s">
        <v>13</v>
      </c>
      <c r="C24" s="2" t="s">
        <v>4</v>
      </c>
      <c r="D24" s="2">
        <v>15</v>
      </c>
      <c r="E24" s="2">
        <v>15</v>
      </c>
      <c r="F24" s="2" t="s">
        <v>26</v>
      </c>
      <c r="G24" s="2" t="s">
        <v>15</v>
      </c>
      <c r="H24" s="2">
        <v>76</v>
      </c>
      <c r="I24" s="2">
        <v>20</v>
      </c>
      <c r="J24" s="2">
        <v>8</v>
      </c>
      <c r="K24" s="2">
        <v>8</v>
      </c>
      <c r="L24" s="2">
        <v>39</v>
      </c>
      <c r="M24" s="2">
        <v>1</v>
      </c>
      <c r="N24" s="2">
        <v>30</v>
      </c>
      <c r="O24" s="2">
        <v>45</v>
      </c>
      <c r="P24" s="2">
        <v>10</v>
      </c>
      <c r="Q24" s="2">
        <v>18</v>
      </c>
      <c r="R24" s="2">
        <v>300</v>
      </c>
      <c r="S24" s="2">
        <v>2</v>
      </c>
      <c r="T24" s="7">
        <v>90</v>
      </c>
      <c r="U24" s="5">
        <v>80</v>
      </c>
      <c r="V24" s="7"/>
      <c r="W24" s="7"/>
    </row>
    <row r="29" spans="1:23" x14ac:dyDescent="0.2">
      <c r="C29" t="s">
        <v>45</v>
      </c>
    </row>
    <row r="30" spans="1:23" x14ac:dyDescent="0.2">
      <c r="C30" s="13" t="s">
        <v>44</v>
      </c>
    </row>
    <row r="31" spans="1:23" x14ac:dyDescent="0.2">
      <c r="C31" t="s">
        <v>43</v>
      </c>
    </row>
  </sheetData>
  <autoFilter ref="A1:U24" xr:uid="{A8D378B8-147D-0146-BCFC-401F4947CCB0}"/>
  <hyperlinks>
    <hyperlink ref="C30" r:id="rId1" xr:uid="{94E9322A-BE33-D448-A21D-24BC063E03F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D0D68-B4C6-6F46-81A8-0871EC61B947}">
  <dimension ref="A1:W27"/>
  <sheetViews>
    <sheetView workbookViewId="0">
      <selection activeCell="F27" sqref="F27"/>
    </sheetView>
  </sheetViews>
  <sheetFormatPr baseColWidth="10" defaultRowHeight="16" x14ac:dyDescent="0.2"/>
  <sheetData>
    <row r="1" spans="1:23" ht="43" x14ac:dyDescent="0.2">
      <c r="A1" s="1" t="s">
        <v>7</v>
      </c>
      <c r="B1" s="1" t="s">
        <v>8</v>
      </c>
      <c r="C1" s="1" t="s">
        <v>2</v>
      </c>
      <c r="D1" s="1" t="s">
        <v>17</v>
      </c>
      <c r="E1" s="1" t="s">
        <v>18</v>
      </c>
      <c r="F1" s="1" t="s">
        <v>16</v>
      </c>
      <c r="G1" s="1" t="s">
        <v>9</v>
      </c>
      <c r="H1" s="1" t="s">
        <v>0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6</v>
      </c>
      <c r="Q1" s="1" t="s">
        <v>10</v>
      </c>
      <c r="R1" s="1" t="s">
        <v>5</v>
      </c>
      <c r="S1" s="1" t="s">
        <v>1</v>
      </c>
      <c r="T1" s="1" t="s">
        <v>11</v>
      </c>
      <c r="U1" s="1" t="s">
        <v>12</v>
      </c>
    </row>
    <row r="2" spans="1:23" x14ac:dyDescent="0.2">
      <c r="A2" s="2">
        <v>804</v>
      </c>
      <c r="B2" s="4" t="s">
        <v>13</v>
      </c>
      <c r="C2" s="2" t="s">
        <v>3</v>
      </c>
      <c r="D2" s="2">
        <v>15</v>
      </c>
      <c r="E2" s="2">
        <v>16</v>
      </c>
      <c r="F2" s="2" t="s">
        <v>28</v>
      </c>
      <c r="G2" s="2" t="s">
        <v>14</v>
      </c>
      <c r="H2" s="2">
        <v>75</v>
      </c>
      <c r="I2" s="2">
        <v>20</v>
      </c>
      <c r="J2" s="2">
        <v>8</v>
      </c>
      <c r="K2" s="2">
        <v>15</v>
      </c>
      <c r="L2" s="2">
        <v>38</v>
      </c>
      <c r="M2" s="2">
        <v>13</v>
      </c>
      <c r="N2" s="2">
        <v>29</v>
      </c>
      <c r="O2" s="2">
        <v>42</v>
      </c>
      <c r="P2" s="2">
        <v>18</v>
      </c>
      <c r="Q2" s="2">
        <v>10</v>
      </c>
      <c r="R2" s="2">
        <v>600</v>
      </c>
      <c r="S2" s="2">
        <v>6</v>
      </c>
      <c r="T2" s="7">
        <v>141</v>
      </c>
      <c r="U2" s="5">
        <v>139</v>
      </c>
      <c r="V2" s="7"/>
      <c r="W2" s="7"/>
    </row>
    <row r="3" spans="1:23" x14ac:dyDescent="0.2">
      <c r="A3" s="2">
        <v>805</v>
      </c>
      <c r="B3" s="4" t="s">
        <v>13</v>
      </c>
      <c r="C3" s="2" t="s">
        <v>3</v>
      </c>
      <c r="D3" s="2">
        <v>16</v>
      </c>
      <c r="E3" s="2">
        <v>15</v>
      </c>
      <c r="F3" s="2" t="s">
        <v>26</v>
      </c>
      <c r="G3" s="2" t="s">
        <v>14</v>
      </c>
      <c r="H3" s="2">
        <v>79</v>
      </c>
      <c r="I3" s="2">
        <v>16</v>
      </c>
      <c r="J3" s="2">
        <v>12</v>
      </c>
      <c r="K3" s="4" t="s">
        <v>27</v>
      </c>
      <c r="L3" s="2">
        <v>38</v>
      </c>
      <c r="M3" s="2">
        <v>3</v>
      </c>
      <c r="N3" s="2">
        <v>28</v>
      </c>
      <c r="O3" s="2">
        <v>37</v>
      </c>
      <c r="P3" s="2">
        <v>32</v>
      </c>
      <c r="Q3" s="2">
        <v>21</v>
      </c>
      <c r="R3" s="2">
        <v>250</v>
      </c>
      <c r="S3" s="2">
        <v>2</v>
      </c>
      <c r="T3" s="7">
        <v>102</v>
      </c>
      <c r="U3" s="5">
        <v>81</v>
      </c>
      <c r="V3" s="7"/>
      <c r="W3" s="7"/>
    </row>
    <row r="4" spans="1:23" x14ac:dyDescent="0.2">
      <c r="A4" s="2">
        <v>809</v>
      </c>
      <c r="B4" s="4" t="s">
        <v>13</v>
      </c>
      <c r="C4" s="2" t="s">
        <v>3</v>
      </c>
      <c r="D4" s="2">
        <v>15</v>
      </c>
      <c r="E4" s="2">
        <v>15</v>
      </c>
      <c r="F4" s="2" t="s">
        <v>28</v>
      </c>
      <c r="G4" s="2" t="s">
        <v>14</v>
      </c>
      <c r="H4" s="2">
        <v>71</v>
      </c>
      <c r="I4" s="2">
        <v>22</v>
      </c>
      <c r="J4" s="2">
        <v>12</v>
      </c>
      <c r="K4" s="2">
        <v>14</v>
      </c>
      <c r="L4" s="2">
        <v>35</v>
      </c>
      <c r="M4" s="2">
        <v>9</v>
      </c>
      <c r="N4" s="2">
        <v>30</v>
      </c>
      <c r="O4" s="2">
        <v>41</v>
      </c>
      <c r="P4" s="2">
        <v>35</v>
      </c>
      <c r="Q4" s="2">
        <v>32</v>
      </c>
      <c r="R4" s="2">
        <v>400</v>
      </c>
      <c r="S4" s="2">
        <v>7</v>
      </c>
      <c r="T4" s="7">
        <v>90</v>
      </c>
      <c r="U4" s="5">
        <v>64</v>
      </c>
      <c r="V4" s="7"/>
      <c r="W4" s="7"/>
    </row>
    <row r="5" spans="1:23" x14ac:dyDescent="0.2">
      <c r="A5" s="2">
        <v>810</v>
      </c>
      <c r="B5" s="4" t="s">
        <v>13</v>
      </c>
      <c r="C5" s="2" t="s">
        <v>3</v>
      </c>
      <c r="D5" s="2">
        <v>15</v>
      </c>
      <c r="E5" s="2">
        <v>15</v>
      </c>
      <c r="F5" s="2" t="s">
        <v>26</v>
      </c>
      <c r="G5" s="2" t="s">
        <v>14</v>
      </c>
      <c r="H5" s="2">
        <v>68</v>
      </c>
      <c r="I5" s="2">
        <v>20</v>
      </c>
      <c r="J5" s="2">
        <v>14</v>
      </c>
      <c r="K5" s="2">
        <v>17</v>
      </c>
      <c r="L5" s="2">
        <v>39</v>
      </c>
      <c r="M5" s="2">
        <v>11</v>
      </c>
      <c r="N5" s="2">
        <v>30</v>
      </c>
      <c r="O5" s="2">
        <v>54</v>
      </c>
      <c r="P5" s="2">
        <v>34</v>
      </c>
      <c r="Q5" s="2">
        <v>32</v>
      </c>
      <c r="R5" s="2">
        <v>300</v>
      </c>
      <c r="S5" s="2">
        <v>3</v>
      </c>
      <c r="T5" s="7">
        <v>85</v>
      </c>
      <c r="U5" s="5">
        <v>74</v>
      </c>
      <c r="V5" s="7"/>
      <c r="W5" s="7"/>
    </row>
    <row r="6" spans="1:23" x14ac:dyDescent="0.2">
      <c r="A6" s="2">
        <v>811</v>
      </c>
      <c r="B6" s="4" t="s">
        <v>13</v>
      </c>
      <c r="C6" s="2" t="s">
        <v>3</v>
      </c>
      <c r="D6" s="2">
        <v>15</v>
      </c>
      <c r="E6" s="2">
        <v>15</v>
      </c>
      <c r="F6" s="2" t="s">
        <v>28</v>
      </c>
      <c r="G6" s="2" t="s">
        <v>14</v>
      </c>
      <c r="H6" s="2">
        <v>68</v>
      </c>
      <c r="I6" s="2">
        <v>12</v>
      </c>
      <c r="J6" s="2">
        <v>12</v>
      </c>
      <c r="K6" s="2">
        <v>12</v>
      </c>
      <c r="L6" s="2">
        <v>39</v>
      </c>
      <c r="M6" s="2">
        <v>5</v>
      </c>
      <c r="N6" s="2">
        <v>29</v>
      </c>
      <c r="O6" s="2">
        <v>47</v>
      </c>
      <c r="P6" s="2">
        <v>34</v>
      </c>
      <c r="Q6" s="2">
        <v>31</v>
      </c>
      <c r="R6" s="2">
        <v>200</v>
      </c>
      <c r="S6" s="2">
        <v>2</v>
      </c>
      <c r="T6" s="7">
        <v>78</v>
      </c>
      <c r="U6" s="5">
        <v>88</v>
      </c>
      <c r="V6" s="7"/>
      <c r="W6" s="7"/>
    </row>
    <row r="7" spans="1:23" x14ac:dyDescent="0.2">
      <c r="A7" s="2">
        <v>814</v>
      </c>
      <c r="B7" s="4" t="s">
        <v>13</v>
      </c>
      <c r="C7" s="2" t="s">
        <v>3</v>
      </c>
      <c r="D7" s="2">
        <v>15</v>
      </c>
      <c r="E7" s="2">
        <v>15</v>
      </c>
      <c r="F7" s="2" t="s">
        <v>26</v>
      </c>
      <c r="G7" s="2" t="s">
        <v>14</v>
      </c>
      <c r="H7" s="2">
        <v>61</v>
      </c>
      <c r="I7" s="2">
        <v>12</v>
      </c>
      <c r="J7" s="2">
        <v>12</v>
      </c>
      <c r="K7" s="4" t="s">
        <v>27</v>
      </c>
      <c r="L7" s="2">
        <v>39</v>
      </c>
      <c r="M7" s="2">
        <v>11</v>
      </c>
      <c r="N7" s="2">
        <v>27</v>
      </c>
      <c r="O7" s="2">
        <v>43</v>
      </c>
      <c r="P7" s="2">
        <v>34</v>
      </c>
      <c r="Q7" s="2">
        <v>41</v>
      </c>
      <c r="R7" s="2">
        <v>1500</v>
      </c>
      <c r="S7" s="2">
        <v>3</v>
      </c>
      <c r="T7" s="7">
        <v>102</v>
      </c>
      <c r="U7" s="5">
        <v>65</v>
      </c>
      <c r="V7" s="7"/>
      <c r="W7" s="7"/>
    </row>
    <row r="8" spans="1:23" x14ac:dyDescent="0.2">
      <c r="A8" s="2">
        <v>815</v>
      </c>
      <c r="B8" s="4" t="s">
        <v>13</v>
      </c>
      <c r="C8" s="2" t="s">
        <v>3</v>
      </c>
      <c r="D8" s="2">
        <v>16</v>
      </c>
      <c r="E8" s="2">
        <v>15</v>
      </c>
      <c r="F8" s="2" t="s">
        <v>26</v>
      </c>
      <c r="G8" s="2" t="s">
        <v>14</v>
      </c>
      <c r="H8" s="2">
        <v>55</v>
      </c>
      <c r="I8" s="2">
        <v>16</v>
      </c>
      <c r="J8" s="2">
        <v>16</v>
      </c>
      <c r="K8" s="2">
        <v>16</v>
      </c>
      <c r="L8" s="2">
        <v>38</v>
      </c>
      <c r="M8" s="2">
        <v>13</v>
      </c>
      <c r="N8" s="2">
        <v>29</v>
      </c>
      <c r="O8" s="2">
        <v>16</v>
      </c>
      <c r="P8" s="2">
        <v>33</v>
      </c>
      <c r="Q8" s="2">
        <v>29</v>
      </c>
      <c r="R8" s="2">
        <v>500</v>
      </c>
      <c r="S8" s="2">
        <v>7</v>
      </c>
      <c r="T8" s="7">
        <v>58</v>
      </c>
      <c r="U8" s="5">
        <v>47</v>
      </c>
      <c r="V8" s="7"/>
      <c r="W8" s="7"/>
    </row>
    <row r="9" spans="1:23" x14ac:dyDescent="0.2">
      <c r="A9" s="2">
        <v>818</v>
      </c>
      <c r="B9" s="4" t="s">
        <v>13</v>
      </c>
      <c r="C9" s="2" t="s">
        <v>3</v>
      </c>
      <c r="D9" s="2">
        <v>15</v>
      </c>
      <c r="E9" s="2">
        <v>15</v>
      </c>
      <c r="F9" s="2" t="s">
        <v>28</v>
      </c>
      <c r="G9" s="2" t="s">
        <v>15</v>
      </c>
      <c r="H9" s="2">
        <v>74</v>
      </c>
      <c r="I9" s="2">
        <v>18</v>
      </c>
      <c r="J9" s="2">
        <v>16</v>
      </c>
      <c r="K9" s="2">
        <v>16</v>
      </c>
      <c r="L9" s="2">
        <v>38</v>
      </c>
      <c r="M9" s="2">
        <v>5</v>
      </c>
      <c r="N9" s="2">
        <v>27</v>
      </c>
      <c r="O9" s="2">
        <v>54</v>
      </c>
      <c r="P9" s="2">
        <v>22</v>
      </c>
      <c r="Q9" s="2">
        <v>12</v>
      </c>
      <c r="R9" s="2">
        <v>600</v>
      </c>
      <c r="S9" s="2">
        <v>3</v>
      </c>
      <c r="T9" s="7">
        <v>86</v>
      </c>
      <c r="U9" s="5">
        <v>86</v>
      </c>
      <c r="V9" s="7"/>
      <c r="W9" s="7"/>
    </row>
    <row r="10" spans="1:23" x14ac:dyDescent="0.2">
      <c r="A10" s="2">
        <v>820</v>
      </c>
      <c r="B10" s="4" t="s">
        <v>13</v>
      </c>
      <c r="C10" s="2" t="s">
        <v>3</v>
      </c>
      <c r="D10" s="2">
        <v>15</v>
      </c>
      <c r="E10" s="2">
        <v>15</v>
      </c>
      <c r="F10" s="2" t="s">
        <v>26</v>
      </c>
      <c r="G10" s="2" t="s">
        <v>14</v>
      </c>
      <c r="H10" s="2">
        <v>72</v>
      </c>
      <c r="I10" s="2">
        <v>14</v>
      </c>
      <c r="J10" s="2">
        <v>16</v>
      </c>
      <c r="K10" s="2">
        <v>16</v>
      </c>
      <c r="L10" s="2">
        <v>39</v>
      </c>
      <c r="M10" s="2">
        <v>6</v>
      </c>
      <c r="N10" s="2">
        <v>29</v>
      </c>
      <c r="O10" s="2">
        <v>44</v>
      </c>
      <c r="P10" s="2">
        <v>12</v>
      </c>
      <c r="Q10" s="2">
        <v>27</v>
      </c>
      <c r="R10" s="2">
        <v>700</v>
      </c>
      <c r="S10" s="2">
        <v>6</v>
      </c>
      <c r="T10" s="7">
        <v>46</v>
      </c>
      <c r="U10" s="5">
        <v>57</v>
      </c>
      <c r="V10" s="7"/>
      <c r="W10" s="7"/>
    </row>
    <row r="11" spans="1:23" x14ac:dyDescent="0.2">
      <c r="A11" s="2">
        <v>821</v>
      </c>
      <c r="B11" s="4" t="s">
        <v>13</v>
      </c>
      <c r="C11" s="2" t="s">
        <v>3</v>
      </c>
      <c r="D11" s="2">
        <v>15</v>
      </c>
      <c r="E11" s="2">
        <v>15</v>
      </c>
      <c r="F11" s="2" t="s">
        <v>28</v>
      </c>
      <c r="G11" s="2" t="s">
        <v>15</v>
      </c>
      <c r="H11" s="2">
        <v>49</v>
      </c>
      <c r="I11" s="2">
        <v>13</v>
      </c>
      <c r="J11" s="2">
        <v>12</v>
      </c>
      <c r="K11" s="2">
        <v>12</v>
      </c>
      <c r="L11" s="2">
        <v>39</v>
      </c>
      <c r="M11" s="2">
        <v>3</v>
      </c>
      <c r="N11" s="2">
        <v>28</v>
      </c>
      <c r="O11" s="2">
        <v>39</v>
      </c>
      <c r="P11" s="2">
        <v>22</v>
      </c>
      <c r="Q11" s="2">
        <v>16</v>
      </c>
      <c r="R11" s="2">
        <v>60</v>
      </c>
      <c r="S11" s="2">
        <v>1</v>
      </c>
      <c r="T11" s="7">
        <v>72</v>
      </c>
      <c r="U11" s="5">
        <v>85</v>
      </c>
      <c r="V11" s="7"/>
      <c r="W11" s="7"/>
    </row>
    <row r="12" spans="1:23" x14ac:dyDescent="0.2">
      <c r="A12" s="2">
        <v>822</v>
      </c>
      <c r="B12" s="4" t="s">
        <v>13</v>
      </c>
      <c r="C12" s="2" t="s">
        <v>3</v>
      </c>
      <c r="D12" s="2">
        <v>15</v>
      </c>
      <c r="E12" s="2">
        <v>15</v>
      </c>
      <c r="F12" s="2" t="s">
        <v>28</v>
      </c>
      <c r="G12" s="2" t="s">
        <v>14</v>
      </c>
      <c r="H12" s="2">
        <v>70</v>
      </c>
      <c r="I12" s="2">
        <v>19</v>
      </c>
      <c r="J12" s="2">
        <v>14</v>
      </c>
      <c r="K12" s="2">
        <v>19</v>
      </c>
      <c r="L12" s="2">
        <v>38</v>
      </c>
      <c r="M12" s="2">
        <v>5</v>
      </c>
      <c r="N12" s="2">
        <v>27</v>
      </c>
      <c r="O12" s="2">
        <v>54</v>
      </c>
      <c r="P12" s="2">
        <v>40</v>
      </c>
      <c r="Q12" s="2">
        <v>36</v>
      </c>
      <c r="R12" s="2">
        <v>1650</v>
      </c>
      <c r="S12" s="2">
        <v>20</v>
      </c>
      <c r="T12" s="7">
        <v>27</v>
      </c>
      <c r="U12" s="5">
        <v>25</v>
      </c>
      <c r="V12" s="7"/>
      <c r="W12" s="7"/>
    </row>
    <row r="13" spans="1:23" x14ac:dyDescent="0.2">
      <c r="A13" s="2">
        <v>825</v>
      </c>
      <c r="B13" s="4" t="s">
        <v>13</v>
      </c>
      <c r="C13" s="2" t="s">
        <v>3</v>
      </c>
      <c r="D13" s="2">
        <v>15</v>
      </c>
      <c r="E13" s="2">
        <v>15</v>
      </c>
      <c r="F13" s="2" t="s">
        <v>26</v>
      </c>
      <c r="G13" s="2" t="s">
        <v>15</v>
      </c>
      <c r="H13" s="2">
        <v>77</v>
      </c>
      <c r="I13" s="2">
        <v>16</v>
      </c>
      <c r="J13" s="2">
        <v>14</v>
      </c>
      <c r="K13" s="2">
        <v>20</v>
      </c>
      <c r="L13" s="2">
        <v>37</v>
      </c>
      <c r="M13" s="2">
        <v>5</v>
      </c>
      <c r="N13" s="2">
        <v>29</v>
      </c>
      <c r="O13" s="2">
        <v>53</v>
      </c>
      <c r="P13" s="2">
        <v>28</v>
      </c>
      <c r="Q13" s="2">
        <v>26</v>
      </c>
      <c r="R13" s="2">
        <v>600</v>
      </c>
      <c r="S13" s="2">
        <v>1</v>
      </c>
      <c r="T13" s="7">
        <v>91</v>
      </c>
      <c r="U13" s="5">
        <v>97</v>
      </c>
      <c r="V13" s="7"/>
      <c r="W13" s="7"/>
    </row>
    <row r="14" spans="1:23" x14ac:dyDescent="0.2">
      <c r="A14" s="2">
        <v>826</v>
      </c>
      <c r="B14" s="4" t="s">
        <v>13</v>
      </c>
      <c r="C14" s="2" t="s">
        <v>3</v>
      </c>
      <c r="D14" s="2">
        <v>15</v>
      </c>
      <c r="E14" s="2">
        <v>15</v>
      </c>
      <c r="F14" s="2" t="s">
        <v>26</v>
      </c>
      <c r="G14" s="2" t="s">
        <v>14</v>
      </c>
      <c r="H14" s="2">
        <v>66</v>
      </c>
      <c r="I14" s="2">
        <v>23</v>
      </c>
      <c r="J14" s="2">
        <v>13</v>
      </c>
      <c r="K14" s="2">
        <v>12</v>
      </c>
      <c r="L14" s="2">
        <v>39</v>
      </c>
      <c r="M14" s="2">
        <v>3</v>
      </c>
      <c r="N14" s="2">
        <v>30</v>
      </c>
      <c r="O14" s="2">
        <v>55</v>
      </c>
      <c r="P14" s="2">
        <v>21</v>
      </c>
      <c r="Q14" s="2">
        <v>15</v>
      </c>
      <c r="R14" s="2">
        <v>700</v>
      </c>
      <c r="S14" s="2">
        <v>10</v>
      </c>
      <c r="T14" s="7">
        <v>92</v>
      </c>
      <c r="U14" s="5">
        <v>94</v>
      </c>
      <c r="V14" s="7"/>
      <c r="W14" s="7"/>
    </row>
    <row r="17" spans="1:21" ht="43" x14ac:dyDescent="0.2">
      <c r="A17" s="1" t="s">
        <v>7</v>
      </c>
      <c r="B17" s="1" t="s">
        <v>8</v>
      </c>
      <c r="C17" s="1" t="s">
        <v>2</v>
      </c>
      <c r="D17" s="1" t="s">
        <v>17</v>
      </c>
      <c r="E17" s="1" t="s">
        <v>18</v>
      </c>
      <c r="F17" s="1" t="s">
        <v>16</v>
      </c>
      <c r="G17" s="1" t="s">
        <v>9</v>
      </c>
      <c r="H17" s="1" t="s">
        <v>0</v>
      </c>
      <c r="I17" s="1" t="s">
        <v>19</v>
      </c>
      <c r="J17" s="1" t="s">
        <v>20</v>
      </c>
      <c r="K17" s="1" t="s">
        <v>21</v>
      </c>
      <c r="L17" s="1" t="s">
        <v>22</v>
      </c>
      <c r="M17" s="1" t="s">
        <v>23</v>
      </c>
      <c r="N17" s="1" t="s">
        <v>24</v>
      </c>
      <c r="O17" s="1" t="s">
        <v>25</v>
      </c>
      <c r="P17" s="1" t="s">
        <v>6</v>
      </c>
      <c r="Q17" s="1" t="s">
        <v>10</v>
      </c>
      <c r="R17" s="1" t="s">
        <v>5</v>
      </c>
      <c r="S17" s="1" t="s">
        <v>1</v>
      </c>
      <c r="T17" s="1" t="s">
        <v>11</v>
      </c>
      <c r="U17" s="1" t="s">
        <v>12</v>
      </c>
    </row>
    <row r="18" spans="1:21" x14ac:dyDescent="0.2">
      <c r="A18" s="2">
        <v>806</v>
      </c>
      <c r="B18" s="4" t="s">
        <v>13</v>
      </c>
      <c r="C18" s="2" t="s">
        <v>4</v>
      </c>
      <c r="D18" s="2">
        <v>15</v>
      </c>
      <c r="E18" s="2">
        <v>15</v>
      </c>
      <c r="F18" s="2" t="s">
        <v>28</v>
      </c>
      <c r="G18" s="2" t="s">
        <v>15</v>
      </c>
      <c r="H18" s="2">
        <v>79</v>
      </c>
      <c r="I18" s="2">
        <v>16</v>
      </c>
      <c r="J18" s="2">
        <v>12</v>
      </c>
      <c r="K18" s="4" t="s">
        <v>27</v>
      </c>
      <c r="L18" s="2">
        <v>39</v>
      </c>
      <c r="M18" s="2">
        <v>4</v>
      </c>
      <c r="N18" s="2">
        <v>28</v>
      </c>
      <c r="O18" s="2">
        <v>52</v>
      </c>
      <c r="P18" s="2">
        <v>14</v>
      </c>
      <c r="Q18" s="2">
        <v>26</v>
      </c>
      <c r="R18" s="2">
        <v>520</v>
      </c>
      <c r="S18" s="2">
        <v>5</v>
      </c>
      <c r="T18" s="7">
        <v>139</v>
      </c>
      <c r="U18" s="5">
        <v>140</v>
      </c>
    </row>
    <row r="19" spans="1:21" x14ac:dyDescent="0.2">
      <c r="A19" s="2">
        <v>807</v>
      </c>
      <c r="B19" s="4" t="s">
        <v>13</v>
      </c>
      <c r="C19" s="2" t="s">
        <v>4</v>
      </c>
      <c r="D19" s="2">
        <v>15</v>
      </c>
      <c r="E19" s="2">
        <v>15</v>
      </c>
      <c r="F19" s="2" t="s">
        <v>28</v>
      </c>
      <c r="G19" s="2" t="s">
        <v>15</v>
      </c>
      <c r="H19" s="2">
        <v>72</v>
      </c>
      <c r="I19" s="2">
        <v>19</v>
      </c>
      <c r="J19" s="2">
        <v>13</v>
      </c>
      <c r="K19" s="2">
        <v>16</v>
      </c>
      <c r="L19" s="2">
        <v>3</v>
      </c>
      <c r="M19" s="2">
        <v>1</v>
      </c>
      <c r="N19" s="2">
        <v>30</v>
      </c>
      <c r="O19" s="2">
        <v>54</v>
      </c>
      <c r="P19" s="2">
        <v>13</v>
      </c>
      <c r="Q19" s="2">
        <v>23</v>
      </c>
      <c r="R19" s="2">
        <v>550</v>
      </c>
      <c r="S19" s="2">
        <v>9</v>
      </c>
      <c r="T19" s="7">
        <v>144</v>
      </c>
      <c r="U19" s="5">
        <v>140</v>
      </c>
    </row>
    <row r="20" spans="1:21" x14ac:dyDescent="0.2">
      <c r="A20" s="2">
        <v>808</v>
      </c>
      <c r="B20" s="4" t="s">
        <v>13</v>
      </c>
      <c r="C20" s="2" t="s">
        <v>4</v>
      </c>
      <c r="D20" s="2">
        <v>15</v>
      </c>
      <c r="E20" s="2">
        <v>15</v>
      </c>
      <c r="F20" s="2" t="s">
        <v>26</v>
      </c>
      <c r="G20" s="2" t="s">
        <v>14</v>
      </c>
      <c r="H20" s="2">
        <v>68</v>
      </c>
      <c r="I20" s="2">
        <v>17</v>
      </c>
      <c r="J20" s="2">
        <v>12</v>
      </c>
      <c r="K20" s="2">
        <v>12</v>
      </c>
      <c r="L20" s="2">
        <v>39</v>
      </c>
      <c r="M20" s="2">
        <v>10</v>
      </c>
      <c r="N20" s="2">
        <v>28</v>
      </c>
      <c r="O20" s="2">
        <v>46</v>
      </c>
      <c r="P20" s="2">
        <v>5</v>
      </c>
      <c r="Q20" s="2">
        <v>12</v>
      </c>
      <c r="R20" s="2">
        <v>1150</v>
      </c>
      <c r="S20" s="2">
        <v>10</v>
      </c>
      <c r="T20" s="7">
        <v>64</v>
      </c>
      <c r="U20" s="5">
        <v>74</v>
      </c>
    </row>
    <row r="21" spans="1:21" x14ac:dyDescent="0.2">
      <c r="A21" s="2">
        <v>813</v>
      </c>
      <c r="B21" s="4" t="s">
        <v>13</v>
      </c>
      <c r="C21" s="2" t="s">
        <v>4</v>
      </c>
      <c r="D21" s="2">
        <v>15</v>
      </c>
      <c r="E21" s="2">
        <v>15</v>
      </c>
      <c r="F21" s="2" t="s">
        <v>26</v>
      </c>
      <c r="G21" s="2" t="s">
        <v>14</v>
      </c>
      <c r="H21" s="2">
        <v>83</v>
      </c>
      <c r="I21" s="2">
        <v>20</v>
      </c>
      <c r="J21" s="2">
        <v>6</v>
      </c>
      <c r="K21" s="2">
        <v>12</v>
      </c>
      <c r="L21" s="4" t="s">
        <v>27</v>
      </c>
      <c r="M21" s="2">
        <v>9</v>
      </c>
      <c r="N21" s="2">
        <v>29</v>
      </c>
      <c r="O21" s="2">
        <v>44</v>
      </c>
      <c r="P21" s="2">
        <v>34</v>
      </c>
      <c r="Q21" s="2">
        <v>38</v>
      </c>
      <c r="R21" s="2">
        <v>600</v>
      </c>
      <c r="S21" s="2">
        <v>3</v>
      </c>
      <c r="T21" s="7">
        <v>46</v>
      </c>
      <c r="U21" s="5">
        <v>32</v>
      </c>
    </row>
    <row r="22" spans="1:21" x14ac:dyDescent="0.2">
      <c r="A22" s="2">
        <v>816</v>
      </c>
      <c r="B22" s="4" t="s">
        <v>13</v>
      </c>
      <c r="C22" s="2" t="s">
        <v>4</v>
      </c>
      <c r="D22" s="2">
        <v>14</v>
      </c>
      <c r="E22" s="2">
        <v>16</v>
      </c>
      <c r="F22" s="2" t="s">
        <v>28</v>
      </c>
      <c r="G22" s="2" t="s">
        <v>15</v>
      </c>
      <c r="H22" s="2">
        <v>49</v>
      </c>
      <c r="I22" s="2">
        <v>14</v>
      </c>
      <c r="J22" s="2">
        <v>6</v>
      </c>
      <c r="K22" s="2">
        <v>6</v>
      </c>
      <c r="L22" s="2">
        <v>38</v>
      </c>
      <c r="M22" s="2">
        <v>12</v>
      </c>
      <c r="N22" s="2">
        <v>28</v>
      </c>
      <c r="O22" s="2">
        <v>28</v>
      </c>
      <c r="P22" s="2">
        <v>18</v>
      </c>
      <c r="Q22" s="2">
        <v>22</v>
      </c>
      <c r="R22" s="2">
        <v>400</v>
      </c>
      <c r="S22" s="2">
        <v>3</v>
      </c>
      <c r="T22" s="7">
        <v>113</v>
      </c>
      <c r="U22" s="5">
        <v>129</v>
      </c>
    </row>
    <row r="23" spans="1:21" x14ac:dyDescent="0.2">
      <c r="A23" s="2">
        <v>817</v>
      </c>
      <c r="B23" s="4" t="s">
        <v>13</v>
      </c>
      <c r="C23" s="2" t="s">
        <v>4</v>
      </c>
      <c r="D23" s="2">
        <v>19</v>
      </c>
      <c r="E23" s="2">
        <v>15</v>
      </c>
      <c r="F23" s="2" t="s">
        <v>28</v>
      </c>
      <c r="G23" s="2" t="s">
        <v>14</v>
      </c>
      <c r="H23" s="2">
        <v>71</v>
      </c>
      <c r="I23" s="2">
        <v>18</v>
      </c>
      <c r="J23" s="2">
        <v>16</v>
      </c>
      <c r="K23" s="2">
        <v>18</v>
      </c>
      <c r="L23" s="2">
        <v>39</v>
      </c>
      <c r="M23" s="2">
        <v>0</v>
      </c>
      <c r="N23" s="2">
        <v>29</v>
      </c>
      <c r="O23" s="2">
        <v>55</v>
      </c>
      <c r="P23" s="2">
        <v>14</v>
      </c>
      <c r="Q23" s="2">
        <v>23</v>
      </c>
      <c r="R23" s="2">
        <v>640</v>
      </c>
      <c r="S23" s="2">
        <v>3</v>
      </c>
      <c r="T23" s="7">
        <v>55</v>
      </c>
      <c r="U23" s="5">
        <v>54</v>
      </c>
    </row>
    <row r="24" spans="1:21" x14ac:dyDescent="0.2">
      <c r="A24" s="2">
        <v>819</v>
      </c>
      <c r="B24" s="4" t="s">
        <v>13</v>
      </c>
      <c r="C24" s="2" t="s">
        <v>4</v>
      </c>
      <c r="D24" s="2">
        <v>15</v>
      </c>
      <c r="E24" s="2">
        <v>15</v>
      </c>
      <c r="F24" s="2" t="s">
        <v>26</v>
      </c>
      <c r="G24" s="2" t="s">
        <v>14</v>
      </c>
      <c r="H24" s="2">
        <v>76</v>
      </c>
      <c r="I24" s="2">
        <v>18</v>
      </c>
      <c r="J24" s="2">
        <v>12</v>
      </c>
      <c r="K24" s="2">
        <v>9</v>
      </c>
      <c r="L24" s="2">
        <v>39</v>
      </c>
      <c r="M24" s="2">
        <v>5</v>
      </c>
      <c r="N24" s="2">
        <v>30</v>
      </c>
      <c r="O24" s="2">
        <v>53</v>
      </c>
      <c r="P24" s="2">
        <v>32</v>
      </c>
      <c r="Q24" s="2">
        <v>33</v>
      </c>
      <c r="R24" s="2">
        <v>600</v>
      </c>
      <c r="S24" s="2">
        <v>6</v>
      </c>
      <c r="T24" s="7">
        <v>86</v>
      </c>
      <c r="U24" s="5">
        <v>74</v>
      </c>
    </row>
    <row r="25" spans="1:21" x14ac:dyDescent="0.2">
      <c r="A25" s="2">
        <v>823</v>
      </c>
      <c r="B25" s="4" t="s">
        <v>13</v>
      </c>
      <c r="C25" s="2" t="s">
        <v>4</v>
      </c>
      <c r="D25" s="2">
        <v>15</v>
      </c>
      <c r="E25" s="2">
        <v>15</v>
      </c>
      <c r="F25" s="2" t="s">
        <v>28</v>
      </c>
      <c r="G25" s="2" t="s">
        <v>15</v>
      </c>
      <c r="H25" s="2">
        <v>64</v>
      </c>
      <c r="I25" s="2">
        <v>17</v>
      </c>
      <c r="J25" s="2">
        <v>12</v>
      </c>
      <c r="K25" s="2">
        <v>12</v>
      </c>
      <c r="L25" s="2">
        <v>37</v>
      </c>
      <c r="M25" s="2">
        <v>1</v>
      </c>
      <c r="N25" s="2">
        <v>29</v>
      </c>
      <c r="O25" s="2">
        <v>54</v>
      </c>
      <c r="P25" s="2">
        <v>20</v>
      </c>
      <c r="Q25" s="2">
        <v>24</v>
      </c>
      <c r="R25" s="2">
        <v>1000</v>
      </c>
      <c r="S25" s="2">
        <v>3</v>
      </c>
      <c r="T25" s="7">
        <v>91</v>
      </c>
      <c r="U25" s="5">
        <v>75</v>
      </c>
    </row>
    <row r="26" spans="1:21" x14ac:dyDescent="0.2">
      <c r="A26" s="2">
        <v>827</v>
      </c>
      <c r="B26" s="4" t="s">
        <v>13</v>
      </c>
      <c r="C26" s="2" t="s">
        <v>4</v>
      </c>
      <c r="D26" s="2">
        <v>15</v>
      </c>
      <c r="E26" s="2">
        <v>15</v>
      </c>
      <c r="F26" s="2" t="s">
        <v>28</v>
      </c>
      <c r="G26" s="2" t="s">
        <v>14</v>
      </c>
      <c r="H26" s="2">
        <v>68</v>
      </c>
      <c r="I26" s="2">
        <v>19</v>
      </c>
      <c r="J26" s="2">
        <v>15</v>
      </c>
      <c r="K26" s="2">
        <v>16</v>
      </c>
      <c r="L26" s="2">
        <v>37</v>
      </c>
      <c r="M26" s="2">
        <v>8</v>
      </c>
      <c r="N26" s="2">
        <v>28</v>
      </c>
      <c r="O26" s="2">
        <v>51</v>
      </c>
      <c r="P26" s="2">
        <v>13</v>
      </c>
      <c r="Q26" s="2">
        <v>19</v>
      </c>
      <c r="R26" s="2">
        <v>1796</v>
      </c>
      <c r="S26" s="2">
        <v>9</v>
      </c>
      <c r="T26" s="7">
        <v>97</v>
      </c>
      <c r="U26" s="5">
        <v>91</v>
      </c>
    </row>
    <row r="27" spans="1:21" x14ac:dyDescent="0.2">
      <c r="A27" s="2">
        <v>828</v>
      </c>
      <c r="B27" s="4" t="s">
        <v>13</v>
      </c>
      <c r="C27" s="2" t="s">
        <v>4</v>
      </c>
      <c r="D27" s="2">
        <v>15</v>
      </c>
      <c r="E27" s="2">
        <v>15</v>
      </c>
      <c r="F27" s="2" t="s">
        <v>26</v>
      </c>
      <c r="G27" s="2" t="s">
        <v>15</v>
      </c>
      <c r="H27" s="2">
        <v>76</v>
      </c>
      <c r="I27" s="2">
        <v>20</v>
      </c>
      <c r="J27" s="2">
        <v>8</v>
      </c>
      <c r="K27" s="2">
        <v>8</v>
      </c>
      <c r="L27" s="2">
        <v>39</v>
      </c>
      <c r="M27" s="2">
        <v>1</v>
      </c>
      <c r="N27" s="2">
        <v>30</v>
      </c>
      <c r="O27" s="2">
        <v>45</v>
      </c>
      <c r="P27" s="2">
        <v>10</v>
      </c>
      <c r="Q27" s="2">
        <v>18</v>
      </c>
      <c r="R27" s="2">
        <v>300</v>
      </c>
      <c r="S27" s="2">
        <v>2</v>
      </c>
      <c r="T27" s="7">
        <v>90</v>
      </c>
      <c r="U27" s="5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BD2C2-C4E3-9B4B-B26D-2F18A13CA4A5}">
  <dimension ref="A1:T81"/>
  <sheetViews>
    <sheetView workbookViewId="0">
      <selection activeCell="D4" sqref="D4"/>
    </sheetView>
  </sheetViews>
  <sheetFormatPr baseColWidth="10" defaultRowHeight="16" x14ac:dyDescent="0.2"/>
  <cols>
    <col min="1" max="1" width="25" bestFit="1" customWidth="1"/>
    <col min="2" max="2" width="9.33203125" bestFit="1" customWidth="1"/>
    <col min="4" max="4" width="10.33203125" bestFit="1" customWidth="1"/>
    <col min="5" max="5" width="15.5" bestFit="1" customWidth="1"/>
    <col min="6" max="6" width="15.83203125" bestFit="1" customWidth="1"/>
    <col min="7" max="7" width="21.1640625" bestFit="1" customWidth="1"/>
    <col min="10" max="10" width="21.1640625" bestFit="1" customWidth="1"/>
  </cols>
  <sheetData>
    <row r="1" spans="1:16" ht="43" x14ac:dyDescent="0.2">
      <c r="A1" s="1" t="s">
        <v>0</v>
      </c>
      <c r="B1" s="1" t="s">
        <v>1</v>
      </c>
      <c r="C1" s="1" t="s">
        <v>6</v>
      </c>
      <c r="D1" s="1" t="s">
        <v>5</v>
      </c>
      <c r="G1" s="1" t="s">
        <v>0</v>
      </c>
      <c r="H1" s="1" t="s">
        <v>1</v>
      </c>
      <c r="I1" s="1" t="s">
        <v>32</v>
      </c>
      <c r="J1" s="1" t="s">
        <v>5</v>
      </c>
      <c r="L1" s="1" t="s">
        <v>0</v>
      </c>
      <c r="M1" s="1" t="s">
        <v>1</v>
      </c>
      <c r="N1" s="1" t="s">
        <v>6</v>
      </c>
      <c r="O1" s="1" t="s">
        <v>32</v>
      </c>
      <c r="P1" s="1" t="s">
        <v>5</v>
      </c>
    </row>
    <row r="2" spans="1:16" x14ac:dyDescent="0.2">
      <c r="A2" s="2">
        <v>75</v>
      </c>
      <c r="B2" s="2">
        <v>6</v>
      </c>
      <c r="C2" s="2">
        <v>18</v>
      </c>
      <c r="D2" s="2">
        <v>600</v>
      </c>
      <c r="G2" s="2">
        <v>75</v>
      </c>
      <c r="H2" s="2">
        <v>6</v>
      </c>
      <c r="I2" s="5">
        <v>139</v>
      </c>
      <c r="J2" s="2">
        <v>600</v>
      </c>
      <c r="K2" s="7"/>
      <c r="L2" s="2">
        <v>75</v>
      </c>
      <c r="M2" s="2">
        <v>6</v>
      </c>
      <c r="N2" s="2">
        <v>18</v>
      </c>
      <c r="O2" s="5">
        <v>139</v>
      </c>
      <c r="P2" s="2">
        <v>600</v>
      </c>
    </row>
    <row r="3" spans="1:16" x14ac:dyDescent="0.2">
      <c r="A3" s="2">
        <v>79</v>
      </c>
      <c r="B3" s="2">
        <v>2</v>
      </c>
      <c r="C3" s="2">
        <v>32</v>
      </c>
      <c r="D3" s="2">
        <v>250</v>
      </c>
      <c r="G3" s="2">
        <v>79</v>
      </c>
      <c r="H3" s="2">
        <v>2</v>
      </c>
      <c r="I3" s="5">
        <v>81</v>
      </c>
      <c r="J3" s="2">
        <v>250</v>
      </c>
      <c r="K3" s="7"/>
      <c r="L3" s="2">
        <v>79</v>
      </c>
      <c r="M3" s="2">
        <v>2</v>
      </c>
      <c r="N3" s="2">
        <v>32</v>
      </c>
      <c r="O3" s="5">
        <v>81</v>
      </c>
      <c r="P3" s="2">
        <v>250</v>
      </c>
    </row>
    <row r="4" spans="1:16" x14ac:dyDescent="0.2">
      <c r="A4" s="2">
        <v>71</v>
      </c>
      <c r="B4" s="2">
        <v>7</v>
      </c>
      <c r="C4" s="2">
        <v>35</v>
      </c>
      <c r="D4" s="2">
        <v>400</v>
      </c>
      <c r="G4" s="2">
        <v>71</v>
      </c>
      <c r="H4" s="2">
        <v>7</v>
      </c>
      <c r="I4" s="5">
        <v>64</v>
      </c>
      <c r="J4" s="2">
        <v>400</v>
      </c>
      <c r="K4" s="7"/>
      <c r="L4" s="2">
        <v>71</v>
      </c>
      <c r="M4" s="2">
        <v>7</v>
      </c>
      <c r="N4" s="2">
        <v>35</v>
      </c>
      <c r="O4" s="5">
        <v>64</v>
      </c>
      <c r="P4" s="2">
        <v>400</v>
      </c>
    </row>
    <row r="5" spans="1:16" x14ac:dyDescent="0.2">
      <c r="A5" s="2">
        <v>68</v>
      </c>
      <c r="B5" s="2">
        <v>3</v>
      </c>
      <c r="C5" s="2">
        <v>34</v>
      </c>
      <c r="D5" s="2">
        <v>300</v>
      </c>
      <c r="G5" s="2">
        <v>68</v>
      </c>
      <c r="H5" s="2">
        <v>3</v>
      </c>
      <c r="I5" s="5">
        <v>74</v>
      </c>
      <c r="J5" s="2">
        <v>300</v>
      </c>
      <c r="K5" s="7"/>
      <c r="L5" s="2">
        <v>68</v>
      </c>
      <c r="M5" s="2">
        <v>3</v>
      </c>
      <c r="N5" s="2">
        <v>34</v>
      </c>
      <c r="O5" s="5">
        <v>74</v>
      </c>
      <c r="P5" s="2">
        <v>300</v>
      </c>
    </row>
    <row r="6" spans="1:16" x14ac:dyDescent="0.2">
      <c r="A6" s="3">
        <v>68</v>
      </c>
      <c r="B6" s="3">
        <v>2</v>
      </c>
      <c r="C6" s="3">
        <v>34</v>
      </c>
      <c r="D6" s="3">
        <v>200</v>
      </c>
      <c r="G6" s="3">
        <v>68</v>
      </c>
      <c r="H6" s="3">
        <v>2</v>
      </c>
      <c r="I6" s="12">
        <v>88</v>
      </c>
      <c r="J6" s="3">
        <v>200</v>
      </c>
      <c r="K6" s="7"/>
      <c r="L6" s="3">
        <v>68</v>
      </c>
      <c r="M6" s="3">
        <v>2</v>
      </c>
      <c r="N6" s="3">
        <v>34</v>
      </c>
      <c r="O6" s="12">
        <v>88</v>
      </c>
      <c r="P6" s="3">
        <v>200</v>
      </c>
    </row>
    <row r="7" spans="1:16" x14ac:dyDescent="0.2">
      <c r="A7" s="3">
        <v>61</v>
      </c>
      <c r="B7" s="3">
        <v>3</v>
      </c>
      <c r="C7" s="3">
        <v>34</v>
      </c>
      <c r="D7" s="3">
        <v>1500</v>
      </c>
      <c r="G7" s="3">
        <v>61</v>
      </c>
      <c r="H7" s="3">
        <v>3</v>
      </c>
      <c r="I7" s="12">
        <v>65</v>
      </c>
      <c r="J7" s="3">
        <v>1500</v>
      </c>
      <c r="K7" s="7"/>
      <c r="L7" s="3">
        <v>61</v>
      </c>
      <c r="M7" s="3">
        <v>3</v>
      </c>
      <c r="N7" s="3">
        <v>34</v>
      </c>
      <c r="O7" s="12">
        <v>65</v>
      </c>
      <c r="P7" s="3">
        <v>1500</v>
      </c>
    </row>
    <row r="8" spans="1:16" x14ac:dyDescent="0.2">
      <c r="A8" s="2">
        <v>55</v>
      </c>
      <c r="B8" s="2">
        <v>7</v>
      </c>
      <c r="C8" s="2">
        <v>33</v>
      </c>
      <c r="D8" s="2">
        <v>500</v>
      </c>
      <c r="G8" s="2">
        <v>55</v>
      </c>
      <c r="H8" s="2">
        <v>7</v>
      </c>
      <c r="I8" s="5">
        <v>47</v>
      </c>
      <c r="J8" s="2">
        <v>500</v>
      </c>
      <c r="K8" s="7"/>
      <c r="L8" s="2">
        <v>55</v>
      </c>
      <c r="M8" s="2">
        <v>7</v>
      </c>
      <c r="N8" s="2">
        <v>33</v>
      </c>
      <c r="O8" s="5">
        <v>47</v>
      </c>
      <c r="P8" s="2">
        <v>500</v>
      </c>
    </row>
    <row r="9" spans="1:16" x14ac:dyDescent="0.2">
      <c r="A9" s="2">
        <v>74</v>
      </c>
      <c r="B9" s="2">
        <v>3</v>
      </c>
      <c r="C9" s="2">
        <v>22</v>
      </c>
      <c r="D9" s="2">
        <v>600</v>
      </c>
      <c r="G9" s="2">
        <v>74</v>
      </c>
      <c r="H9" s="2">
        <v>3</v>
      </c>
      <c r="I9" s="5">
        <v>86</v>
      </c>
      <c r="J9" s="2">
        <v>600</v>
      </c>
      <c r="K9" s="7"/>
      <c r="L9" s="2">
        <v>74</v>
      </c>
      <c r="M9" s="2">
        <v>3</v>
      </c>
      <c r="N9" s="2">
        <v>22</v>
      </c>
      <c r="O9" s="5">
        <v>86</v>
      </c>
      <c r="P9" s="2">
        <v>600</v>
      </c>
    </row>
    <row r="10" spans="1:16" x14ac:dyDescent="0.2">
      <c r="A10" s="2">
        <v>72</v>
      </c>
      <c r="B10" s="2">
        <v>6</v>
      </c>
      <c r="C10" s="2">
        <v>12</v>
      </c>
      <c r="D10" s="2">
        <v>700</v>
      </c>
      <c r="G10" s="2">
        <v>72</v>
      </c>
      <c r="H10" s="2">
        <v>6</v>
      </c>
      <c r="I10" s="5">
        <v>57</v>
      </c>
      <c r="J10" s="2">
        <v>700</v>
      </c>
      <c r="K10" s="7"/>
      <c r="L10" s="2">
        <v>72</v>
      </c>
      <c r="M10" s="2">
        <v>6</v>
      </c>
      <c r="N10" s="2">
        <v>12</v>
      </c>
      <c r="O10" s="5">
        <v>57</v>
      </c>
      <c r="P10" s="2">
        <v>700</v>
      </c>
    </row>
    <row r="11" spans="1:16" x14ac:dyDescent="0.2">
      <c r="A11" s="2">
        <v>49</v>
      </c>
      <c r="B11" s="2">
        <v>1</v>
      </c>
      <c r="C11" s="2">
        <v>22</v>
      </c>
      <c r="D11" s="2">
        <v>60</v>
      </c>
      <c r="G11" s="2">
        <v>49</v>
      </c>
      <c r="H11" s="2">
        <v>1</v>
      </c>
      <c r="I11" s="5">
        <v>85</v>
      </c>
      <c r="J11" s="2">
        <v>60</v>
      </c>
      <c r="K11" s="7"/>
      <c r="L11" s="2">
        <v>49</v>
      </c>
      <c r="M11" s="2">
        <v>1</v>
      </c>
      <c r="N11" s="2">
        <v>22</v>
      </c>
      <c r="O11" s="5">
        <v>85</v>
      </c>
      <c r="P11" s="2">
        <v>60</v>
      </c>
    </row>
    <row r="12" spans="1:16" x14ac:dyDescent="0.2">
      <c r="A12" s="2">
        <v>70</v>
      </c>
      <c r="B12" s="2">
        <v>20</v>
      </c>
      <c r="C12" s="2">
        <v>40</v>
      </c>
      <c r="D12" s="2">
        <v>1650</v>
      </c>
      <c r="G12" s="2">
        <v>70</v>
      </c>
      <c r="H12" s="2">
        <v>20</v>
      </c>
      <c r="I12" s="5">
        <v>25</v>
      </c>
      <c r="J12" s="2">
        <v>1650</v>
      </c>
      <c r="K12" s="7"/>
      <c r="L12" s="2">
        <v>70</v>
      </c>
      <c r="M12" s="2">
        <v>20</v>
      </c>
      <c r="N12" s="2">
        <v>40</v>
      </c>
      <c r="O12" s="5">
        <v>25</v>
      </c>
      <c r="P12" s="2">
        <v>1650</v>
      </c>
    </row>
    <row r="13" spans="1:16" x14ac:dyDescent="0.2">
      <c r="A13" s="2">
        <v>77</v>
      </c>
      <c r="B13" s="2">
        <v>1</v>
      </c>
      <c r="C13" s="2">
        <v>28</v>
      </c>
      <c r="D13" s="2">
        <v>600</v>
      </c>
      <c r="G13" s="2">
        <v>77</v>
      </c>
      <c r="H13" s="2">
        <v>1</v>
      </c>
      <c r="I13" s="5">
        <v>97</v>
      </c>
      <c r="J13" s="2">
        <v>600</v>
      </c>
      <c r="K13" s="7"/>
      <c r="L13" s="2">
        <v>77</v>
      </c>
      <c r="M13" s="2">
        <v>1</v>
      </c>
      <c r="N13" s="2">
        <v>28</v>
      </c>
      <c r="O13" s="5">
        <v>97</v>
      </c>
      <c r="P13" s="2">
        <v>600</v>
      </c>
    </row>
    <row r="14" spans="1:16" x14ac:dyDescent="0.2">
      <c r="A14" s="2">
        <v>66</v>
      </c>
      <c r="B14" s="2">
        <v>10</v>
      </c>
      <c r="C14" s="2">
        <v>21</v>
      </c>
      <c r="D14" s="2">
        <v>700</v>
      </c>
      <c r="G14" s="2">
        <v>66</v>
      </c>
      <c r="H14" s="2">
        <v>10</v>
      </c>
      <c r="I14" s="5">
        <v>94</v>
      </c>
      <c r="J14" s="2">
        <v>700</v>
      </c>
      <c r="K14" s="7"/>
      <c r="L14" s="2">
        <v>66</v>
      </c>
      <c r="M14" s="2">
        <v>10</v>
      </c>
      <c r="N14" s="2">
        <v>21</v>
      </c>
      <c r="O14" s="5">
        <v>94</v>
      </c>
      <c r="P14" s="2">
        <v>700</v>
      </c>
    </row>
    <row r="21" spans="1:20" x14ac:dyDescent="0.2">
      <c r="A21" t="s">
        <v>31</v>
      </c>
      <c r="B21" t="s">
        <v>29</v>
      </c>
      <c r="G21" t="s">
        <v>30</v>
      </c>
      <c r="M21" t="s">
        <v>33</v>
      </c>
    </row>
    <row r="24" spans="1:20" x14ac:dyDescent="0.2">
      <c r="B24" s="8" t="s">
        <v>34</v>
      </c>
      <c r="C24" s="9" t="s">
        <v>35</v>
      </c>
      <c r="D24" s="9" t="s">
        <v>6</v>
      </c>
      <c r="E24" s="9" t="s">
        <v>36</v>
      </c>
      <c r="G24" s="8"/>
      <c r="H24" s="8" t="s">
        <v>34</v>
      </c>
      <c r="I24" s="10" t="s">
        <v>35</v>
      </c>
      <c r="J24" s="8" t="s">
        <v>38</v>
      </c>
      <c r="K24" s="10" t="s">
        <v>36</v>
      </c>
      <c r="O24" s="8"/>
      <c r="P24" s="8" t="s">
        <v>34</v>
      </c>
      <c r="Q24" s="10" t="s">
        <v>35</v>
      </c>
      <c r="R24" s="10" t="s">
        <v>6</v>
      </c>
      <c r="S24" s="8" t="s">
        <v>38</v>
      </c>
      <c r="T24" s="10" t="s">
        <v>36</v>
      </c>
    </row>
    <row r="25" spans="1:20" x14ac:dyDescent="0.2">
      <c r="A25" s="8" t="s">
        <v>34</v>
      </c>
      <c r="B25" s="5">
        <v>1</v>
      </c>
      <c r="C25" s="5">
        <v>3.6472999999999998E-2</v>
      </c>
      <c r="D25" s="5">
        <v>-7.0019999999999999E-2</v>
      </c>
      <c r="E25" s="5">
        <v>6.3412999999999997E-2</v>
      </c>
      <c r="G25" s="8" t="s">
        <v>34</v>
      </c>
      <c r="H25" s="5">
        <v>1</v>
      </c>
      <c r="I25" s="5">
        <v>3.6472999999999998E-2</v>
      </c>
      <c r="J25" s="5">
        <v>0.27102999999999999</v>
      </c>
      <c r="K25" s="5">
        <v>6.3412999999999997E-2</v>
      </c>
      <c r="O25" s="8" t="s">
        <v>34</v>
      </c>
      <c r="P25" s="5">
        <v>1</v>
      </c>
      <c r="Q25" s="5">
        <v>3.6472999999999998E-2</v>
      </c>
      <c r="R25" s="5">
        <v>-7.0019999999999999E-2</v>
      </c>
      <c r="S25" s="5">
        <v>0.27102999999999999</v>
      </c>
      <c r="T25" s="5">
        <v>6.3412999999999997E-2</v>
      </c>
    </row>
    <row r="26" spans="1:20" x14ac:dyDescent="0.2">
      <c r="A26" s="8" t="s">
        <v>35</v>
      </c>
      <c r="B26" s="5">
        <v>3.6472999999999998E-2</v>
      </c>
      <c r="C26" s="5">
        <v>1</v>
      </c>
      <c r="D26" s="5">
        <v>0.24357000000000001</v>
      </c>
      <c r="E26" s="5">
        <v>0.64880000000000004</v>
      </c>
      <c r="G26" s="8" t="s">
        <v>35</v>
      </c>
      <c r="H26" s="5">
        <v>3.6472999999999998E-2</v>
      </c>
      <c r="I26" s="5">
        <v>1</v>
      </c>
      <c r="J26" s="5">
        <v>-0.51776</v>
      </c>
      <c r="K26" s="5">
        <v>0.64880000000000004</v>
      </c>
      <c r="O26" s="8" t="s">
        <v>35</v>
      </c>
      <c r="P26" s="5">
        <v>3.6472999999999998E-2</v>
      </c>
      <c r="Q26" s="5">
        <v>1</v>
      </c>
      <c r="R26" s="5">
        <v>0.24357000000000001</v>
      </c>
      <c r="S26" s="5">
        <v>-0.51776</v>
      </c>
      <c r="T26" s="5">
        <v>0.64880000000000004</v>
      </c>
    </row>
    <row r="27" spans="1:20" x14ac:dyDescent="0.2">
      <c r="A27" s="8" t="s">
        <v>6</v>
      </c>
      <c r="B27" s="5">
        <v>-7.0019999999999999E-2</v>
      </c>
      <c r="C27" s="5">
        <v>0.24357000000000001</v>
      </c>
      <c r="D27" s="5">
        <v>1</v>
      </c>
      <c r="E27" s="5">
        <v>0.24554000000000001</v>
      </c>
      <c r="G27" s="8" t="s">
        <v>38</v>
      </c>
      <c r="H27" s="5">
        <v>0.27102999999999999</v>
      </c>
      <c r="I27" s="5">
        <v>-0.51776</v>
      </c>
      <c r="J27" s="5">
        <v>1</v>
      </c>
      <c r="K27" s="5">
        <v>-0.44624000000000003</v>
      </c>
      <c r="O27" s="8" t="s">
        <v>6</v>
      </c>
      <c r="P27" s="5">
        <v>-7.0019999999999999E-2</v>
      </c>
      <c r="Q27" s="5">
        <v>0.24357000000000001</v>
      </c>
      <c r="R27" s="5">
        <v>1</v>
      </c>
      <c r="S27" s="5">
        <v>-0.50953000000000004</v>
      </c>
      <c r="T27" s="5">
        <v>0.24554000000000001</v>
      </c>
    </row>
    <row r="28" spans="1:20" x14ac:dyDescent="0.2">
      <c r="A28" s="8" t="s">
        <v>37</v>
      </c>
      <c r="B28" s="5">
        <v>6.3412999999999997E-2</v>
      </c>
      <c r="C28" s="5">
        <v>0.64880000000000004</v>
      </c>
      <c r="D28" s="11">
        <v>0.24554000000000001</v>
      </c>
      <c r="E28" s="5">
        <v>1</v>
      </c>
      <c r="G28" s="8" t="s">
        <v>37</v>
      </c>
      <c r="H28" s="5">
        <v>6.3412999999999997E-2</v>
      </c>
      <c r="I28" s="5">
        <v>0.64880000000000004</v>
      </c>
      <c r="J28" s="11">
        <v>-0.44624000000000003</v>
      </c>
      <c r="K28" s="5">
        <v>1</v>
      </c>
      <c r="O28" s="8" t="s">
        <v>38</v>
      </c>
      <c r="P28" s="5">
        <v>0.27102999999999999</v>
      </c>
      <c r="Q28" s="5">
        <v>-0.51776</v>
      </c>
      <c r="R28" s="5">
        <v>-0.50953000000000004</v>
      </c>
      <c r="S28" s="5">
        <v>1</v>
      </c>
      <c r="T28" s="5">
        <v>-0.44624000000000003</v>
      </c>
    </row>
    <row r="29" spans="1:20" x14ac:dyDescent="0.2">
      <c r="O29" s="8" t="s">
        <v>37</v>
      </c>
      <c r="P29" s="5">
        <v>6.3412999999999997E-2</v>
      </c>
      <c r="Q29" s="5">
        <v>0.64880000000000004</v>
      </c>
      <c r="R29" s="11">
        <v>0.24554000000000001</v>
      </c>
      <c r="S29" s="11">
        <v>-0.44624000000000003</v>
      </c>
      <c r="T29" s="5">
        <v>1</v>
      </c>
    </row>
    <row r="55" spans="1:15" x14ac:dyDescent="0.2">
      <c r="A55" t="s">
        <v>39</v>
      </c>
      <c r="G55" t="s">
        <v>39</v>
      </c>
      <c r="O55" t="s">
        <v>39</v>
      </c>
    </row>
    <row r="56" spans="1:15" x14ac:dyDescent="0.2">
      <c r="A56" t="s">
        <v>40</v>
      </c>
      <c r="G56" t="s">
        <v>41</v>
      </c>
      <c r="O56" t="s">
        <v>42</v>
      </c>
    </row>
    <row r="58" spans="1:15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 spans="1:15" x14ac:dyDescent="0.2">
      <c r="A59" s="5" t="s">
        <v>46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spans="1:15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</row>
    <row r="61" spans="1:15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</row>
    <row r="62" spans="1:15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 spans="1:15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 spans="1:15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 spans="1:12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  <row r="66" spans="1:12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 spans="1:12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</row>
    <row r="68" spans="1:12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</row>
    <row r="69" spans="1:12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</row>
    <row r="70" spans="1:12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  <row r="71" spans="1:12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  <row r="72" spans="1:12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 spans="1:12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1:12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1:12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1:12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 spans="1:12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4CE99-5565-B44E-A956-0929C4517F4B}">
  <dimension ref="A1:F16"/>
  <sheetViews>
    <sheetView workbookViewId="0">
      <selection activeCell="C10" sqref="C10"/>
    </sheetView>
  </sheetViews>
  <sheetFormatPr baseColWidth="10" defaultRowHeight="16" x14ac:dyDescent="0.2"/>
  <cols>
    <col min="1" max="1" width="23.6640625" bestFit="1" customWidth="1"/>
    <col min="2" max="2" width="17.1640625" bestFit="1" customWidth="1"/>
    <col min="3" max="3" width="50.5" bestFit="1" customWidth="1"/>
    <col min="4" max="4" width="22" bestFit="1" customWidth="1"/>
    <col min="5" max="5" width="9.6640625" bestFit="1" customWidth="1"/>
    <col min="6" max="6" width="12" bestFit="1" customWidth="1"/>
  </cols>
  <sheetData>
    <row r="1" spans="1:6" x14ac:dyDescent="0.2">
      <c r="A1" t="s">
        <v>59</v>
      </c>
      <c r="B1" t="s">
        <v>75</v>
      </c>
    </row>
    <row r="2" spans="1:6" x14ac:dyDescent="0.2">
      <c r="A2" t="s">
        <v>47</v>
      </c>
      <c r="B2" t="s">
        <v>52</v>
      </c>
      <c r="C2" t="s">
        <v>48</v>
      </c>
      <c r="D2" t="s">
        <v>61</v>
      </c>
      <c r="E2" t="s">
        <v>50</v>
      </c>
      <c r="F2" t="s">
        <v>51</v>
      </c>
    </row>
    <row r="3" spans="1:6" x14ac:dyDescent="0.2">
      <c r="A3" t="s">
        <v>53</v>
      </c>
      <c r="B3" t="s">
        <v>29</v>
      </c>
      <c r="C3" t="s">
        <v>68</v>
      </c>
      <c r="D3">
        <v>0.186</v>
      </c>
      <c r="E3" s="5">
        <v>0.3921</v>
      </c>
      <c r="F3" s="14">
        <v>-0.56699999999999995</v>
      </c>
    </row>
    <row r="4" spans="1:6" x14ac:dyDescent="0.2">
      <c r="A4" s="6" t="s">
        <v>54</v>
      </c>
      <c r="B4" s="6" t="s">
        <v>30</v>
      </c>
      <c r="C4" s="6" t="s">
        <v>69</v>
      </c>
      <c r="D4" s="6">
        <v>0.378</v>
      </c>
      <c r="E4" s="12">
        <v>0.33710000000000001</v>
      </c>
      <c r="F4" s="15">
        <v>-2E-3</v>
      </c>
    </row>
    <row r="5" spans="1:6" x14ac:dyDescent="0.2">
      <c r="A5" s="16" t="s">
        <v>55</v>
      </c>
      <c r="B5" s="16" t="s">
        <v>29</v>
      </c>
      <c r="C5" s="16" t="s">
        <v>70</v>
      </c>
      <c r="D5" s="16">
        <v>0.185</v>
      </c>
      <c r="E5" s="16">
        <v>0.38850000000000001</v>
      </c>
      <c r="F5" s="17">
        <v>-0.371</v>
      </c>
    </row>
    <row r="6" spans="1:6" x14ac:dyDescent="0.2">
      <c r="A6" t="s">
        <v>56</v>
      </c>
      <c r="B6" t="s">
        <v>30</v>
      </c>
      <c r="C6" t="s">
        <v>71</v>
      </c>
      <c r="D6">
        <v>0.20300000000000001</v>
      </c>
      <c r="E6">
        <v>0.52300000000000002</v>
      </c>
      <c r="F6" s="14">
        <v>-0.19</v>
      </c>
    </row>
    <row r="7" spans="1:6" x14ac:dyDescent="0.2">
      <c r="A7" t="s">
        <v>57</v>
      </c>
      <c r="B7" t="s">
        <v>29</v>
      </c>
      <c r="C7" t="s">
        <v>72</v>
      </c>
      <c r="D7">
        <v>5.7000000000000002E-2</v>
      </c>
      <c r="E7">
        <v>0.38829999999999998</v>
      </c>
      <c r="F7" s="14">
        <v>-0.56399999999999995</v>
      </c>
    </row>
    <row r="8" spans="1:6" x14ac:dyDescent="0.2">
      <c r="A8" t="s">
        <v>58</v>
      </c>
      <c r="B8" t="s">
        <v>30</v>
      </c>
      <c r="C8" t="s">
        <v>73</v>
      </c>
      <c r="D8">
        <v>0.23499999999999999</v>
      </c>
      <c r="E8">
        <v>0.56759999999999999</v>
      </c>
      <c r="F8" s="14">
        <v>-0.29199999999999998</v>
      </c>
    </row>
    <row r="9" spans="1:6" x14ac:dyDescent="0.2">
      <c r="A9" t="s">
        <v>60</v>
      </c>
      <c r="B9" t="s">
        <v>60</v>
      </c>
      <c r="C9" t="s">
        <v>74</v>
      </c>
      <c r="D9">
        <v>1.9E-2</v>
      </c>
      <c r="E9">
        <v>0.50219999999999998</v>
      </c>
      <c r="F9" s="14">
        <v>-0.629</v>
      </c>
    </row>
    <row r="13" spans="1:6" x14ac:dyDescent="0.2">
      <c r="A13" t="s">
        <v>47</v>
      </c>
      <c r="B13" t="s">
        <v>62</v>
      </c>
      <c r="C13" t="s">
        <v>48</v>
      </c>
      <c r="D13" t="s">
        <v>49</v>
      </c>
      <c r="E13" t="s">
        <v>50</v>
      </c>
      <c r="F13" t="s">
        <v>51</v>
      </c>
    </row>
    <row r="14" spans="1:6" x14ac:dyDescent="0.2">
      <c r="A14" t="s">
        <v>55</v>
      </c>
      <c r="B14" t="s">
        <v>63</v>
      </c>
      <c r="C14" t="s">
        <v>66</v>
      </c>
      <c r="D14" s="18">
        <v>0.185</v>
      </c>
      <c r="E14" s="18">
        <v>0.38850000000000001</v>
      </c>
      <c r="F14" s="18">
        <v>-0.371</v>
      </c>
    </row>
    <row r="15" spans="1:6" x14ac:dyDescent="0.2">
      <c r="A15" t="s">
        <v>55</v>
      </c>
      <c r="B15" t="s">
        <v>64</v>
      </c>
      <c r="C15" t="s">
        <v>66</v>
      </c>
      <c r="D15" s="18">
        <v>2.8000000000000001E-2</v>
      </c>
      <c r="E15" s="18">
        <v>0.4335</v>
      </c>
      <c r="F15" s="18">
        <v>-0.51500000000000001</v>
      </c>
    </row>
    <row r="16" spans="1:6" x14ac:dyDescent="0.2">
      <c r="A16" t="s">
        <v>56</v>
      </c>
      <c r="B16" t="s">
        <v>65</v>
      </c>
      <c r="C16" t="s">
        <v>67</v>
      </c>
      <c r="D16" s="18">
        <v>0.39700000000000002</v>
      </c>
      <c r="E16" s="18">
        <v>0.41799999999999998</v>
      </c>
      <c r="F16" s="18">
        <v>-0.33300000000000002</v>
      </c>
    </row>
  </sheetData>
  <autoFilter ref="A2:F9" xr:uid="{EE04CE99-5565-B44E-A956-0929C4517F4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set</vt:lpstr>
      <vt:lpstr>split On Off med</vt:lpstr>
      <vt:lpstr>Correlation Matrix PD on med</vt:lpstr>
      <vt:lpstr>MLP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SILVA Filipe António</dc:creator>
  <cp:lastModifiedBy>DA SILVA Filipe António</cp:lastModifiedBy>
  <dcterms:created xsi:type="dcterms:W3CDTF">2024-06-19T06:16:21Z</dcterms:created>
  <dcterms:modified xsi:type="dcterms:W3CDTF">2024-07-01T09:12:46Z</dcterms:modified>
</cp:coreProperties>
</file>