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Filipe"/>
  <workbookPr/>
  <bookViews>
    <workbookView activeTab="6" xWindow="240" yWindow="60" windowWidth="15315" windowHeight="6225" tabRatio="804"/>
  </bookViews>
  <sheets>
    <sheet name="ASTROTUR" sheetId="1" r:id="rId4"/>
    <sheet name="BORBOREMA" sheetId="2" r:id="rId5"/>
    <sheet name="CARUARUENSE" sheetId="3" r:id="rId6"/>
    <sheet name="COLETIVOS" sheetId="4" r:id="rId7"/>
    <sheet name="1002" sheetId="5" r:id="rId8"/>
    <sheet name="JOAFRA" sheetId="6" r:id="rId9"/>
    <sheet name="PROGRESSO" sheetId="7" r:id="rId10"/>
    <sheet name="LOGO" sheetId="8" r:id="rId11"/>
    <sheet name="TRANSBRAZ" sheetId="9" r:id="rId12"/>
    <sheet name="RODOTUR" sheetId="10" r:id="rId13"/>
    <sheet name="LINHAS SEM OPERAÇÃO" sheetId="11" r:id="rId14"/>
    <sheet name="MODELO (2)" sheetId="12" r:id="rId15"/>
    <sheet name="MODELO" sheetId="13" r:id="rId16"/>
  </sheets>
  <calcPr/>
  <extLst>
    <ext uri="smNativeData">
      <pm:revision xmlns:pm="smNativeData" day="1617656053" val="982" rev="124" revOS="4" revMin="124" revMax="0"/>
      <pm:docPrefs xmlns:pm="smNativeData" id="1617656053" fixedDigits="0" showNotice="1" showFrameBounds="1" autoChart="1" recalcOnPrint="1" recalcOnCopy="1" finalRounding="1" compatTextArt="1" tab="567" useDefinedPrintRange="1" printArea="currentSheet"/>
      <pm:compatibility xmlns:pm="smNativeData" id="1617656053" overlapCells="1"/>
      <pm:defCurrency xmlns:pm="smNativeData" id="1617656053"/>
    </ext>
  </extLst>
</workbook>
</file>

<file path=xl/sharedStrings.xml><?xml version="1.0" encoding="utf-8"?>
<sst xmlns="http://schemas.openxmlformats.org/spreadsheetml/2006/main" count="4032" uniqueCount="1527">
  <si>
    <t>GARANHUNS/PALMERINA (VIA PE-117 E PE-187)</t>
  </si>
  <si>
    <t>GARANHUNS/BOM CONSELHO (VIA PE-218)</t>
  </si>
  <si>
    <t>GARANHUNS/JUREMA (VIA BR-423)</t>
  </si>
  <si>
    <t>GARANHUS/ARCOVERDE (VIA BR-424)</t>
  </si>
  <si>
    <t>GARANHUNS/SALOA (EXT. IATECA VIA BR-423)</t>
  </si>
  <si>
    <t>GARANHUNS/ POCAO</t>
  </si>
  <si>
    <t>GARANHUNS/CORRENTES</t>
  </si>
  <si>
    <t>GARANHUNS/CALCADO</t>
  </si>
  <si>
    <t>GARANHUNS/PALMARES (VIA PE-126 E PE-177)</t>
  </si>
  <si>
    <t>RECIFE/AMARAJI</t>
  </si>
  <si>
    <t xml:space="preserve">CHÃ DE ALEGRIA/CAMARAGIBE </t>
  </si>
  <si>
    <t>RECIFE/VITÓRIA DE SANTO ANTÃO (VIA TIP)</t>
  </si>
  <si>
    <t>PALMARES/RECIFE</t>
  </si>
  <si>
    <t>RECIFE/RIBEIRÃO</t>
  </si>
  <si>
    <t>RECIFE/CUMARU (VIA LIMOEIRO)</t>
  </si>
  <si>
    <t>RECIFE/ AMEIXAS (ATÉ RIACHO DAS ALMAS)</t>
  </si>
  <si>
    <t>RECIFE/ESCADA</t>
  </si>
  <si>
    <t xml:space="preserve">ESCADA/CABO </t>
  </si>
  <si>
    <t>ESCADA/VITÓRIA DE SANTO ANTÃO</t>
  </si>
  <si>
    <r>
      <t xml:space="preserve">RECIFE/VITÓRIA DE SANTO ANTÃO </t>
    </r>
    <r>
      <t>(VIA ABDIAS DE CARVALHO)</t>
    </r>
  </si>
  <si>
    <t>RECIFE/CUPIRA (PROLONGADA ATÉ PANELAS)</t>
  </si>
  <si>
    <t xml:space="preserve">RIBEIRÃO/TAMANDARÉ </t>
  </si>
  <si>
    <t xml:space="preserve">RECIFE/BONITO </t>
  </si>
  <si>
    <t>RECIFE/VITÓRIA</t>
  </si>
  <si>
    <t>RECIFE/ENT. DE CHÃ GRANDE</t>
  </si>
  <si>
    <t>RECIFE/GRAVATÁ</t>
  </si>
  <si>
    <t>RECIFE/INSURREIÇÃO</t>
  </si>
  <si>
    <t>RECIFE/BEZERROS</t>
  </si>
  <si>
    <t>RECIFE/SAIRÉ</t>
  </si>
  <si>
    <t>RECIFE/CAMOCIM DE SÃO FELIX</t>
  </si>
  <si>
    <t>RACIFE/BARRA</t>
  </si>
  <si>
    <t>RECIFE/SÃO JOAQUIM DO MONTE</t>
  </si>
  <si>
    <t>BONANÇA/VITÓRIA</t>
  </si>
  <si>
    <t>BONANÇA/ ENT. DE CHÃ GRANDE</t>
  </si>
  <si>
    <t>BONANÇA/GRAVATÁ</t>
  </si>
  <si>
    <t>BONANÇA/INSURREIÇÃO</t>
  </si>
  <si>
    <t>BONANÇA/BEZERROS</t>
  </si>
  <si>
    <t>BONANÇA/SAIRÉ</t>
  </si>
  <si>
    <t>BONITO/CARUARU</t>
  </si>
  <si>
    <t>RIBEIRÃO/CARUARU</t>
  </si>
  <si>
    <r>
      <t xml:space="preserve">VITÓRIA DE SANTO ANTÃO/CHÃ DE ALEGRIA </t>
    </r>
    <r>
      <t>(VIA USINA ALVORADA)</t>
    </r>
  </si>
  <si>
    <t>VITÓRIA DE SANTO ANTÃO/RECIFE (VIA JABOATÃO)</t>
  </si>
  <si>
    <t>RECIFE/BARRA DE GUABIRABA (VIA BEZERROS)</t>
  </si>
  <si>
    <t>RECIFE/JUREMA</t>
  </si>
  <si>
    <r>
      <t xml:space="preserve">CHÃ DE ALEGRIA/SÃO LOURENÇO DA MATA </t>
    </r>
    <r>
      <t>(VIA ENG. TAPACURÁ)</t>
    </r>
  </si>
  <si>
    <t>RECIFE/PANELAS (VIA AGRESTINA)</t>
  </si>
  <si>
    <t>RECIFE/AGRESTINA</t>
  </si>
  <si>
    <t>VITÓRIA DE SANTO ANTÃO/GLÓRIA DO GOITÁ</t>
  </si>
  <si>
    <t>VITÓRIA DE SANTO ANTÃO/LIMOEIRO</t>
  </si>
  <si>
    <t>CARUARU - SÃO CAETANO</t>
  </si>
  <si>
    <t>CARUARU - BEZERROS</t>
  </si>
  <si>
    <t>CARUARU - ENCRUZILHADA</t>
  </si>
  <si>
    <t>ENCRUZILHADA - BEZERROS</t>
  </si>
  <si>
    <t>CARUARU - SANTA CRUZ DO CAPIBARIBE</t>
  </si>
  <si>
    <t>CARUARU - RAFAEL</t>
  </si>
  <si>
    <t>CARUARU - CACHOEIRA SECA</t>
  </si>
  <si>
    <t xml:space="preserve">CARUARU - LAGES </t>
  </si>
  <si>
    <t>CARUARU - TORITAMA</t>
  </si>
  <si>
    <t>CARUARU - PÃO DE AÇUCAR</t>
  </si>
  <si>
    <t>RAFAEL - CACHOEIRA SECA</t>
  </si>
  <si>
    <t>RAFAEL - LAGES</t>
  </si>
  <si>
    <t>RAFAEL  - TORITAMA</t>
  </si>
  <si>
    <t>RAFAEL - PÃO DE AÇUCAR</t>
  </si>
  <si>
    <t>RAFAEL - SANTA CRTUZ DO CAPIBARIBE</t>
  </si>
  <si>
    <t>CACHOEIRA SECA - LAGES</t>
  </si>
  <si>
    <t>CACHOEIRA SECA - TORITAMA</t>
  </si>
  <si>
    <t>CACHOEIRA SECA - PÃO DE AÇUCAR</t>
  </si>
  <si>
    <t>CACHOEIRA SECA - SANTA CRUZ DO CAPIBARIBE</t>
  </si>
  <si>
    <t>LAGES - TORITAMA</t>
  </si>
  <si>
    <t>LAGES - PÃO DE AÇUCAR</t>
  </si>
  <si>
    <t>LAGES - SANTA CRUZ DO CAPIBARIBE</t>
  </si>
  <si>
    <t>TORITAMA - PÃO DE AÇUCAR</t>
  </si>
  <si>
    <t>TORITAMA - SANTA CRUZ DO CAPIBARIBE</t>
  </si>
  <si>
    <t>PÃO DE AÇUCAR - SANTA CRUZ DO CAPIBARIBE</t>
  </si>
  <si>
    <r>
      <t>CARUARU/ALTINHO</t>
    </r>
    <r>
      <rPr>
        <rFont val="Calibri"/>
        <charset val="0"/>
        <family val="2"/>
        <sz val="8"/>
        <b val="0"/>
        <i val="0"/>
        <extLst>
          <ext uri="smNativeData">
            <pm:charSpec xmlns:pm="smNativeData" id="1617656053">
              <pm:latin face="Calibri" sz="160" weight="normal" i="0"/>
              <pm:cs/>
              <pm:ea/>
            </pm:charSpec>
          </ext>
        </extLst>
      </rPr>
      <t xml:space="preserve"> (TERRA VERMELHA/VIA AGRESTINA)</t>
    </r>
  </si>
  <si>
    <t>CARUARU/TERRA VERMELHA</t>
  </si>
  <si>
    <t>CARUARU/AGRESTINA</t>
  </si>
  <si>
    <t>CARUARU/RICARDO</t>
  </si>
  <si>
    <t>TERRA VERMELHA/AGRESTINA</t>
  </si>
  <si>
    <t>TERRA VERMELHA/RICARDO</t>
  </si>
  <si>
    <t>TERRA VERMELHA/ALTINHO</t>
  </si>
  <si>
    <t>AGRESTINA/RICARDO</t>
  </si>
  <si>
    <t>AGRESTINA/ALTINHO</t>
  </si>
  <si>
    <t>RICARDO/ALTINHO</t>
  </si>
  <si>
    <r>
      <t>CARUARU/RIACHO DAS ALMAS</t>
    </r>
    <r>
      <rPr>
        <rFont val="Calibri"/>
        <charset val="0"/>
        <family val="2"/>
        <sz val="8"/>
        <b val="0"/>
        <i val="0"/>
        <extLst>
          <ext uri="smNativeData">
            <pm:charSpec xmlns:pm="smNativeData" id="1617656053">
              <pm:latin face="Calibri" sz="160" weight="normal" i="0"/>
              <pm:cs/>
              <pm:ea/>
            </pm:charSpec>
          </ext>
        </extLst>
      </rPr>
      <t xml:space="preserve"> ( EXTENSÃO AMEIXAS)</t>
    </r>
  </si>
  <si>
    <t>CARUARU/SERRA VERDE</t>
  </si>
  <si>
    <t>CARUARU/RIACHO DAS ALMAS</t>
  </si>
  <si>
    <t>SERRA VERDE/RIACHO DAS ALMAS</t>
  </si>
  <si>
    <t>SERRA VERDE/AMEIXAS</t>
  </si>
  <si>
    <t>RIACHO DAS ALMAS/AMEIXAS</t>
  </si>
  <si>
    <t>CARUARU/PALMARES</t>
  </si>
  <si>
    <t>CARUARU/VARIANTE</t>
  </si>
  <si>
    <t>CARUARU/MONTE AZUL</t>
  </si>
  <si>
    <t>CARUARU/TREVO BONITO</t>
  </si>
  <si>
    <t>CARUARU/BATATEIRA</t>
  </si>
  <si>
    <t>CARUARU/LAGE GRANDE</t>
  </si>
  <si>
    <t>CARUARU/ BELÉM DE MARIA</t>
  </si>
  <si>
    <t>CARUARU/CATENDE</t>
  </si>
  <si>
    <t>CARUARU/RODOVIÁRIA PALMARES</t>
  </si>
  <si>
    <t>TERRA VERMELHA/VARIANTE</t>
  </si>
  <si>
    <t>TERRA VERMELHA/MONTE AZUL</t>
  </si>
  <si>
    <t>TERRA VERMELHA/TREVO BONITO</t>
  </si>
  <si>
    <t>TERRA VERMELHA/BATATEIRA</t>
  </si>
  <si>
    <t>TERRA VERMELHA/LAGE GRANDE</t>
  </si>
  <si>
    <t>TERRA VERMELHA/ BELÉM DE MARIA</t>
  </si>
  <si>
    <t>TERRA VERMELHA/CATENDE</t>
  </si>
  <si>
    <t>TERRA VERMELHA/RODOVIÁRIA PALMARES</t>
  </si>
  <si>
    <t>TERRA VERMELHA/PALMARES</t>
  </si>
  <si>
    <t>AGRESTINA/VARIANTE</t>
  </si>
  <si>
    <t>AGRESTINA/MONTE AZUL</t>
  </si>
  <si>
    <t>AGRESTINA/TREVO BONITO</t>
  </si>
  <si>
    <t>AGRESTINA/BATATEIRA</t>
  </si>
  <si>
    <t>AGRESTINA/LAGE GRANDE</t>
  </si>
  <si>
    <t>AGRESTINA/BELEM DE MARIA</t>
  </si>
  <si>
    <t>AGRESTINA/CATENDE</t>
  </si>
  <si>
    <t>AGRESTINA/RODOVIÁRIA PALMARES</t>
  </si>
  <si>
    <t>AGRESTINA/PALMARES</t>
  </si>
  <si>
    <t>VARIANTE/MONTE AZUL</t>
  </si>
  <si>
    <t>VARIANTE/TREVO BONITO</t>
  </si>
  <si>
    <t>VARIANTE/BATATEIRA</t>
  </si>
  <si>
    <t>VARIENTE/LAGE GRANDE</t>
  </si>
  <si>
    <t>VARIANTE/ BELÉM DE MARIA</t>
  </si>
  <si>
    <t>VARIANTE/CATENDE</t>
  </si>
  <si>
    <t>VARIANTE/ RODOVIÁRIA PALMARES</t>
  </si>
  <si>
    <t>VARIANTE/PALMARES</t>
  </si>
  <si>
    <t>MONTE AZUL/TREVO BONITO</t>
  </si>
  <si>
    <t>MONTE AZUL/BATATEIRA</t>
  </si>
  <si>
    <t>MONTE AZUL/LAJE GRANDE</t>
  </si>
  <si>
    <t>MONTE AZUL/BELÉM DE MARIA</t>
  </si>
  <si>
    <t>MONTE AZUL/CATENDE</t>
  </si>
  <si>
    <t>MONTE AZUL/RODOVIÁRIA PALMARES</t>
  </si>
  <si>
    <t>MONTE AZUL/PALMARES</t>
  </si>
  <si>
    <t>TREVO BONITO/BATATEIRA</t>
  </si>
  <si>
    <t>TREVO BONITO/LAJE GRANDE</t>
  </si>
  <si>
    <t>TREVO BONITO/BELÉM DE MARIA</t>
  </si>
  <si>
    <t>TREVO BONITO/CATENDE</t>
  </si>
  <si>
    <t>TREVO BONITO/RODOVIÁRIA PALMARES</t>
  </si>
  <si>
    <t>TREVO BONITO/PALMARES</t>
  </si>
  <si>
    <t>BATATEIRA/LAJE GRANDE</t>
  </si>
  <si>
    <t>BATATEIRA/BELÉM DE MARIA</t>
  </si>
  <si>
    <t>BATATEIRA/CATENDE</t>
  </si>
  <si>
    <t>BATATEIRA/RODOVIÁRIA PALMARES</t>
  </si>
  <si>
    <t>BATATEIRA/PALMARES</t>
  </si>
  <si>
    <t>LAJE GRANDE/BELÉM DE MARIA</t>
  </si>
  <si>
    <t>LAJE GRANDE/CATENDE</t>
  </si>
  <si>
    <t>LAJE GRANDE/RODOVIÁRIA PALMARES</t>
  </si>
  <si>
    <t>LAJE GRANDE/PALMARES</t>
  </si>
  <si>
    <t>BELÉM DE MARIA/CATENDE</t>
  </si>
  <si>
    <t>BELÉM DE MARIA/RODOVIÁRIA PALMARES</t>
  </si>
  <si>
    <t>BELÉM DE MARIA/PALMARES</t>
  </si>
  <si>
    <t>CATENDE/RODOVIÁRIA PALMARES</t>
  </si>
  <si>
    <t>CATENDE/PALMARES</t>
  </si>
  <si>
    <t>RODOVIÁRIA PALMARES/PALMARES</t>
  </si>
  <si>
    <t>CARUARU/ SÃO JOAQUIM DO MONTE</t>
  </si>
  <si>
    <t>CARUARU/SÍTIO</t>
  </si>
  <si>
    <t>TERRA VERMELHA/SITIO</t>
  </si>
  <si>
    <t>TERRA VERMELHA/SÃO JOAQUIM DO MONTE</t>
  </si>
  <si>
    <t>AGRESTINA/SÍTIO</t>
  </si>
  <si>
    <t>AGRESTINA/SÃO JOAQUIM DO MONTE</t>
  </si>
  <si>
    <t>VARIANTE/SÍTIO</t>
  </si>
  <si>
    <t>VARIANTE/SÃO JOAQUIM DO MONTE</t>
  </si>
  <si>
    <t>MONTE AZUL/SÍTIO</t>
  </si>
  <si>
    <t>MONTE AZUL/SÃO JOAQUIM DO MONTE</t>
  </si>
  <si>
    <t>TREVO BONITO/SÍTIO</t>
  </si>
  <si>
    <t>TREVO BONITO/SÃO JOAQUIM DO MONTE</t>
  </si>
  <si>
    <t>SÍTIO/SÃO JOAQUIM DO MONTE</t>
  </si>
  <si>
    <r>
      <t xml:space="preserve">CARUARU/IBIRAJUBA </t>
    </r>
    <r>
      <rPr>
        <rFont val="Calibri"/>
        <charset val="0"/>
        <family val="2"/>
        <sz val="8"/>
        <b val="0"/>
        <i val="0"/>
        <extLst>
          <ext uri="smNativeData">
            <pm:charSpec xmlns:pm="smNativeData" id="1617656053">
              <pm:latin face="Calibri" sz="160" weight="normal" i="0"/>
              <pm:cs/>
              <pm:ea/>
            </pm:charSpec>
          </ext>
        </extLst>
      </rPr>
      <t>(VIA AGRESTINA/ALTINHO)</t>
    </r>
  </si>
  <si>
    <t xml:space="preserve">CARUARU/AGRESTINA </t>
  </si>
  <si>
    <t>CARUARU/ALTINHO</t>
  </si>
  <si>
    <t>CARUARU/MANDIOCA</t>
  </si>
  <si>
    <t>TERRA VERMELHA/MANDIOCA</t>
  </si>
  <si>
    <t>TERRA VERMELHA/IBIRAJUBA</t>
  </si>
  <si>
    <t>AGRESTINA/MANDIOCA</t>
  </si>
  <si>
    <t>AGRESTINA/IBIRAJUBA</t>
  </si>
  <si>
    <t>RICARDO/MANDIOCA</t>
  </si>
  <si>
    <t>RICARDO/IBIRAJUBA</t>
  </si>
  <si>
    <t>ALTINHO/MANDIOCA</t>
  </si>
  <si>
    <t>ALTINHO/IBIRAJUBA</t>
  </si>
  <si>
    <t>MANDIOCA/IBIRAJUBA</t>
  </si>
  <si>
    <t xml:space="preserve">PALMARES/ÁGUA PRETA </t>
  </si>
  <si>
    <t>PALMARES/N.PALMARES/N. CARNEIROS</t>
  </si>
  <si>
    <t>N. PALMARES/ÁGUA PRETA/N.A. PRETA</t>
  </si>
  <si>
    <t>PALMARES/CATENDE</t>
  </si>
  <si>
    <t>CATENDE/POSTO</t>
  </si>
  <si>
    <t>POSTO/PALMARES</t>
  </si>
  <si>
    <r>
      <t>PALMARES/USINA SANTA TEREZA</t>
    </r>
    <r>
      <rPr>
        <rFont val="Calibri"/>
        <charset val="0"/>
        <family val="2"/>
        <sz val="8"/>
        <b val="0"/>
        <i val="0"/>
        <extLst>
          <ext uri="smNativeData">
            <pm:charSpec xmlns:pm="smNativeData" id="1617656053">
              <pm:latin face="Calibri" sz="160" weight="normal" i="0"/>
              <pm:cs/>
              <pm:ea/>
            </pm:charSpec>
          </ext>
        </extLst>
      </rPr>
      <t xml:space="preserve"> (VIA CAMPESTRE)</t>
    </r>
  </si>
  <si>
    <t>PAMARES/CAPRICHO</t>
  </si>
  <si>
    <t>PALMARES/XEXEU</t>
  </si>
  <si>
    <t>PALMARES/ PORTO SEGURO</t>
  </si>
  <si>
    <t>PALMARES/SANTA TEREZA</t>
  </si>
  <si>
    <t>CAPRICHO/XEXEU</t>
  </si>
  <si>
    <t>CAPRICHO/PORTO SEGURO</t>
  </si>
  <si>
    <t>CAPRICHO/SANTA TEREZA</t>
  </si>
  <si>
    <t>CAPRICHO/CAMPESTRE</t>
  </si>
  <si>
    <t>XEXEU/PORTO SEGURO</t>
  </si>
  <si>
    <t>XEXEU/SANTA TEREZA</t>
  </si>
  <si>
    <t>XEXEU/CAMPESTRE</t>
  </si>
  <si>
    <t>PORTO SEGURO/SANTA TEREZA</t>
  </si>
  <si>
    <t>PORTO SEGURO/CAMPESTRE</t>
  </si>
  <si>
    <t>SANTA TEREZA/CAMPESTRE</t>
  </si>
  <si>
    <r>
      <t>PALMARES/JOAQUIM NABUCO</t>
    </r>
    <r>
      <rPr>
        <rFont val="Calibri"/>
        <charset val="0"/>
        <family val="2"/>
        <sz val="8"/>
        <b val="0"/>
        <i val="0"/>
        <extLst>
          <ext uri="smNativeData">
            <pm:charSpec xmlns:pm="smNativeData" id="1617656053">
              <pm:latin face="Calibri" sz="160" weight="normal" i="0"/>
              <pm:cs/>
              <pm:ea/>
            </pm:charSpec>
          </ext>
        </extLst>
      </rPr>
      <t xml:space="preserve"> (VIA USINA PUMATY)</t>
    </r>
  </si>
  <si>
    <t>PALMARES/N CARNEIROS</t>
  </si>
  <si>
    <t>PALMARES/ENGENHO SANTA FÉ</t>
  </si>
  <si>
    <t>PALMARES/USINA PUMATY</t>
  </si>
  <si>
    <t>N. CARNEIROS/ENGENHO SANTA FÉ</t>
  </si>
  <si>
    <t>N. CARNEIROS/USINA PUMATY</t>
  </si>
  <si>
    <t>N. CARNEIROS/JOAQUIM NABUCO</t>
  </si>
  <si>
    <t>ENGENHO SANTA FÉ/USINA PUMATY</t>
  </si>
  <si>
    <t>ENGENHO SANTA FÉ/JOAQUIM NABUCO</t>
  </si>
  <si>
    <t>USINA PUMATY/JOAQUIM NABUCO</t>
  </si>
  <si>
    <r>
      <t>CARUARU/PANELAS</t>
    </r>
    <r>
      <rPr>
        <rFont val="Calibri"/>
        <charset val="0"/>
        <family val="2"/>
        <sz val="8"/>
        <b val="0"/>
        <i val="0"/>
        <extLst>
          <ext uri="smNativeData">
            <pm:charSpec xmlns:pm="smNativeData" id="1617656053">
              <pm:latin face="Calibri" sz="160" weight="normal" i="0"/>
              <pm:cs/>
              <pm:ea/>
            </pm:charSpec>
          </ext>
        </extLst>
      </rPr>
      <t xml:space="preserve"> (VIA AGRESTINA E CUPIRA)</t>
    </r>
  </si>
  <si>
    <t>CARUARU/TERRRA VERMELHA</t>
  </si>
  <si>
    <t>CARUARU/ SANTA TEREZA</t>
  </si>
  <si>
    <t>CARUARU/SAQUINHO</t>
  </si>
  <si>
    <t>CARUARU/CUPIRA</t>
  </si>
  <si>
    <t>CARUARU/PAU FERRO</t>
  </si>
  <si>
    <t>TERRE VERMELHA/AGRESTINA</t>
  </si>
  <si>
    <t>TERRA VERMELHA/SANTA TEREZA</t>
  </si>
  <si>
    <t>TERRA VERMELHA/SAQUINHO</t>
  </si>
  <si>
    <t>TERRA VERMELHA/SERRA VERDE</t>
  </si>
  <si>
    <t>TERRA VERMELHA/CUPIRA</t>
  </si>
  <si>
    <t>TERRA VERMELHA/PAU FERRO</t>
  </si>
  <si>
    <t>TERRA VERMELHA/PANELAS</t>
  </si>
  <si>
    <t>AGRESTINA/SANTA TEREZA</t>
  </si>
  <si>
    <t>AGRESTINA/SAQUINHO</t>
  </si>
  <si>
    <t>AGRESTINA/SERRA VERDE</t>
  </si>
  <si>
    <t>AGRESTINA/CUPIRA</t>
  </si>
  <si>
    <t>AGRESTINA/PAU FERRO</t>
  </si>
  <si>
    <t>AGRESTINA/PANELAS</t>
  </si>
  <si>
    <t>SANTA TEREZA/SAQUINHO</t>
  </si>
  <si>
    <t>SANTA TEREZA/SERRA VERDE</t>
  </si>
  <si>
    <t>SANTA TEREZA/CUPIRA</t>
  </si>
  <si>
    <t>SANTA TEREZA/PAU FERRO</t>
  </si>
  <si>
    <t>SANTA TEREZA/PANELAS</t>
  </si>
  <si>
    <t>SAQUINHO/SERRA VERDE</t>
  </si>
  <si>
    <t>SAQUINHO/CUPIRA</t>
  </si>
  <si>
    <t>SAQUINHO/PAU FERRO</t>
  </si>
  <si>
    <t>SAQUINHO/PANELAS</t>
  </si>
  <si>
    <t>SERRA VERDE/CUPIRA</t>
  </si>
  <si>
    <t>SERRA VERDE/PAU FERRO</t>
  </si>
  <si>
    <t>SERRA VERDE/PANELAS</t>
  </si>
  <si>
    <t>CUPIRA/PAU FERRO</t>
  </si>
  <si>
    <t>CUPIRA/PANELAS</t>
  </si>
  <si>
    <t>PAU FERRO/PANELAS</t>
  </si>
  <si>
    <t>PALMARES/GAMALEIRA</t>
  </si>
  <si>
    <t>PALMARES/N-PALMARES</t>
  </si>
  <si>
    <t>PALMARES/ENT. JOAQUIM NABUCO</t>
  </si>
  <si>
    <t>PALMARES/AGRIVILA</t>
  </si>
  <si>
    <t>PALMARES/ALEGRE</t>
  </si>
  <si>
    <t>PALMARES/PACAS</t>
  </si>
  <si>
    <t>PALMARES/SEMENTEIRA</t>
  </si>
  <si>
    <t>PALMARES/ENT. GAMALEIRA</t>
  </si>
  <si>
    <t>N-PALMARES/ENT. JOAQUIM NABUCO</t>
  </si>
  <si>
    <t>N-PALMARES/AGRIVILA</t>
  </si>
  <si>
    <t>N-PALMARES/ALEGRE</t>
  </si>
  <si>
    <t>N-PALMARES/PACAS</t>
  </si>
  <si>
    <t>N-PALMARES/SEMENTEIRA</t>
  </si>
  <si>
    <t>N-PALMARES/ENT. DE GAMELEIRA</t>
  </si>
  <si>
    <t>N-PALMARES/GAMELEIRA</t>
  </si>
  <si>
    <t>ENT. JOAQUIM NABUCO/AGRIVILA</t>
  </si>
  <si>
    <t>ENT.JOAQUIM NABUCO/ALEGRE</t>
  </si>
  <si>
    <t>ENT.JOAQUIM NABUCO/PACAS</t>
  </si>
  <si>
    <t>ENT.JOAQUIM NABUCO/SEMENTEIRA</t>
  </si>
  <si>
    <t>ENT.JOAQUIM NABUCO/ENT. GAMELEIRA</t>
  </si>
  <si>
    <t>ENT.JOAQUIM NABUCO/GAMELEIRA</t>
  </si>
  <si>
    <t>AGRIVILA/ALEGRE</t>
  </si>
  <si>
    <t>AGRIVILA/PACAS</t>
  </si>
  <si>
    <t>AGRIVILA/SEMENTEIRA</t>
  </si>
  <si>
    <t>AGRIVILA/ENT. DE GAMELEIRA</t>
  </si>
  <si>
    <t>AGRIVILA/GAMELEIRA</t>
  </si>
  <si>
    <t>ALEGRE/PACAS</t>
  </si>
  <si>
    <t>ALEGRE/SEMENTEIRA</t>
  </si>
  <si>
    <t>ALEGRE/ENT. GAMELEIRA</t>
  </si>
  <si>
    <t>ALEGRE/GAMELEIRA</t>
  </si>
  <si>
    <t>PACAS/SEMENTEIRA</t>
  </si>
  <si>
    <t>PACAS/ENT. GAMELEIRA</t>
  </si>
  <si>
    <t>PACAS/GAMELEIRA</t>
  </si>
  <si>
    <t>SEMENTEIRA/ENT. DE GAMELEIRA</t>
  </si>
  <si>
    <t>SEMENTEIRAS/GAMELEIRAS</t>
  </si>
  <si>
    <t>ENT. DE GAMELEIRA/GAMELEIRA</t>
  </si>
  <si>
    <t>CARUARU/BELO JARDIM</t>
  </si>
  <si>
    <t>CARUARU/SÃO CAETANO (BR 232)</t>
  </si>
  <si>
    <t>CARUARU/TACAIMBÓ (BR-232 )</t>
  </si>
  <si>
    <r>
      <t>CARUARU/PRESIDIO DE TACAIMBÓ</t>
    </r>
    <r>
      <rPr>
        <rFont val="Calibri"/>
        <charset val="0"/>
        <family val="2"/>
        <sz val="8"/>
        <b val="0"/>
        <i val="0"/>
        <extLst>
          <ext uri="smNativeData">
            <pm:charSpec xmlns:pm="smNativeData" id="1617656053">
              <pm:latin face="Calibri" sz="160" weight="normal" i="0"/>
              <pm:cs/>
              <pm:ea/>
            </pm:charSpec>
          </ext>
        </extLst>
      </rPr>
      <t xml:space="preserve"> (PARADA BR-232)</t>
    </r>
  </si>
  <si>
    <t>SÃO CAETANO/TACAIMBÓ (BR-232 KM)</t>
  </si>
  <si>
    <r>
      <t xml:space="preserve">SÃO CAETANO/PRESIDIO DE TACAIMBÓ </t>
    </r>
    <r>
      <rPr>
        <rFont val="Calibri"/>
        <charset val="0"/>
        <family val="2"/>
        <sz val="8"/>
        <b val="0"/>
        <i val="0"/>
        <extLst>
          <ext uri="smNativeData">
            <pm:charSpec xmlns:pm="smNativeData" id="1617656053">
              <pm:latin face="Calibri" sz="160" weight="normal" i="0"/>
              <pm:cs/>
              <pm:ea/>
            </pm:charSpec>
          </ext>
        </extLst>
      </rPr>
      <t>(PARADA BR-232 )</t>
    </r>
  </si>
  <si>
    <t>SÃO CAETANO/BELO JARDIM</t>
  </si>
  <si>
    <r>
      <t xml:space="preserve">TACAIMBÓ </t>
    </r>
    <r>
      <rPr>
        <rFont val="Calibri"/>
        <charset val="0"/>
        <family val="2"/>
        <sz val="8"/>
        <b val="0"/>
        <i val="0"/>
        <extLst>
          <ext uri="smNativeData">
            <pm:charSpec xmlns:pm="smNativeData" id="1617656053">
              <pm:latin face="Calibri" sz="160" weight="normal" i="0"/>
              <pm:cs/>
              <pm:ea/>
            </pm:charSpec>
          </ext>
        </extLst>
      </rPr>
      <t>(BR-232 )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17656053">
              <pm:latin face="Calibri" sz="220" weight="normal" i="0"/>
              <pm:cs/>
              <pm:ea/>
            </pm:charSpec>
          </ext>
        </extLst>
      </rPr>
      <t xml:space="preserve">/PRESIDIO DE TACAIMBÓ </t>
    </r>
    <r>
      <rPr>
        <rFont val="Calibri"/>
        <charset val="0"/>
        <family val="2"/>
        <sz val="8"/>
        <b val="0"/>
        <i val="0"/>
        <extLst>
          <ext uri="smNativeData">
            <pm:charSpec xmlns:pm="smNativeData" id="1617656053">
              <pm:latin face="Calibri" sz="160" weight="normal" i="0"/>
              <pm:cs/>
              <pm:ea/>
            </pm:charSpec>
          </ext>
        </extLst>
      </rPr>
      <t>(PARADA BR-232 )</t>
    </r>
  </si>
  <si>
    <r>
      <t>TACAIMBÓ</t>
    </r>
    <r>
      <rPr>
        <rFont val="Calibri"/>
        <charset val="0"/>
        <family val="2"/>
        <sz val="8"/>
        <b val="0"/>
        <i val="0"/>
        <extLst>
          <ext uri="smNativeData">
            <pm:charSpec xmlns:pm="smNativeData" id="1617656053">
              <pm:latin face="Calibri" sz="160" weight="normal" i="0"/>
              <pm:cs/>
              <pm:ea/>
            </pm:charSpec>
          </ext>
        </extLst>
      </rPr>
      <t xml:space="preserve"> (BR-232 ) </t>
    </r>
    <r>
      <rPr>
        <rFont val="Calibri"/>
        <charset val="0"/>
        <family val="2"/>
        <sz val="10"/>
        <b val="0"/>
        <i val="0"/>
        <extLst>
          <ext uri="smNativeData">
            <pm:charSpec xmlns:pm="smNativeData" id="1617656053">
              <pm:latin face="Calibri" sz="200" weight="normal" i="0"/>
              <pm:cs/>
              <pm:ea/>
            </pm:charSpec>
          </ext>
        </extLst>
      </rPr>
      <t xml:space="preserve">/ BELO JARDIM </t>
    </r>
  </si>
  <si>
    <r>
      <t>PRESIDIO DE TACAIMBÓ</t>
    </r>
    <r>
      <rPr>
        <rFont val="Calibri"/>
        <charset val="0"/>
        <family val="2"/>
        <sz val="8"/>
        <b val="0"/>
        <i val="0"/>
        <extLst>
          <ext uri="smNativeData">
            <pm:charSpec xmlns:pm="smNativeData" id="1617656053">
              <pm:latin face="Calibri" sz="160" weight="normal" i="0"/>
              <pm:cs/>
              <pm:ea/>
            </pm:charSpec>
          </ext>
        </extLst>
      </rPr>
      <t xml:space="preserve"> (PARADA BR-232 )/ BELO JARDIM</t>
    </r>
  </si>
  <si>
    <t>PALMARES/TAMANDARÉ</t>
  </si>
  <si>
    <t>PALMARES/N. PALMARES</t>
  </si>
  <si>
    <t>PALMARES/C. RACHADA</t>
  </si>
  <si>
    <t>PALMARES/SANTO ANDRÉ</t>
  </si>
  <si>
    <t>PALMARES/COQUEIRO</t>
  </si>
  <si>
    <t>PALMARES/BARREIROS</t>
  </si>
  <si>
    <t>PALMARES/LETRA</t>
  </si>
  <si>
    <t>N. PALMARES/ÁGUA PRETA</t>
  </si>
  <si>
    <t>N. PALMARES/C. RACHADA</t>
  </si>
  <si>
    <t>N. PALMARES/SANTO ANDRÉ</t>
  </si>
  <si>
    <t>N. PALMARES/COQUEIRO</t>
  </si>
  <si>
    <t>N. PALMARES/BARREIRO</t>
  </si>
  <si>
    <t>N. PALMARES/LETRA</t>
  </si>
  <si>
    <t>N. PALMARES/TAMANDARÉ</t>
  </si>
  <si>
    <t>ÁGUA PRETA/C. RACHADA</t>
  </si>
  <si>
    <t>ÁGUA PRETA/SANTO ANDRÉ</t>
  </si>
  <si>
    <t>ÁGUA PRETA/COQUEIRO</t>
  </si>
  <si>
    <t>ÁGUA PRETA/BARREIRO</t>
  </si>
  <si>
    <t>ÁGUA PRETA/LETRA</t>
  </si>
  <si>
    <t>ÁGUA PRETA/TAMANDARÉ</t>
  </si>
  <si>
    <t>C. RACHADA/SANTO ANDRÉ</t>
  </si>
  <si>
    <t>C. RACHADA/COQUEIRO</t>
  </si>
  <si>
    <t>C. RACHADA/BARREIRO</t>
  </si>
  <si>
    <t>C. RACHADA/LETRA</t>
  </si>
  <si>
    <t>C. RACHADA/TAMANDARÉ</t>
  </si>
  <si>
    <t>SANTO ANDRÉ/COQUEIRO</t>
  </si>
  <si>
    <t>SANTO ANDRÉ/BARREIRO</t>
  </si>
  <si>
    <t>SANTO ANDRÉ/LETRA</t>
  </si>
  <si>
    <t>SANTO ANDRÉ/TAMANDARÉ</t>
  </si>
  <si>
    <t>COQUEIRO/BARREIRO</t>
  </si>
  <si>
    <t>COQUEIRO/LETRA</t>
  </si>
  <si>
    <t>COQUEIRO/TAMANDARÉ</t>
  </si>
  <si>
    <t>BARREIRO/LETRA</t>
  </si>
  <si>
    <t>BARREIRO/TAMANDARÉ</t>
  </si>
  <si>
    <t>RECIFE - SÃO VICENTE (VIA BUENOS AIRES)</t>
  </si>
  <si>
    <t>RECIFE - BAR CHÃ</t>
  </si>
  <si>
    <t>RECIFE - PAUDALHO</t>
  </si>
  <si>
    <t>RECIFE - CARPINA</t>
  </si>
  <si>
    <t>RECIFE - TRACUNHAÉM</t>
  </si>
  <si>
    <t>RECIFE - NAZARÉ</t>
  </si>
  <si>
    <t>RECIFE - BUENOS AIRES</t>
  </si>
  <si>
    <t>RECIFE - VICÊNCIA</t>
  </si>
  <si>
    <t>RECIFE - MURUPÉ</t>
  </si>
  <si>
    <t>RECIFE - SIRIJI</t>
  </si>
  <si>
    <t>RECIFE - SÃO VICENTE</t>
  </si>
  <si>
    <t>CAMARAGIBE - BAR CHÃ</t>
  </si>
  <si>
    <t>CAMARAGIBE - PAUDALHO</t>
  </si>
  <si>
    <t>CAMARAGIBE - CARPINA</t>
  </si>
  <si>
    <t>CAMARAGIBE - TRACUNHAÉM</t>
  </si>
  <si>
    <t>CAMARAGIBE - NAZARÉ</t>
  </si>
  <si>
    <t>CAMARAGIBE - BUENOS AIRES</t>
  </si>
  <si>
    <t>CAMARAGIBE - VICÊNCIA</t>
  </si>
  <si>
    <t>CAMARAGIBE - MURUPÉ</t>
  </si>
  <si>
    <t>CAMARAGIBE - SIRIJI</t>
  </si>
  <si>
    <t>CAMARAGIBE - SÃO VICENTE</t>
  </si>
  <si>
    <t>SÃO LOURENÇO - BAR CHÃ</t>
  </si>
  <si>
    <t>SÃO LOURENÇO - PAUDALHO</t>
  </si>
  <si>
    <t>SÃO LOURENÇO - CARPINA</t>
  </si>
  <si>
    <t>SÃO LOURENÇO - TRACUNHAÉM</t>
  </si>
  <si>
    <t>SÃO LOURENÇO - NAZARÉ</t>
  </si>
  <si>
    <t>SÃO LOURENÇO - BUENOS AIRES</t>
  </si>
  <si>
    <t>SÃO LOURENÇO - VICÊNCIA</t>
  </si>
  <si>
    <t>SÃO LOURENÇO - MURUPÉ</t>
  </si>
  <si>
    <t>SÃO LOURENÇO - SIRIJI</t>
  </si>
  <si>
    <t>SÃO LOURENÇO - SÃO VICENTE</t>
  </si>
  <si>
    <t>BAR CHÃ - PAUDALHO</t>
  </si>
  <si>
    <t>BAR CHÃ - CARPINA</t>
  </si>
  <si>
    <t>BAR CHÃ - TRACUNHAÉM</t>
  </si>
  <si>
    <t>BAR CHÃ - NAZARÉ</t>
  </si>
  <si>
    <t>BAR CHÃ - BUENOS AIRES</t>
  </si>
  <si>
    <t>BAR CHÃ - VICÊNCIA</t>
  </si>
  <si>
    <t>BAR CHÃ - MURUPÉ</t>
  </si>
  <si>
    <t>BAR CHÃ - SIRIJI</t>
  </si>
  <si>
    <t>BAR CHÃ - SÃO VICENTE</t>
  </si>
  <si>
    <t>PAUDALHO - CARPINA</t>
  </si>
  <si>
    <t>PAUDALHO - TRACUNHAÉM</t>
  </si>
  <si>
    <t>PAUDALHO - NAZARÉ</t>
  </si>
  <si>
    <t>PAUDALHO - BUENOS AIRES</t>
  </si>
  <si>
    <t>PAUDALHO - VICÊNCIA</t>
  </si>
  <si>
    <t>PAUDALHO - MURUPÉ</t>
  </si>
  <si>
    <t>PAUDALHO - SIRIJI</t>
  </si>
  <si>
    <t>PAUDALHO - SÃO VICENTE</t>
  </si>
  <si>
    <t>CARPINA - TRACUNHAÉM</t>
  </si>
  <si>
    <t>CARPINA - NAZARÉ</t>
  </si>
  <si>
    <t>CARPINA - BUENOS AIRES</t>
  </si>
  <si>
    <t>CARPINA - VICÊNCIA</t>
  </si>
  <si>
    <t>CARPINA - MURUPÉ</t>
  </si>
  <si>
    <t>CARPINA - SIRIJI</t>
  </si>
  <si>
    <t xml:space="preserve">CARPINA - SÃO VICENTE </t>
  </si>
  <si>
    <t>TRACUNHAÉM - NAZARÉ</t>
  </si>
  <si>
    <t>TRACUNHAÉM - BUENOS AIRES</t>
  </si>
  <si>
    <t>TRACUNHAÉM - VICÊNCIA</t>
  </si>
  <si>
    <t>TRACUNHAÉM - MURUPÉ</t>
  </si>
  <si>
    <t>TRACUNHAÉM - SIRIJI</t>
  </si>
  <si>
    <t>TRACUNHAÉM - SÃO VICENTE</t>
  </si>
  <si>
    <t>NAZARÉ - BUENOS AIRES</t>
  </si>
  <si>
    <t>NAZARÉ - VICÊNCIA</t>
  </si>
  <si>
    <t>NAZARÉ - MURUPÉ</t>
  </si>
  <si>
    <t>NAZARÉ - SIRIJI</t>
  </si>
  <si>
    <t>NAZARÉ - SÃO VICENTE</t>
  </si>
  <si>
    <t>BUENOS AIRES - VICÊNCIA</t>
  </si>
  <si>
    <t>BUENOS AIRES - MURUPÉ</t>
  </si>
  <si>
    <t>BUENOS AIRES - SIRIJI</t>
  </si>
  <si>
    <t>VICÊNCIA - VICÊNCIA</t>
  </si>
  <si>
    <t>VICÊNCIA - MURUPÉ</t>
  </si>
  <si>
    <t>VICÊNCIA - SIRIJI</t>
  </si>
  <si>
    <t>VICÊNCIA - SÃO VICENTE</t>
  </si>
  <si>
    <t>MURUPÉ - SIRIJI</t>
  </si>
  <si>
    <t>MURUPÉ - SÃO VICENTE</t>
  </si>
  <si>
    <t>SIRIJI - SIRIJI</t>
  </si>
  <si>
    <t>SIRIJI - SÃO VICENTE</t>
  </si>
  <si>
    <t>RECIFE - FEIRA NOVA</t>
  </si>
  <si>
    <t>RECIFE - LAGOA ITAENGA</t>
  </si>
  <si>
    <t>CAMARAGIBE - LAGOA ITAENGA</t>
  </si>
  <si>
    <t>CAMARAGIBE - FEIRA NOVA</t>
  </si>
  <si>
    <t>SÃO LOURENÇO - LAGOA ITAENGA</t>
  </si>
  <si>
    <t>SÃO LOURENÇO - FEIRA NOVA</t>
  </si>
  <si>
    <t>BAR CHÃ - LAGOA ITAENGA</t>
  </si>
  <si>
    <t>BAR CHÃ - FEIRA NOVA</t>
  </si>
  <si>
    <t>PAUDALHO - LAGOA ITAENGA</t>
  </si>
  <si>
    <t>PAUDALHO - FEIRA NOVA</t>
  </si>
  <si>
    <t>CARPINA - LAGOA ITAENGA</t>
  </si>
  <si>
    <t>CARPINA - FEIRA NOVA</t>
  </si>
  <si>
    <t>LAGOA ITAENGA - FEIRA NOVA</t>
  </si>
  <si>
    <t>RECIFE - LIMOEIRO</t>
  </si>
  <si>
    <t>RECIFE - L. DO CARRO</t>
  </si>
  <si>
    <t>CAMARAGIBE - L. DO CARRO</t>
  </si>
  <si>
    <t>CAMARAGIBE - LIMOEIRO</t>
  </si>
  <si>
    <t>SÃO LOURENÇO - L. DO CARRO</t>
  </si>
  <si>
    <t>SÃO LOURENÇO - LIMOEIRO</t>
  </si>
  <si>
    <t>BAR CHÃ - L. DO CARRO</t>
  </si>
  <si>
    <t>BAR CHÃ - LIMOEIRO</t>
  </si>
  <si>
    <t>PAUDALHO - L. DO CARRO</t>
  </si>
  <si>
    <t>PAUDALHO - LIMOEIRO</t>
  </si>
  <si>
    <t>CARPINA - L. DO CARRO</t>
  </si>
  <si>
    <t>CARPINA - LIMOEIRO</t>
  </si>
  <si>
    <t>L. DO CARRO - LIMOEIRO</t>
  </si>
  <si>
    <t>RECIFE - SURUBIM</t>
  </si>
  <si>
    <t>RECIFE - MENDES</t>
  </si>
  <si>
    <t>RECIFE - FREITAS</t>
  </si>
  <si>
    <t>RECIFE - ENCRUZILHADA</t>
  </si>
  <si>
    <t>CAMARAGIBE - MENDES</t>
  </si>
  <si>
    <t>CAMARAGIBE - FREITAS</t>
  </si>
  <si>
    <t>CAMARAGIBE - ENCRUZILHADA</t>
  </si>
  <si>
    <t>CAMARAGIBE - SURUBIM</t>
  </si>
  <si>
    <t>SÃO LOURENÇO - MENDES</t>
  </si>
  <si>
    <t>SÃO LOURENÇO - FREITAS</t>
  </si>
  <si>
    <t>SÃO LOURENÇO - ENCRUZILHADA</t>
  </si>
  <si>
    <t>SÃO LOURENÇO - SURUBIM</t>
  </si>
  <si>
    <t>BAR CHÃ - MENDES</t>
  </si>
  <si>
    <t>BAR CHÃ - FREITAS</t>
  </si>
  <si>
    <t>BAR CHÃ - ENCRUZILHADA</t>
  </si>
  <si>
    <t>BAR CHÃ - SURUBIM</t>
  </si>
  <si>
    <t>PAUDALHO - MENDES</t>
  </si>
  <si>
    <t>PAUDALHO - FREITAS</t>
  </si>
  <si>
    <t>PAUDALHO - ENCRUZILHADA</t>
  </si>
  <si>
    <t>PAUDALHO - SURUBIM</t>
  </si>
  <si>
    <t>CARPINA - MENDES</t>
  </si>
  <si>
    <t>CARPINA - FREITAS</t>
  </si>
  <si>
    <t>CARPINA - ENCRUZILHADA</t>
  </si>
  <si>
    <t>CARPINA - SURUBIM</t>
  </si>
  <si>
    <t>L. DO CARRO - MENDES</t>
  </si>
  <si>
    <t>L. DO CARRO - FREITAS</t>
  </si>
  <si>
    <t>L. DO CARRO - ENCRUZILHADA</t>
  </si>
  <si>
    <t>L. DO CARRO - SURUBIM</t>
  </si>
  <si>
    <t>LIMOEIRO - MENDES</t>
  </si>
  <si>
    <t>LIMOEIRO - FREITAS</t>
  </si>
  <si>
    <t>LIMOEIRO - ENCRUZILHADA</t>
  </si>
  <si>
    <t>LIMOEIRO - SURUBIM</t>
  </si>
  <si>
    <t>MENDES - FREITAS</t>
  </si>
  <si>
    <t>MENDES - ENCRUZILHADA</t>
  </si>
  <si>
    <t>MENDES - SURUBIM</t>
  </si>
  <si>
    <t>FREITAS - FREITAS</t>
  </si>
  <si>
    <t>FREITAS - ENCRUZILHADA</t>
  </si>
  <si>
    <t>FREITAS - SURUBIM</t>
  </si>
  <si>
    <t>ENCRUZILHADA - SURUBIM</t>
  </si>
  <si>
    <t>RECIFE - SURUBIM (SEMI - EXPRESSO)</t>
  </si>
  <si>
    <t>CARPINA - CARPINA</t>
  </si>
  <si>
    <t>RECIFE - MACHADOS</t>
  </si>
  <si>
    <t>RECIFE - BIZARRA</t>
  </si>
  <si>
    <t>CAMARAGIBE - BIZARRA</t>
  </si>
  <si>
    <t>CAMARAGIBE - MACHADOS</t>
  </si>
  <si>
    <t>SÃO LOURENÇO - BIZARRA</t>
  </si>
  <si>
    <t>SÃO LOURENÇO - MACHADOS</t>
  </si>
  <si>
    <t>BAR CHÃ - BIZARRA</t>
  </si>
  <si>
    <t>BAR CHÃ - MACHADOS</t>
  </si>
  <si>
    <t>PAUDALHO - BIZARRA</t>
  </si>
  <si>
    <t>PAUDALHO - MACHADOS</t>
  </si>
  <si>
    <t>CARPINA - BIZARRA</t>
  </si>
  <si>
    <t>CARPINA - MACHADOS</t>
  </si>
  <si>
    <t>L. DO CARRO - BIZARRA</t>
  </si>
  <si>
    <t>L. DO CARRO - MACHADOS</t>
  </si>
  <si>
    <t>LIMOEIRO - BIZARRA</t>
  </si>
  <si>
    <t>LIMOEIRO - MACHADOS</t>
  </si>
  <si>
    <t>MENDES - BIZARRA</t>
  </si>
  <si>
    <t>MENDES - MACHADOS</t>
  </si>
  <si>
    <t>BIZARRA - MACHADOS</t>
  </si>
  <si>
    <t>RECIFE - SALGADINHO</t>
  </si>
  <si>
    <t>RECIFE - PASSIRA</t>
  </si>
  <si>
    <t>CAMARAGIBE - SÃO LOURENÇO</t>
  </si>
  <si>
    <t>CAMARAGIBE - PASSIRA</t>
  </si>
  <si>
    <t>CAMARAGIBE - SALGADINHO</t>
  </si>
  <si>
    <t>SÃO LOURENÇO - PASSIRA</t>
  </si>
  <si>
    <t>SÃO LOURENÇO - SALGADINHO</t>
  </si>
  <si>
    <t>BAR CHÃ - PASSIRA</t>
  </si>
  <si>
    <t>BAR CHÃ - SALGADINHO</t>
  </si>
  <si>
    <t>PAUDALHO - PASSIRA</t>
  </si>
  <si>
    <t>PAUDALHO - SALGADINHO</t>
  </si>
  <si>
    <t>CARPINA - PASSIRA</t>
  </si>
  <si>
    <t>CARPINA - SALGADINHO</t>
  </si>
  <si>
    <t>L. DO CARRO - PASSIRA</t>
  </si>
  <si>
    <t>L. DO CARRO - SALGADINHO</t>
  </si>
  <si>
    <t>LIMOEIRO - PASSIRA</t>
  </si>
  <si>
    <t>LIMOEIRO - SALGADINHO</t>
  </si>
  <si>
    <t>PASSIRA - SALGADINHO</t>
  </si>
  <si>
    <t>RECIFE - UMBURETAMA</t>
  </si>
  <si>
    <t>RECIFE - BOM JARDIM</t>
  </si>
  <si>
    <t>RECIFE - OROBÓ</t>
  </si>
  <si>
    <t>CAMARAGIBE - BOM JARDIM</t>
  </si>
  <si>
    <t>CAMARAGIBE - OROBÓ</t>
  </si>
  <si>
    <t>CAMARAGIBE - UMBURETAMA</t>
  </si>
  <si>
    <t>SÃO LOURENÇO - BOM JARDIM</t>
  </si>
  <si>
    <t>SÃO LOURENÇO - OROBÓ</t>
  </si>
  <si>
    <t>SÃO LOURENÇO - UMBURETAMA</t>
  </si>
  <si>
    <t>BAR CHÃ - BOM JARDIM</t>
  </si>
  <si>
    <t>BAR CHÃ - OROBÓ</t>
  </si>
  <si>
    <t>BAR CHÃ - UMBURETAMA</t>
  </si>
  <si>
    <t>PAUDALHO - BOM JARDIM</t>
  </si>
  <si>
    <t>PAUDALHO - OROBÓ</t>
  </si>
  <si>
    <t>PAUDALHO - UMBURETAMA</t>
  </si>
  <si>
    <t>CARPINA - BOM JARDIM</t>
  </si>
  <si>
    <t>CARPINA - OROBÓ</t>
  </si>
  <si>
    <t>CARPINA - UMBURETAMA</t>
  </si>
  <si>
    <t>L. DO CARRO - BOM JARDIM</t>
  </si>
  <si>
    <t>L. DO CARRO - OROBÓ</t>
  </si>
  <si>
    <t>L. DO CARRO - UMBURETAMA</t>
  </si>
  <si>
    <t>LIMOEIRO - BOM JARDIM</t>
  </si>
  <si>
    <t>LIMOEIRO - OROBÓ</t>
  </si>
  <si>
    <t>LIMOEIRO - UMBURETAMA</t>
  </si>
  <si>
    <t>MENDES - BOM JARDIM</t>
  </si>
  <si>
    <t>MENDES - OROBÓ</t>
  </si>
  <si>
    <t>MENDES - UMBURETAMA</t>
  </si>
  <si>
    <t>FREITAS - BOM JARDIM</t>
  </si>
  <si>
    <t>FREITAS - OROBÓ</t>
  </si>
  <si>
    <t>FREITAS - UMBURETAMA</t>
  </si>
  <si>
    <t>ENCRUZILHADA - BOM JARDIM</t>
  </si>
  <si>
    <t>ENCRUZILHADA - OROBÓ</t>
  </si>
  <si>
    <t>ENCRUZILHADA - UMBURETAMA</t>
  </si>
  <si>
    <t>BOM JARDIM - BOM JARDIM</t>
  </si>
  <si>
    <t>BOM JARDIM - OROBÓ</t>
  </si>
  <si>
    <t>BOM JARDIM - UMBURETAMA</t>
  </si>
  <si>
    <t>OROBÓ - UMBURETAMA</t>
  </si>
  <si>
    <t>RECIFE - ALIANÇA (VIA TUPAOCA)</t>
  </si>
  <si>
    <t>RECIFE - ESPERANÇA</t>
  </si>
  <si>
    <t>RECIFE - ALIANÇA</t>
  </si>
  <si>
    <t>RECIFE - TUPAOCA</t>
  </si>
  <si>
    <t>CAMARAGIBE - ESPERANÇA</t>
  </si>
  <si>
    <t>CAMARAGIBE - ALIANÇA</t>
  </si>
  <si>
    <t>CAMARAGIBE - TUPAOCA</t>
  </si>
  <si>
    <t>SÃO LOURENÇO - ESPERANÇA</t>
  </si>
  <si>
    <t>SÃO LOURENÇO - ALIANÇA</t>
  </si>
  <si>
    <t>SÃO LOURENÇO - TUPAOCA</t>
  </si>
  <si>
    <t>BAR CHÃ - ESPERANÇA</t>
  </si>
  <si>
    <t>BAR CHÃ - ALIANÇA</t>
  </si>
  <si>
    <t>BAR CHÃ - TUPAOCA</t>
  </si>
  <si>
    <t>PAUDALHO - ESPERANÇA</t>
  </si>
  <si>
    <t>PAUDALHO - ALIANÇA</t>
  </si>
  <si>
    <t>PAUDALHO - TUPAOCA</t>
  </si>
  <si>
    <t>CARPINA - ESPERANÇA</t>
  </si>
  <si>
    <t>CARPINA - ALIANÇA</t>
  </si>
  <si>
    <t>CARPINA - TUPAOCA</t>
  </si>
  <si>
    <t>TRACUNHAÉM - ESPERANÇA</t>
  </si>
  <si>
    <t>TRACUNHAÉM - ALIANÇA</t>
  </si>
  <si>
    <t>TRACUNHAÉM - TUPAOCA</t>
  </si>
  <si>
    <t>NAZARÉ - ESPERANÇA</t>
  </si>
  <si>
    <t>NAZARÉ - ALIANÇA</t>
  </si>
  <si>
    <t>NAZARÉ - TUPAOCA</t>
  </si>
  <si>
    <t>ESPERANÇA - ALIANÇA</t>
  </si>
  <si>
    <t>ESPERANÇA - TUPAOCA</t>
  </si>
  <si>
    <t>ALIANÇA - TUPAOCA</t>
  </si>
  <si>
    <t>CARPINA - TIMBAÚBA</t>
  </si>
  <si>
    <t>CARPINA - CAUEIRAS</t>
  </si>
  <si>
    <t>TRACUNHAÉM - CAUEIRAS</t>
  </si>
  <si>
    <t>TRACUNHAÉM - TIMBAÚBA</t>
  </si>
  <si>
    <t>NAZARÉ - CAUEIRAS</t>
  </si>
  <si>
    <t>NAZARÉ - TIMBAÚBA</t>
  </si>
  <si>
    <t>ESPERANÇA - CAUEIRAS</t>
  </si>
  <si>
    <t>ESPERANÇA - TIMBAÚBA</t>
  </si>
  <si>
    <t>ALIANÇA - CAUEIRAS</t>
  </si>
  <si>
    <t>ALIANÇA - TIMBAÚBA</t>
  </si>
  <si>
    <t>CAUEIRAS - TIMBAÚBA</t>
  </si>
  <si>
    <t>GOIANA - TIMBAÚBA (TUPAOCA)</t>
  </si>
  <si>
    <t>GOIANA - CONDADO</t>
  </si>
  <si>
    <t>GOIANA - CHÃ ESCÔNCIO</t>
  </si>
  <si>
    <t>GOIANA - TUPAOCA</t>
  </si>
  <si>
    <t>GOIANA - ALIANÇA</t>
  </si>
  <si>
    <t>GOIANA - CAUEIRAS</t>
  </si>
  <si>
    <t>GOIANA - TIMBAÚBA</t>
  </si>
  <si>
    <t>CONDADO - CHÃ ESCÔNCIO</t>
  </si>
  <si>
    <t>CONDADO - TUPAOCA</t>
  </si>
  <si>
    <t>CONDADO - ALIANÇA</t>
  </si>
  <si>
    <t>CONDADO - CAUEIRAS</t>
  </si>
  <si>
    <t>CONDADO - TIMBAÚBA</t>
  </si>
  <si>
    <t>CHÃ ESCÔNCIO - TUPAOCA</t>
  </si>
  <si>
    <t>CHÃ ESCÔNCIO - ALIANÇA</t>
  </si>
  <si>
    <t>CHÃ ESCÔNCIO - CAUEIRAS</t>
  </si>
  <si>
    <t>CHÃ ESCÔNCIO - TIMBAÚBA</t>
  </si>
  <si>
    <t>TUPAOCA - ALIANÇA</t>
  </si>
  <si>
    <t>TUPAOCA - CAUEIRAS</t>
  </si>
  <si>
    <t>TUPAOCA - TIMBAÚBA</t>
  </si>
  <si>
    <t>GOIANA - UPATININGA</t>
  </si>
  <si>
    <t>CONDADO - UPATININGA</t>
  </si>
  <si>
    <t>CHÃ ESCÔNCIO - UPATININGA</t>
  </si>
  <si>
    <t>UPATININGA - ALIANÇA</t>
  </si>
  <si>
    <t>UPATININGA - CAUEIRAS</t>
  </si>
  <si>
    <t>UPATININGA - TIMBAÚBA</t>
  </si>
  <si>
    <t>RECIFE - LIMOEIRO (SEMI - EXPRESSO)</t>
  </si>
  <si>
    <t>RECIFE - STA CRUZ DO CAPIBARIBE</t>
  </si>
  <si>
    <t>RECIFE - STA. MARIA</t>
  </si>
  <si>
    <t>RECIFE - JUNCO</t>
  </si>
  <si>
    <t>RECIFE - VERTENTES</t>
  </si>
  <si>
    <t>RECIFE - TORITAMA</t>
  </si>
  <si>
    <t>RECIFE - PÃO DE ACÚCAR</t>
  </si>
  <si>
    <t>RECIFE - STA. CRUZ</t>
  </si>
  <si>
    <t>CAMARAGIBE - STA. MARIA</t>
  </si>
  <si>
    <t>CAMARAGIBE - JUNCO</t>
  </si>
  <si>
    <t>CAMARAGIBE - VERTENTES</t>
  </si>
  <si>
    <t>CAMARAGIBE - TORITAMA</t>
  </si>
  <si>
    <t>CAMARAGIBE - PÃO DE ACÚCAR</t>
  </si>
  <si>
    <t>CAMARAGIBE - STA. CRUZ</t>
  </si>
  <si>
    <t>SÃO LOURENÇO - STA. MARIA</t>
  </si>
  <si>
    <t>SÃO LOURENÇO - JUNCO</t>
  </si>
  <si>
    <t>SÃO LOURENÇO - VERTENTES</t>
  </si>
  <si>
    <t>SÃO LOURENÇO - TORITAMA</t>
  </si>
  <si>
    <t>SÃO LOURENÇO - PÃO DE ACÚCAR</t>
  </si>
  <si>
    <t>SÃO LOURENÇO - STA. CRUZ</t>
  </si>
  <si>
    <t>BAR CHÃ - STA. MARIA</t>
  </si>
  <si>
    <t>BAR CHÃ - JUNCO</t>
  </si>
  <si>
    <t>BAR CHÃ - VERTENTES</t>
  </si>
  <si>
    <t>PAUDALHO - STA. MARIA</t>
  </si>
  <si>
    <t>PAUDALHO - JUNCO</t>
  </si>
  <si>
    <t>PAUDALHO - VERTENTES</t>
  </si>
  <si>
    <t>PAUDALHO - TORITAMA</t>
  </si>
  <si>
    <t>PAUDALHO - PÃO DE ACÚCAR</t>
  </si>
  <si>
    <t>PAUDALHO - STA. CRUZ</t>
  </si>
  <si>
    <t>CARPINA - STA. MARIA</t>
  </si>
  <si>
    <t>CARPINA - JUNCO</t>
  </si>
  <si>
    <t>CARPINA - VERTENTES</t>
  </si>
  <si>
    <t>CARPINA - TORITAMA</t>
  </si>
  <si>
    <t>CARPINA - PÃO DE ACÚCAR</t>
  </si>
  <si>
    <t>CARPINA - STA. CRUZ</t>
  </si>
  <si>
    <t>L. DO CARRO - STA. MARIA</t>
  </si>
  <si>
    <t>L. DO CARRO - JUNCO</t>
  </si>
  <si>
    <t>L. DO CARRO - VERTENTES</t>
  </si>
  <si>
    <t>L. DO CARRO - TORITAMA</t>
  </si>
  <si>
    <t>L. DO CARRO - PÃO DE ACÚCAR</t>
  </si>
  <si>
    <t>L. DO CARRO - STA. CRUZ</t>
  </si>
  <si>
    <t>LIMOEIRO - STA. MARIA</t>
  </si>
  <si>
    <t>LIMOEIRO - JUNCO</t>
  </si>
  <si>
    <t>LIMOEIRO - VERTENTES</t>
  </si>
  <si>
    <t>LIMOEIRO - TORITAMA</t>
  </si>
  <si>
    <t>LIMOEIRO - PÃO DE ACÚCAR</t>
  </si>
  <si>
    <t>LIMOEIRO - STA. CRUZ</t>
  </si>
  <si>
    <t>MENDES - STA. MARIA</t>
  </si>
  <si>
    <t>MENDES - JUNCO</t>
  </si>
  <si>
    <t>MENDES - VERTENTES</t>
  </si>
  <si>
    <t>FREITAS - STA. MARIA</t>
  </si>
  <si>
    <t>FREITAS - JUNCO</t>
  </si>
  <si>
    <t>FREITAS - VERTENTES</t>
  </si>
  <si>
    <t>ENCRUZILHADA - STA. MARIA</t>
  </si>
  <si>
    <t>ENCRUZILHADA - JUNCO</t>
  </si>
  <si>
    <t>ENCRUZILHADA - VERTENTES</t>
  </si>
  <si>
    <t>ENCRUZILHADA - TORITAMA</t>
  </si>
  <si>
    <t>ENCRUZILHADA - PÃO DE ACÚCAR</t>
  </si>
  <si>
    <t>ENCRUZILHADA - STA. CRUZ</t>
  </si>
  <si>
    <t>SURUBIM - STA. MARIA</t>
  </si>
  <si>
    <t>SURUBIM - JUNCO</t>
  </si>
  <si>
    <t>SURUBIM - VERTENTES</t>
  </si>
  <si>
    <t>SURUBIM - TORITAMA</t>
  </si>
  <si>
    <t>SURUBIM - PÃO DE ACÚCAR</t>
  </si>
  <si>
    <t>SURUBIM - STA. CRUZ</t>
  </si>
  <si>
    <t>STA. MARIA - VERTENTES</t>
  </si>
  <si>
    <t>STA. CRUZ - STA. CRUZ</t>
  </si>
  <si>
    <t>JUNCO - VERTENTES</t>
  </si>
  <si>
    <t>JUNCO - TORITAMA</t>
  </si>
  <si>
    <t>JUNCO - PÃO DE ACÚCAR</t>
  </si>
  <si>
    <t>JUNCO - STA. CRUZ</t>
  </si>
  <si>
    <t>VERTENTES - TORITAMA</t>
  </si>
  <si>
    <t>VERTENTES - PÃO DE ACÚCAR</t>
  </si>
  <si>
    <t>VERTENTES - STA. CRUZ</t>
  </si>
  <si>
    <t>TORITAMA - PÃO DE ACÚCAR</t>
  </si>
  <si>
    <t>TORITAMA - STA. CRUZ</t>
  </si>
  <si>
    <t>PÃO DE ACÚCAR - STA. CRUZ</t>
  </si>
  <si>
    <t>RECIFE - SÃO VICENTE (VIA MACAPARANA)</t>
  </si>
  <si>
    <t>RECIFE - CAUEIRAS</t>
  </si>
  <si>
    <t>RECIFE - TIMBAÚBA</t>
  </si>
  <si>
    <t>RECIFE - MACAPARANA</t>
  </si>
  <si>
    <t>CAMARAGIBE - TIMBAÚBA</t>
  </si>
  <si>
    <t>CAMARAGIBE - MACAPARANA</t>
  </si>
  <si>
    <t>CAMARAGIBE - SÃO VICENTE (VIA MACAPARANA)</t>
  </si>
  <si>
    <t>SÃO LOURENÇO - TIMBAÚBA</t>
  </si>
  <si>
    <t>SÃO LOURENÇO - MACAPARANA</t>
  </si>
  <si>
    <t>SÃO LOURENÇO - SÃO VICENTE (VIA MACAPARANA)</t>
  </si>
  <si>
    <t>BAR CHÃ - CAUEIRAS</t>
  </si>
  <si>
    <t>BAR CHÃ - TIMBAÚBA</t>
  </si>
  <si>
    <t>BAR CHÃ - MACAPARANA</t>
  </si>
  <si>
    <t>BAR CHÃ - SÃO VICENTE (VIA MACAPARANA)</t>
  </si>
  <si>
    <t>PAUDALHO - CAUEIRAS</t>
  </si>
  <si>
    <t>PAUDALHO - TIMBAÚBA</t>
  </si>
  <si>
    <t>PAUDALHO - MACAPARANA</t>
  </si>
  <si>
    <t>PAUDALHO - SÃO VICENTE (VIA MACAPARANA)</t>
  </si>
  <si>
    <t>CARPINA - MACAPARANA</t>
  </si>
  <si>
    <t>CARPINA - SÃO VICENTE(VIA MACAPARANA).</t>
  </si>
  <si>
    <t>TRACUNHAÉM - MACAPARANA</t>
  </si>
  <si>
    <t>TRACUNHAÉM - SÃO VICENTE (VIA MACAPARANA)</t>
  </si>
  <si>
    <t>NAZARÉ - MACAPARANA</t>
  </si>
  <si>
    <t>NAZARÉ - SÃO VICENTE(VIA MACAPARANA)</t>
  </si>
  <si>
    <t>ESPERANÇA - MACAPARANA</t>
  </si>
  <si>
    <t>ESPERANÇA - SÃO VICENTE</t>
  </si>
  <si>
    <t>ALIANÇA - MACAPARANA</t>
  </si>
  <si>
    <t>ALIANÇA - SÃO VICENTE</t>
  </si>
  <si>
    <t>CAUEIRAS - MACAPARANA</t>
  </si>
  <si>
    <t>CAUEIRAS - SÃO VICENTE</t>
  </si>
  <si>
    <t>TIMBAÚBA - TIMBAÚBA</t>
  </si>
  <si>
    <t>TIMBAÚBA - MACAPARANA</t>
  </si>
  <si>
    <t>TIMBAÚBA - SÃO VICENTE</t>
  </si>
  <si>
    <t>MACAPARANA - SÃO VICENTE</t>
  </si>
  <si>
    <t>RECIFE - SÃO VICENTE (VIA VICÊNCIA)</t>
  </si>
  <si>
    <t>ESPERANÇA - VICÊNCIA</t>
  </si>
  <si>
    <t>ESPERANÇA - MURUPÉ</t>
  </si>
  <si>
    <t>ESPERANÇA - SIRIJI</t>
  </si>
  <si>
    <t>MURUPÉ - MURUPÉ</t>
  </si>
  <si>
    <t>RECIFE - TAQUARITINGA (SEMI - EXPRESSO)</t>
  </si>
  <si>
    <t>TIMBAÚBA  - ITAMBÉ</t>
  </si>
  <si>
    <t>TIMBAÚBA - FERREIROS</t>
  </si>
  <si>
    <t>TIMBAÚBA - CAMUTANGA</t>
  </si>
  <si>
    <t>TIMBAÚBA - IBIRANGA</t>
  </si>
  <si>
    <t>TIMBAÚBA - ITAMBÉ</t>
  </si>
  <si>
    <t>FERREIROS - CAMUTANGA</t>
  </si>
  <si>
    <t>FERREIROS - IBIRANGA</t>
  </si>
  <si>
    <t>FERREIROS - ITAMBÉ</t>
  </si>
  <si>
    <t>CAMUTANGA - CAMUTANGA</t>
  </si>
  <si>
    <t>CAMUTANGA - IBIRANGA</t>
  </si>
  <si>
    <t>CAMUTANGA - ITAMBÉ</t>
  </si>
  <si>
    <t>IBIRANGA - ITAMBÉ</t>
  </si>
  <si>
    <t>PETROLINA/DORMENTES</t>
  </si>
  <si>
    <t>PETROLINA/AFRÂNIO (EXT. DORMENTES)</t>
  </si>
  <si>
    <t>RECIFE/CABROBÓ</t>
  </si>
  <si>
    <t>EXECUTIVO</t>
  </si>
  <si>
    <t>RECIFE/CARUARU</t>
  </si>
  <si>
    <t>RECIFE/ARCOVERDE</t>
  </si>
  <si>
    <t>RECIFE/IBIMIRIM</t>
  </si>
  <si>
    <t>RECIFE/FLORESTA</t>
  </si>
  <si>
    <t>RECIFE/BELÉM DO SÃO FRANCISCO</t>
  </si>
  <si>
    <t>CARUARU/ARCOVERDE</t>
  </si>
  <si>
    <t>CARUARU/IBIMIRIM</t>
  </si>
  <si>
    <t>CARUARU/FLORESTA</t>
  </si>
  <si>
    <t>CARUARU/BELÉM DO SÃO FRANCISCO</t>
  </si>
  <si>
    <t>CARUARU/CABROBÓ</t>
  </si>
  <si>
    <t>ARCOVERDE/IBIMIRIM</t>
  </si>
  <si>
    <t>ARCOVERDE/FLORESTA</t>
  </si>
  <si>
    <t>ARCOVERDE/BELÉM DO SÃO FRANCISCO</t>
  </si>
  <si>
    <t>ARCOVERDE/CABROBÓ</t>
  </si>
  <si>
    <t>IBIMIRIM/FLORESTA</t>
  </si>
  <si>
    <t>IBIMIRIM/BELÉM DO SÃO FRANCISCO</t>
  </si>
  <si>
    <t>IBIMIRIM/CABROBÓ</t>
  </si>
  <si>
    <t>FLORESTA/BELÉM DO SÃO FRANCISCO</t>
  </si>
  <si>
    <t>FLORESTA/CABROBÓ</t>
  </si>
  <si>
    <t>BELÉM DO SÃO FRANCISCO/CABROBÓ</t>
  </si>
  <si>
    <t>RECIFE/SALGUEIRO</t>
  </si>
  <si>
    <t>LEITO</t>
  </si>
  <si>
    <t>RECIFE/SERRA TALHADA</t>
  </si>
  <si>
    <t>RECIFE/MIRANDIBA</t>
  </si>
  <si>
    <t>CARUARU/SERRA TALHADA</t>
  </si>
  <si>
    <t>CARUARU/MIRANDIBA</t>
  </si>
  <si>
    <t>CARUARU/SALGUEIRO</t>
  </si>
  <si>
    <t>ARCOVERDE/SERRA TALHADA</t>
  </si>
  <si>
    <t>ARCOVERDE/MIRANDIBA</t>
  </si>
  <si>
    <t>ARCOVERDE/SALGUEIRO</t>
  </si>
  <si>
    <t>SERRA TALHADA/MIRANDIBA</t>
  </si>
  <si>
    <t>SERRA TALHADA/SALGUEIRO</t>
  </si>
  <si>
    <t>MIRANDIBA/SALGUEIRO</t>
  </si>
  <si>
    <t>RECIFE/ARARIPINA</t>
  </si>
  <si>
    <t>RECIFE/CUSTÓDIA</t>
  </si>
  <si>
    <t>RECIFE/BOM NOME (SÃO JOSÉ DO BELMONTE)</t>
  </si>
  <si>
    <t>RECIFE/PARNAMIRIM</t>
  </si>
  <si>
    <t>RECIFE/OURICURI</t>
  </si>
  <si>
    <t>RECIFE/TRINDADE</t>
  </si>
  <si>
    <t>CARUARU/CUSTÓDIA</t>
  </si>
  <si>
    <t>CARUARU/BOM NOME</t>
  </si>
  <si>
    <t>CARUARU/PARNAMIRIM</t>
  </si>
  <si>
    <t>CARUARU/OURICURI</t>
  </si>
  <si>
    <t>CARUARU/TRINDADE</t>
  </si>
  <si>
    <t>CARUARU/ARARIPINA</t>
  </si>
  <si>
    <t>ARCOVERDE/CUSTÓDIA</t>
  </si>
  <si>
    <t>ARCOVERDE/BOM NOME</t>
  </si>
  <si>
    <t>ARCOVERDE/PARNAMIRIM</t>
  </si>
  <si>
    <t>ARCOVERDE/OURICURI</t>
  </si>
  <si>
    <t>ARCOVERDE/TRINDADE</t>
  </si>
  <si>
    <t>ARCOVERDE/ARARIPINA</t>
  </si>
  <si>
    <t>CUSTÓDIA/SERRA TALHADA</t>
  </si>
  <si>
    <t>CUSTÓDIA/BOM NOME</t>
  </si>
  <si>
    <t>CUSTÓDIA/SALGUEIRO</t>
  </si>
  <si>
    <t>CUSTÓDIA/PARNAMIRIM</t>
  </si>
  <si>
    <t>CUSTÓDIA/OURICURI</t>
  </si>
  <si>
    <t>CUSTÓDIA/TRINDADE</t>
  </si>
  <si>
    <t>CUSTÓDIA/ARARIPINA</t>
  </si>
  <si>
    <t>SERRA TALHADA/BOM NOME</t>
  </si>
  <si>
    <t>SERRA TALHADA/PARNAMIRIM</t>
  </si>
  <si>
    <t>SERRA TALHADA/OURICURI</t>
  </si>
  <si>
    <t>SERRA TALHADA/TRINDADE</t>
  </si>
  <si>
    <t>SERRA TALHADA/ARARIPINA</t>
  </si>
  <si>
    <t>BOM NOME/SALGUEIRO</t>
  </si>
  <si>
    <t>BOM NOME/PARNAMIRIM</t>
  </si>
  <si>
    <t>BOM NOME/OURICURI</t>
  </si>
  <si>
    <t>BOM NOME/TRINDADE</t>
  </si>
  <si>
    <t>BOM NOME/ARARIPINA</t>
  </si>
  <si>
    <t>SALGUEIRO/PARNAMIRIM</t>
  </si>
  <si>
    <t>SALGUEIRO/OURICURI</t>
  </si>
  <si>
    <t>SALGUEIRO/TRINDADE</t>
  </si>
  <si>
    <t>SALGUEIRO/ARARIPINA</t>
  </si>
  <si>
    <t>PARNAMIRIM/OURICURI</t>
  </si>
  <si>
    <t>PARNAMIRIM/TRINDADE</t>
  </si>
  <si>
    <t>PARNAMIRIM/ARARIPINA</t>
  </si>
  <si>
    <t>OURICURI/TRINDADE</t>
  </si>
  <si>
    <t>OURICURI/ARARIPINA</t>
  </si>
  <si>
    <t>TRINDADE/ARARIPINA</t>
  </si>
  <si>
    <t>RECIFE/TABIRA</t>
  </si>
  <si>
    <t>RECIFE/SERTÂNIA</t>
  </si>
  <si>
    <t>RECIFE/IGUARACY</t>
  </si>
  <si>
    <t>RECIFE/AFOGADOS DA INGAZEIRA</t>
  </si>
  <si>
    <t>CARUARU/SERTÂNIA</t>
  </si>
  <si>
    <t>CARUARU/IGUARACY</t>
  </si>
  <si>
    <t>CARUARU/AFOGADOS DA INGAZEIRA</t>
  </si>
  <si>
    <t>CARUARU/TABIRA</t>
  </si>
  <si>
    <t>SERTÂNIA/IGUARACY</t>
  </si>
  <si>
    <t>SERTÂNIA/AFOGADOS DA INGAZEIRA</t>
  </si>
  <si>
    <t>SERTÂNIA/TABIRA</t>
  </si>
  <si>
    <t>IGUARACY/AFOGADOS DA INGAZEIRA</t>
  </si>
  <si>
    <t>IGUARACY/TABIRA</t>
  </si>
  <si>
    <t>AFOGADOS DA INGAZEIRA/TABIRA</t>
  </si>
  <si>
    <t>RECIFE/PESQUEIRA</t>
  </si>
  <si>
    <t>CONVENCIONAL</t>
  </si>
  <si>
    <t>RECIFE/BELO JARDIM</t>
  </si>
  <si>
    <t>CARUARU/PESQUEIRA</t>
  </si>
  <si>
    <t>BELO JARDIM/PESQUEIRA</t>
  </si>
  <si>
    <t>RECIFE/PETROLINA</t>
  </si>
  <si>
    <t>LEITO - CAMA</t>
  </si>
  <si>
    <t>RECIFE/OROCÓ</t>
  </si>
  <si>
    <t>RECIFE/SANTA MARIA DA BOA VISTA</t>
  </si>
  <si>
    <t>RECIFE/LAGOA GRANDE</t>
  </si>
  <si>
    <t>CARUARU/OROCÓ</t>
  </si>
  <si>
    <t>CARUARU/SANTA MARIA DA BOA VISTA</t>
  </si>
  <si>
    <t>CARUARU/LAGOA GRANDE</t>
  </si>
  <si>
    <t>CARUARU/PETROLINA</t>
  </si>
  <si>
    <t>CABROBÓ/SANTA MARIA DA BOA VISTA</t>
  </si>
  <si>
    <t>CABROBÓ/LAGOA GRANDE</t>
  </si>
  <si>
    <t>CABROBÓ/PETROLINA</t>
  </si>
  <si>
    <t>OROCÓ/SANTA MARIA DA BOA VISTA</t>
  </si>
  <si>
    <t>OROCÓ/LAGOA GRANDE</t>
  </si>
  <si>
    <t>OROCÓ/PETROLINA</t>
  </si>
  <si>
    <t>RECIFE/TRIUMFO (EXTENSÃO STA CRUZ DA BAIXA VERDE)</t>
  </si>
  <si>
    <t>RECIFE/CARNAÍBA</t>
  </si>
  <si>
    <t>RECIFE/FLORES</t>
  </si>
  <si>
    <t>RECIFE/TRIUMFO</t>
  </si>
  <si>
    <t>RECIFE/SANTA CRUZ DA BAIXA VERDE</t>
  </si>
  <si>
    <t>CARUARU/CARNAÍBA</t>
  </si>
  <si>
    <t>CARUARU/FLORES</t>
  </si>
  <si>
    <t>CARUARU/TRIUMFO</t>
  </si>
  <si>
    <t>CARUARU/SANTA CRUZ DA BAIXA VERDE</t>
  </si>
  <si>
    <t>ARCOVERDE/SERTÂNIA</t>
  </si>
  <si>
    <t>ARCOVERDE/IGUARACY</t>
  </si>
  <si>
    <t>ARCOVERDE/AFOGADOS DA INGAZEIRA</t>
  </si>
  <si>
    <t>ARCOVERDE/CARNAÍBA</t>
  </si>
  <si>
    <t>ARCOVERDE/FLORES</t>
  </si>
  <si>
    <t>ARCOVERDE/TRIUMFO</t>
  </si>
  <si>
    <t>ARCOVERDE/SANTA CRUZ DA BAIXA VERDE</t>
  </si>
  <si>
    <t>SERTÂNIA/CARNAÍBA</t>
  </si>
  <si>
    <t>SERTÂNIA/FLORES</t>
  </si>
  <si>
    <t>SERTÂNIA/TRIUMFO</t>
  </si>
  <si>
    <t>SERTÂNIA/SANTA CRUZ DA BAIXA VERDE</t>
  </si>
  <si>
    <t>IGUARACY/CARNAÍBA</t>
  </si>
  <si>
    <t>IGUARACY/FLORES</t>
  </si>
  <si>
    <t>IGUARACY/TRIUMFO</t>
  </si>
  <si>
    <t>IGUARACY/SANTA CRUZ DA BAIXA VERDE</t>
  </si>
  <si>
    <t>AFOGADOS DA INGAZEIRA/CARNAÍBA</t>
  </si>
  <si>
    <t>AFOGADOS DA INGAZEIRA/FLORES</t>
  </si>
  <si>
    <t>AFOGADOS DA INGAZEIRA/TRIUMFO</t>
  </si>
  <si>
    <t>AFOGADOS DA INGAZEIRA/SANTA CRUZ DA BAIXA VERDE</t>
  </si>
  <si>
    <t>CARNAÍBA/FLORES</t>
  </si>
  <si>
    <t>CARNAÍBA/TRIUMFO</t>
  </si>
  <si>
    <t>CARNAÍBA/SANTA CRUZ DA BAIXA VERDE</t>
  </si>
  <si>
    <t>FLORES/TRIUMFO</t>
  </si>
  <si>
    <t>FLORES/SANTA CRUZ DA BAIXA VERDE</t>
  </si>
  <si>
    <t>TRIUMFO/SANTA CRUZ DA BAIXA VERDE</t>
  </si>
  <si>
    <t>RECIFE/GARANHUNS  (EXTENSÃO ÁGUAS BELAS)</t>
  </si>
  <si>
    <t>RECIFE/GARANHUNS</t>
  </si>
  <si>
    <t>RECIFE/CACHOEIRINHA</t>
  </si>
  <si>
    <t>RECIFE/LAJEDO</t>
  </si>
  <si>
    <t>RECIFE/ÁGUAS BELAS</t>
  </si>
  <si>
    <t>CARUARU/CACHOEIRINHA</t>
  </si>
  <si>
    <t>CARUARU/LAJEDO</t>
  </si>
  <si>
    <t>CARUARU/GARANHUNS</t>
  </si>
  <si>
    <t>CACHOEIRINHA/LAJEDO</t>
  </si>
  <si>
    <t>CACHOEIRINHA/GARANHUNS</t>
  </si>
  <si>
    <t>LAJEDO/GARANHUNS</t>
  </si>
  <si>
    <t>BELO JARDIM/ARCOVERDE</t>
  </si>
  <si>
    <t>PESQUEIRA/ARCOVERDE</t>
  </si>
  <si>
    <t>RECIFE/BARREIROS</t>
  </si>
  <si>
    <t>RECIFE/SERINHAEM</t>
  </si>
  <si>
    <t>RECIFE/RIO FORMOSO</t>
  </si>
  <si>
    <t>CABO/SERINHAEM</t>
  </si>
  <si>
    <t>CABO/RIO FORMOSO</t>
  </si>
  <si>
    <t>CABO/BARREIROS</t>
  </si>
  <si>
    <t>IPOJUCA/SERINHAEM</t>
  </si>
  <si>
    <t>IPOJUCA/RIO FORMOSO</t>
  </si>
  <si>
    <t>IPOJUCA/BARREIROS</t>
  </si>
  <si>
    <t>SERINHAÉM/RIO FORMOSO</t>
  </si>
  <si>
    <t>SERINHAÉM/BARREIROS</t>
  </si>
  <si>
    <t>RIO FORMOSO/BARREIROS</t>
  </si>
  <si>
    <t>RECIFE/SÃO JOSÉ DA COROA GRANDE</t>
  </si>
  <si>
    <t>CABO/SÃO JOSÉ DA COROA GRANDE</t>
  </si>
  <si>
    <t>IPOJUCA/SÃO JOSÉ DA COROA GRANDE</t>
  </si>
  <si>
    <t>SERINHAÉM/SÃO JOSÉ DA COROA GRANDE</t>
  </si>
  <si>
    <t>RIO FORMOSO/SÃO JOSÉ DA COROA GRANDE</t>
  </si>
  <si>
    <t>BARREIROS/SÃO JOSÉ DA COROA GRANDE</t>
  </si>
  <si>
    <t>RECIFE/TAMANDARÉ</t>
  </si>
  <si>
    <t>URBANO</t>
  </si>
  <si>
    <t>CABO/TAMANDARÉ</t>
  </si>
  <si>
    <t>IPOJUCA/TAMANDARÉ</t>
  </si>
  <si>
    <t>SERINHAÉM/TAMANDARÉ</t>
  </si>
  <si>
    <t>RIO FORMOSO/TAMANDARÉ</t>
  </si>
  <si>
    <t>RECIFE/BARRA DE SIRINHAÉM</t>
  </si>
  <si>
    <t>RECIFE/SERINHAÉM</t>
  </si>
  <si>
    <t>CABO/BARRA DE SERINHAÉM</t>
  </si>
  <si>
    <t>IPOJUCA/SERINHAÉM</t>
  </si>
  <si>
    <t>IPOJUCA/BARRA DE SERINHAÉM</t>
  </si>
  <si>
    <t>RECIFE/GARANHUNS (BR-101 SUL)</t>
  </si>
  <si>
    <t>RECIFE/PALMARES</t>
  </si>
  <si>
    <t>RECIFE/CATENDE</t>
  </si>
  <si>
    <t>RECIFE/JAQUEIRA</t>
  </si>
  <si>
    <t>RECIFE/MARAIAL</t>
  </si>
  <si>
    <t>RECIFE/SÃO BENEDITO DO SUL</t>
  </si>
  <si>
    <t>RECIFE/QUIPAPÁ</t>
  </si>
  <si>
    <t>RECIFE/CANHOTINHO</t>
  </si>
  <si>
    <t>RECIFE/SÃO JOÃO</t>
  </si>
  <si>
    <t>CABO/RIBEIRÃO</t>
  </si>
  <si>
    <t>CABO/PALMARES</t>
  </si>
  <si>
    <t>CABO/CATENDE</t>
  </si>
  <si>
    <t>CABO/JAQUEIRA</t>
  </si>
  <si>
    <t>CABO/MARAIAL</t>
  </si>
  <si>
    <t>CABO/SÃO BENEDITO DO SUL</t>
  </si>
  <si>
    <t>CABO/QUIPAPÁ</t>
  </si>
  <si>
    <t>CABO/CANHOTINHO</t>
  </si>
  <si>
    <t>CABO/SÃO JOÃO</t>
  </si>
  <si>
    <t>CABO/GARANHUNS</t>
  </si>
  <si>
    <t>RIBEIRÃO/PALMARES</t>
  </si>
  <si>
    <t>RIBEIRÃO/CATENDE</t>
  </si>
  <si>
    <t>RIBEIRÃO/JAQUEIRA</t>
  </si>
  <si>
    <t>RIBEIRÃO/MARAIAL</t>
  </si>
  <si>
    <t>RIBEIRÃO/SÃO BENEDITO DO SUL</t>
  </si>
  <si>
    <t>RIBEIRÃO/QUIPAPÁ</t>
  </si>
  <si>
    <t>RIBEIRÃO/CANHOTINHO</t>
  </si>
  <si>
    <t>RIBEIRÃO/SÃO JOÃO</t>
  </si>
  <si>
    <t>RIBEIRÃO/GARANHUNS</t>
  </si>
  <si>
    <t>PALMARES/JAQUEIRA</t>
  </si>
  <si>
    <t>PALMARES/MARAIAL</t>
  </si>
  <si>
    <t>PALMARES/SÃO BENEDITO DO SUL</t>
  </si>
  <si>
    <t>PALMARES/QUIPAPÁ</t>
  </si>
  <si>
    <t>PALMARES/CANHOTINHO</t>
  </si>
  <si>
    <t>PALMARES/SÃO JOÃO</t>
  </si>
  <si>
    <t>PALMARES/GARANHUNS</t>
  </si>
  <si>
    <t>CATENDE/JAQUEIRA</t>
  </si>
  <si>
    <t>CATENDE/MARAIAL</t>
  </si>
  <si>
    <t>CATENDE/SÃO BENEDITO DO SUL</t>
  </si>
  <si>
    <t>CATENDE/QUIPAPÁ</t>
  </si>
  <si>
    <t>CATENDE/CANHOTINHO</t>
  </si>
  <si>
    <t xml:space="preserve">CATENDE/SÃO JOÃO </t>
  </si>
  <si>
    <t>CATENDE/GARANHUNS</t>
  </si>
  <si>
    <t>JAQUEIRA/MARAIAL</t>
  </si>
  <si>
    <t>JAQUEIRA/SÃO BENEDITO DO SUL</t>
  </si>
  <si>
    <t>JAQUEIRA/QUIPAPÁ</t>
  </si>
  <si>
    <t>JAQUEIRA/CANHOTINHO</t>
  </si>
  <si>
    <t>JAQUEIRA/SÃO JOÃO</t>
  </si>
  <si>
    <t>JAQUEIRA/GARANHUNS</t>
  </si>
  <si>
    <t>MARAIAL/SÃO BENEDITO DO SUL</t>
  </si>
  <si>
    <t>MARAIAL/QUIPAPÁ</t>
  </si>
  <si>
    <t>MARAIAL/CANHOTINHO</t>
  </si>
  <si>
    <t>MARAIAL/SÃO JOÃO</t>
  </si>
  <si>
    <t>MARAIAL/GARANHUNS</t>
  </si>
  <si>
    <t>SÃO BENEDITO DO SUL/QUIPAPÁ</t>
  </si>
  <si>
    <t>SÃO BENEDITO DO SUL/CANHOTINHO</t>
  </si>
  <si>
    <t>SÃO BENEDITO DO SUL/SÃO JOÃO</t>
  </si>
  <si>
    <t>SÃO BENEDITO DO SUL/GARANHUNS</t>
  </si>
  <si>
    <t>QUIPAPÁ/CANHOTINHO</t>
  </si>
  <si>
    <t>QUIPAPÁ/SÃO JOÃO</t>
  </si>
  <si>
    <t>QUIPAPÁ/GARANHUNS</t>
  </si>
  <si>
    <t>CANHOTINHO/SÃO JOÃO</t>
  </si>
  <si>
    <t>CANHOTINHO/GARANHUNS</t>
  </si>
  <si>
    <t>SÃO JOÃO/GARANHUNS</t>
  </si>
  <si>
    <t>RECIFE/NOVA PETROLANDIA (EXTENSÃO JATOBÁ)</t>
  </si>
  <si>
    <t>RECIFE/INAJÁ</t>
  </si>
  <si>
    <t>RECIFE/TACARATU</t>
  </si>
  <si>
    <t>RECIFE/NOVA PETROLANDIA</t>
  </si>
  <si>
    <t>RECIFE/JATOBÁ</t>
  </si>
  <si>
    <t>CARUARU/INAJÁ</t>
  </si>
  <si>
    <t>CARUARU/TACARATU</t>
  </si>
  <si>
    <t>CARUARU/NOVA PETROLÂNDIA</t>
  </si>
  <si>
    <t>CARUARU/JATOBÁ</t>
  </si>
  <si>
    <t>ARCOVERDE/INAJÁ</t>
  </si>
  <si>
    <t>ARCOVERDE/TACARATU</t>
  </si>
  <si>
    <t>ARCOVERDE/NOVA PETROLÂNDIA</t>
  </si>
  <si>
    <t>ARCOVERDE/JATOBÁ</t>
  </si>
  <si>
    <t>IBIMIRIM/INAJÁ</t>
  </si>
  <si>
    <t>IBIMIRIM/TACARATU</t>
  </si>
  <si>
    <t>IBIMIRIM/NOVA PETROLÂNDIA</t>
  </si>
  <si>
    <t>INAJÁ/TACARATU</t>
  </si>
  <si>
    <t>INAJÁ/NOVA PETROLÂNDIA</t>
  </si>
  <si>
    <t>INAJÁ/JATOBÁ</t>
  </si>
  <si>
    <t>TACARATU/NOVA PETROLÂNDIA</t>
  </si>
  <si>
    <t>TACARATU/JATOBÁ</t>
  </si>
  <si>
    <t>NOVA PETROLÂNDIA/JATOBÁ</t>
  </si>
  <si>
    <t>RECIFE/SÃO JOSÉ DO EGITO</t>
  </si>
  <si>
    <t>CARUARU/SÃO JOSÉ DO EGITO</t>
  </si>
  <si>
    <t>SERTÂNIA/SÃO JOSÉ DO EGITO</t>
  </si>
  <si>
    <t>IGUARACY/SÃO JOSÉ DO EGITO</t>
  </si>
  <si>
    <t>AFOGADOS DA INGAZEIRA/SÃO JOSÉ DO EGITO</t>
  </si>
  <si>
    <t>SERRA TALHADA/ITAPETIM</t>
  </si>
  <si>
    <t>SERRA TALHADA/FLORES</t>
  </si>
  <si>
    <t>SERRA TALHADA/CARNAÍBA</t>
  </si>
  <si>
    <t>SERRA TALHADA/AFOGADOS DA INGAZEIRA</t>
  </si>
  <si>
    <t>SERRA TALHADA/TABIRA</t>
  </si>
  <si>
    <t>SERRA TALHADA/SÃO JOSÉ DO EGITO</t>
  </si>
  <si>
    <t>FLORES/CARNAÍBA</t>
  </si>
  <si>
    <t>FLORES/AFOGADOS DA INGAZEIRA</t>
  </si>
  <si>
    <t>FLORES/TABIRA</t>
  </si>
  <si>
    <t>FLORES/SÃO JOSÉ DO EGITO</t>
  </si>
  <si>
    <t>FLORES/ITAPETIM</t>
  </si>
  <si>
    <t>CARNAÍBA/AFOGADOS DA INGAZEIRA</t>
  </si>
  <si>
    <t>CARNAÍBA/TABIRA</t>
  </si>
  <si>
    <t>CARNAÍBA/SÃO JOSÉ DO EGITO</t>
  </si>
  <si>
    <t>CARNAÍBA/ITAPETIM</t>
  </si>
  <si>
    <t>AFOGADOS DA INGAZEIRA/ITAPETIM</t>
  </si>
  <si>
    <t>TABIRA/SÃO JOSÉ DO EGITO</t>
  </si>
  <si>
    <t>TABIRA/ITAPETIM</t>
  </si>
  <si>
    <t>SÃO JOSÉ DO EGITO/ITAPETIM</t>
  </si>
  <si>
    <t>RECIFE/BUÍQUE (VIA VENTUROSA)</t>
  </si>
  <si>
    <t>RECIFE/ALAGOINHA</t>
  </si>
  <si>
    <t>RECIFE/VENTUROSA</t>
  </si>
  <si>
    <t>RECIFE/PEDRA</t>
  </si>
  <si>
    <t>RECIFE/ARCOVERDE (VIA VENTUROSA)</t>
  </si>
  <si>
    <t>RECIFE/BUÍQUE</t>
  </si>
  <si>
    <t>CARUARU/ALAGOINHA</t>
  </si>
  <si>
    <t>CARUARU/VENTUROSA</t>
  </si>
  <si>
    <t>CARUARU/PEDRA</t>
  </si>
  <si>
    <t>CARUARU/ARCOVERDE (VIA VENTUROSA)</t>
  </si>
  <si>
    <t>CARUARU/BUÍQUE</t>
  </si>
  <si>
    <t>BELO JARDIM/ALAGOINHA</t>
  </si>
  <si>
    <t>BELO JARDIM/VENTUROSA</t>
  </si>
  <si>
    <t>BELO JARDIM/PEDRA</t>
  </si>
  <si>
    <t>BELO JARDIM/BUÍQUE</t>
  </si>
  <si>
    <t>PESQUEIRA/ALAGOINHA</t>
  </si>
  <si>
    <t>PESQUEIRA/VENTUROSA</t>
  </si>
  <si>
    <t>PESQUEIRA/PEDRA</t>
  </si>
  <si>
    <t>PESQUEIRA/BUÍQUE</t>
  </si>
  <si>
    <t>ALAGOINHA/VENTUROSA</t>
  </si>
  <si>
    <t>ALAGOINHA/PEDRA</t>
  </si>
  <si>
    <t>ALAGOINHA/ARCOVERDE</t>
  </si>
  <si>
    <t>ALAGOINHA/BUÍQUE</t>
  </si>
  <si>
    <t>VENTUROSA/PEDRA</t>
  </si>
  <si>
    <t>VENTUROSA/ARCOVERDE</t>
  </si>
  <si>
    <t>VENTUROSA/BUÍQUE</t>
  </si>
  <si>
    <t>PEDRA/ARCOVERDE</t>
  </si>
  <si>
    <t>PEDRA/BUÍQUE</t>
  </si>
  <si>
    <t>ARCOVERDE/BUÍQUE</t>
  </si>
  <si>
    <t>RECIFE/GARANHUNS (BOM CONSELHO)</t>
  </si>
  <si>
    <t>RECIFE/BOM CONSELHO</t>
  </si>
  <si>
    <t>CARUARU/ÁGUAS BELAS</t>
  </si>
  <si>
    <t>CACHOEIRINHA/ÁGUAS BELAS</t>
  </si>
  <si>
    <t>LAJEDO/ÁGUAS BELAS</t>
  </si>
  <si>
    <t>GARANHUNS/ÁGUAS BELAS</t>
  </si>
  <si>
    <t>RECIFE/SÃO JOSÉ DO BELMONTE</t>
  </si>
  <si>
    <t>RECIFE/CRUZEIRO DO NORDESTE</t>
  </si>
  <si>
    <t>RECIFE/ALGODÕES</t>
  </si>
  <si>
    <t>CARUARU/CRUZEIRO DO NORDESTE</t>
  </si>
  <si>
    <t>CARUARU/ALGODÕES</t>
  </si>
  <si>
    <t>CARUARU/BOM NOME (SÃO JOSÉ DO BELMONTE)</t>
  </si>
  <si>
    <t>CARUARU/SÃO JOSÉ DO BELMONTE</t>
  </si>
  <si>
    <t>PESQUEIRA/CRUZEIRO DO NORDESTE</t>
  </si>
  <si>
    <t>PESQUEIRA/ALGODÕES</t>
  </si>
  <si>
    <t>PESQUEIRA/CUSTÓDIA</t>
  </si>
  <si>
    <t>PESQUEIRA/SERRA TALHADA</t>
  </si>
  <si>
    <t>PESQUEIRA/BOM NOME (SÃO JOSÉ DO BELMONTE)</t>
  </si>
  <si>
    <t>PESQUEIRA/SÃO JOSÉ DO BELMONTE</t>
  </si>
  <si>
    <t>ARCOVERDE/CRUZEIRO DO NORDESTE</t>
  </si>
  <si>
    <t>ARCOVERDE/ALGODÕES</t>
  </si>
  <si>
    <t>ARCOVERDE/BOM NOME (SÃO JOSÉ DO BELMONTE)</t>
  </si>
  <si>
    <t>ARCOVERDE/SÃO JOSÉ DO BELMONTE</t>
  </si>
  <si>
    <t>CRUZEIRO DO NORDESTE/ALGODÕES</t>
  </si>
  <si>
    <t>CRUZEIRO DO NORDESTE/SERRA TALHADA</t>
  </si>
  <si>
    <t>CRUZEIRO DO NORDESTE/BOM NOME (SÃO JOSÉ DO BELMONTE)</t>
  </si>
  <si>
    <t>CRUZEIRO DO NORDESTE/SÃO JOSÉ DO BELMONTE</t>
  </si>
  <si>
    <t>ALGODÕES/SERRA TALHADA</t>
  </si>
  <si>
    <t>ALGODÕES/BOM NOME (SÃO JOSÉ DO BELMONTE)</t>
  </si>
  <si>
    <t>ALGODÕES/SÃO JOSÉ DO BELMONTE</t>
  </si>
  <si>
    <t>SERRA TALHADA/BOM NOME (SÃO JOSÉ DO BELMONTE)</t>
  </si>
  <si>
    <t>SERRA TALHADA/SÃO JOSÉ DO BELMONTE</t>
  </si>
  <si>
    <t>BOM NOME /SÃO JOSÉ DO BELMONTE</t>
  </si>
  <si>
    <t xml:space="preserve">RECIFE/ITAPETIM </t>
  </si>
  <si>
    <t>RECIFE/JABITACÁ</t>
  </si>
  <si>
    <t>RECIFE/TUPARETAMA</t>
  </si>
  <si>
    <t>RECIFE/BREJINHO</t>
  </si>
  <si>
    <t>CARUARU/JABITACÁ</t>
  </si>
  <si>
    <t>CARUARU/TUPARETAMA</t>
  </si>
  <si>
    <t>CARUARU/BREJINHO</t>
  </si>
  <si>
    <t>CARUARU/ITAPETIM</t>
  </si>
  <si>
    <t>PESQUEIRA/SERTÂNIA</t>
  </si>
  <si>
    <t>PESQUEIRA/JABITACÁ</t>
  </si>
  <si>
    <t>PESQUEIRA/TUPARETAMA</t>
  </si>
  <si>
    <t>PESQUEIRA/SÃO JOSÉ DO EGITO</t>
  </si>
  <si>
    <t>PESQUEIRA/BREJINHO</t>
  </si>
  <si>
    <t>PESQUEIRA/ITAPETIM</t>
  </si>
  <si>
    <t>ARCOVERDE/JABITACÁ</t>
  </si>
  <si>
    <t>ARCOVERDE/TUPARETAMA</t>
  </si>
  <si>
    <t>ARCOVERDE/SÃO JOSÉ DO EGITO</t>
  </si>
  <si>
    <t>ARCOVERDE/BREJINHO</t>
  </si>
  <si>
    <t>ARCOVERDE/ITAPETIM</t>
  </si>
  <si>
    <t>CRUZEIRO DO NORDESTE/SERTÂNIA</t>
  </si>
  <si>
    <t>CRUZEIRO DO NORDESTE/JABITACÁ</t>
  </si>
  <si>
    <t>CRUZEIRO DO NORDESTE/TUPARETAMA</t>
  </si>
  <si>
    <t>CRUZEIRO DO NORDESTE/SÃO JOSÉ DO EGITO</t>
  </si>
  <si>
    <t>CRUZEIRO DO NORDESTE/BREJINHO</t>
  </si>
  <si>
    <t>CRUZEIRO DO NORDESTE/ITAPETIM</t>
  </si>
  <si>
    <t>SERTÂNIA/JABITACÁ</t>
  </si>
  <si>
    <t>SERTÂNIA/TUPARETAMA</t>
  </si>
  <si>
    <t>SERTÂNIA/BREJINHO</t>
  </si>
  <si>
    <t>SERTÂNIA/ITAPETIM</t>
  </si>
  <si>
    <t>JABITACÁ/TUPARETAMA</t>
  </si>
  <si>
    <t>JABITACÁ/SÃO JOSÉ DO EGITO</t>
  </si>
  <si>
    <t>JABITACÁ/BREJINHO</t>
  </si>
  <si>
    <t>JABITACÁ/ITAPETIM</t>
  </si>
  <si>
    <t>TUPARETAMA/SÃO JOSÉ DO EGITO</t>
  </si>
  <si>
    <t>TUPARETAMA/BREJINHO</t>
  </si>
  <si>
    <t>TUPARETAMA/ITAPETIM</t>
  </si>
  <si>
    <t>SÃO JOSÉ DO EGITO/BREJINHO</t>
  </si>
  <si>
    <t>BREJINHO/ITAPETIM</t>
  </si>
  <si>
    <t>RECIFE/EXU (EXTENSÃO BODOCÓ)</t>
  </si>
  <si>
    <t>RECIFE/SERRITA</t>
  </si>
  <si>
    <t>RECIFE/MOREILÂNDIA</t>
  </si>
  <si>
    <t>RECIFE/EXU</t>
  </si>
  <si>
    <t>RECIFE/BODOCÓ</t>
  </si>
  <si>
    <t>CARUARU/SERRITA</t>
  </si>
  <si>
    <t>CARUARU/MOREILÂNDIA</t>
  </si>
  <si>
    <t>CARUARU/EXU</t>
  </si>
  <si>
    <t>CARUARU/BODOCÓ</t>
  </si>
  <si>
    <t>PESQUEIRA/SALGUEIRO</t>
  </si>
  <si>
    <t>PESQUEIRA/SERRITA</t>
  </si>
  <si>
    <t>PESQUEIRA/MOREILÂNDIA</t>
  </si>
  <si>
    <t>PESQUEIRA/EXU</t>
  </si>
  <si>
    <t>PESQUEIRA/BODOCÓ</t>
  </si>
  <si>
    <t>ARCOVERDE/SERRITA</t>
  </si>
  <si>
    <t>ARCOVERDE/MOREILÂNDIA</t>
  </si>
  <si>
    <t>ARCOVERDE/EXU</t>
  </si>
  <si>
    <t>ARCOVERDE/BODOCÓ</t>
  </si>
  <si>
    <t>CRUZEIRO DO NORDESTE/CUSTÓDIA</t>
  </si>
  <si>
    <t>CRUZEIRO DO NORDESTE/SALGUEIRO</t>
  </si>
  <si>
    <t>CRUZEIRO DO NORDESTE/SERRITA</t>
  </si>
  <si>
    <t>CRUZEIRO DO NORDESTE/MOREILÂNDIA</t>
  </si>
  <si>
    <t>CRUZEIRO DO NORDESTE/EXU</t>
  </si>
  <si>
    <t>CRUZEIRO DO NORDESTE/BODOCÓ</t>
  </si>
  <si>
    <t>CUSTÓDIA/BOM NOME (SÃO JOSÉ DO BELMONTE)</t>
  </si>
  <si>
    <t>CUSTÓDIA/SERRITA</t>
  </si>
  <si>
    <t>CUSTÓDIA/MOREILÂNDIA</t>
  </si>
  <si>
    <t>CUSTÓDIA/EXU</t>
  </si>
  <si>
    <t>CUSTÓDIA/BODOCÓ</t>
  </si>
  <si>
    <t>SERRA TALHADA/SERRITA</t>
  </si>
  <si>
    <t>SERRA TALHADA/MOREILÂNDIA</t>
  </si>
  <si>
    <t>SERRA TALHADA/EXU</t>
  </si>
  <si>
    <t>SERRA TALHADA/BODOCÓ</t>
  </si>
  <si>
    <t>BOM NOME (SÃO JOSÉ DO BELMONTE)/SALGUEIRO</t>
  </si>
  <si>
    <t>BOM NOME (SÃO JOSÉ DO BELMONTE)/SERRITA</t>
  </si>
  <si>
    <t>BOM NOME (SÃO JOSÉ DO BELMONTE)/MOREILÂNDIA</t>
  </si>
  <si>
    <t>BOM NOME (SÃO JOSÉ DO BELMONTE)/EXU</t>
  </si>
  <si>
    <t>BOM NOME (SÃO JOSÉ DO BELMONTE)/BODOCÓ</t>
  </si>
  <si>
    <t>SALGUEIRO/SERRITA</t>
  </si>
  <si>
    <t>SALGUEIRO/MOREILÂNDIA</t>
  </si>
  <si>
    <t>SALGUEIRO/EXU</t>
  </si>
  <si>
    <t>SALGUEIRO/BODOCÓ</t>
  </si>
  <si>
    <t>SERRITA/MOREILÂNDIA</t>
  </si>
  <si>
    <t>SERRITA/EXU</t>
  </si>
  <si>
    <t>SERRITA/BODOCÓ</t>
  </si>
  <si>
    <t>MOREILÂNDIA/EXU</t>
  </si>
  <si>
    <t>MOREILÂNDIA/BODOCÓ</t>
  </si>
  <si>
    <t>EXU/BODOCÓ</t>
  </si>
  <si>
    <t>RECIFE/ENTRADA DE MIRANDIBA(SÃO JOSÉ DO BELMONTE)</t>
  </si>
  <si>
    <t>CARUARU/ENTRADA DE MIRANDIBA(SÃO JOSÉ DO BELMONTE)</t>
  </si>
  <si>
    <t>SERRA TALHADA/ENTRADA DE MIRANDIBA(SÃO JOSÉ DO BELMONTE)</t>
  </si>
  <si>
    <t>ENTRADA DE MIRANDIBA(SÃO JOSÉ DO BELMONTE)/SALGUEIRO</t>
  </si>
  <si>
    <t>RECIFE/PETROLINA (VIA SALGUEIRO)</t>
  </si>
  <si>
    <t>RECIFE/VITÓRIA DE SANTO ANTÃO</t>
  </si>
  <si>
    <t>RECIFE/POMBOS</t>
  </si>
  <si>
    <t>RECIFE/SÃO CAETANO</t>
  </si>
  <si>
    <t>RECIFE/TACAIMBÓ</t>
  </si>
  <si>
    <t>RECIFE/SANHARÓ</t>
  </si>
  <si>
    <t>RECIFE/MIMOSO</t>
  </si>
  <si>
    <t>RECIFE/RIO DA BARRA</t>
  </si>
  <si>
    <t>RECIFE/SÍTIO DOS NUNES</t>
  </si>
  <si>
    <t>VITÓRIA DE SANTO ANTÃO/POMBOS</t>
  </si>
  <si>
    <t>VITÓRIA DE SANTO ANTÃO/GRAVATÁ</t>
  </si>
  <si>
    <t>VITÓRIA DE SANTO ANTÃO/BEZERROS</t>
  </si>
  <si>
    <t>VITÓRIA DE SANTO ANTÃO/CARUARU</t>
  </si>
  <si>
    <t>VITÓRIA DE SANTO ANTÃO/SÃO CAETANO</t>
  </si>
  <si>
    <t>VITÓRIA DE SANTO ANTÃO/TACAIMBÓ</t>
  </si>
  <si>
    <t>VITÓRIA DE SANTO ANTÃO/BELO JARDIM</t>
  </si>
  <si>
    <t>VITÓRIA DE SANTO ANTÃO/SANHARÓ</t>
  </si>
  <si>
    <t>VITÓRIA DE SANTO ANTÃO/PESQUEIRA</t>
  </si>
  <si>
    <t>VITÓRIA DE SANTO ANTÃO/MIMOSO</t>
  </si>
  <si>
    <t>VITÓRIA DE SANTO ANTÃO/ARCOVERDE</t>
  </si>
  <si>
    <t>VITÓRIA DE SANTO ANTÃO/CRUZEIRO DO NORDESTE</t>
  </si>
  <si>
    <t>VITÓRIA DE SANTO ANTÃO/ALGODÕES</t>
  </si>
  <si>
    <t>VITÓRIA DE SANTO ANTÃO/RIO DA BARRA</t>
  </si>
  <si>
    <t>VITÓRIA DE SANTO ANTÃO/CUSTÓDIA</t>
  </si>
  <si>
    <t>VITÓRIA DE SANTO ANTÃO/SÍTIO DOS NUNES</t>
  </si>
  <si>
    <t>VITÓRIA DE SANTO ANTÃO/SERRA TALHADA</t>
  </si>
  <si>
    <t>VITÓRIA DE SANTO ANTÃO/SALGUEIRO</t>
  </si>
  <si>
    <t>VITÓRIA DE SANTO ANTÃO/CABROBÓ</t>
  </si>
  <si>
    <t>VITÓRIA DE SANTO ANTÃO/OROCÓ</t>
  </si>
  <si>
    <t>VITÓRIA DE SANTO ANTÃO/SANTA MARIA DA BOA VISTA</t>
  </si>
  <si>
    <t>VITÓRIA DE SANTO ANTÃO/LAGOA GRANDE</t>
  </si>
  <si>
    <t>VITÓRIA DE SANTO ANTÃO/PETROLINA</t>
  </si>
  <si>
    <t>POMBOS/GRAVATÁ</t>
  </si>
  <si>
    <t>POMBOS/BEZERROS</t>
  </si>
  <si>
    <t>POMBOS/CARUARU</t>
  </si>
  <si>
    <t>POMBOS/SÃO CAETANO</t>
  </si>
  <si>
    <t>POMBOS/TACAIMBÓ</t>
  </si>
  <si>
    <t>POMBOS/BELO JARDIM</t>
  </si>
  <si>
    <t>POMBOS/SANHARÓ</t>
  </si>
  <si>
    <t>POMBOS/PESQUEIRA</t>
  </si>
  <si>
    <t>POMBOS/MIMOSO</t>
  </si>
  <si>
    <t>POMBOS/ARCOVERDE</t>
  </si>
  <si>
    <t>POMBOS/CRUZEIRO DO NORDESTE</t>
  </si>
  <si>
    <t>POMBOS/ALGODÕES</t>
  </si>
  <si>
    <t>POMBOS/RIO DA BARRA</t>
  </si>
  <si>
    <t>POMBOS/CUSTÓDIA</t>
  </si>
  <si>
    <t>POMBOS/SÍTIO DOS NUNES</t>
  </si>
  <si>
    <t>POMBOS/SERRA TALHADA</t>
  </si>
  <si>
    <t>POMBOS/SALGUEIRO</t>
  </si>
  <si>
    <t>POMBOS/CABROBÓ</t>
  </si>
  <si>
    <t>POMBOS/OROCÓ</t>
  </si>
  <si>
    <t>POMBOS/SANTA MARIA DA BOA VISTA</t>
  </si>
  <si>
    <t>POMBOS/LAGOA GRANDE</t>
  </si>
  <si>
    <t>POMBOS/PETROLINA</t>
  </si>
  <si>
    <t>GRAVATÁ/BEZERROS</t>
  </si>
  <si>
    <t>GRAVATÁ/CARUARU</t>
  </si>
  <si>
    <t>GRAVATÁ/SÃO CAETANO</t>
  </si>
  <si>
    <t>GRAVATÁ/TACAIMBÓ</t>
  </si>
  <si>
    <t>GRAVATÁ/BELO JARDIM</t>
  </si>
  <si>
    <t>GRAVATÁ/SANHARÓ</t>
  </si>
  <si>
    <t>GRAVATÁ/PESQUEIRA</t>
  </si>
  <si>
    <t>GRAVATÁ/MIMOSO</t>
  </si>
  <si>
    <t>GRAVATÁ/ARCOVERDE</t>
  </si>
  <si>
    <t>GRAVATÁ/CRUZEIRO DO NORDESTE</t>
  </si>
  <si>
    <t>GRAVATÁ/ALGODÕES</t>
  </si>
  <si>
    <t>GRAVATÁ/RIO DA BARRA</t>
  </si>
  <si>
    <t>GRAVATÁ/CUSTÓDIA</t>
  </si>
  <si>
    <t>GRAVATÁ/SÍTIO DOS NUNES</t>
  </si>
  <si>
    <t>GRAVATÁ/SERRA TALHADA</t>
  </si>
  <si>
    <t>GRAVATÁ/SALGUEIRO</t>
  </si>
  <si>
    <t>GRAVATÁ/CABROBÓ</t>
  </si>
  <si>
    <t>GRAVATÁ/OROCÓ</t>
  </si>
  <si>
    <t>GRAVATÁ/SANTA MARIA DA BOA VISTA</t>
  </si>
  <si>
    <t>GRAVATÁ/LAGOA GRANDE</t>
  </si>
  <si>
    <t>GRAVATÁ/PETROLINA</t>
  </si>
  <si>
    <t>BEZERROS/CARUARU</t>
  </si>
  <si>
    <t>BEZERROS/SÃO CAETANO</t>
  </si>
  <si>
    <t>BEZERROS/TACAIMBÓ</t>
  </si>
  <si>
    <t>BEZERROS/BELO JARDIM</t>
  </si>
  <si>
    <t>BEZERROS/SANHARÓ</t>
  </si>
  <si>
    <t>BEZERROS/PESQUEIRA</t>
  </si>
  <si>
    <t>BEZERROS/MIMOSO</t>
  </si>
  <si>
    <t>BEZERROS/ARCOVERDE</t>
  </si>
  <si>
    <t>BEZERROS/CRUZEIRO DO NORDESTE</t>
  </si>
  <si>
    <t>BEZERROS/ALGODÕES</t>
  </si>
  <si>
    <t>BEZERROS/RIO DA BARRA</t>
  </si>
  <si>
    <t>BEZERROS/CUSTÓDIA</t>
  </si>
  <si>
    <t>BEZERROS/SÍTIO DOS NUNES</t>
  </si>
  <si>
    <t>BEZERROS/SERRA TALHADA</t>
  </si>
  <si>
    <t>BEZERROS/SALGUEIRO</t>
  </si>
  <si>
    <t>BEZERROS/CABROBÓ</t>
  </si>
  <si>
    <t>BEZERROS/OROCÓ</t>
  </si>
  <si>
    <t>BEZERROS/SANTA MARIA DA BOA VISTA</t>
  </si>
  <si>
    <t>BEZERROS/LAGOA GRANDE</t>
  </si>
  <si>
    <t>BEZERROS/PETROLINA</t>
  </si>
  <si>
    <t>CARUARU/SÃO CAETANO</t>
  </si>
  <si>
    <t>CARUARU/TACAIMBÓ</t>
  </si>
  <si>
    <t>CARUARU/SANHARÓ</t>
  </si>
  <si>
    <t>CARUARU/MIMOSO</t>
  </si>
  <si>
    <t>CARUARU/RIO DA BARRA</t>
  </si>
  <si>
    <t>CARUARU/SÍTIO DOS NUNES</t>
  </si>
  <si>
    <t>SÃO CAETANO/TACAIMBÓ</t>
  </si>
  <si>
    <t>SÃO CAETANO/SANHARÓ</t>
  </si>
  <si>
    <t>SÃO CAETANO/PESQUEIRA</t>
  </si>
  <si>
    <t>SÃO CAETANO/MIMOSO</t>
  </si>
  <si>
    <t>SÃO CAETANO/ARCOVERDE</t>
  </si>
  <si>
    <t>SÃO CAETANO/CRUZEIRO DO NORDESTE</t>
  </si>
  <si>
    <t>SÃO CAETANO/ALGODÕES</t>
  </si>
  <si>
    <t>SÃO CAETANO/RIO DA BARRA</t>
  </si>
  <si>
    <t>SÃO CAETANO/SÍTIO DOS NUNES</t>
  </si>
  <si>
    <t>SÃO CAETANO/SERRA TALHADA</t>
  </si>
  <si>
    <t>SÃO CAETANO/SALGUEIRO</t>
  </si>
  <si>
    <t>SÃO CAETANO/CABROBÓ</t>
  </si>
  <si>
    <t>SÃO CAETANO/OROCÓ</t>
  </si>
  <si>
    <t>SÃO CAETANO/SANTA MARIA DA BOA VISTA</t>
  </si>
  <si>
    <t>SÃO CAETANO/LAGOA GRANDE</t>
  </si>
  <si>
    <t>SÃO CAETANO/PETROLINA</t>
  </si>
  <si>
    <t>TACAIMBÓ/BELO JARDIM</t>
  </si>
  <si>
    <t>TACAIMBÓ/SANHARÓ</t>
  </si>
  <si>
    <t>TACAIMBÓ/PESQUEIRA</t>
  </si>
  <si>
    <t>TACAIMBÓ/MIMOSO</t>
  </si>
  <si>
    <t>TACAIMBÓ/ARCOVERDE</t>
  </si>
  <si>
    <t>TACAIMBÓ/CRUZEIRO DO NORDESTE</t>
  </si>
  <si>
    <t>TACAIMBÓ/ALGODÕES</t>
  </si>
  <si>
    <t>TACAIMBÓ/RIO DA BARRA</t>
  </si>
  <si>
    <t>TACAIMBÓ/SÍTIO DOS NUNES</t>
  </si>
  <si>
    <t>TACAIMBÓ/SERRA TALHADA</t>
  </si>
  <si>
    <t>TACAIMBÓ/SALGUEIRO</t>
  </si>
  <si>
    <t>TACAIMBÓ/CABROBÓ</t>
  </si>
  <si>
    <t>TACAIMBÓ/OROCÓ</t>
  </si>
  <si>
    <t>TACAIMBÓ/SANTA MARIA DA BOA VISTA</t>
  </si>
  <si>
    <t>TACAIMBÓ/LAGOA GRANDE</t>
  </si>
  <si>
    <t>TACAIMBÓ/PETROLINA</t>
  </si>
  <si>
    <t>BELO JARDIM/SANHARÓ</t>
  </si>
  <si>
    <t>BELO JARDIM/MIMOSO</t>
  </si>
  <si>
    <t>BELO JARDIM/CRUZEIRO DO NORDESTE</t>
  </si>
  <si>
    <t>BELO JARDIM/ALGODÕES</t>
  </si>
  <si>
    <t>BELO JARDIM/RIO DA BARRA</t>
  </si>
  <si>
    <t>BELO JARDIM/SÍTIO DOS NUNES</t>
  </si>
  <si>
    <t>BELO JARDIM/SERRA TALHADA</t>
  </si>
  <si>
    <t>BELO JARDIM/SALGUEIRO</t>
  </si>
  <si>
    <t>BELO JARDIM/CABROBÓ</t>
  </si>
  <si>
    <t>BELO JARDIM/OROCÓ</t>
  </si>
  <si>
    <t>BELO JARDIM/SANTA MARIA DA BOA VISTA</t>
  </si>
  <si>
    <t>BELO JARDIM/LAGOA GRANDE</t>
  </si>
  <si>
    <t>BELO JARDIM/PETROLINA</t>
  </si>
  <si>
    <t>SANHARÓ/PESQUEIRA</t>
  </si>
  <si>
    <t>SANHARÓ/MIMOSO</t>
  </si>
  <si>
    <t>SANHARÓ/ARCOVERDE</t>
  </si>
  <si>
    <t>SANHARÓ/CRUZEIRO DO NORDESTE</t>
  </si>
  <si>
    <t>SANHARÓ/ALGODÕES</t>
  </si>
  <si>
    <t>SANHARÓ/RIO DA BARRA</t>
  </si>
  <si>
    <t>SANHARÓ/SÍTIO DOS NUNES</t>
  </si>
  <si>
    <t>SANHARÓ/SERRA TALHADA</t>
  </si>
  <si>
    <t>SANHARÓ/SALGUEIRO</t>
  </si>
  <si>
    <t>SANHARÓ/CABROBÓ</t>
  </si>
  <si>
    <t>SANHARÓ/OROCÓ</t>
  </si>
  <si>
    <t>SANHARÓ/SANTA MARIA DA BOA VISTA</t>
  </si>
  <si>
    <t>SANHARÓ/LAGOA GRANDE</t>
  </si>
  <si>
    <t>SANHARÓ/PETROLINA</t>
  </si>
  <si>
    <t>PESQUEIRA/MIMOSO</t>
  </si>
  <si>
    <t>PESQUEIRA/RIO DA BARRA</t>
  </si>
  <si>
    <t>PESQUEIRA/SÍTIO DOS NUNES</t>
  </si>
  <si>
    <t>PESQUEIRA/CABROBÓ</t>
  </si>
  <si>
    <t>PESQUEIRA/OROCÓ</t>
  </si>
  <si>
    <t>PESQUEIRA/SANTA MARIA DA BOA VISTA</t>
  </si>
  <si>
    <t>PESQUEIRA/LAGOA GRANDE</t>
  </si>
  <si>
    <t>PESQUEIRA/PETROLINA</t>
  </si>
  <si>
    <t>MIMOSO/ARCOVERDE</t>
  </si>
  <si>
    <t>MIMOSO/CRUZEIRO DO NORDESTE</t>
  </si>
  <si>
    <t>MIMOSO/ALGODÕES</t>
  </si>
  <si>
    <t>MIMOSO/RIO DA BARRA</t>
  </si>
  <si>
    <t>MIMOSO/SÍTIO DOS NUNES</t>
  </si>
  <si>
    <t>MIMOSO/SERRA TALHADA</t>
  </si>
  <si>
    <t>MIMOSO/SALGUEIRO</t>
  </si>
  <si>
    <t>MIMOSO/CABROBÓ</t>
  </si>
  <si>
    <t>MIMOSO/OROCÓ</t>
  </si>
  <si>
    <t>MIMOSO/SANTA MARIA DA BOA VISTA</t>
  </si>
  <si>
    <t>MIMOSO/LAGOA GRANDE</t>
  </si>
  <si>
    <t>MIMOSO/PETROLINA</t>
  </si>
  <si>
    <t>ARCOVERDE/RIO DA BARRA</t>
  </si>
  <si>
    <t>ARCOVERDE/SÍTIO DOS NUNES</t>
  </si>
  <si>
    <t>ARCOVERDE/OROCÓ</t>
  </si>
  <si>
    <t>ARCOVERDE/SANTA MARIA DA BOA VISTA</t>
  </si>
  <si>
    <t>ARCOVERDE/LAGOA GRANDE</t>
  </si>
  <si>
    <t>ARCOVERDE/PETROLINA</t>
  </si>
  <si>
    <t>CRUZEIRO DO NORDESTE/RIO DA BARRA</t>
  </si>
  <si>
    <t>CRUZEIRO DO NORDESTE/SÍTIO DOS NUNES</t>
  </si>
  <si>
    <t>CRUZEIRO DO NORDESTE/CABROBÓ</t>
  </si>
  <si>
    <t>CRUZEIRO DO NORDESTE/OROCÓ</t>
  </si>
  <si>
    <t>CRUZEIRO DO NORDESTE/SANTA MARIA DA BOA VISTA</t>
  </si>
  <si>
    <t>CRUZEIRO DO NORDESTE/LAGOA GRANDE</t>
  </si>
  <si>
    <t>CRUZEIRO DO NORDESTE/PETROLINA</t>
  </si>
  <si>
    <t>ALGODÕES/RIO DA BARRA</t>
  </si>
  <si>
    <t>ALGODÕES/CUSTÓDIA</t>
  </si>
  <si>
    <t>ALGODÕES/SÍTIO DOS NUNES</t>
  </si>
  <si>
    <t>ALGODÕES/SALGUEIRO</t>
  </si>
  <si>
    <t>ALGODÕES/CABROBÓ</t>
  </si>
  <si>
    <t>ALGODÕES/OROCÓ</t>
  </si>
  <si>
    <t>ALGODÕES/SANTA MARIA DA BOA VISTA</t>
  </si>
  <si>
    <t>ALGODÕES/LAGOA GRANDE</t>
  </si>
  <si>
    <t>ALGODÕES/PETROLINA</t>
  </si>
  <si>
    <t>RIO DA BARRA/SÍTIO DOS NUNES</t>
  </si>
  <si>
    <t>RIO DA BARRA/SERRA TALHADA</t>
  </si>
  <si>
    <t>RIO DA BARRA/SALGUEIRO</t>
  </si>
  <si>
    <t>RIO DA BARRA/CABROBÓ</t>
  </si>
  <si>
    <t>RIO DA BARRA/OROCÓ</t>
  </si>
  <si>
    <t>RIO DA BARRA/SANTA MARIA DA BOA VISTA</t>
  </si>
  <si>
    <t>RIO DA BARRA/LAGOA GRANDE</t>
  </si>
  <si>
    <t>RIO DA BARRA/PETROLINA</t>
  </si>
  <si>
    <t>CUSTÓDIA/SÍTIO DOS NUNES</t>
  </si>
  <si>
    <t>CUSTÓDIA/CABROBÓ</t>
  </si>
  <si>
    <t>CUSTÓDIA/OROCÓ</t>
  </si>
  <si>
    <t>CUSTÓDIA/SANTA MARIA DA BOA VISTA</t>
  </si>
  <si>
    <t>CUSTÓDIA/LAGOA GRANDE</t>
  </si>
  <si>
    <t>CUSTÓDIA/PETROLINA</t>
  </si>
  <si>
    <t>SÍTIO DOS NUNES/SERRA TALHADA</t>
  </si>
  <si>
    <t>SÍTIO DOS NUNES/SALGUEIRO</t>
  </si>
  <si>
    <t>SÍTIO DOS NUNES/CABROBÓ</t>
  </si>
  <si>
    <t>SÍTIO DOS NUNES/OROCÓ</t>
  </si>
  <si>
    <t>SÍTIO DOS NUNES/SANTA MARIA DA BOA VISTA</t>
  </si>
  <si>
    <t>SÍTIO DOS NUNES/LAGOA GRANDE</t>
  </si>
  <si>
    <t>SÍTIO DOS NUNES/PETROLINA</t>
  </si>
  <si>
    <t>SERRA TALHADA/CABROBÓ</t>
  </si>
  <si>
    <t>SERRA TALHADA/OROCÓ</t>
  </si>
  <si>
    <t>SERRA TALHADA/SANTA MARIA DA BOA VISTA</t>
  </si>
  <si>
    <t>SERRA TALHADA/LAGOA GRANDE</t>
  </si>
  <si>
    <t>SERRA TALHADA/PETROLINA</t>
  </si>
  <si>
    <t>SALGUEIRO/CABROBÓ</t>
  </si>
  <si>
    <t>SALGUEIRO/OROCÓ</t>
  </si>
  <si>
    <t>SALGUEIRO/SANTA MARIA DA BOA VISTA</t>
  </si>
  <si>
    <t>SALGUEIRO/LAGOA GRANDE</t>
  </si>
  <si>
    <t>SALGUEIRO/PETROLINA</t>
  </si>
  <si>
    <t>CABROBÓ/OROCÓ</t>
  </si>
  <si>
    <t>SANTA MARIA DA BOA VISTA/LAGOA GRANDE</t>
  </si>
  <si>
    <t>SANTA MARIA DA BOA VISTA/PETROLINA</t>
  </si>
  <si>
    <t>LAGOA GRANDE/PETROLINA</t>
  </si>
  <si>
    <t>CARUARU/ENCRUZILHADA</t>
  </si>
  <si>
    <t>CARUARU/BEZERROS</t>
  </si>
  <si>
    <t xml:space="preserve">CARUARU/INSURREIÇÃO </t>
  </si>
  <si>
    <t>CARUARU/GRAVATA</t>
  </si>
  <si>
    <t>CARUARU/SERRA</t>
  </si>
  <si>
    <t>CARUARU/POMBOS</t>
  </si>
  <si>
    <t>CARUARU/VITORIA DE SANTO ANTÃO</t>
  </si>
  <si>
    <t>CARUARU/BONANÇA</t>
  </si>
  <si>
    <t>CARUARU/MORENO</t>
  </si>
  <si>
    <t>ENCRUZILHADA/BEZERROS</t>
  </si>
  <si>
    <t xml:space="preserve">ENCRUZILHADA/INSURREIÇÃO </t>
  </si>
  <si>
    <t>ENCRUZILHADA/GRAVATA</t>
  </si>
  <si>
    <t>ENCRUZILHADA/SERRA</t>
  </si>
  <si>
    <t>ENCRUZILHADA/POMBOS</t>
  </si>
  <si>
    <t>ENCRUZILHADA/VITORIA DE SANTO ANTÃO</t>
  </si>
  <si>
    <t>ENCRUZILHADA/BONANÇA</t>
  </si>
  <si>
    <t>ENCRUZILHADA/MORENO</t>
  </si>
  <si>
    <t>ENCRUZILHADA/RECIFE</t>
  </si>
  <si>
    <t>BEZERROS/INSURREIÇÃO</t>
  </si>
  <si>
    <t>BEZERROS/GRAVATA</t>
  </si>
  <si>
    <t>BEZERROS/SERRA</t>
  </si>
  <si>
    <t>BEZERROS/POMBOS</t>
  </si>
  <si>
    <t>BEZERROS/VITORIA DE SANTO ANTÃO</t>
  </si>
  <si>
    <t>BEZERROS/BONANÇA</t>
  </si>
  <si>
    <t>BEZERROS/MORENO</t>
  </si>
  <si>
    <t>BEZERROS/RECIFE</t>
  </si>
  <si>
    <t>INSURREIÇÃO/GRAVATA</t>
  </si>
  <si>
    <t>INSURREIÇÃO/SERRA</t>
  </si>
  <si>
    <t>INSURREIÇÃO/POMBOS</t>
  </si>
  <si>
    <t>INSURREIÇÃO/VITORIA DE SANTO ANTÃO</t>
  </si>
  <si>
    <t>INSURREIÇÃO/BONANÇA</t>
  </si>
  <si>
    <t>INSURREIÇÃO/MORENO</t>
  </si>
  <si>
    <t>INSURREIÇÃO/RECIFE</t>
  </si>
  <si>
    <t>GRAVATA/SERRA</t>
  </si>
  <si>
    <t>GRAVATA/POMBOS</t>
  </si>
  <si>
    <t>GRAVATA/VITORIA DE SANTO ANTÃO</t>
  </si>
  <si>
    <t>GRAVATA/BONANÇA</t>
  </si>
  <si>
    <t>GRAVATA/MORENO</t>
  </si>
  <si>
    <t>GRAVATA/RECIFE</t>
  </si>
  <si>
    <t>SERRA/POMBOS</t>
  </si>
  <si>
    <t>SERRA/VITORIA DE SANTO ANTÃO</t>
  </si>
  <si>
    <t>SERRA/BONANÇA</t>
  </si>
  <si>
    <t>SERRA/MORENO</t>
  </si>
  <si>
    <t>SERRA/RECIFE</t>
  </si>
  <si>
    <t>POMBOS/VITORIA DE SANTO ANTÃO</t>
  </si>
  <si>
    <t>POMBOS/BONANÇA</t>
  </si>
  <si>
    <t>POMBOS/MORENO</t>
  </si>
  <si>
    <t>POMBOS/RECIFE</t>
  </si>
  <si>
    <t>VITORIA DE SANTO ANTÃO/BONANÇA</t>
  </si>
  <si>
    <t>VITORIA DE SANTO ANTÃO/MORENO</t>
  </si>
  <si>
    <t>VITORIA DE SANTO ANTÃO/RECIFE</t>
  </si>
  <si>
    <t>BONANÇA/MORENO</t>
  </si>
  <si>
    <t>BONANÇA/RECIFE</t>
  </si>
  <si>
    <t>MORENO/RECIFE</t>
  </si>
  <si>
    <t>SANTA CRUZ DO CAPIBARIBE/AFOGADOS DA INGAZEIRA (VIA MONTEIRO)</t>
  </si>
  <si>
    <t>SANTA CRUZ DO CAPIBARIBE/AFOGADOS DA INGAZEIRA (VIA OURO VELHO)</t>
  </si>
  <si>
    <t>RECIFE/PONTA DE PEDRAS</t>
  </si>
  <si>
    <t>RECIFE/GOIANA</t>
  </si>
  <si>
    <t>GOIANA/ITAQUITINGA</t>
  </si>
  <si>
    <t>GOIANA/FERREIROS</t>
  </si>
  <si>
    <t>GOIANA/ALIANÇA</t>
  </si>
  <si>
    <t>GOIANA/MACUJÊ</t>
  </si>
  <si>
    <t>ALIANÇA/PONTAS DE PEDRA</t>
  </si>
  <si>
    <t>GOIANA/CONDADO</t>
  </si>
  <si>
    <t>GOIANA/ITAMBÉ</t>
  </si>
  <si>
    <t>CARUARU/SAPUCARANA</t>
  </si>
  <si>
    <t>PALMARES/SÃO JOSÉ DA COROA GRANDE</t>
  </si>
  <si>
    <t>CARUARU/CANHOTINHO (VIA BR-104 E PE-77)</t>
  </si>
  <si>
    <t>CARUARU/CUMARU</t>
  </si>
  <si>
    <r>
      <t xml:space="preserve">CARUARU/IBIRAJUBA </t>
    </r>
    <r>
      <rPr>
        <rFont val="Calibri"/>
        <charset val="0"/>
        <family val="2"/>
        <sz val="8"/>
        <b val="0"/>
        <i val="0"/>
        <extLst>
          <ext uri="smNativeData">
            <pm:charSpec xmlns:pm="smNativeData" id="1617656053">
              <pm:latin face="Calibri" sz="160" weight="normal" i="0"/>
              <pm:cs/>
              <pm:ea/>
            </pm:charSpec>
          </ext>
        </extLst>
      </rPr>
      <t>(PROLONGADA ATÉ CACHOEIRINHA)</t>
    </r>
  </si>
  <si>
    <t>RECIFE/SANTA CRUZ DO CAPIBARIBE</t>
  </si>
  <si>
    <t>RECIFE/SÃO VICENTE (VIA BUENOS AIRES)</t>
  </si>
  <si>
    <t>LIMOEIRO/ CARUARU (VIA CUMARU)</t>
  </si>
  <si>
    <r>
      <t xml:space="preserve">VITÓRIA DE SANTO ANTÃO/ PAUDALHO </t>
    </r>
    <r>
      <t>(VIA GLÓRIA DO GOITÁ)</t>
    </r>
  </si>
  <si>
    <t>RECIFE/URUÇU MIRIM (VIA GRAVATÁ)</t>
  </si>
  <si>
    <t>VITÓRIA DE SANTO ANTÃO/JABOATÃO (EXTENSÃO POMBOS)</t>
  </si>
  <si>
    <t>BONITO/PALMARES</t>
  </si>
  <si>
    <t>LIMOEIRO/ CARUARU (VIA BEZERROS)</t>
  </si>
  <si>
    <t>LIMOEIRO/CARUARU (VIA GRAVATÁ)</t>
  </si>
  <si>
    <t>VITÓRIA/POMBOS</t>
  </si>
  <si>
    <t>RECIFE/GLÓRIA DO GOITÁ (EXTENSÃO CHÃ DE ALEGRIA)</t>
  </si>
  <si>
    <t>ESCADA/AMARAJI</t>
  </si>
  <si>
    <t>GRAVATÁ/AMARAJI</t>
  </si>
  <si>
    <t>FEIRA NOVA/LIMOEIRO</t>
  </si>
  <si>
    <t>CARUARU/TORITAMA</t>
  </si>
  <si>
    <t>CHÃ GRANDE/GRAVATÁ</t>
  </si>
  <si>
    <t>GARANHUNS/CALÇADOS</t>
  </si>
  <si>
    <t>ARCOVERDE/SÍTIO DO NUNES</t>
  </si>
  <si>
    <t>ALGODÕES/CRUZEIRO DO NORDESTE</t>
  </si>
  <si>
    <t>ALGODÕES/SÍTIO DO NUNES</t>
  </si>
  <si>
    <t>ALGODÕES/FLORES</t>
  </si>
  <si>
    <t>CRUZEIRO DO NORDESTE/SÍTIO NUNES</t>
  </si>
  <si>
    <t>CRUZEIRO DO NORDESTE/FLORES</t>
  </si>
  <si>
    <t>RIO DA BARRA/CUSTÓDIA</t>
  </si>
  <si>
    <t>RIO DA BARRA/SÍTIO DO NUNES</t>
  </si>
  <si>
    <t>RIO DA BARRA/FLORES</t>
  </si>
  <si>
    <t>CUSTÓDIA/SÍTIO DO NUNES</t>
  </si>
  <si>
    <t>CUSTÓDIA/FLORES</t>
  </si>
  <si>
    <t>SÍTIO DO NUNES/FLORES</t>
  </si>
  <si>
    <t>RECIFE/CALÇADOS</t>
  </si>
  <si>
    <t>RECIFE/SÃO BENTO DO UNA</t>
  </si>
  <si>
    <t>RECIFE/BETÂNIA</t>
  </si>
</sst>
</file>

<file path=xl/styles.xml><?xml version="1.0" encoding="utf-8"?>
<styleSheet xmlns="http://schemas.openxmlformats.org/spreadsheetml/2006/main">
  <numFmts count="14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  <numFmt numFmtId="164" formatCode="_-&quot;R$&quot;\ * #,##0.00_-;\-&quot;R$&quot;\ * #,##0.00_-;_-&quot;R$&quot;\ * &quot;-&quot;??_-;_-@_-"/>
    <numFmt numFmtId="165" formatCode="_-* #,##0.00_-;\-* #,##0.00_-;_-* &quot;-&quot;??_-;_-@_-"/>
    <numFmt numFmtId="166" formatCode="_-[$R$-416]\ * #,##0.00_-;\-[$R$-416]\ * #,##0.00_-;_-[$R$-416]\ * &quot;-&quot;??_-;_-@_-"/>
    <numFmt numFmtId="167" formatCode="_-* #,##0_-;\-* #,##0_-;_-* &quot;-&quot;??_-;_-@_-"/>
    <numFmt numFmtId="2" formatCode="0.00"/>
    <numFmt numFmtId="3" formatCode="#,##0"/>
  </numFmts>
  <fonts count="9">
    <font>
      <name val="Calibri"/>
      <family val="2"/>
      <color rgb="FF000000"/>
      <sz val="11"/>
      <extLst>
        <ext uri="smNativeData">
          <pm:charSpec xmlns:pm="smNativeData" id="1617656053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1765605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0"/>
      <extLst>
        <ext uri="smNativeData">
          <pm:charSpec xmlns:pm="smNativeData" id="1617656053" ulstyle="none" kern="1">
            <pm:latin face="Calibri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FF0000"/>
      <sz val="11"/>
      <extLst>
        <ext uri="smNativeData">
          <pm:charSpec xmlns:pm="smNativeData" id="1617656053" fgClr="FF00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MS Sans Serif"/>
      <family val="2"/>
      <color rgb="FF000000"/>
      <sz val="8"/>
      <extLst>
        <ext uri="smNativeData">
          <pm:charSpec xmlns:pm="smNativeData" id="1617656053" ulstyle="none" kern="1">
            <pm:latin face="MS Sans Serif" sz="160" lang="default"/>
            <pm:cs face="Times New Roman" sz="160" lang="default"/>
            <pm:ea face="SimSun" sz="160" lang="default"/>
          </pm:charSpec>
        </ext>
      </extLst>
    </font>
    <font>
      <name val="Calibri"/>
      <family val="2"/>
      <color rgb="FF0070C0"/>
      <sz val="11"/>
      <extLst>
        <ext uri="smNativeData">
          <pm:charSpec xmlns:pm="smNativeData" id="1617656053" fgClr="0070C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MS Sans Serif"/>
      <family val="2"/>
      <color rgb="FFFF0000"/>
      <sz val="8"/>
      <extLst>
        <ext uri="smNativeData">
          <pm:charSpec xmlns:pm="smNativeData" id="1617656053" fgClr="FF0000" ulstyle="none" kern="1">
            <pm:latin face="MS Sans Serif" sz="160" lang="default"/>
            <pm:cs face="Times New Roman" sz="160" lang="default"/>
            <pm:ea face="SimSun" sz="160" lang="default"/>
          </pm:charSpec>
        </ext>
      </extLst>
    </font>
    <font>
      <name val="Calibri"/>
      <family val="2"/>
      <color rgb="FF000000"/>
      <sz val="8"/>
      <extLst>
        <ext uri="smNativeData">
          <pm:charSpec xmlns:pm="smNativeData" id="1617656053" ulstyle="none" kern="1">
            <pm:latin face="Calibri" sz="16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000000"/>
      <sz val="10"/>
      <extLst>
        <ext uri="smNativeData">
          <pm:charSpec xmlns:pm="smNativeData" id="1617656053" ulstyle="none" kern="1">
            <pm:latin face="Calibri" sz="200" lang="default"/>
            <pm:cs face="Times New Roman" sz="220" lang="default"/>
            <pm:ea face="SimSun" sz="220" lang="default"/>
          </pm:charSpec>
        </ext>
      </extLst>
    </font>
  </fonts>
  <fills count="50">
    <fill>
      <patternFill patternType="none"/>
    </fill>
    <fill>
      <patternFill patternType="gray125"/>
    </fill>
    <fill>
      <patternFill patternType="none"/>
    </fill>
    <fill>
      <patternFill patternType="solid">
        <fgColor rgb="FFD8D8D8"/>
        <bgColor rgb="FFFFFFFF"/>
        <extLst>
          <ext uri="smNativeData">
            <pm:shade xmlns:pm="smNativeData" id="1617656053" type="1" fgLvl="100" fgClr="00D8D8D8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17656053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17656053" type="1" fgLvl="100" fgClr="00FFFFFF" bgLvl="0" bgClr="00000000"/>
          </ext>
        </extLst>
      </patternFill>
    </fill>
    <fill>
      <patternFill patternType="solid">
        <fgColor rgb="FFBFBFBF"/>
        <bgColor rgb="FFFFFFFF"/>
        <extLst>
          <ext uri="smNativeData">
            <pm:shade xmlns:pm="smNativeData" id="1617656053" type="1" fgLvl="100" fgClr="00BFBFBF" bgLvl="0" bgClr="00000000"/>
          </ext>
        </extLst>
      </patternFill>
    </fill>
    <fill>
      <patternFill patternType="solid">
        <fgColor rgb="FFBFBFBF"/>
        <bgColor rgb="FFFFFFFF"/>
        <extLst>
          <ext uri="smNativeData">
            <pm:shade xmlns:pm="smNativeData" id="1617656053" type="1" fgLvl="100" fgClr="00BFBFB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17656053" type="1" fgLvl="100" fgClr="00FFFFFF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617656053" type="1" fgLvl="100" fgClr="00D8D8D8" bgLvl="0" bgClr="00000000"/>
          </ext>
        </extLst>
      </patternFill>
    </fill>
    <fill>
      <patternFill patternType="solid">
        <fgColor rgb="FFBFBFBF"/>
        <bgColor rgb="FFFFFFFF"/>
        <extLst>
          <ext uri="smNativeData">
            <pm:shade xmlns:pm="smNativeData" id="1617656053" type="1" fgLvl="100" fgClr="00BFBFBF" bgLvl="0" bgClr="00000000"/>
          </ext>
        </extLst>
      </patternFill>
    </fill>
    <fill>
      <patternFill patternType="solid">
        <fgColor rgb="FFBFBFBF"/>
        <bgColor rgb="FFFFFFFF"/>
        <extLst>
          <ext uri="smNativeData">
            <pm:shade xmlns:pm="smNativeData" id="1617656053" type="1" fgLvl="100" fgClr="00BFBFBF" bgLvl="0" bgClr="00000000"/>
          </ext>
        </extLst>
      </patternFill>
    </fill>
    <fill>
      <patternFill patternType="solid">
        <fgColor rgb="FFBFBFBF"/>
        <bgColor rgb="FFFFFFFF"/>
        <extLst>
          <ext uri="smNativeData">
            <pm:shade xmlns:pm="smNativeData" id="1617656053" type="1" fgLvl="100" fgClr="00BFBFBF" bgLvl="0" bgClr="00000000"/>
          </ext>
        </extLst>
      </patternFill>
    </fill>
    <fill>
      <patternFill patternType="solid">
        <fgColor rgb="FFBFBFBF"/>
        <bgColor rgb="FFFFFFFF"/>
        <extLst>
          <ext uri="smNativeData">
            <pm:shade xmlns:pm="smNativeData" id="1617656053" type="1" fgLvl="100" fgClr="00BFBFBF" bgLvl="0" bgClr="00000000"/>
          </ext>
        </extLst>
      </patternFill>
    </fill>
    <fill>
      <patternFill patternType="solid">
        <fgColor rgb="FFBFBFBF"/>
        <bgColor rgb="FFFFFFFF"/>
        <extLst>
          <ext uri="smNativeData">
            <pm:shade xmlns:pm="smNativeData" id="1617656053" type="1" fgLvl="100" fgClr="00BFBFBF" bgLvl="0" bgClr="00000000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17656053" type="1" fgLvl="100" fgClr="00FFFFFF" bgLvl="0" bgClr="00000000"/>
          </ext>
        </extLst>
      </patternFill>
    </fill>
    <fill>
      <patternFill patternType="none"/>
    </fill>
    <fill>
      <patternFill patternType="solid">
        <fgColor rgb="FFD8D8D8"/>
        <bgColor rgb="FFFFFFFF"/>
        <extLst>
          <ext uri="smNativeData">
            <pm:shade xmlns:pm="smNativeData" id="1617656053" type="1" fgLvl="100" fgClr="00D8D8D8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17656053" type="1" fgLvl="100" fgClr="00FFFFFF" bgLvl="0" bgClr="00000000"/>
          </ext>
        </extLst>
      </patternFill>
    </fill>
    <fill>
      <patternFill patternType="none"/>
    </fill>
    <fill>
      <patternFill patternType="none"/>
    </fill>
    <fill>
      <patternFill patternType="solid">
        <fgColor rgb="FFBFBFBF"/>
        <bgColor rgb="FFFFFFFF"/>
        <extLst>
          <ext uri="smNativeData">
            <pm:shade xmlns:pm="smNativeData" id="1617656053" type="1" fgLvl="100" fgClr="00BFBFBF" bgLvl="0" bgClr="00000000"/>
          </ext>
        </extLst>
      </patternFill>
    </fill>
    <fill>
      <patternFill patternType="solid">
        <fgColor rgb="FFBFBFBF"/>
        <bgColor rgb="FFFFFFFF"/>
        <extLst>
          <ext uri="smNativeData">
            <pm:shade xmlns:pm="smNativeData" id="1617656053" type="1" fgLvl="100" fgClr="00BFBFB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17656053" type="1" fgLvl="100" fgClr="00FFFFFF" bgLvl="0" bgClr="00000000"/>
          </ext>
        </extLst>
      </patternFill>
    </fill>
    <fill>
      <patternFill patternType="none"/>
    </fill>
    <fill>
      <patternFill patternType="none"/>
    </fill>
    <fill>
      <patternFill patternType="solid">
        <fgColor rgb="FFD8D8D8"/>
        <bgColor rgb="FFFFFFFF"/>
        <extLst>
          <ext uri="smNativeData">
            <pm:shade xmlns:pm="smNativeData" id="1617656053" type="1" fgLvl="100" fgClr="00D8D8D8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617656053" type="1" fgLvl="100" fgClr="00D8D8D8" bgLvl="0" bgClr="00000000"/>
          </ext>
        </extLst>
      </patternFill>
    </fill>
    <fill>
      <patternFill patternType="none"/>
    </fill>
    <fill>
      <patternFill patternType="solid">
        <fgColor rgb="FFD8D8D8"/>
        <bgColor rgb="FFFFFFFF"/>
        <extLst>
          <ext uri="smNativeData">
            <pm:shade xmlns:pm="smNativeData" id="1617656053" type="1" fgLvl="100" fgClr="00D8D8D8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617656053" type="1" fgLvl="100" fgClr="00D8D8D8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17656053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17656053" type="1" fgLvl="100" fgClr="00FFFFFF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617656053" type="1" fgLvl="100" fgClr="00D8D8D8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617656053" type="1" fgLvl="100" fgClr="00D8D8D8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17656053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17656053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17656053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17656053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17656053" type="1" fgLvl="100" fgClr="00FFFFFF" bgLvl="0" bgClr="00000000"/>
          </ext>
        </extLst>
      </patternFill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17656053" type="1" fgLvl="100" fgClr="00FFFFFF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617656053" type="1" fgLvl="100" fgClr="00D8D8D8" bgLvl="0" bgClr="00000000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17656053" type="1" fgLvl="100" fgClr="00FFFFFF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617656053" type="1" fgLvl="100" fgClr="00D8D8D8" bgLvl="0" bgClr="00000000"/>
          </ext>
        </extLst>
      </patternFill>
    </fill>
  </fills>
  <borders count="49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7656053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1765605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1765605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1765605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7656053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1765605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17656053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17656053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7656053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7656053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617656053">
            <pm:line position="top" type="1" style="0" width="30" dist="20" width2="20" rgb="000000"/>
            <pm:line position="bottom" type="1" style="0" width="3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617656053">
            <pm:line position="top" type="1" style="0" width="30" dist="20" width2="20" rgb="000000"/>
            <pm:line position="bottom" type="1" style="0" width="30" dist="20" width2="20" rgb="000000"/>
            <pm:line position="left" type="1" style="0" width="20" dist="20" width2="20" rgb="000000"/>
            <pm:line position="right" type="1" style="0" width="3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617656053">
            <pm:line position="top" type="1" style="0" width="3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617656053">
            <pm:line position="top" type="1" style="0" width="3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3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1765605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3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617656053">
            <pm:line position="top" type="1" style="0" width="20" dist="20" width2="20" rgb="000000"/>
            <pm:line position="bottom" type="1" style="0" width="3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617656053">
            <pm:line position="top" type="1" style="0" width="20" dist="20" width2="20" rgb="000000"/>
            <pm:line position="bottom" type="1" style="0" width="30" dist="20" width2="20" rgb="000000"/>
            <pm:line position="left" type="1" style="0" width="20" dist="20" width2="20" rgb="000000"/>
            <pm:line position="right" type="1" style="0" width="3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617656053">
            <pm:line position="top" type="1" style="0" width="20" dist="20" width2="20" rgb="000000"/>
            <pm:line position="bottom" type="1" style="0" width="3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17656053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17656053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17656053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17656053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617656053">
            <pm:line position="top" type="1" style="0" width="20" dist="20" width2="20" rgb="000000"/>
            <pm:line position="bottom" type="1" style="0" width="3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617656053">
            <pm:line position="top" type="1" style="0" width="30" dist="20" width2="20" rgb="000000"/>
            <pm:line position="bottom" type="1" style="0" width="3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617656053">
            <pm:line position="top" type="1" style="0" width="3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617656053">
            <pm:line position="top" type="1" style="0" width="20" dist="20" width2="20" rgb="000000"/>
            <pm:line position="bottom" type="1" style="0" width="30" dist="20" width2="20" rgb="000000"/>
            <pm:line position="right" type="1" style="0" width="20" dist="20" width2="20" rgb="000000"/>
          </pm:border>
        </ext>
      </extLst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extLst>
        <ext uri="smNativeData">
          <pm:border xmlns:pm="smNativeData" id="1617656053">
            <pm:line position="top" type="1" style="0" width="20" dist="20" width2="20" rgb="333333"/>
            <pm:line position="bottom" type="1" style="0" width="20" dist="20" width2="20" rgb="333333"/>
            <pm:line position="left" type="1" style="0" width="20" dist="20" width2="20" rgb="333333"/>
            <pm:line position="right" type="1" style="0" width="20" dist="20" width2="20" rgb="333333"/>
          </pm:border>
        </ext>
      </extLst>
    </border>
    <border>
      <left style="thin">
        <color rgb="FF333333"/>
      </left>
      <right style="thin">
        <color rgb="FF333333"/>
      </right>
      <top style="none">
        <color rgb="FF000000"/>
      </top>
      <bottom style="thin">
        <color rgb="FF333333"/>
      </bottom>
      <extLst>
        <ext uri="smNativeData">
          <pm:border xmlns:pm="smNativeData" id="1617656053">
            <pm:line position="bottom" type="1" style="0" width="20" dist="20" width2="20" rgb="333333"/>
            <pm:line position="left" type="1" style="0" width="20" dist="20" width2="20" rgb="333333"/>
            <pm:line position="right" type="1" style="0" width="20" dist="20" width2="20" rgb="333333"/>
          </pm:border>
        </ext>
      </extLst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extLst>
        <ext uri="smNativeData">
          <pm:border xmlns:pm="smNativeData" id="1617656053">
            <pm:line position="top" type="1" style="0" width="20" dist="20" width2="20" rgb="333333"/>
            <pm:line position="bottom" type="1" style="0" width="20" dist="20" width2="20" rgb="333333"/>
            <pm:line position="left" type="1" style="0" width="20" dist="20" width2="20" rgb="333333"/>
            <pm:line position="right" type="1" style="0" width="20" dist="20" width2="20" rgb="333333"/>
          </pm:border>
        </ext>
      </extLst>
    </border>
    <border>
      <left style="thin">
        <color rgb="FF333333"/>
      </left>
      <right style="thin">
        <color rgb="FF333333"/>
      </right>
      <top style="none">
        <color rgb="FF000000"/>
      </top>
      <bottom style="none">
        <color rgb="FF000000"/>
      </bottom>
      <extLst>
        <ext uri="smNativeData">
          <pm:border xmlns:pm="smNativeData" id="1617656053">
            <pm:line position="left" type="1" style="0" width="20" dist="20" width2="20" rgb="333333"/>
            <pm:line position="right" type="1" style="0" width="20" dist="20" width2="20" rgb="333333"/>
          </pm:border>
        </ext>
      </extLst>
    </border>
    <border>
      <left style="thin">
        <color rgb="FF333333"/>
      </left>
      <right style="none">
        <color rgb="FF000000"/>
      </right>
      <top style="thin">
        <color rgb="FF333333"/>
      </top>
      <bottom style="thin">
        <color rgb="FF333333"/>
      </bottom>
      <extLst>
        <ext uri="smNativeData">
          <pm:border xmlns:pm="smNativeData" id="1617656053">
            <pm:line position="top" type="1" style="0" width="20" dist="20" width2="20" rgb="333333"/>
            <pm:line position="bottom" type="1" style="0" width="20" dist="20" width2="20" rgb="333333"/>
            <pm:line position="left" type="1" style="0" width="20" dist="20" width2="20" rgb="333333"/>
          </pm:border>
        </ext>
      </extLst>
    </border>
    <border>
      <left style="thin">
        <color rgb="FF333333"/>
      </left>
      <right style="none">
        <color rgb="FF000000"/>
      </right>
      <top style="thin">
        <color rgb="FF333333"/>
      </top>
      <bottom style="thin">
        <color rgb="FF333333"/>
      </bottom>
      <extLst>
        <ext uri="smNativeData">
          <pm:border xmlns:pm="smNativeData" id="1617656053">
            <pm:line position="top" type="1" style="0" width="20" dist="20" width2="20" rgb="333333"/>
            <pm:line position="bottom" type="1" style="0" width="20" dist="20" width2="20" rgb="333333"/>
            <pm:line position="left" type="1" style="0" width="20" dist="20" width2="20" rgb="333333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7656053"/>
        </ext>
      </extLst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extLst>
        <ext uri="smNativeData">
          <pm:border xmlns:pm="smNativeData" id="1617656053">
            <pm:line position="top" type="1" style="0" width="20" dist="20" width2="20" rgb="333333"/>
            <pm:line position="bottom" type="1" style="0" width="20" dist="20" width2="20" rgb="333333"/>
            <pm:line position="left" type="1" style="0" width="20" dist="20" width2="20" rgb="333333"/>
            <pm:line position="right" type="1" style="0" width="20" dist="20" width2="20" rgb="333333"/>
          </pm:border>
        </ext>
      </extLst>
    </border>
    <border>
      <left style="thin">
        <color rgb="FF333333"/>
      </left>
      <right style="thin">
        <color rgb="FF333333"/>
      </right>
      <top style="thin">
        <color rgb="FF333333"/>
      </top>
      <bottom style="none">
        <color rgb="FF000000"/>
      </bottom>
      <extLst>
        <ext uri="smNativeData">
          <pm:border xmlns:pm="smNativeData" id="1617656053">
            <pm:line position="top" type="1" style="0" width="20" dist="20" width2="20" rgb="333333"/>
            <pm:line position="left" type="1" style="0" width="20" dist="20" width2="20" rgb="333333"/>
            <pm:line position="right" type="1" style="0" width="20" dist="20" width2="20" rgb="333333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17656053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333333"/>
      </left>
      <right style="thin">
        <color rgb="FF333333"/>
      </right>
      <top style="thin">
        <color rgb="FF333333"/>
      </top>
      <bottom style="none">
        <color rgb="FF000000"/>
      </bottom>
      <extLst>
        <ext uri="smNativeData">
          <pm:border xmlns:pm="smNativeData" id="1617656053">
            <pm:line position="top" type="1" style="0" width="20" dist="20" width2="20" rgb="333333"/>
            <pm:line position="left" type="1" style="0" width="20" dist="20" width2="20" rgb="333333"/>
            <pm:line position="right" type="1" style="0" width="20" dist="20" width2="20" rgb="333333"/>
          </pm:border>
        </ext>
      </extLst>
    </border>
    <border>
      <left style="thin">
        <color rgb="FF333333"/>
      </left>
      <right style="thin">
        <color rgb="FF333333"/>
      </right>
      <top style="none">
        <color rgb="FF000000"/>
      </top>
      <bottom style="thin">
        <color rgb="FF333333"/>
      </bottom>
      <extLst>
        <ext uri="smNativeData">
          <pm:border xmlns:pm="smNativeData" id="1617656053">
            <pm:line position="bottom" type="1" style="0" width="20" dist="20" width2="20" rgb="333333"/>
            <pm:line position="left" type="1" style="0" width="20" dist="20" width2="20" rgb="333333"/>
            <pm:line position="right" type="1" style="0" width="20" dist="20" width2="20" rgb="333333"/>
          </pm:border>
        </ext>
      </extLst>
    </border>
    <border>
      <left style="none">
        <color rgb="FF000000"/>
      </left>
      <right style="thin">
        <color rgb="FF333333"/>
      </right>
      <top style="none">
        <color rgb="FF000000"/>
      </top>
      <bottom style="thin">
        <color rgb="FF333333"/>
      </bottom>
      <extLst>
        <ext uri="smNativeData">
          <pm:border xmlns:pm="smNativeData" id="1617656053">
            <pm:line position="bottom" type="1" style="0" width="20" dist="20" width2="20" rgb="333333"/>
            <pm:line position="right" type="1" style="0" width="20" dist="20" width2="20" rgb="333333"/>
          </pm:border>
        </ext>
      </extLst>
    </border>
    <border>
      <left style="none">
        <color rgb="FF000000"/>
      </left>
      <right style="thin">
        <color rgb="FF333333"/>
      </right>
      <top style="thin">
        <color rgb="FF333333"/>
      </top>
      <bottom style="thin">
        <color rgb="FF333333"/>
      </bottom>
      <extLst>
        <ext uri="smNativeData">
          <pm:border xmlns:pm="smNativeData" id="1617656053">
            <pm:line position="top" type="1" style="0" width="20" dist="20" width2="20" rgb="333333"/>
            <pm:line position="bottom" type="1" style="0" width="20" dist="20" width2="20" rgb="333333"/>
            <pm:line position="right" type="1" style="0" width="20" dist="20" width2="20" rgb="333333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17656053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333333"/>
      </right>
      <top style="thin">
        <color rgb="FF333333"/>
      </top>
      <bottom style="none">
        <color rgb="FF000000"/>
      </bottom>
      <extLst>
        <ext uri="smNativeData">
          <pm:border xmlns:pm="smNativeData" id="1617656053">
            <pm:line position="top" type="1" style="0" width="20" dist="20" width2="20" rgb="333333"/>
            <pm:line position="right" type="1" style="0" width="20" dist="20" width2="20" rgb="333333"/>
          </pm:border>
        </ext>
      </extLst>
    </border>
    <border>
      <left style="none">
        <color rgb="FF000000"/>
      </left>
      <right style="thin">
        <color rgb="FF333333"/>
      </right>
      <top style="none">
        <color rgb="FF000000"/>
      </top>
      <bottom style="thin">
        <color rgb="FF333333"/>
      </bottom>
      <extLst>
        <ext uri="smNativeData">
          <pm:border xmlns:pm="smNativeData" id="1617656053">
            <pm:line position="bottom" type="1" style="0" width="20" dist="20" width2="20" rgb="333333"/>
            <pm:line position="right" type="1" style="0" width="20" dist="20" width2="20" rgb="333333"/>
          </pm:border>
        </ext>
      </extLst>
    </border>
    <border>
      <left style="none">
        <color rgb="FF000000"/>
      </left>
      <right style="thin">
        <color rgb="FF333333"/>
      </right>
      <top style="thin">
        <color rgb="FF333333"/>
      </top>
      <bottom style="thin">
        <color rgb="FF333333"/>
      </bottom>
      <extLst>
        <ext uri="smNativeData">
          <pm:border xmlns:pm="smNativeData" id="1617656053">
            <pm:line position="top" type="1" style="0" width="20" dist="20" width2="20" rgb="333333"/>
            <pm:line position="bottom" type="1" style="0" width="20" dist="20" width2="20" rgb="333333"/>
            <pm:line position="right" type="1" style="0" width="20" dist="20" width2="20" rgb="333333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1765605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17656053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1765605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17656053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1765605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</borders>
  <cellStyleXfs count="3">
    <xf numFmtId="0" fontId="0" fillId="0" borderId="0" applyNumberFormat="1" applyFont="1" applyFill="1" applyBorder="1" applyAlignment="1" applyProtection="1"/>
    <xf numFmtId="164" fontId="0" fillId="0" borderId="0" applyNumberFormat="1" applyFont="0" applyFill="0" applyBorder="0" applyAlignment="0" applyProtection="0"/>
    <xf numFmtId="165" fontId="0" fillId="0" borderId="0" applyNumberFormat="1" applyFont="0" applyFill="0" applyBorder="0" applyAlignment="0" applyProtection="0"/>
  </cellStyleXfs>
  <cellXfs count="120">
    <xf numFmtId="0" fontId="0" fillId="0" borderId="0" xfId="0"/>
    <xf numFmtId="164" fontId="0" fillId="0" borderId="0" xfId="1"/>
    <xf numFmtId="165" fontId="0" fillId="0" borderId="0" xfId="2"/>
    <xf numFmtId="0" fontId="0" fillId="0" borderId="1" xfId="0" applyBorder="1"/>
    <xf numFmtId="2" fontId="0" fillId="0" borderId="1" xfId="0" applyNumberFormat="1" applyBorder="1"/>
    <xf numFmtId="0" fontId="0" fillId="3" borderId="2" xfId="0" applyFill="1" applyBorder="1"/>
    <xf numFmtId="2" fontId="0" fillId="3" borderId="2" xfId="0" applyNumberFormat="1" applyFill="1" applyBorder="1"/>
    <xf numFmtId="2" fontId="0" fillId="4" borderId="3" xfId="0" applyNumberFormat="1" applyFill="1" applyBorder="1"/>
    <xf numFmtId="0" fontId="0" fillId="0" borderId="1" xfId="0" applyBorder="1"/>
    <xf numFmtId="0" fontId="0" fillId="4" borderId="3" xfId="0" applyFill="1" applyBorder="1"/>
    <xf numFmtId="0" fontId="0" fillId="5" borderId="4" xfId="0" applyFill="1"/>
    <xf numFmtId="0" fontId="0" fillId="0" borderId="1" xfId="0" applyBorder="1" applyAlignment="1">
      <alignment wrapText="1"/>
    </xf>
    <xf numFmtId="0" fontId="0" fillId="3" borderId="2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6" borderId="5" xfId="0" applyFill="1" applyBorder="1"/>
    <xf numFmtId="2" fontId="0" fillId="6" borderId="5" xfId="0" applyNumberFormat="1" applyFill="1" applyBorder="1"/>
    <xf numFmtId="0" fontId="0" fillId="0" borderId="0" xfId="0" applyAlignment="1">
      <alignment horizontal="center"/>
    </xf>
    <xf numFmtId="0" fontId="0" fillId="7" borderId="6" xfId="0" applyFill="1" applyBorder="1"/>
    <xf numFmtId="2" fontId="0" fillId="7" borderId="6" xfId="0" applyNumberFormat="1" applyFill="1" applyBorder="1"/>
    <xf numFmtId="2" fontId="0" fillId="4" borderId="3" xfId="0" applyNumberFormat="1" applyFill="1" applyBorder="1"/>
    <xf numFmtId="0" fontId="0" fillId="4" borderId="3" xfId="0" applyFill="1" applyBorder="1"/>
    <xf numFmtId="0" fontId="0" fillId="8" borderId="7" xfId="0" applyFill="1" applyBorder="1"/>
    <xf numFmtId="0" fontId="0" fillId="6" borderId="5" xfId="0" applyFill="1" applyBorder="1"/>
    <xf numFmtId="2" fontId="0" fillId="6" borderId="5" xfId="0" applyNumberFormat="1" applyFill="1" applyBorder="1"/>
    <xf numFmtId="0" fontId="3" fillId="4" borderId="3" xfId="0" applyFont="1" applyFill="1" applyBorder="1"/>
    <xf numFmtId="164" fontId="0" fillId="0" borderId="1" xfId="1" applyBorder="1"/>
    <xf numFmtId="164" fontId="0" fillId="3" borderId="2" xfId="1" applyFill="1" applyBorder="1"/>
    <xf numFmtId="0" fontId="0" fillId="4" borderId="3" xfId="0" applyFill="1" applyBorder="1" applyAlignment="1">
      <alignment horizontal="center"/>
    </xf>
    <xf numFmtId="0" fontId="0" fillId="11" borderId="10" xfId="0" applyFill="1" applyBorder="1"/>
    <xf numFmtId="0" fontId="0" fillId="13" borderId="12" xfId="0" applyFill="1" applyBorder="1"/>
    <xf numFmtId="0" fontId="0" fillId="0" borderId="15" xfId="0" applyBorder="1"/>
    <xf numFmtId="164" fontId="0" fillId="4" borderId="3" xfId="1" applyFill="1" applyBorder="1" applyAlignment="1">
      <alignment horizontal="center"/>
    </xf>
    <xf numFmtId="164" fontId="0" fillId="18" borderId="17" xfId="1" applyFill="1" applyBorder="1" applyAlignment="1">
      <alignment horizontal="center"/>
    </xf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2" xfId="0" applyFill="1" applyBorder="1"/>
    <xf numFmtId="0" fontId="0" fillId="0" borderId="18" xfId="0" applyBorder="1"/>
    <xf numFmtId="0" fontId="0" fillId="0" borderId="15" xfId="0" applyBorder="1"/>
    <xf numFmtId="0" fontId="0" fillId="0" borderId="0" xfId="0"/>
    <xf numFmtId="0" fontId="0" fillId="11" borderId="10" xfId="0" applyFill="1" applyBorder="1" applyAlignment="1">
      <alignment horizontal="center"/>
    </xf>
    <xf numFmtId="164" fontId="0" fillId="13" borderId="12" xfId="1" applyFill="1" applyBorder="1" applyAlignment="1">
      <alignment horizontal="center" vertical="center"/>
    </xf>
    <xf numFmtId="0" fontId="0" fillId="13" borderId="1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18" borderId="17" xfId="0" applyFill="1" applyBorder="1" applyAlignment="1">
      <alignment horizontal="center"/>
    </xf>
    <xf numFmtId="164" fontId="0" fillId="13" borderId="12" xfId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64" fontId="0" fillId="4" borderId="3" xfId="1" applyFill="1" applyBorder="1"/>
    <xf numFmtId="164" fontId="0" fillId="6" borderId="5" xfId="1" applyFill="1" applyBorder="1"/>
    <xf numFmtId="164" fontId="0" fillId="5" borderId="4" xfId="1" applyFill="1"/>
    <xf numFmtId="164" fontId="3" fillId="4" borderId="3" xfId="1" applyFont="1" applyFill="1" applyBorder="1"/>
    <xf numFmtId="164" fontId="3" fillId="3" borderId="2" xfId="1" applyFont="1" applyFill="1" applyBorder="1"/>
    <xf numFmtId="164" fontId="0" fillId="8" borderId="7" xfId="1" applyFill="1" applyBorder="1"/>
    <xf numFmtId="164" fontId="0" fillId="0" borderId="0" xfId="1"/>
    <xf numFmtId="164" fontId="3" fillId="4" borderId="3" xfId="1" applyFont="1" applyFill="1" applyBorder="1" applyAlignment="1">
      <alignment horizontal="center"/>
    </xf>
    <xf numFmtId="0" fontId="4" fillId="0" borderId="26" xfId="0" applyFont="1" applyBorder="1" applyAlignment="1">
      <alignment horizontal="left" vertical="top" wrapText="1"/>
    </xf>
    <xf numFmtId="0" fontId="4" fillId="0" borderId="26" xfId="0" applyFont="1" applyBorder="1" applyAlignment="1">
      <alignment horizontal="center" vertical="top" wrapText="1"/>
    </xf>
    <xf numFmtId="166" fontId="4" fillId="0" borderId="26" xfId="0" applyNumberFormat="1" applyFont="1" applyBorder="1" applyAlignment="1">
      <alignment horizontal="center" vertical="top" wrapText="1"/>
    </xf>
    <xf numFmtId="166" fontId="4" fillId="0" borderId="26" xfId="0" applyNumberFormat="1" applyFont="1" applyBorder="1" applyAlignment="1">
      <alignment horizontal="right" vertical="top" wrapText="1"/>
    </xf>
    <xf numFmtId="166" fontId="4" fillId="0" borderId="26" xfId="1" applyNumberFormat="1" applyFont="1" applyBorder="1" applyAlignment="1">
      <alignment horizontal="right" vertical="top" wrapText="1"/>
    </xf>
    <xf numFmtId="0" fontId="4" fillId="0" borderId="27" xfId="0" applyFont="1" applyBorder="1" applyAlignment="1">
      <alignment horizontal="center" vertical="top" wrapText="1"/>
    </xf>
    <xf numFmtId="0" fontId="5" fillId="29" borderId="28" xfId="0" applyFont="1" applyFill="1" applyBorder="1" applyAlignment="1">
      <alignment horizontal="left" vertical="top" wrapText="1"/>
    </xf>
    <xf numFmtId="0" fontId="5" fillId="29" borderId="28" xfId="0" applyFont="1" applyFill="1" applyBorder="1" applyAlignment="1">
      <alignment horizontal="center" vertical="top" wrapText="1"/>
    </xf>
    <xf numFmtId="166" fontId="5" fillId="29" borderId="28" xfId="1" applyNumberFormat="1" applyFont="1" applyFill="1" applyBorder="1" applyAlignment="1">
      <alignment horizontal="right" vertical="top" wrapText="1"/>
    </xf>
    <xf numFmtId="0" fontId="5" fillId="3" borderId="2" xfId="0" applyFont="1" applyFill="1" applyBorder="1"/>
    <xf numFmtId="164" fontId="5" fillId="3" borderId="2" xfId="1" applyFont="1" applyFill="1" applyBorder="1"/>
    <xf numFmtId="0" fontId="5" fillId="30" borderId="29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166" fontId="4" fillId="0" borderId="30" xfId="0" applyNumberFormat="1" applyFont="1" applyBorder="1" applyAlignment="1">
      <alignment horizontal="center" vertical="top" wrapText="1"/>
    </xf>
    <xf numFmtId="166" fontId="5" fillId="32" borderId="31" xfId="1" applyNumberFormat="1" applyFont="1" applyFill="1" applyBorder="1" applyAlignment="1">
      <alignment horizontal="right" vertical="top" wrapText="1"/>
    </xf>
    <xf numFmtId="0" fontId="4" fillId="34" borderId="33" xfId="0" applyFont="1" applyFill="1" applyBorder="1" applyAlignment="1">
      <alignment horizontal="left" vertical="top" wrapText="1"/>
    </xf>
    <xf numFmtId="0" fontId="4" fillId="34" borderId="33" xfId="0" applyFont="1" applyFill="1" applyBorder="1" applyAlignment="1">
      <alignment horizontal="center" vertical="top" wrapText="1"/>
    </xf>
    <xf numFmtId="166" fontId="4" fillId="34" borderId="33" xfId="0" applyNumberFormat="1" applyFont="1" applyFill="1" applyBorder="1" applyAlignment="1">
      <alignment horizontal="right" vertical="top" wrapText="1"/>
    </xf>
    <xf numFmtId="166" fontId="4" fillId="34" borderId="33" xfId="0" applyNumberFormat="1" applyFont="1" applyFill="1" applyBorder="1" applyAlignment="1">
      <alignment horizontal="center" vertical="top" wrapText="1"/>
    </xf>
    <xf numFmtId="0" fontId="4" fillId="35" borderId="34" xfId="0" applyFont="1" applyFill="1" applyBorder="1" applyAlignment="1">
      <alignment horizontal="left" vertical="top" wrapText="1"/>
    </xf>
    <xf numFmtId="0" fontId="4" fillId="35" borderId="34" xfId="0" applyFont="1" applyFill="1" applyBorder="1" applyAlignment="1">
      <alignment horizontal="center" vertical="top" wrapText="1"/>
    </xf>
    <xf numFmtId="166" fontId="4" fillId="35" borderId="34" xfId="0" applyNumberFormat="1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center" vertical="top" wrapText="1"/>
    </xf>
    <xf numFmtId="0" fontId="5" fillId="36" borderId="35" xfId="0" applyFont="1" applyFill="1" applyBorder="1" applyAlignment="1">
      <alignment horizontal="left" vertical="top" wrapText="1"/>
    </xf>
    <xf numFmtId="0" fontId="5" fillId="37" borderId="36" xfId="0" applyFont="1" applyFill="1" applyBorder="1" applyAlignment="1">
      <alignment horizontal="center" vertical="top" wrapText="1"/>
    </xf>
    <xf numFmtId="166" fontId="5" fillId="37" borderId="36" xfId="1" applyNumberFormat="1" applyFont="1" applyFill="1" applyBorder="1" applyAlignment="1">
      <alignment horizontal="right" vertical="top" wrapText="1"/>
    </xf>
    <xf numFmtId="0" fontId="4" fillId="4" borderId="3" xfId="0" applyFont="1" applyFill="1" applyBorder="1" applyAlignment="1">
      <alignment horizontal="left" vertical="top" wrapText="1"/>
    </xf>
    <xf numFmtId="0" fontId="4" fillId="39" borderId="38" xfId="0" applyFont="1" applyFill="1" applyBorder="1" applyAlignment="1">
      <alignment horizontal="left" vertical="top" wrapText="1"/>
    </xf>
    <xf numFmtId="0" fontId="4" fillId="40" borderId="39" xfId="0" applyFont="1" applyFill="1" applyBorder="1" applyAlignment="1">
      <alignment horizontal="left" vertical="top" wrapText="1"/>
    </xf>
    <xf numFmtId="0" fontId="5" fillId="37" borderId="36" xfId="0" applyFont="1" applyFill="1" applyBorder="1" applyAlignment="1">
      <alignment horizontal="left" vertical="top" wrapText="1"/>
    </xf>
    <xf numFmtId="166" fontId="4" fillId="4" borderId="3" xfId="0" applyNumberFormat="1" applyFont="1" applyFill="1" applyBorder="1" applyAlignment="1">
      <alignment horizontal="center" vertical="top" wrapText="1"/>
    </xf>
    <xf numFmtId="0" fontId="4" fillId="8" borderId="7" xfId="0" applyFont="1" applyFill="1" applyBorder="1" applyAlignment="1">
      <alignment horizontal="left" vertical="top" wrapText="1"/>
    </xf>
    <xf numFmtId="166" fontId="4" fillId="8" borderId="7" xfId="0" applyNumberFormat="1" applyFont="1" applyFill="1" applyBorder="1" applyAlignment="1">
      <alignment horizontal="center" vertical="top" wrapText="1"/>
    </xf>
    <xf numFmtId="0" fontId="4" fillId="42" borderId="41" xfId="0" applyFont="1" applyFill="1" applyBorder="1" applyAlignment="1">
      <alignment horizontal="left" vertical="top" wrapText="1"/>
    </xf>
    <xf numFmtId="0" fontId="4" fillId="0" borderId="42" xfId="0" applyFont="1" applyBorder="1" applyAlignment="1">
      <alignment horizontal="left" vertical="top" wrapText="1"/>
    </xf>
    <xf numFmtId="0" fontId="4" fillId="0" borderId="43" xfId="0" applyFont="1" applyBorder="1" applyAlignment="1">
      <alignment horizontal="left" vertical="top" wrapText="1"/>
    </xf>
    <xf numFmtId="0" fontId="0" fillId="45" borderId="44" xfId="0" applyFill="1" applyBorder="1"/>
    <xf numFmtId="164" fontId="0" fillId="21" borderId="20" xfId="1" applyFill="1" applyBorder="1"/>
    <xf numFmtId="166" fontId="6" fillId="0" borderId="27" xfId="0" applyNumberFormat="1" applyFont="1" applyBorder="1" applyAlignment="1">
      <alignment horizontal="center" vertical="top" wrapText="1"/>
    </xf>
    <xf numFmtId="166" fontId="6" fillId="0" borderId="26" xfId="0" applyNumberFormat="1" applyFont="1" applyBorder="1" applyAlignment="1">
      <alignment horizontal="center" vertical="top" wrapText="1"/>
    </xf>
    <xf numFmtId="166" fontId="6" fillId="35" borderId="34" xfId="0" applyNumberFormat="1" applyFont="1" applyFill="1" applyBorder="1" applyAlignment="1">
      <alignment horizontal="center" vertical="top" wrapText="1"/>
    </xf>
    <xf numFmtId="0" fontId="0" fillId="36" borderId="35" xfId="0" applyFill="1" applyBorder="1"/>
    <xf numFmtId="164" fontId="0" fillId="36" borderId="35" xfId="1" applyFill="1" applyBorder="1"/>
    <xf numFmtId="0" fontId="0" fillId="4" borderId="3" xfId="0" applyFill="1" applyBorder="1" applyAlignment="1">
      <alignment horizontal="left"/>
    </xf>
    <xf numFmtId="0" fontId="0" fillId="45" borderId="44" xfId="0" applyFill="1" applyBorder="1" applyAlignment="1">
      <alignment horizontal="left"/>
    </xf>
    <xf numFmtId="164" fontId="0" fillId="0" borderId="1" xfId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4" borderId="3" xfId="0" applyFill="1" applyBorder="1" applyAlignment="1">
      <alignment horizontal="right"/>
    </xf>
    <xf numFmtId="164" fontId="0" fillId="3" borderId="2" xfId="1" applyFill="1" applyBorder="1" applyAlignment="1">
      <alignment horizontal="center"/>
    </xf>
    <xf numFmtId="0" fontId="0" fillId="46" borderId="45" xfId="0" applyFill="1" applyBorder="1"/>
    <xf numFmtId="164" fontId="0" fillId="46" borderId="45" xfId="1" applyFill="1" applyBorder="1"/>
    <xf numFmtId="0" fontId="3" fillId="3" borderId="2" xfId="0" applyFont="1" applyFill="1" applyBorder="1"/>
    <xf numFmtId="0" fontId="0" fillId="0" borderId="1" xfId="0" applyBorder="1"/>
    <xf numFmtId="0" fontId="0" fillId="3" borderId="2" xfId="0" applyFill="1" applyBorder="1" applyAlignment="1">
      <alignment horizontal="right"/>
    </xf>
    <xf numFmtId="0" fontId="0" fillId="5" borderId="4" xfId="0" applyFill="1" applyAlignment="1">
      <alignment horizontal="right"/>
    </xf>
    <xf numFmtId="0" fontId="0" fillId="36" borderId="35" xfId="0" applyFill="1" applyBorder="1" applyAlignment="1">
      <alignment horizontal="right"/>
    </xf>
    <xf numFmtId="0" fontId="0" fillId="46" borderId="45" xfId="0" applyFill="1" applyBorder="1" applyAlignment="1">
      <alignment horizontal="right"/>
    </xf>
    <xf numFmtId="0" fontId="0" fillId="3" borderId="2" xfId="0" applyFill="1" applyBorder="1"/>
    <xf numFmtId="164" fontId="0" fillId="48" borderId="47" xfId="1" applyFill="1" applyBorder="1"/>
    <xf numFmtId="0" fontId="0" fillId="36" borderId="35" xfId="0" applyFill="1" applyBorder="1"/>
    <xf numFmtId="0" fontId="0" fillId="49" borderId="48" xfId="0" applyFill="1" applyBorder="1"/>
    <xf numFmtId="0" fontId="2" fillId="4" borderId="3" xfId="0" applyFont="1" applyFill="1" applyBorder="1"/>
  </cellXfs>
  <cellStyles count="3">
    <cellStyle name="Normal" xfId="0" builtinId="0" customBuiltin="1"/>
    <cellStyle name="Currency" xfId="1" builtinId="4" customBuiltin="1"/>
    <cellStyle name="Comma" xfId="2" builtinId="3" customBuiltin="1"/>
  </cellStyles>
  <tableStyles count="0"/>
  <extLst>
    <ext uri="smNativeData">
      <pm:charStyles xmlns:pm="smNativeData" id="1617656053" count="1">
        <pm:charStyle name="Normal" fontId="0" Id="1"/>
      </pm:charStyles>
      <pm:colors xmlns:pm="smNativeData" id="1617656053" count="3">
        <pm:color name="Cor 24" rgb="0070C0"/>
        <pm:color name="Cor 25" rgb="D8D8D8"/>
        <pm:color name="Cor 26" rgb="BFBFBF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view="normal" workbookViewId="0">
      <selection activeCell="A5" sqref="A5"/>
    </sheetView>
  </sheetViews>
  <sheetFormatPr defaultRowHeight="15.40"/>
  <cols>
    <col min="1" max="1" width="43.857143" customWidth="1"/>
    <col min="2" max="2" width="11.142857" customWidth="1"/>
    <col min="3" max="3" width="12.571429" customWidth="1"/>
  </cols>
  <sheetData>
    <row r="1" spans="1:4">
      <c r="A1" s="9" t="s">
        <v>0</v>
      </c>
      <c r="B1" s="10" t="n">
        <v>45</v>
      </c>
      <c r="C1" s="7">
        <f>0.201665*B1</f>
        <v>9.07492500000000035</v>
      </c>
    </row>
    <row r="2" spans="1:4">
      <c r="A2" s="5" t="s">
        <v>1</v>
      </c>
      <c r="B2" s="5" t="n">
        <v>47</v>
      </c>
      <c r="C2" s="6">
        <f>0.201665*B2</f>
        <v>9.47825500000000076</v>
      </c>
    </row>
    <row r="3" spans="1:4">
      <c r="A3" s="9" t="s">
        <v>2</v>
      </c>
      <c r="B3" s="9" t="n">
        <v>67</v>
      </c>
      <c r="C3" s="7">
        <f>0.201665*B3</f>
        <v>13.5115549999999995</v>
      </c>
    </row>
    <row r="4" spans="1:4">
      <c r="A4" s="5" t="s">
        <v>3</v>
      </c>
      <c r="B4" s="5" t="n">
        <v>87</v>
      </c>
      <c r="C4" s="6">
        <f>0.240077*B4</f>
        <v>20.8866990000000001</v>
      </c>
    </row>
    <row r="5" spans="1:4">
      <c r="A5" s="9" t="s">
        <v>4</v>
      </c>
      <c r="B5" s="9" t="n">
        <v>45</v>
      </c>
      <c r="C5" s="7">
        <f>0.241998*B5</f>
        <v>10.8899100000000004</v>
      </c>
    </row>
    <row r="6" spans="1:4">
      <c r="A6" s="5" t="s">
        <v>5</v>
      </c>
      <c r="B6" s="5" t="n">
        <v>145</v>
      </c>
      <c r="C6" s="6">
        <f>0.201665*B6</f>
        <v>29.2414249999999996</v>
      </c>
    </row>
    <row r="7" spans="1:4">
      <c r="A7" s="9" t="s">
        <v>6</v>
      </c>
      <c r="B7" s="9" t="n">
        <v>45.7000000000000028</v>
      </c>
      <c r="C7" s="7">
        <f>0.201665*B7</f>
        <v>9.21609049999999996</v>
      </c>
    </row>
    <row r="8" spans="1:4">
      <c r="A8" s="5" t="s">
        <v>7</v>
      </c>
      <c r="B8" s="5" t="n">
        <v>57</v>
      </c>
      <c r="C8" s="6">
        <f>0.201665*B8</f>
        <v>11.4949049999999993</v>
      </c>
    </row>
    <row r="9" spans="1:4">
      <c r="A9" s="9" t="s">
        <v>8</v>
      </c>
      <c r="B9" s="9" t="n">
        <v>118</v>
      </c>
      <c r="C9" s="7">
        <f>0.201665*B9</f>
        <v>23.7964699999999993</v>
      </c>
    </row>
  </sheetData>
  <printOptions>
    <extLst>
      <ext uri="smNativeData">
        <pm:pageFlags xmlns:pm="smNativeData" id="1617656053" printRowHead="0" printColHead="0" printHeadLine="0" printFootLine="0" autoHeightHeader="0" autoHeightFooter="0" fitToPageBoth="0"/>
      </ext>
    </extLst>
  </printOptions>
  <pageMargins left="0.511806" right="0.511806" top="0.787500" bottom="0.787500" header="0.315278" footer="0.315278"/>
  <pageSetup paperSize="9" fitToWidth="0" fitToHeight="1" orientation="landscape"/>
  <headerFooter>
    <extLst>
      <ext uri="smNativeData">
        <pm:header xmlns:pm="smNativeData" id="1617656053" l="56" r="56" t="56" b="56" borderId="0" fillId="0" vertical="0"/>
        <pm:footer xmlns:pm="smNativeData" id="1617656053" l="56" r="56" t="56" b="56" borderId="0" fillId="0" vertical="2"/>
        <pm:paperBin xmlns:pm="smNativeData" id="1617656053" Id="0" type="0" value="0"/>
        <pm:paperBin xmlns:pm="smNativeData" id="1617656053" Id="1" type="0" value="0"/>
      </ext>
    </extLst>
  </headerFooter>
  <extLst>
    <ext uri="smNativeData">
      <pm:sheetPrefs xmlns:pm="smNativeData" day="161765605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E43"/>
  <sheetViews>
    <sheetView view="normal" topLeftCell="A31" zoomScale="115" workbookViewId="0">
      <selection activeCell="A51" sqref="A51"/>
    </sheetView>
  </sheetViews>
  <sheetFormatPr defaultRowHeight="15.40"/>
  <cols>
    <col min="1" max="1" width="53.857143" customWidth="1"/>
    <col min="2" max="2" width="10.714286" customWidth="1"/>
    <col min="3" max="3" width="12.428571" customWidth="1"/>
  </cols>
  <sheetData>
    <row r="1" spans="1:3">
      <c r="A1" s="22" t="s">
        <v>9</v>
      </c>
      <c r="B1" s="22" t="n">
        <v>98</v>
      </c>
      <c r="C1" s="23">
        <f>0.201665*B1</f>
        <v>19.7631699999999988</v>
      </c>
    </row>
    <row r="2" spans="1:3">
      <c r="A2" s="22" t="s">
        <v>10</v>
      </c>
      <c r="B2" s="22" t="n">
        <v>37</v>
      </c>
      <c r="C2" s="23">
        <f>0.241998*B2</f>
        <v>8.95392599999999916</v>
      </c>
    </row>
    <row r="3" spans="1:3">
      <c r="A3" s="22" t="s">
        <v>11</v>
      </c>
      <c r="B3" s="22" t="n">
        <v>39</v>
      </c>
      <c r="C3" s="23">
        <f>0.201665*B3</f>
        <v>7.86493500000000001</v>
      </c>
    </row>
    <row r="4" spans="1:3">
      <c r="A4" s="22" t="s">
        <v>12</v>
      </c>
      <c r="B4" s="22" t="n">
        <v>132</v>
      </c>
      <c r="C4" s="23">
        <f>0.201665*B4</f>
        <v>26.6197799999999987</v>
      </c>
    </row>
    <row r="5" spans="1:3">
      <c r="A5" s="22" t="s">
        <v>13</v>
      </c>
      <c r="B5" s="22" t="n">
        <v>87</v>
      </c>
      <c r="C5" s="23">
        <f>0.240077*B5</f>
        <v>20.8866990000000001</v>
      </c>
    </row>
    <row r="6" spans="1:3">
      <c r="A6" s="22" t="s">
        <v>14</v>
      </c>
      <c r="B6" s="22" t="n">
        <v>120</v>
      </c>
      <c r="C6" s="23">
        <f>0.201665*B6</f>
        <v>24.1997999999999998</v>
      </c>
    </row>
    <row r="7" spans="1:3">
      <c r="A7" s="22" t="s">
        <v>15</v>
      </c>
      <c r="B7" s="22" t="n">
        <v>135</v>
      </c>
      <c r="C7" s="23">
        <f>0.201665*B7</f>
        <v>27.2247750000000011</v>
      </c>
    </row>
    <row r="8" spans="1:3">
      <c r="A8" s="22" t="s">
        <v>16</v>
      </c>
      <c r="B8" s="22" t="n">
        <v>60</v>
      </c>
      <c r="C8" s="23">
        <f>0.201665*B8</f>
        <v>12.0998999999999999</v>
      </c>
    </row>
    <row r="9" spans="1:3">
      <c r="A9" s="22" t="s">
        <v>17</v>
      </c>
      <c r="B9" s="22" t="n">
        <v>36</v>
      </c>
      <c r="C9" s="23">
        <f>0.201665*B9</f>
        <v>7.25994000000000028</v>
      </c>
    </row>
    <row r="10" spans="1:3">
      <c r="A10" s="22" t="s">
        <v>18</v>
      </c>
      <c r="B10" s="22" t="n">
        <v>39</v>
      </c>
      <c r="C10" s="23">
        <f>0.201665*B10</f>
        <v>7.86493500000000001</v>
      </c>
    </row>
    <row r="11" spans="1:3">
      <c r="A11" s="22" t="s">
        <v>19</v>
      </c>
      <c r="B11" s="22" t="n">
        <v>51</v>
      </c>
      <c r="C11" s="23">
        <f>0.201665*B11</f>
        <v>10.2849149999999998</v>
      </c>
    </row>
    <row r="12" spans="1:5">
      <c r="A12" s="22" t="s">
        <v>20</v>
      </c>
      <c r="B12" s="22" t="n">
        <v>216</v>
      </c>
      <c r="C12" s="23">
        <f>0.240077*B12</f>
        <v>51.8566319999999976</v>
      </c>
      <c r="D12" s="10"/>
    </row>
    <row r="13" spans="1:5">
      <c r="A13" s="22" t="s">
        <v>21</v>
      </c>
      <c r="B13" s="22" t="n">
        <v>68</v>
      </c>
      <c r="C13" s="23">
        <f>0.201665*B13</f>
        <v>13.7132199999999997</v>
      </c>
      <c r="D13" s="10"/>
    </row>
    <row r="14" spans="1:4">
      <c r="A14" s="22" t="s">
        <v>22</v>
      </c>
      <c r="B14" s="22" t="n">
        <v>122</v>
      </c>
      <c r="C14" s="23">
        <f>0.240077*B14</f>
        <v>29.2893940000000015</v>
      </c>
    </row>
    <row r="15" spans="1:4">
      <c r="A15" s="20" t="s">
        <v>23</v>
      </c>
      <c r="B15" s="20" t="n">
        <v>43</v>
      </c>
      <c r="C15" s="19">
        <f>0.240077*B15</f>
        <v>10.3233110000000003</v>
      </c>
    </row>
    <row r="16" spans="1:3">
      <c r="A16" s="20" t="s">
        <v>24</v>
      </c>
      <c r="B16" s="20" t="n">
        <v>54</v>
      </c>
      <c r="C16" s="19">
        <f>0.240077*B16</f>
        <v>12.9641579999999994</v>
      </c>
    </row>
    <row r="17" spans="1:3">
      <c r="A17" s="20" t="s">
        <v>25</v>
      </c>
      <c r="B17" s="20" t="n">
        <v>76</v>
      </c>
      <c r="C17" s="19">
        <f>0.240077*B17</f>
        <v>18.2458519999999993</v>
      </c>
    </row>
    <row r="18" spans="1:3">
      <c r="A18" s="20" t="s">
        <v>26</v>
      </c>
      <c r="B18" s="20" t="n">
        <v>90</v>
      </c>
      <c r="C18" s="19">
        <f>0.240077*B18</f>
        <v>21.6069299999999984</v>
      </c>
    </row>
    <row r="19" spans="1:3">
      <c r="A19" s="20" t="s">
        <v>27</v>
      </c>
      <c r="B19" s="20" t="n">
        <v>96</v>
      </c>
      <c r="C19" s="19">
        <f>0.240077*B19</f>
        <v>23.0473919999999985</v>
      </c>
    </row>
    <row r="20" spans="1:3">
      <c r="A20" s="20" t="s">
        <v>28</v>
      </c>
      <c r="B20" s="20" t="n">
        <v>113</v>
      </c>
      <c r="C20" s="19">
        <f>0.240077*B20</f>
        <v>27.1287009999999995</v>
      </c>
    </row>
    <row r="21" spans="1:3">
      <c r="A21" s="20" t="s">
        <v>29</v>
      </c>
      <c r="B21" s="24" t="n">
        <v>111</v>
      </c>
      <c r="C21" s="19">
        <f>0.240077*B21</f>
        <v>26.6485470000000007</v>
      </c>
    </row>
    <row r="22" spans="1:3">
      <c r="A22" s="20" t="s">
        <v>22</v>
      </c>
      <c r="B22" s="20" t="n">
        <v>127</v>
      </c>
      <c r="C22" s="19">
        <f>0.240077*B22</f>
        <v>30.4897789999999986</v>
      </c>
    </row>
    <row r="23" spans="1:3">
      <c r="A23" s="20" t="s">
        <v>30</v>
      </c>
      <c r="B23" s="20" t="n">
        <v>132</v>
      </c>
      <c r="C23" s="19">
        <f>0.240077*B23</f>
        <v>31.6901639999999993</v>
      </c>
    </row>
    <row r="24" spans="1:3">
      <c r="A24" s="20" t="s">
        <v>31</v>
      </c>
      <c r="B24" s="20" t="n">
        <v>122</v>
      </c>
      <c r="C24" s="19">
        <f>0.240077*B24</f>
        <v>29.2893940000000015</v>
      </c>
    </row>
    <row r="25" spans="1:3">
      <c r="A25" s="20" t="s">
        <v>32</v>
      </c>
      <c r="B25" s="20" t="n">
        <v>17</v>
      </c>
      <c r="C25" s="19">
        <f>0.240077*B25</f>
        <v>4.08130900000000008</v>
      </c>
    </row>
    <row r="26" spans="1:3">
      <c r="A26" s="20" t="s">
        <v>33</v>
      </c>
      <c r="B26" s="20" t="n">
        <v>38</v>
      </c>
      <c r="C26" s="19">
        <f>0.240077*B26</f>
        <v>9.12292599999999965</v>
      </c>
    </row>
    <row r="27" spans="1:3">
      <c r="A27" s="20" t="s">
        <v>34</v>
      </c>
      <c r="B27" s="20" t="n">
        <v>50</v>
      </c>
      <c r="C27" s="19">
        <f>0.240077*B27</f>
        <v>12.0038499999999999</v>
      </c>
    </row>
    <row r="28" spans="1:3">
      <c r="A28" s="20" t="s">
        <v>35</v>
      </c>
      <c r="B28" s="20" t="n">
        <v>64</v>
      </c>
      <c r="C28" s="19">
        <f>0.240077*B28</f>
        <v>15.3649280000000008</v>
      </c>
    </row>
    <row r="29" spans="1:3">
      <c r="A29" s="20" t="s">
        <v>36</v>
      </c>
      <c r="B29" s="20" t="n">
        <v>70</v>
      </c>
      <c r="C29" s="19">
        <f>0.240077*B29</f>
        <v>16.8053899999999992</v>
      </c>
    </row>
    <row r="30" spans="1:3">
      <c r="A30" s="20" t="s">
        <v>37</v>
      </c>
      <c r="B30" s="20" t="n">
        <v>87</v>
      </c>
      <c r="C30" s="19">
        <f>0.240077*B30</f>
        <v>20.8866990000000001</v>
      </c>
    </row>
    <row r="31" spans="1:3">
      <c r="A31" s="22" t="s">
        <v>38</v>
      </c>
      <c r="B31" s="22" t="n">
        <v>45</v>
      </c>
      <c r="C31" s="23">
        <f>0.201665*B31</f>
        <v>9.07492500000000035</v>
      </c>
    </row>
    <row r="32" spans="1:3">
      <c r="A32" s="22" t="s">
        <v>39</v>
      </c>
      <c r="B32" s="22" t="n">
        <v>110</v>
      </c>
      <c r="C32" s="23">
        <f>0.201665*B32</f>
        <v>22.1831500000000013</v>
      </c>
    </row>
    <row r="33" spans="1:3">
      <c r="A33" s="22" t="s">
        <v>40</v>
      </c>
      <c r="B33" s="22" t="n">
        <v>22</v>
      </c>
      <c r="C33" s="23">
        <f>0.241998*B33</f>
        <v>5.32395599999999991</v>
      </c>
    </row>
    <row r="34" spans="1:3">
      <c r="A34" s="22" t="s">
        <v>41</v>
      </c>
      <c r="B34" s="22" t="n">
        <v>51</v>
      </c>
      <c r="C34" s="23">
        <f>0.201665*B34</f>
        <v>10.2849149999999998</v>
      </c>
    </row>
    <row r="35" spans="1:3">
      <c r="A35" s="22" t="s">
        <v>31</v>
      </c>
      <c r="B35" s="22" t="n">
        <v>117</v>
      </c>
      <c r="C35" s="23">
        <f>0.240077*B35</f>
        <v>28.0890090000000008</v>
      </c>
    </row>
    <row r="36" spans="1:3">
      <c r="A36" s="22" t="s">
        <v>42</v>
      </c>
      <c r="B36" s="22" t="n">
        <v>126</v>
      </c>
      <c r="C36" s="23">
        <f>0.240077*B36</f>
        <v>30.2497019999999992</v>
      </c>
    </row>
    <row r="37" spans="1:3">
      <c r="A37" s="22" t="s">
        <v>43</v>
      </c>
      <c r="B37" s="22" t="n">
        <v>211</v>
      </c>
      <c r="C37" s="23">
        <f>0.240077*B37</f>
        <v>50.6562470000000005</v>
      </c>
    </row>
    <row r="38" spans="1:3">
      <c r="A38" s="22" t="s">
        <v>44</v>
      </c>
      <c r="B38" s="22" t="n">
        <v>31</v>
      </c>
      <c r="C38" s="23">
        <f>0.241998*B38</f>
        <v>7.501938</v>
      </c>
    </row>
    <row r="39" spans="1:3">
      <c r="A39" s="22" t="s">
        <v>45</v>
      </c>
      <c r="B39" s="22" t="n">
        <v>216</v>
      </c>
      <c r="C39" s="23">
        <f>0.240077*B39</f>
        <v>51.8566319999999976</v>
      </c>
    </row>
    <row r="40" spans="1:3">
      <c r="A40" s="22" t="s">
        <v>46</v>
      </c>
      <c r="B40" s="22" t="n">
        <v>181</v>
      </c>
      <c r="C40" s="23">
        <f>0.240077*B40</f>
        <v>43.4539370000000034</v>
      </c>
    </row>
    <row r="41" spans="1:3">
      <c r="A41" s="22" t="s">
        <v>29</v>
      </c>
      <c r="B41" s="22" t="n">
        <v>107</v>
      </c>
      <c r="C41" s="23">
        <f>0.240077*B41</f>
        <v>25.6882389999999994</v>
      </c>
    </row>
    <row r="42" spans="1:3">
      <c r="A42" s="22" t="s">
        <v>47</v>
      </c>
      <c r="B42" s="22" t="n">
        <v>22</v>
      </c>
      <c r="C42" s="23">
        <f>0.201665*B42</f>
        <v>4.43663000000000007</v>
      </c>
    </row>
    <row r="43" spans="1:3">
      <c r="A43" s="22" t="s">
        <v>48</v>
      </c>
      <c r="B43" s="22" t="n">
        <v>51</v>
      </c>
      <c r="C43" s="23">
        <f>0.201665*B43</f>
        <v>10.2849149999999998</v>
      </c>
    </row>
  </sheetData>
  <printOptions>
    <extLst>
      <ext uri="smNativeData">
        <pm:pageFlags xmlns:pm="smNativeData" id="1617656053" printRowHead="0" printColHead="0" printHeadLine="0" printFootLine="0" autoHeightHeader="0" autoHeightFooter="0" fitToPageBoth="0"/>
      </ext>
    </extLst>
  </printOptions>
  <pageMargins left="0.511806" right="0.511806" top="0.787500" bottom="0.787500" header="0.315278" footer="0.315278"/>
  <pageSetup paperSize="9" fitToWidth="0" fitToHeight="1" orientation="landscape"/>
  <headerFooter>
    <extLst>
      <ext uri="smNativeData">
        <pm:header xmlns:pm="smNativeData" id="1617656053" l="56" r="56" t="56" b="56" borderId="0" fillId="0" vertical="0"/>
        <pm:footer xmlns:pm="smNativeData" id="1617656053" l="56" r="56" t="56" b="56" borderId="0" fillId="0" vertical="2"/>
        <pm:paperBin xmlns:pm="smNativeData" id="1617656053" Id="0" type="0" value="0"/>
        <pm:paperBin xmlns:pm="smNativeData" id="1617656053" Id="1" type="0" value="0"/>
      </ext>
    </extLst>
  </headerFooter>
  <extLst>
    <ext uri="smNativeData">
      <pm:sheetPrefs xmlns:pm="smNativeData" day="161765605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D25"/>
  <sheetViews>
    <sheetView view="normal" topLeftCell="A16" workbookViewId="0">
      <selection activeCell="E10" sqref="E10"/>
    </sheetView>
  </sheetViews>
  <sheetFormatPr defaultRowHeight="15.40"/>
  <cols>
    <col min="1" max="1" width="50.000000" customWidth="1"/>
    <col min="3" max="3" width="9.571429" customWidth="1"/>
  </cols>
  <sheetData>
    <row r="1" spans="1:4">
      <c r="A1" s="28" t="s">
        <v>49</v>
      </c>
      <c r="B1" s="40" t="n">
        <v>20</v>
      </c>
      <c r="C1" s="41">
        <f>B1*0.201664</f>
        <v>4.03328000000000042</v>
      </c>
    </row>
    <row r="2" spans="1:4">
      <c r="A2" s="29" t="s">
        <v>50</v>
      </c>
      <c r="B2" s="42" t="n">
        <v>28</v>
      </c>
      <c r="C2" s="41">
        <f>B2*0.201664</f>
        <v>5.64659200000000006</v>
      </c>
    </row>
    <row r="3" spans="1:4">
      <c r="A3" s="3" t="s">
        <v>51</v>
      </c>
      <c r="B3" s="43" t="n">
        <v>14</v>
      </c>
      <c r="C3" s="56" t="n">
        <v>3</v>
      </c>
    </row>
    <row r="4" spans="1:4">
      <c r="A4" s="30" t="s">
        <v>52</v>
      </c>
      <c r="B4" s="44" t="n">
        <v>14</v>
      </c>
      <c r="C4" s="56" t="n">
        <v>3</v>
      </c>
    </row>
    <row r="5" spans="1:4">
      <c r="A5" s="29" t="s">
        <v>53</v>
      </c>
      <c r="B5" s="42" t="n">
        <v>56</v>
      </c>
      <c r="C5" s="45">
        <f>B5*0.201664</f>
        <v>11.2931840000000001</v>
      </c>
    </row>
    <row r="6" spans="1:4">
      <c r="A6" s="3" t="s">
        <v>54</v>
      </c>
      <c r="B6" s="46" t="n">
        <v>12</v>
      </c>
      <c r="C6" s="56" t="n">
        <v>3</v>
      </c>
    </row>
    <row r="7" spans="1:4">
      <c r="A7" s="3" t="s">
        <v>55</v>
      </c>
      <c r="B7" s="46" t="n">
        <v>24</v>
      </c>
      <c r="C7" s="31">
        <f>B7*0.201664</f>
        <v>4.83993599999999979</v>
      </c>
    </row>
    <row r="8" spans="1:4">
      <c r="A8" s="3" t="s">
        <v>56</v>
      </c>
      <c r="B8" s="46" t="n">
        <v>30</v>
      </c>
      <c r="C8" s="31">
        <f>B8*0.201664</f>
        <v>6.04992000000000019</v>
      </c>
    </row>
    <row r="9" spans="1:4">
      <c r="A9" s="3" t="s">
        <v>57</v>
      </c>
      <c r="B9" s="46" t="n">
        <v>38</v>
      </c>
      <c r="C9" s="31">
        <f>B9*0.201664</f>
        <v>7.66323199999999982</v>
      </c>
    </row>
    <row r="10" spans="1:4">
      <c r="A10" s="3" t="s">
        <v>58</v>
      </c>
      <c r="B10" s="34" t="n">
        <v>48</v>
      </c>
      <c r="C10" s="31">
        <f>B10*0.201664</f>
        <v>9.67987199999999959</v>
      </c>
    </row>
    <row r="11" spans="1:4">
      <c r="A11" s="3" t="s">
        <v>59</v>
      </c>
      <c r="B11" s="34" t="n">
        <v>12</v>
      </c>
      <c r="C11" s="56" t="n">
        <v>3</v>
      </c>
    </row>
    <row r="12" spans="1:4">
      <c r="A12" s="3" t="s">
        <v>60</v>
      </c>
      <c r="B12" s="34" t="n">
        <v>18</v>
      </c>
      <c r="C12" s="31">
        <f>B12*0.201664</f>
        <v>3.62995199999999985</v>
      </c>
    </row>
    <row r="13" spans="1:4">
      <c r="A13" s="3" t="s">
        <v>61</v>
      </c>
      <c r="B13" s="34" t="n">
        <v>26</v>
      </c>
      <c r="C13" s="31">
        <f>B13*0.201664</f>
        <v>5.24326399999999992</v>
      </c>
    </row>
    <row r="14" spans="1:4">
      <c r="A14" s="3" t="s">
        <v>62</v>
      </c>
      <c r="B14" s="34" t="n">
        <v>37</v>
      </c>
      <c r="C14" s="31">
        <f>B14*0.201664</f>
        <v>7.46156799999999976</v>
      </c>
    </row>
    <row r="15" spans="1:4">
      <c r="A15" s="3" t="s">
        <v>63</v>
      </c>
      <c r="B15" s="34" t="n">
        <v>44</v>
      </c>
      <c r="C15" s="31">
        <f>B15*0.201664</f>
        <v>8.87321599999999933</v>
      </c>
    </row>
    <row r="16" spans="1:4">
      <c r="A16" s="8" t="s">
        <v>64</v>
      </c>
      <c r="B16" s="34" t="n">
        <v>6</v>
      </c>
      <c r="C16" s="56" t="n">
        <v>3</v>
      </c>
    </row>
    <row r="17" spans="1:4">
      <c r="A17" s="8" t="s">
        <v>65</v>
      </c>
      <c r="B17" s="34" t="n">
        <v>14</v>
      </c>
      <c r="C17" s="56" t="n">
        <v>3</v>
      </c>
    </row>
    <row r="18" spans="1:4">
      <c r="A18" s="8" t="s">
        <v>66</v>
      </c>
      <c r="B18" s="34" t="n">
        <v>25</v>
      </c>
      <c r="C18" s="31">
        <f>B18*0.201664</f>
        <v>5.04159999999999986</v>
      </c>
    </row>
    <row r="19" spans="1:4">
      <c r="A19" s="8" t="s">
        <v>67</v>
      </c>
      <c r="B19" s="34" t="n">
        <v>32</v>
      </c>
      <c r="C19" s="31">
        <f>B19*0.201664</f>
        <v>6.45324800000000032</v>
      </c>
    </row>
    <row r="20" spans="1:4">
      <c r="A20" s="8" t="s">
        <v>68</v>
      </c>
      <c r="B20" s="47" t="n">
        <v>8</v>
      </c>
      <c r="C20" s="56" t="n">
        <v>3</v>
      </c>
    </row>
    <row r="21" spans="1:4">
      <c r="A21" s="8" t="s">
        <v>69</v>
      </c>
      <c r="B21" s="47" t="n">
        <v>19</v>
      </c>
      <c r="C21" s="31">
        <f>B21*0.201664</f>
        <v>3.831616</v>
      </c>
    </row>
    <row r="22" spans="1:4">
      <c r="A22" s="8" t="s">
        <v>70</v>
      </c>
      <c r="B22" s="47" t="n">
        <v>26</v>
      </c>
      <c r="C22" s="31">
        <f>B22*0.201664</f>
        <v>5.24326399999999992</v>
      </c>
    </row>
    <row r="23" spans="1:4">
      <c r="A23" s="8" t="s">
        <v>71</v>
      </c>
      <c r="B23" s="47" t="n">
        <v>11</v>
      </c>
      <c r="C23" s="56" t="n">
        <v>3</v>
      </c>
    </row>
    <row r="24" spans="1:4">
      <c r="A24" s="8" t="s">
        <v>72</v>
      </c>
      <c r="B24" s="47" t="n">
        <v>22</v>
      </c>
      <c r="C24" s="31">
        <f>B24*0.201664</f>
        <v>4.43660799999999966</v>
      </c>
    </row>
    <row r="25" spans="1:4">
      <c r="A25" s="30" t="s">
        <v>73</v>
      </c>
      <c r="B25" s="48" t="n">
        <v>9</v>
      </c>
      <c r="C25" s="56" t="n">
        <v>3</v>
      </c>
    </row>
  </sheetData>
  <printOptions>
    <extLst>
      <ext uri="smNativeData">
        <pm:pageFlags xmlns:pm="smNativeData" id="1617656053" printRowHead="0" printColHead="0" printHeadLine="0" printFootLine="0" autoHeightHeader="0" autoHeightFooter="0" fitToPageBoth="0"/>
      </ext>
    </extLst>
  </printOptions>
  <pageMargins left="0.511806" right="0.511806" top="0.787500" bottom="0.787500" header="0.315278" footer="0.315278"/>
  <pageSetup paperSize="9" fitToWidth="0" fitToHeight="1"/>
  <headerFooter>
    <extLst>
      <ext uri="smNativeData">
        <pm:header xmlns:pm="smNativeData" id="1617656053" l="56" r="56" t="56" b="56" borderId="0" fillId="0" vertical="0"/>
        <pm:footer xmlns:pm="smNativeData" id="1617656053" l="56" r="56" t="56" b="56" borderId="0" fillId="0" vertical="2"/>
        <pm:paperBin xmlns:pm="smNativeData" id="1617656053" Id="0" type="0" value="0"/>
        <pm:paperBin xmlns:pm="smNativeData" id="1617656053" Id="1" type="0" value="0"/>
      </ext>
    </extLst>
  </headerFooter>
  <extLst>
    <ext uri="smNativeData">
      <pm:sheetPrefs xmlns:pm="smNativeData" day="161765605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D279"/>
  <sheetViews>
    <sheetView view="normal" topLeftCell="A127" zoomScale="115" workbookViewId="0">
      <selection activeCell="D6" sqref="D6"/>
    </sheetView>
  </sheetViews>
  <sheetFormatPr defaultRowHeight="15.40"/>
  <cols>
    <col min="1" max="1" width="49.857143" customWidth="1"/>
    <col min="2" max="2" width="9.142857" customWidth="1"/>
    <col min="3" max="3" width="12.000000" customWidth="1" style="55"/>
    <col min="4" max="4" width="16.142857" customWidth="1"/>
  </cols>
  <sheetData>
    <row r="1" spans="1:4">
      <c r="A1" s="14" t="s">
        <v>74</v>
      </c>
      <c r="B1" s="14" t="n">
        <v>37</v>
      </c>
      <c r="C1" s="50">
        <f>0.240077*B1</f>
        <v>8.88284900000000022</v>
      </c>
    </row>
    <row r="2" spans="1:4">
      <c r="A2" s="3" t="s">
        <v>75</v>
      </c>
      <c r="B2" s="3" t="n">
        <v>15</v>
      </c>
      <c r="C2" s="49">
        <f>0.240077*B2</f>
        <v>3.60115499999999988</v>
      </c>
    </row>
    <row r="3" spans="1:4">
      <c r="A3" s="3" t="s">
        <v>76</v>
      </c>
      <c r="B3" s="3" t="n">
        <v>22</v>
      </c>
      <c r="C3" s="49">
        <f>0.240077*B3</f>
        <v>5.28169399999999989</v>
      </c>
    </row>
    <row r="4" spans="1:4">
      <c r="A4" s="3" t="s">
        <v>77</v>
      </c>
      <c r="B4" s="3" t="n">
        <v>34</v>
      </c>
      <c r="C4" s="49">
        <f>0.240077*B4</f>
        <v>8.16261800000000015</v>
      </c>
    </row>
    <row r="5" spans="1:4">
      <c r="A5" s="3" t="s">
        <v>78</v>
      </c>
      <c r="B5" s="3" t="n">
        <v>11</v>
      </c>
      <c r="C5" s="52" t="n">
        <v>3</v>
      </c>
    </row>
    <row r="6" spans="1:4">
      <c r="A6" s="3" t="s">
        <v>79</v>
      </c>
      <c r="B6" s="3" t="n">
        <v>19</v>
      </c>
      <c r="C6" s="49">
        <f>0.240077*B6</f>
        <v>4.56146299999999982</v>
      </c>
    </row>
    <row r="7" spans="1:4">
      <c r="A7" s="3" t="s">
        <v>80</v>
      </c>
      <c r="B7" s="3" t="n">
        <v>25</v>
      </c>
      <c r="C7" s="49">
        <f>0.240077*B7</f>
        <v>6.00192499999999995</v>
      </c>
    </row>
    <row r="8" spans="1:4">
      <c r="A8" s="3" t="s">
        <v>81</v>
      </c>
      <c r="B8" s="3" t="n">
        <v>4</v>
      </c>
      <c r="C8" s="52" t="n">
        <v>3</v>
      </c>
    </row>
    <row r="9" spans="1:4">
      <c r="A9" s="3" t="s">
        <v>82</v>
      </c>
      <c r="B9" s="3" t="n">
        <v>15</v>
      </c>
      <c r="C9" s="49">
        <f>0.240077*B9</f>
        <v>3.60115499999999988</v>
      </c>
    </row>
    <row r="10" spans="1:4">
      <c r="A10" s="3" t="s">
        <v>83</v>
      </c>
      <c r="B10" s="3" t="n">
        <v>10</v>
      </c>
      <c r="C10" s="52" t="n">
        <v>3</v>
      </c>
    </row>
    <row r="11" spans="1:4">
      <c r="A11" s="14" t="s">
        <v>84</v>
      </c>
      <c r="B11" s="14" t="n">
        <v>33</v>
      </c>
      <c r="C11" s="50">
        <f>0.240077*B11</f>
        <v>7.92254099999999983</v>
      </c>
    </row>
    <row r="12" spans="1:4">
      <c r="A12" s="9" t="s">
        <v>85</v>
      </c>
      <c r="B12" s="9" t="n">
        <v>15</v>
      </c>
      <c r="C12" s="49">
        <f>0.240077*B12</f>
        <v>3.60115499999999988</v>
      </c>
    </row>
    <row r="13" spans="1:4">
      <c r="A13" s="9" t="s">
        <v>86</v>
      </c>
      <c r="B13" s="9" t="n">
        <v>23</v>
      </c>
      <c r="C13" s="49">
        <f>0.240077*B13</f>
        <v>5.52177100000000021</v>
      </c>
    </row>
    <row r="14" spans="1:4">
      <c r="A14" s="9" t="s">
        <v>87</v>
      </c>
      <c r="B14" s="9" t="n">
        <v>9</v>
      </c>
      <c r="C14" s="52" t="n">
        <v>3</v>
      </c>
    </row>
    <row r="15" spans="1:4">
      <c r="A15" s="9" t="s">
        <v>88</v>
      </c>
      <c r="B15" s="9" t="n">
        <v>18</v>
      </c>
      <c r="C15" s="49">
        <f>0.240077*B15</f>
        <v>4.32138600000000039</v>
      </c>
    </row>
    <row r="16" spans="1:4">
      <c r="A16" s="9" t="s">
        <v>89</v>
      </c>
      <c r="B16" s="9" t="n">
        <v>11</v>
      </c>
      <c r="C16" s="52" t="n">
        <v>3</v>
      </c>
    </row>
    <row r="17" spans="1:4">
      <c r="A17" s="14" t="s">
        <v>90</v>
      </c>
      <c r="B17" s="14" t="n">
        <v>79</v>
      </c>
      <c r="C17" s="50">
        <f>0.201665*B17</f>
        <v>15.9315350000000002</v>
      </c>
    </row>
    <row r="18" spans="1:4">
      <c r="A18" s="9" t="s">
        <v>75</v>
      </c>
      <c r="B18" s="9" t="n">
        <v>15</v>
      </c>
      <c r="C18" s="49">
        <f>0.240077*B18</f>
        <v>3.60115499999999988</v>
      </c>
    </row>
    <row r="19" spans="1:4">
      <c r="A19" s="9" t="s">
        <v>76</v>
      </c>
      <c r="B19" s="9" t="n">
        <v>22</v>
      </c>
      <c r="C19" s="49">
        <f>0.240077*B19</f>
        <v>5.28169399999999989</v>
      </c>
    </row>
    <row r="20" spans="1:4" s="10" customFormat="1">
      <c r="A20" s="9" t="s">
        <v>91</v>
      </c>
      <c r="B20" s="9" t="n">
        <v>28</v>
      </c>
      <c r="C20" s="49">
        <f>0.240077*B20</f>
        <v>6.72215600000000002</v>
      </c>
    </row>
    <row r="21" spans="1:4" s="10" customFormat="1">
      <c r="A21" s="9" t="s">
        <v>92</v>
      </c>
      <c r="B21" s="9" t="n">
        <v>31</v>
      </c>
      <c r="C21" s="49">
        <f>0.240077*B21</f>
        <v>7.44238700000000009</v>
      </c>
    </row>
    <row r="22" spans="1:4" s="10" customFormat="1">
      <c r="A22" s="9" t="s">
        <v>93</v>
      </c>
      <c r="B22" s="9" t="n">
        <v>37</v>
      </c>
      <c r="C22" s="49">
        <f>0.240077*B22</f>
        <v>8.88284900000000022</v>
      </c>
    </row>
    <row r="23" spans="1:4" s="10" customFormat="1">
      <c r="A23" s="9" t="s">
        <v>94</v>
      </c>
      <c r="B23" s="9" t="n">
        <v>42</v>
      </c>
      <c r="C23" s="49">
        <f>0.240077*B23</f>
        <v>10.0832339999999991</v>
      </c>
    </row>
    <row r="24" spans="1:4" s="10" customFormat="1">
      <c r="A24" s="9" t="s">
        <v>95</v>
      </c>
      <c r="B24" s="9" t="n">
        <v>51</v>
      </c>
      <c r="C24" s="49">
        <f>0.240077*B24</f>
        <v>12.2439269999999993</v>
      </c>
    </row>
    <row r="25" spans="1:4" s="10" customFormat="1">
      <c r="A25" s="9" t="s">
        <v>96</v>
      </c>
      <c r="B25" s="9" t="n">
        <v>55</v>
      </c>
      <c r="C25" s="49">
        <f>0.240077*B25</f>
        <v>13.2042350000000006</v>
      </c>
    </row>
    <row r="26" spans="1:4" s="10" customFormat="1">
      <c r="A26" s="9" t="s">
        <v>97</v>
      </c>
      <c r="B26" s="9" t="n">
        <v>62</v>
      </c>
      <c r="C26" s="49">
        <f>0.240077*B26</f>
        <v>14.8847740000000002</v>
      </c>
    </row>
    <row r="27" spans="1:4" s="10" customFormat="1">
      <c r="A27" s="9" t="s">
        <v>98</v>
      </c>
      <c r="B27" s="9" t="n">
        <v>64</v>
      </c>
      <c r="C27" s="49">
        <f>0.240077*B27</f>
        <v>15.3649280000000008</v>
      </c>
    </row>
    <row r="28" spans="1:4" s="10" customFormat="1">
      <c r="A28" s="9" t="s">
        <v>78</v>
      </c>
      <c r="B28" s="9" t="n">
        <v>11</v>
      </c>
      <c r="C28" s="52" t="n">
        <v>3</v>
      </c>
    </row>
    <row r="29" spans="1:4" s="10" customFormat="1">
      <c r="A29" s="9" t="s">
        <v>99</v>
      </c>
      <c r="B29" s="9" t="n">
        <v>15</v>
      </c>
      <c r="C29" s="49">
        <f>0.240077*B29</f>
        <v>3.60115499999999988</v>
      </c>
    </row>
    <row r="30" spans="1:4" s="10" customFormat="1">
      <c r="A30" s="9" t="s">
        <v>100</v>
      </c>
      <c r="B30" s="9" t="n">
        <v>18</v>
      </c>
      <c r="C30" s="49">
        <f>0.240077*B30</f>
        <v>4.32138600000000039</v>
      </c>
    </row>
    <row r="31" spans="1:4" s="10" customFormat="1">
      <c r="A31" s="9" t="s">
        <v>101</v>
      </c>
      <c r="B31" s="9" t="n">
        <v>24</v>
      </c>
      <c r="C31" s="49">
        <f>0.240077*B31</f>
        <v>5.76184799999999964</v>
      </c>
    </row>
    <row r="32" spans="1:4" s="10" customFormat="1">
      <c r="A32" s="9" t="s">
        <v>102</v>
      </c>
      <c r="B32" s="9" t="n">
        <v>30</v>
      </c>
      <c r="C32" s="49">
        <f>0.240077*B32</f>
        <v>7.20230999999999977</v>
      </c>
    </row>
    <row r="33" spans="1:4" s="10" customFormat="1">
      <c r="A33" s="9" t="s">
        <v>103</v>
      </c>
      <c r="B33" s="9" t="n">
        <v>39</v>
      </c>
      <c r="C33" s="49">
        <f>0.240077*B33</f>
        <v>9.36300300000000085</v>
      </c>
    </row>
    <row r="34" spans="1:4" s="10" customFormat="1">
      <c r="A34" s="9" t="s">
        <v>104</v>
      </c>
      <c r="B34" s="9" t="n">
        <v>44</v>
      </c>
      <c r="C34" s="49">
        <f>0.240077*B34</f>
        <v>10.5633879999999998</v>
      </c>
    </row>
    <row r="35" spans="1:4" s="10" customFormat="1">
      <c r="A35" s="9" t="s">
        <v>105</v>
      </c>
      <c r="B35" s="9" t="n">
        <v>51</v>
      </c>
      <c r="C35" s="49">
        <f>0.240077*B35</f>
        <v>12.2439269999999993</v>
      </c>
    </row>
    <row r="36" spans="1:4" s="10" customFormat="1">
      <c r="A36" s="9" t="s">
        <v>106</v>
      </c>
      <c r="B36" s="9" t="n">
        <v>52</v>
      </c>
      <c r="C36" s="49">
        <f>0.240077*B36</f>
        <v>12.4840040000000005</v>
      </c>
    </row>
    <row r="37" spans="1:4" s="10" customFormat="1">
      <c r="A37" s="9" t="s">
        <v>107</v>
      </c>
      <c r="B37" s="9" t="n">
        <v>75</v>
      </c>
      <c r="C37" s="49">
        <f>0.240077*B37</f>
        <v>18.0057749999999999</v>
      </c>
    </row>
    <row r="38" spans="1:4" s="10" customFormat="1">
      <c r="A38" s="9" t="s">
        <v>108</v>
      </c>
      <c r="B38" s="9" t="n">
        <v>5</v>
      </c>
      <c r="C38" s="52" t="n">
        <v>3</v>
      </c>
    </row>
    <row r="39" spans="1:4" s="10" customFormat="1">
      <c r="A39" s="9" t="s">
        <v>109</v>
      </c>
      <c r="B39" s="9" t="n">
        <v>8</v>
      </c>
      <c r="C39" s="52" t="n">
        <v>3</v>
      </c>
    </row>
    <row r="40" spans="1:4" s="10" customFormat="1">
      <c r="A40" s="9" t="s">
        <v>110</v>
      </c>
      <c r="B40" s="9" t="n">
        <v>14</v>
      </c>
      <c r="C40" s="49">
        <f>0.240077*B40</f>
        <v>3.36107800000000001</v>
      </c>
    </row>
    <row r="41" spans="1:4" s="10" customFormat="1">
      <c r="A41" s="9" t="s">
        <v>111</v>
      </c>
      <c r="B41" s="9" t="n">
        <v>18</v>
      </c>
      <c r="C41" s="49">
        <f>0.240077*B41</f>
        <v>4.32138600000000039</v>
      </c>
    </row>
    <row r="42" spans="1:4" s="10" customFormat="1">
      <c r="A42" s="9" t="s">
        <v>112</v>
      </c>
      <c r="B42" s="9" t="n">
        <v>28</v>
      </c>
      <c r="C42" s="49">
        <f>0.240077*B42</f>
        <v>6.72215600000000002</v>
      </c>
    </row>
    <row r="43" spans="1:4" s="10" customFormat="1">
      <c r="A43" s="9" t="s">
        <v>113</v>
      </c>
      <c r="B43" s="9" t="n">
        <v>34</v>
      </c>
      <c r="C43" s="49">
        <f>0.240077*B43</f>
        <v>8.16261800000000015</v>
      </c>
    </row>
    <row r="44" spans="1:4" s="10" customFormat="1">
      <c r="A44" s="9" t="s">
        <v>114</v>
      </c>
      <c r="B44" s="9" t="n">
        <v>39</v>
      </c>
      <c r="C44" s="49">
        <f>0.240077*B44</f>
        <v>9.36300300000000085</v>
      </c>
    </row>
    <row r="45" spans="1:4" s="10" customFormat="1">
      <c r="A45" s="9" t="s">
        <v>115</v>
      </c>
      <c r="B45" s="9" t="n">
        <v>42</v>
      </c>
      <c r="C45" s="49">
        <f>0.240077*B45</f>
        <v>10.0832339999999991</v>
      </c>
    </row>
    <row r="46" spans="1:4" s="10" customFormat="1">
      <c r="A46" s="9" t="s">
        <v>116</v>
      </c>
      <c r="B46" s="9" t="n">
        <v>60</v>
      </c>
      <c r="C46" s="49">
        <f>0.240077*B46</f>
        <v>14.4046199999999995</v>
      </c>
    </row>
    <row r="47" spans="1:4" s="10" customFormat="1">
      <c r="A47" s="9" t="s">
        <v>117</v>
      </c>
      <c r="B47" s="9" t="n">
        <v>5</v>
      </c>
      <c r="C47" s="52" t="n">
        <v>3</v>
      </c>
    </row>
    <row r="48" spans="1:4" s="10" customFormat="1">
      <c r="A48" s="9" t="s">
        <v>118</v>
      </c>
      <c r="B48" s="9" t="n">
        <v>9</v>
      </c>
      <c r="C48" s="52" t="n">
        <v>3</v>
      </c>
    </row>
    <row r="49" spans="1:4" s="10" customFormat="1">
      <c r="A49" s="9" t="s">
        <v>119</v>
      </c>
      <c r="B49" s="9" t="n">
        <v>13</v>
      </c>
      <c r="C49" s="49">
        <f>0.240077*B49</f>
        <v>3.12100100000000014</v>
      </c>
    </row>
    <row r="50" spans="1:4" s="10" customFormat="1">
      <c r="A50" s="9" t="s">
        <v>120</v>
      </c>
      <c r="B50" s="9" t="n">
        <v>23</v>
      </c>
      <c r="C50" s="49">
        <f>0.240077*B50</f>
        <v>5.52177100000000021</v>
      </c>
    </row>
    <row r="51" spans="1:4" s="10" customFormat="1">
      <c r="A51" s="9" t="s">
        <v>121</v>
      </c>
      <c r="B51" s="9" t="n">
        <v>29</v>
      </c>
      <c r="C51" s="49">
        <f>0.240077*B51</f>
        <v>6.96223300000000034</v>
      </c>
    </row>
    <row r="52" spans="1:4" s="10" customFormat="1">
      <c r="A52" s="9" t="s">
        <v>122</v>
      </c>
      <c r="B52" s="9" t="n">
        <v>38</v>
      </c>
      <c r="C52" s="49">
        <f>0.240077*B52</f>
        <v>9.12292599999999965</v>
      </c>
    </row>
    <row r="53" spans="1:4" s="10" customFormat="1">
      <c r="A53" s="9" t="s">
        <v>123</v>
      </c>
      <c r="B53" s="9" t="n">
        <v>37</v>
      </c>
      <c r="C53" s="49">
        <f>0.240077*B53</f>
        <v>8.88284900000000022</v>
      </c>
    </row>
    <row r="54" spans="1:4" s="10" customFormat="1">
      <c r="A54" s="9" t="s">
        <v>124</v>
      </c>
      <c r="B54" s="9" t="n">
        <v>58</v>
      </c>
      <c r="C54" s="49">
        <f>0.240077*B54</f>
        <v>13.9244660000000007</v>
      </c>
    </row>
    <row r="55" spans="1:4" s="10" customFormat="1">
      <c r="A55" s="9" t="s">
        <v>125</v>
      </c>
      <c r="B55" s="9" t="n">
        <v>6</v>
      </c>
      <c r="C55" s="52" t="n">
        <v>3</v>
      </c>
    </row>
    <row r="56" spans="1:4" s="10" customFormat="1">
      <c r="A56" s="9" t="s">
        <v>126</v>
      </c>
      <c r="B56" s="9" t="n">
        <v>10</v>
      </c>
      <c r="C56" s="52" t="n">
        <v>3</v>
      </c>
    </row>
    <row r="57" spans="1:4" s="10" customFormat="1">
      <c r="A57" s="9" t="s">
        <v>127</v>
      </c>
      <c r="B57" s="9" t="n">
        <v>20</v>
      </c>
      <c r="C57" s="49">
        <f>0.240077*B57</f>
        <v>4.80154000000000014</v>
      </c>
    </row>
    <row r="58" spans="1:4" s="10" customFormat="1">
      <c r="A58" s="9" t="s">
        <v>128</v>
      </c>
      <c r="B58" s="9" t="n">
        <v>26</v>
      </c>
      <c r="C58" s="49">
        <f>0.240077*B58</f>
        <v>6.24200200000000027</v>
      </c>
    </row>
    <row r="59" spans="1:4" s="10" customFormat="1">
      <c r="A59" s="9" t="s">
        <v>129</v>
      </c>
      <c r="B59" s="9" t="n">
        <v>31</v>
      </c>
      <c r="C59" s="49">
        <f>0.240077*B59</f>
        <v>7.44238700000000009</v>
      </c>
    </row>
    <row r="60" spans="1:4" s="10" customFormat="1">
      <c r="A60" s="9" t="s">
        <v>130</v>
      </c>
      <c r="B60" s="9" t="n">
        <v>34</v>
      </c>
      <c r="C60" s="49">
        <f>0.240077*B60</f>
        <v>8.16261800000000015</v>
      </c>
    </row>
    <row r="61" spans="1:4" s="10" customFormat="1">
      <c r="A61" s="9" t="s">
        <v>131</v>
      </c>
      <c r="B61" s="9" t="n">
        <v>52</v>
      </c>
      <c r="C61" s="49">
        <f>0.240077*B61</f>
        <v>12.4840040000000005</v>
      </c>
    </row>
    <row r="62" spans="1:4" s="10" customFormat="1">
      <c r="A62" s="9" t="s">
        <v>132</v>
      </c>
      <c r="B62" s="9" t="n">
        <v>10</v>
      </c>
      <c r="C62" s="52" t="n">
        <v>3</v>
      </c>
    </row>
    <row r="63" spans="1:4" s="10" customFormat="1">
      <c r="A63" s="9" t="s">
        <v>133</v>
      </c>
      <c r="B63" s="9" t="n">
        <v>14</v>
      </c>
      <c r="C63" s="49">
        <f>0.240077*B63</f>
        <v>3.36107800000000001</v>
      </c>
    </row>
    <row r="64" spans="1:4" s="10" customFormat="1">
      <c r="A64" s="9" t="s">
        <v>134</v>
      </c>
      <c r="B64" s="9" t="n">
        <v>20</v>
      </c>
      <c r="C64" s="49">
        <f>0.240077*B64</f>
        <v>4.80154000000000014</v>
      </c>
    </row>
    <row r="65" spans="1:4" s="10" customFormat="1">
      <c r="A65" s="9" t="s">
        <v>135</v>
      </c>
      <c r="B65" s="9" t="n">
        <v>25</v>
      </c>
      <c r="C65" s="49">
        <f>0.240077*B65</f>
        <v>6.00192499999999995</v>
      </c>
    </row>
    <row r="66" spans="1:4" s="10" customFormat="1">
      <c r="A66" s="9" t="s">
        <v>136</v>
      </c>
      <c r="B66" s="9" t="n">
        <v>28</v>
      </c>
      <c r="C66" s="49">
        <f>0.240077*B66</f>
        <v>6.72215600000000002</v>
      </c>
    </row>
    <row r="67" spans="1:4" s="10" customFormat="1">
      <c r="A67" s="9" t="s">
        <v>137</v>
      </c>
      <c r="B67" s="9" t="n">
        <v>46</v>
      </c>
      <c r="C67" s="49">
        <f>0.240077*B67</f>
        <v>11.0435420000000004</v>
      </c>
    </row>
    <row r="68" spans="1:4" s="10" customFormat="1">
      <c r="A68" s="9" t="s">
        <v>138</v>
      </c>
      <c r="B68" s="9" t="n">
        <v>10</v>
      </c>
      <c r="C68" s="52" t="n">
        <v>3</v>
      </c>
    </row>
    <row r="69" spans="1:4" s="10" customFormat="1">
      <c r="A69" s="9" t="s">
        <v>139</v>
      </c>
      <c r="B69" s="9" t="n">
        <v>16</v>
      </c>
      <c r="C69" s="49">
        <f>0.240077*B69</f>
        <v>3.84123200000000011</v>
      </c>
    </row>
    <row r="70" spans="1:4" s="10" customFormat="1">
      <c r="A70" s="9" t="s">
        <v>140</v>
      </c>
      <c r="B70" s="9" t="n">
        <v>21</v>
      </c>
      <c r="C70" s="49">
        <f>0.240077*B70</f>
        <v>5.04161699999999957</v>
      </c>
    </row>
    <row r="71" spans="1:4" s="10" customFormat="1">
      <c r="A71" s="9" t="s">
        <v>141</v>
      </c>
      <c r="B71" s="9" t="n">
        <v>24</v>
      </c>
      <c r="C71" s="49">
        <f>0.240077*B71</f>
        <v>5.76184799999999964</v>
      </c>
    </row>
    <row r="72" spans="1:4" s="10" customFormat="1">
      <c r="A72" s="9" t="s">
        <v>142</v>
      </c>
      <c r="B72" s="9" t="n">
        <v>42</v>
      </c>
      <c r="C72" s="49">
        <f>0.240077*B72</f>
        <v>10.0832339999999991</v>
      </c>
    </row>
    <row r="73" spans="1:4" s="10" customFormat="1">
      <c r="A73" s="9" t="s">
        <v>143</v>
      </c>
      <c r="B73" s="9" t="n">
        <v>8</v>
      </c>
      <c r="C73" s="52" t="n">
        <v>3</v>
      </c>
    </row>
    <row r="74" spans="1:4" s="10" customFormat="1">
      <c r="A74" s="9" t="s">
        <v>144</v>
      </c>
      <c r="B74" s="9" t="n">
        <v>11</v>
      </c>
      <c r="C74" s="52" t="n">
        <v>3</v>
      </c>
    </row>
    <row r="75" spans="1:4" s="10" customFormat="1">
      <c r="A75" s="9" t="s">
        <v>145</v>
      </c>
      <c r="B75" s="9" t="n">
        <v>14</v>
      </c>
      <c r="C75" s="49">
        <f>0.240077*B75</f>
        <v>3.36107800000000001</v>
      </c>
    </row>
    <row r="76" spans="1:4" s="10" customFormat="1">
      <c r="A76" s="9" t="s">
        <v>146</v>
      </c>
      <c r="B76" s="9" t="n">
        <v>32</v>
      </c>
      <c r="C76" s="49">
        <f>0.240077*B76</f>
        <v>7.6824640000000004</v>
      </c>
    </row>
    <row r="77" spans="1:4" s="10" customFormat="1">
      <c r="A77" s="9" t="s">
        <v>147</v>
      </c>
      <c r="B77" s="9" t="n">
        <v>5</v>
      </c>
      <c r="C77" s="52" t="n">
        <v>3</v>
      </c>
    </row>
    <row r="78" spans="1:4" s="10" customFormat="1">
      <c r="A78" s="9" t="s">
        <v>148</v>
      </c>
      <c r="B78" s="9" t="n">
        <v>8</v>
      </c>
      <c r="C78" s="52" t="n">
        <v>3</v>
      </c>
    </row>
    <row r="79" spans="1:4" s="10" customFormat="1">
      <c r="A79" s="9" t="s">
        <v>149</v>
      </c>
      <c r="B79" s="9" t="n">
        <v>26</v>
      </c>
      <c r="C79" s="49">
        <f>0.240077*B79</f>
        <v>6.24200200000000027</v>
      </c>
    </row>
    <row r="80" spans="1:4" s="10" customFormat="1">
      <c r="A80" s="9" t="s">
        <v>150</v>
      </c>
      <c r="B80" s="9" t="n">
        <v>3</v>
      </c>
      <c r="C80" s="52" t="n">
        <v>3</v>
      </c>
    </row>
    <row r="81" spans="1:4" s="10" customFormat="1">
      <c r="A81" s="9" t="s">
        <v>151</v>
      </c>
      <c r="B81" s="9" t="n">
        <v>21</v>
      </c>
      <c r="C81" s="49">
        <f>0.240077*B81</f>
        <v>5.04161699999999957</v>
      </c>
    </row>
    <row r="82" spans="1:4" s="10" customFormat="1">
      <c r="A82" s="9" t="s">
        <v>152</v>
      </c>
      <c r="B82" s="9" t="n">
        <v>18</v>
      </c>
      <c r="C82" s="49">
        <f>0.240077*B82</f>
        <v>4.32138600000000039</v>
      </c>
    </row>
    <row r="83" spans="1:4" s="10" customFormat="1">
      <c r="A83" s="14" t="s">
        <v>153</v>
      </c>
      <c r="B83" s="14" t="n">
        <v>52</v>
      </c>
      <c r="C83" s="50">
        <f>0.240077*B83</f>
        <v>12.4840040000000005</v>
      </c>
    </row>
    <row r="84" spans="1:4" s="10" customFormat="1">
      <c r="A84" s="9" t="s">
        <v>75</v>
      </c>
      <c r="B84" s="9" t="n">
        <v>15</v>
      </c>
      <c r="C84" s="49">
        <f>0.240077*B84</f>
        <v>3.60115499999999988</v>
      </c>
    </row>
    <row r="85" spans="1:4" s="10" customFormat="1">
      <c r="A85" s="9" t="s">
        <v>76</v>
      </c>
      <c r="B85" s="9" t="n">
        <v>22</v>
      </c>
      <c r="C85" s="49">
        <f>0.240077*B85</f>
        <v>5.28169399999999989</v>
      </c>
    </row>
    <row r="86" spans="1:4" s="10" customFormat="1">
      <c r="A86" s="9" t="s">
        <v>91</v>
      </c>
      <c r="B86" s="9" t="n">
        <v>28</v>
      </c>
      <c r="C86" s="49">
        <f>0.240077*B86</f>
        <v>6.72215600000000002</v>
      </c>
    </row>
    <row r="87" spans="1:4" s="10" customFormat="1">
      <c r="A87" s="9" t="s">
        <v>92</v>
      </c>
      <c r="B87" s="9" t="n">
        <v>31</v>
      </c>
      <c r="C87" s="49">
        <f>0.240077*B87</f>
        <v>7.44238700000000009</v>
      </c>
    </row>
    <row r="88" spans="1:4" s="10" customFormat="1">
      <c r="A88" s="9" t="s">
        <v>93</v>
      </c>
      <c r="B88" s="9" t="n">
        <v>37</v>
      </c>
      <c r="C88" s="49">
        <f>0.240077*B88</f>
        <v>8.88284900000000022</v>
      </c>
    </row>
    <row r="89" spans="1:4" s="10" customFormat="1">
      <c r="A89" s="9" t="s">
        <v>154</v>
      </c>
      <c r="B89" s="9" t="n">
        <v>50</v>
      </c>
      <c r="C89" s="49">
        <f>0.240077*B89</f>
        <v>12.0038499999999999</v>
      </c>
    </row>
    <row r="90" spans="1:4" s="10" customFormat="1">
      <c r="A90" s="9" t="s">
        <v>78</v>
      </c>
      <c r="B90" s="9" t="n">
        <v>11</v>
      </c>
      <c r="C90" s="49">
        <f>0.240077*B90</f>
        <v>2.64084699999999994</v>
      </c>
    </row>
    <row r="91" spans="1:4" s="10" customFormat="1">
      <c r="A91" s="9" t="s">
        <v>99</v>
      </c>
      <c r="B91" s="9" t="n">
        <v>15</v>
      </c>
      <c r="C91" s="49">
        <f>0.240077*B91</f>
        <v>3.60115499999999988</v>
      </c>
    </row>
    <row r="92" spans="1:4" s="10" customFormat="1">
      <c r="A92" s="9" t="s">
        <v>100</v>
      </c>
      <c r="B92" s="9" t="n">
        <v>18</v>
      </c>
      <c r="C92" s="49">
        <f>0.240077*B92</f>
        <v>4.32138600000000039</v>
      </c>
    </row>
    <row r="93" spans="1:4" s="10" customFormat="1">
      <c r="A93" s="9" t="s">
        <v>101</v>
      </c>
      <c r="B93" s="9" t="n">
        <v>24</v>
      </c>
      <c r="C93" s="49">
        <f>0.240077*B93</f>
        <v>5.76184799999999964</v>
      </c>
    </row>
    <row r="94" spans="1:4" s="10" customFormat="1">
      <c r="A94" s="9" t="s">
        <v>155</v>
      </c>
      <c r="B94" s="9" t="n">
        <v>35</v>
      </c>
      <c r="C94" s="49">
        <f>0.240077*B94</f>
        <v>8.40269499999999958</v>
      </c>
    </row>
    <row r="95" spans="1:4" s="10" customFormat="1">
      <c r="A95" s="9" t="s">
        <v>156</v>
      </c>
      <c r="B95" s="9" t="n">
        <v>37</v>
      </c>
      <c r="C95" s="49">
        <f>0.240077*B95</f>
        <v>8.88284900000000022</v>
      </c>
    </row>
    <row r="96" spans="1:4" s="10" customFormat="1">
      <c r="A96" s="9" t="s">
        <v>108</v>
      </c>
      <c r="B96" s="9" t="n">
        <v>5</v>
      </c>
      <c r="C96" s="52" t="n">
        <v>3</v>
      </c>
    </row>
    <row r="97" spans="1:4" s="10" customFormat="1">
      <c r="A97" s="9" t="s">
        <v>109</v>
      </c>
      <c r="B97" s="9" t="n">
        <v>8</v>
      </c>
      <c r="C97" s="52" t="n">
        <v>3</v>
      </c>
    </row>
    <row r="98" spans="1:4" s="10" customFormat="1">
      <c r="A98" s="9" t="s">
        <v>110</v>
      </c>
      <c r="B98" s="9" t="n">
        <v>14</v>
      </c>
      <c r="C98" s="49">
        <f>0.240077*B98</f>
        <v>3.36107800000000001</v>
      </c>
    </row>
    <row r="99" spans="1:4" s="10" customFormat="1">
      <c r="A99" s="9" t="s">
        <v>157</v>
      </c>
      <c r="B99" s="9" t="n">
        <v>27</v>
      </c>
      <c r="C99" s="49">
        <f>0.240077*B99</f>
        <v>6.4820789999999997</v>
      </c>
    </row>
    <row r="100" spans="1:4" s="10" customFormat="1">
      <c r="A100" s="9" t="s">
        <v>158</v>
      </c>
      <c r="B100" s="9" t="n">
        <v>29</v>
      </c>
      <c r="C100" s="49">
        <f>0.240077*B100</f>
        <v>6.96223300000000034</v>
      </c>
    </row>
    <row r="101" spans="1:4" s="10" customFormat="1">
      <c r="A101" s="9" t="s">
        <v>117</v>
      </c>
      <c r="B101" s="9" t="n">
        <v>5</v>
      </c>
      <c r="C101" s="52" t="n">
        <v>3</v>
      </c>
    </row>
    <row r="102" spans="1:4" s="10" customFormat="1">
      <c r="A102" s="9" t="s">
        <v>118</v>
      </c>
      <c r="B102" s="9" t="n">
        <v>9</v>
      </c>
      <c r="C102" s="52" t="n">
        <v>3</v>
      </c>
    </row>
    <row r="103" spans="1:4" s="10" customFormat="1">
      <c r="A103" s="9" t="s">
        <v>159</v>
      </c>
      <c r="B103" s="9" t="n">
        <v>22</v>
      </c>
      <c r="C103" s="49">
        <f>0.240077*B103</f>
        <v>5.28169399999999989</v>
      </c>
    </row>
    <row r="104" spans="1:4" s="10" customFormat="1">
      <c r="A104" s="9" t="s">
        <v>160</v>
      </c>
      <c r="B104" s="9" t="n">
        <v>24</v>
      </c>
      <c r="C104" s="49">
        <f>0.240077*B104</f>
        <v>5.76184799999999964</v>
      </c>
    </row>
    <row r="105" spans="1:4" s="10" customFormat="1">
      <c r="A105" s="9" t="s">
        <v>125</v>
      </c>
      <c r="B105" s="9" t="n">
        <v>6</v>
      </c>
      <c r="C105" s="52" t="n">
        <v>3</v>
      </c>
    </row>
    <row r="106" spans="1:4" s="10" customFormat="1">
      <c r="A106" s="9" t="s">
        <v>161</v>
      </c>
      <c r="B106" s="9" t="n">
        <v>19</v>
      </c>
      <c r="C106" s="49">
        <f>0.240077*B106</f>
        <v>4.56146299999999982</v>
      </c>
    </row>
    <row r="107" spans="1:4" s="10" customFormat="1">
      <c r="A107" s="9" t="s">
        <v>162</v>
      </c>
      <c r="B107" s="9" t="n">
        <v>21</v>
      </c>
      <c r="C107" s="49">
        <f>0.240077*B107</f>
        <v>5.04161699999999957</v>
      </c>
    </row>
    <row r="108" spans="1:4" s="10" customFormat="1">
      <c r="A108" s="9" t="s">
        <v>163</v>
      </c>
      <c r="B108" s="9" t="n">
        <v>13</v>
      </c>
      <c r="C108" s="49">
        <f>0.240077*B108</f>
        <v>3.12100100000000014</v>
      </c>
    </row>
    <row r="109" spans="1:4" s="10" customFormat="1">
      <c r="A109" s="9" t="s">
        <v>164</v>
      </c>
      <c r="B109" s="9" t="n">
        <v>15</v>
      </c>
      <c r="C109" s="49">
        <f>0.240077*B109</f>
        <v>3.60115499999999988</v>
      </c>
    </row>
    <row r="110" spans="1:4" s="10" customFormat="1">
      <c r="A110" s="9" t="s">
        <v>165</v>
      </c>
      <c r="B110" s="9" t="n">
        <v>10</v>
      </c>
      <c r="C110" s="52" t="n">
        <v>3</v>
      </c>
    </row>
    <row r="111" spans="1:4">
      <c r="A111" s="14" t="s">
        <v>166</v>
      </c>
      <c r="B111" s="14" t="n">
        <v>50</v>
      </c>
      <c r="C111" s="50">
        <f>0.240077*B111</f>
        <v>12.0038499999999999</v>
      </c>
    </row>
    <row r="112" spans="1:4">
      <c r="A112" s="9" t="s">
        <v>75</v>
      </c>
      <c r="B112" s="9" t="n">
        <v>15</v>
      </c>
      <c r="C112" s="49">
        <f>0.240077*B112</f>
        <v>3.60115499999999988</v>
      </c>
    </row>
    <row r="113" spans="1:4">
      <c r="A113" s="9" t="s">
        <v>167</v>
      </c>
      <c r="B113" s="9" t="n">
        <v>22</v>
      </c>
      <c r="C113" s="49">
        <f>0.240077*B113</f>
        <v>5.28169399999999989</v>
      </c>
    </row>
    <row r="114" spans="1:4">
      <c r="A114" s="9" t="s">
        <v>77</v>
      </c>
      <c r="B114" s="9" t="n">
        <v>34</v>
      </c>
      <c r="C114" s="49">
        <f>0.240077*B114</f>
        <v>8.16261800000000015</v>
      </c>
    </row>
    <row r="115" spans="1:4">
      <c r="A115" s="9" t="s">
        <v>168</v>
      </c>
      <c r="B115" s="9" t="n">
        <v>37</v>
      </c>
      <c r="C115" s="49">
        <f>0.240077*B115</f>
        <v>8.88284900000000022</v>
      </c>
    </row>
    <row r="116" spans="1:4">
      <c r="A116" s="9" t="s">
        <v>169</v>
      </c>
      <c r="B116" s="9" t="n">
        <v>48</v>
      </c>
      <c r="C116" s="49">
        <f>0.240077*B116</f>
        <v>11.5236959999999993</v>
      </c>
    </row>
    <row r="117" spans="1:4">
      <c r="A117" s="9" t="s">
        <v>78</v>
      </c>
      <c r="B117" s="9" t="n">
        <v>11</v>
      </c>
      <c r="C117" s="52" t="n">
        <v>3</v>
      </c>
    </row>
    <row r="118" spans="1:4">
      <c r="A118" s="9" t="s">
        <v>79</v>
      </c>
      <c r="B118" s="9" t="n">
        <v>19</v>
      </c>
      <c r="C118" s="49">
        <f>0.240077*B118</f>
        <v>4.56146299999999982</v>
      </c>
    </row>
    <row r="119" spans="1:4">
      <c r="A119" s="9" t="s">
        <v>80</v>
      </c>
      <c r="B119" s="9" t="n">
        <v>25</v>
      </c>
      <c r="C119" s="49">
        <f>0.240077*B119</f>
        <v>6.00192499999999995</v>
      </c>
    </row>
    <row r="120" spans="1:4">
      <c r="A120" s="9" t="s">
        <v>170</v>
      </c>
      <c r="B120" s="9" t="n">
        <v>35</v>
      </c>
      <c r="C120" s="49">
        <f>0.240077*B120</f>
        <v>8.40269499999999958</v>
      </c>
    </row>
    <row r="121" spans="1:4">
      <c r="A121" s="9" t="s">
        <v>171</v>
      </c>
      <c r="B121" s="9" t="n">
        <v>43</v>
      </c>
      <c r="C121" s="49">
        <f>0.240077*B121</f>
        <v>10.3233110000000003</v>
      </c>
    </row>
    <row r="122" spans="1:4">
      <c r="A122" s="9" t="s">
        <v>81</v>
      </c>
      <c r="B122" s="9" t="n">
        <v>4</v>
      </c>
      <c r="C122" s="52" t="n">
        <v>3</v>
      </c>
    </row>
    <row r="123" spans="1:4">
      <c r="A123" s="9" t="s">
        <v>82</v>
      </c>
      <c r="B123" s="9" t="n">
        <v>15</v>
      </c>
      <c r="C123" s="49">
        <f>0.240077*B123</f>
        <v>3.60115499999999988</v>
      </c>
    </row>
    <row r="124" spans="1:4">
      <c r="A124" s="9" t="s">
        <v>172</v>
      </c>
      <c r="B124" s="9" t="n">
        <v>24</v>
      </c>
      <c r="C124" s="49">
        <f>0.240077*B124</f>
        <v>5.76184799999999964</v>
      </c>
    </row>
    <row r="125" spans="1:4">
      <c r="A125" s="9" t="s">
        <v>173</v>
      </c>
      <c r="B125" s="9" t="n">
        <v>32</v>
      </c>
      <c r="C125" s="49">
        <f>0.240077*B125</f>
        <v>7.6824640000000004</v>
      </c>
    </row>
    <row r="126" spans="1:4">
      <c r="A126" s="9" t="s">
        <v>83</v>
      </c>
      <c r="B126" s="9" t="n">
        <v>10</v>
      </c>
      <c r="C126" s="52" t="n">
        <v>3</v>
      </c>
    </row>
    <row r="127" spans="1:4">
      <c r="A127" s="9" t="s">
        <v>174</v>
      </c>
      <c r="B127" s="9" t="n">
        <v>20</v>
      </c>
      <c r="C127" s="49">
        <f>0.240077*B127</f>
        <v>4.80154000000000014</v>
      </c>
    </row>
    <row r="128" spans="1:4">
      <c r="A128" s="9" t="s">
        <v>175</v>
      </c>
      <c r="B128" s="9" t="n">
        <v>28</v>
      </c>
      <c r="C128" s="49">
        <f>0.240077*B128</f>
        <v>6.72215600000000002</v>
      </c>
    </row>
    <row r="129" spans="1:4">
      <c r="A129" s="9" t="s">
        <v>176</v>
      </c>
      <c r="B129" s="9" t="n">
        <v>10</v>
      </c>
      <c r="C129" s="52" t="n">
        <v>3</v>
      </c>
    </row>
    <row r="130" spans="1:4">
      <c r="A130" s="9" t="s">
        <v>177</v>
      </c>
      <c r="B130" s="9" t="n">
        <v>31</v>
      </c>
      <c r="C130" s="49">
        <f>0.240077*B130</f>
        <v>7.44238700000000009</v>
      </c>
    </row>
    <row r="131" spans="1:4">
      <c r="A131" s="9" t="s">
        <v>178</v>
      </c>
      <c r="B131" s="9" t="n">
        <v>8</v>
      </c>
      <c r="C131" s="52" t="n">
        <v>3</v>
      </c>
    </row>
    <row r="132" spans="1:4">
      <c r="A132" s="14" t="s">
        <v>179</v>
      </c>
      <c r="B132" s="14" t="n">
        <v>14</v>
      </c>
      <c r="C132" s="50">
        <f>0.240077*B132</f>
        <v>3.36107800000000001</v>
      </c>
    </row>
    <row r="133" spans="1:4">
      <c r="A133" s="9" t="s">
        <v>180</v>
      </c>
      <c r="B133" s="9" t="n">
        <v>5</v>
      </c>
      <c r="C133" s="52" t="n">
        <v>3</v>
      </c>
    </row>
    <row r="134" spans="1:4">
      <c r="A134" s="9" t="s">
        <v>181</v>
      </c>
      <c r="B134" s="9" t="n">
        <v>12</v>
      </c>
      <c r="C134" s="52" t="n">
        <v>3</v>
      </c>
    </row>
    <row r="135" spans="1:4">
      <c r="A135" s="14" t="s">
        <v>182</v>
      </c>
      <c r="B135" s="14" t="n">
        <v>21</v>
      </c>
      <c r="C135" s="50">
        <f>0.240077*B135</f>
        <v>5.04161699999999957</v>
      </c>
    </row>
    <row r="136" spans="1:4" s="10" customFormat="1">
      <c r="A136" s="9" t="s">
        <v>183</v>
      </c>
      <c r="B136" s="9" t="n">
        <v>3</v>
      </c>
      <c r="C136" s="52" t="n">
        <v>3</v>
      </c>
    </row>
    <row r="137" spans="1:4" s="10" customFormat="1">
      <c r="A137" s="9" t="s">
        <v>184</v>
      </c>
      <c r="B137" s="9" t="n">
        <v>18</v>
      </c>
      <c r="C137" s="49">
        <f>0.240077*B137</f>
        <v>4.32138600000000039</v>
      </c>
    </row>
    <row r="138" spans="1:4">
      <c r="A138" s="14" t="s">
        <v>185</v>
      </c>
      <c r="B138" s="14" t="n">
        <v>27</v>
      </c>
      <c r="C138" s="50">
        <f>0.201665*B138</f>
        <v>5.44495500000000021</v>
      </c>
    </row>
    <row r="139" spans="1:4">
      <c r="A139" s="9" t="s">
        <v>186</v>
      </c>
      <c r="B139" s="9" t="n">
        <v>12</v>
      </c>
      <c r="C139" s="49">
        <f>0.240077*B139</f>
        <v>2.88092399999999991</v>
      </c>
    </row>
    <row r="140" spans="1:4">
      <c r="A140" s="9" t="s">
        <v>187</v>
      </c>
      <c r="B140" s="9" t="n">
        <v>18</v>
      </c>
      <c r="C140" s="49">
        <f>0.240077*B140</f>
        <v>4.32138600000000039</v>
      </c>
    </row>
    <row r="141" spans="1:4">
      <c r="A141" s="9" t="s">
        <v>188</v>
      </c>
      <c r="B141" s="9" t="n">
        <v>23</v>
      </c>
      <c r="C141" s="49">
        <f>0.240077*B141</f>
        <v>5.52177100000000021</v>
      </c>
    </row>
    <row r="142" spans="1:4">
      <c r="A142" s="9" t="s">
        <v>189</v>
      </c>
      <c r="B142" s="9" t="n">
        <v>28</v>
      </c>
      <c r="C142" s="49">
        <f>0.240077*B142</f>
        <v>6.72215600000000002</v>
      </c>
    </row>
    <row r="143" spans="1:4">
      <c r="A143" s="9" t="s">
        <v>190</v>
      </c>
      <c r="B143" s="9" t="n">
        <v>6</v>
      </c>
      <c r="C143" s="52" t="n">
        <v>3</v>
      </c>
    </row>
    <row r="144" spans="1:4">
      <c r="A144" s="9" t="s">
        <v>191</v>
      </c>
      <c r="B144" s="9" t="n">
        <v>11</v>
      </c>
      <c r="C144" s="52" t="n">
        <v>3</v>
      </c>
    </row>
    <row r="145" spans="1:4">
      <c r="A145" s="9" t="s">
        <v>192</v>
      </c>
      <c r="B145" s="9" t="n">
        <v>16</v>
      </c>
      <c r="C145" s="49">
        <f>0.240077*B145</f>
        <v>3.84123200000000011</v>
      </c>
    </row>
    <row r="146" spans="1:4">
      <c r="A146" s="9" t="s">
        <v>193</v>
      </c>
      <c r="B146" s="9" t="n">
        <v>19</v>
      </c>
      <c r="C146" s="49">
        <f>0.240077*B146</f>
        <v>4.56146299999999982</v>
      </c>
    </row>
    <row r="147" spans="1:4">
      <c r="A147" s="9" t="s">
        <v>194</v>
      </c>
      <c r="B147" s="9" t="n">
        <v>5</v>
      </c>
      <c r="C147" s="52" t="n">
        <v>3</v>
      </c>
    </row>
    <row r="148" spans="1:4">
      <c r="A148" s="9" t="s">
        <v>195</v>
      </c>
      <c r="B148" s="9" t="n">
        <v>10</v>
      </c>
      <c r="C148" s="52" t="n">
        <v>3</v>
      </c>
    </row>
    <row r="149" spans="1:4">
      <c r="A149" s="9" t="s">
        <v>196</v>
      </c>
      <c r="B149" s="9" t="n">
        <v>13</v>
      </c>
      <c r="C149" s="49">
        <f>0.240077*B149</f>
        <v>3.12100100000000014</v>
      </c>
    </row>
    <row r="150" spans="1:4">
      <c r="A150" s="9" t="s">
        <v>197</v>
      </c>
      <c r="B150" s="9" t="n">
        <v>5</v>
      </c>
      <c r="C150" s="52" t="n">
        <v>3</v>
      </c>
    </row>
    <row r="151" spans="1:4">
      <c r="A151" s="9" t="s">
        <v>198</v>
      </c>
      <c r="B151" s="9" t="n">
        <v>8</v>
      </c>
      <c r="C151" s="52" t="n">
        <v>3</v>
      </c>
    </row>
    <row r="152" spans="1:4">
      <c r="A152" s="9" t="s">
        <v>199</v>
      </c>
      <c r="B152" s="9" t="n">
        <v>3</v>
      </c>
      <c r="C152" s="52" t="n">
        <v>3</v>
      </c>
    </row>
    <row r="153" spans="1:4">
      <c r="A153" s="5" t="s">
        <v>200</v>
      </c>
      <c r="B153" s="5" t="n">
        <v>16</v>
      </c>
      <c r="C153" s="53">
        <f>0.240077*B153</f>
        <v>3.84123200000000011</v>
      </c>
    </row>
    <row r="154" spans="1:4">
      <c r="A154" s="8" t="s">
        <v>201</v>
      </c>
      <c r="B154" s="8" t="n">
        <v>7</v>
      </c>
      <c r="C154" s="52" t="n">
        <v>3</v>
      </c>
    </row>
    <row r="155" spans="1:4">
      <c r="A155" s="8" t="s">
        <v>202</v>
      </c>
      <c r="B155" s="8" t="n">
        <v>10</v>
      </c>
      <c r="C155" s="52" t="n">
        <v>3</v>
      </c>
    </row>
    <row r="156" spans="1:4">
      <c r="A156" s="8" t="s">
        <v>203</v>
      </c>
      <c r="B156" s="8" t="n">
        <v>13</v>
      </c>
      <c r="C156" s="49">
        <f>0.240077*B156</f>
        <v>3.12100100000000014</v>
      </c>
    </row>
    <row r="157" spans="1:4">
      <c r="A157" s="8" t="s">
        <v>204</v>
      </c>
      <c r="B157" s="8" t="n">
        <v>3</v>
      </c>
      <c r="C157" s="52" t="n">
        <v>3</v>
      </c>
    </row>
    <row r="158" spans="1:4">
      <c r="A158" s="8" t="s">
        <v>205</v>
      </c>
      <c r="B158" s="8" t="n">
        <v>6</v>
      </c>
      <c r="C158" s="52" t="n">
        <v>3</v>
      </c>
    </row>
    <row r="159" spans="1:4">
      <c r="A159" s="8" t="s">
        <v>206</v>
      </c>
      <c r="B159" s="8" t="n">
        <v>9</v>
      </c>
      <c r="C159" s="52" t="n">
        <v>3</v>
      </c>
    </row>
    <row r="160" spans="1:4">
      <c r="A160" s="8" t="s">
        <v>207</v>
      </c>
      <c r="B160" s="8" t="n">
        <v>3</v>
      </c>
      <c r="C160" s="52" t="n">
        <v>3</v>
      </c>
    </row>
    <row r="161" spans="1:4">
      <c r="A161" s="8" t="s">
        <v>208</v>
      </c>
      <c r="B161" s="8" t="n">
        <v>6</v>
      </c>
      <c r="C161" s="52" t="n">
        <v>3</v>
      </c>
    </row>
    <row r="162" spans="1:4">
      <c r="A162" s="8" t="s">
        <v>209</v>
      </c>
      <c r="B162" s="8" t="n">
        <v>3</v>
      </c>
      <c r="C162" s="52" t="n">
        <v>3</v>
      </c>
    </row>
    <row r="163" spans="1:4">
      <c r="A163" s="5" t="s">
        <v>210</v>
      </c>
      <c r="B163" s="5" t="n">
        <v>52</v>
      </c>
      <c r="C163" s="26">
        <f>0.240077*B163</f>
        <v>12.4840040000000005</v>
      </c>
    </row>
    <row r="164" spans="1:4">
      <c r="A164" s="9" t="s">
        <v>211</v>
      </c>
      <c r="B164" s="9" t="n">
        <v>12</v>
      </c>
      <c r="C164" s="52" t="n">
        <v>3</v>
      </c>
    </row>
    <row r="165" spans="1:4">
      <c r="A165" s="9" t="s">
        <v>76</v>
      </c>
      <c r="B165" s="9" t="n">
        <v>22</v>
      </c>
      <c r="C165" s="49">
        <f>0.240077*B165</f>
        <v>5.28169399999999989</v>
      </c>
    </row>
    <row r="166" spans="1:4">
      <c r="A166" s="9" t="s">
        <v>212</v>
      </c>
      <c r="B166" s="9" t="n">
        <v>27</v>
      </c>
      <c r="C166" s="49">
        <f>0.240077*B166</f>
        <v>6.4820789999999997</v>
      </c>
    </row>
    <row r="167" spans="1:4">
      <c r="A167" s="9" t="s">
        <v>213</v>
      </c>
      <c r="B167" s="9" t="n">
        <v>33</v>
      </c>
      <c r="C167" s="49">
        <f>0.240077*B167</f>
        <v>7.92254099999999983</v>
      </c>
    </row>
    <row r="168" spans="1:4">
      <c r="A168" s="9" t="s">
        <v>85</v>
      </c>
      <c r="B168" s="9" t="n">
        <v>37</v>
      </c>
      <c r="C168" s="49">
        <f>0.240077*B168</f>
        <v>8.88284900000000022</v>
      </c>
    </row>
    <row r="169" spans="1:4">
      <c r="A169" s="9" t="s">
        <v>214</v>
      </c>
      <c r="B169" s="9" t="n">
        <v>42</v>
      </c>
      <c r="C169" s="49">
        <f>0.240077*B169</f>
        <v>10.0832339999999991</v>
      </c>
    </row>
    <row r="170" spans="1:4">
      <c r="A170" s="9" t="s">
        <v>215</v>
      </c>
      <c r="B170" s="9" t="n">
        <v>48</v>
      </c>
      <c r="C170" s="49">
        <f>0.240077*B170</f>
        <v>11.5236959999999993</v>
      </c>
    </row>
    <row r="171" spans="1:4">
      <c r="A171" s="9" t="s">
        <v>216</v>
      </c>
      <c r="B171" s="9" t="n">
        <v>10</v>
      </c>
      <c r="C171" s="52" t="n">
        <v>3</v>
      </c>
    </row>
    <row r="172" spans="1:4">
      <c r="A172" s="9" t="s">
        <v>217</v>
      </c>
      <c r="B172" s="9" t="n">
        <v>15</v>
      </c>
      <c r="C172" s="49">
        <f>0.240077*B172</f>
        <v>3.60115499999999988</v>
      </c>
    </row>
    <row r="173" spans="1:4">
      <c r="A173" s="9" t="s">
        <v>218</v>
      </c>
      <c r="B173" s="9" t="n">
        <v>21</v>
      </c>
      <c r="C173" s="49">
        <f>0.240077*B173</f>
        <v>5.04161699999999957</v>
      </c>
    </row>
    <row r="174" spans="1:4">
      <c r="A174" s="9" t="s">
        <v>219</v>
      </c>
      <c r="B174" s="9" t="n">
        <v>25</v>
      </c>
      <c r="C174" s="49">
        <f>0.240077*B174</f>
        <v>6.00192499999999995</v>
      </c>
    </row>
    <row r="175" spans="1:4">
      <c r="A175" s="9" t="s">
        <v>220</v>
      </c>
      <c r="B175" s="9" t="n">
        <v>30</v>
      </c>
      <c r="C175" s="49">
        <f>0.240077*B175</f>
        <v>7.20230999999999977</v>
      </c>
    </row>
    <row r="176" spans="1:4">
      <c r="A176" s="9" t="s">
        <v>221</v>
      </c>
      <c r="B176" s="9" t="n">
        <v>36</v>
      </c>
      <c r="C176" s="49">
        <f>0.240077*B176</f>
        <v>8.64277200000000079</v>
      </c>
    </row>
    <row r="177" spans="1:4">
      <c r="A177" s="9" t="s">
        <v>222</v>
      </c>
      <c r="B177" s="9" t="n">
        <v>40</v>
      </c>
      <c r="C177" s="49">
        <f>0.240077*B177</f>
        <v>9.60308000000000028</v>
      </c>
    </row>
    <row r="178" spans="1:4">
      <c r="A178" s="9" t="s">
        <v>223</v>
      </c>
      <c r="B178" s="9" t="n">
        <v>5</v>
      </c>
      <c r="C178" s="52" t="n">
        <v>3</v>
      </c>
    </row>
    <row r="179" spans="1:4">
      <c r="A179" s="9" t="s">
        <v>224</v>
      </c>
      <c r="B179" s="9" t="n">
        <v>11</v>
      </c>
      <c r="C179" s="52" t="n">
        <v>3</v>
      </c>
    </row>
    <row r="180" spans="1:4">
      <c r="A180" s="9" t="s">
        <v>225</v>
      </c>
      <c r="B180" s="9" t="n">
        <v>15</v>
      </c>
      <c r="C180" s="49">
        <f>0.240077*B180</f>
        <v>3.60115499999999988</v>
      </c>
    </row>
    <row r="181" spans="1:4">
      <c r="A181" s="9" t="s">
        <v>226</v>
      </c>
      <c r="B181" s="9" t="n">
        <v>20</v>
      </c>
      <c r="C181" s="49">
        <f>0.240077*B181</f>
        <v>4.80154000000000014</v>
      </c>
    </row>
    <row r="182" spans="1:4">
      <c r="A182" s="9" t="s">
        <v>227</v>
      </c>
      <c r="B182" s="9" t="n">
        <v>26</v>
      </c>
      <c r="C182" s="49">
        <f>0.240077*B182</f>
        <v>6.24200200000000027</v>
      </c>
    </row>
    <row r="183" spans="1:4">
      <c r="A183" s="9" t="s">
        <v>228</v>
      </c>
      <c r="B183" s="9" t="n">
        <v>30</v>
      </c>
      <c r="C183" s="49">
        <f>0.240077*B183</f>
        <v>7.20230999999999977</v>
      </c>
    </row>
    <row r="184" spans="1:4">
      <c r="A184" s="9" t="s">
        <v>229</v>
      </c>
      <c r="B184" s="9" t="n">
        <v>6</v>
      </c>
      <c r="C184" s="52" t="n">
        <v>3</v>
      </c>
    </row>
    <row r="185" spans="1:4">
      <c r="A185" s="9" t="s">
        <v>230</v>
      </c>
      <c r="B185" s="9" t="n">
        <v>10</v>
      </c>
      <c r="C185" s="52" t="n">
        <v>3</v>
      </c>
    </row>
    <row r="186" spans="1:4">
      <c r="A186" s="9" t="s">
        <v>231</v>
      </c>
      <c r="B186" s="9" t="n">
        <v>15</v>
      </c>
      <c r="C186" s="49">
        <f>0.240077*B186</f>
        <v>3.60115499999999988</v>
      </c>
    </row>
    <row r="187" spans="1:4">
      <c r="A187" s="9" t="s">
        <v>232</v>
      </c>
      <c r="B187" s="9" t="n">
        <v>21</v>
      </c>
      <c r="C187" s="49">
        <f>0.240077*B187</f>
        <v>5.04161699999999957</v>
      </c>
    </row>
    <row r="188" spans="1:4">
      <c r="A188" s="9" t="s">
        <v>233</v>
      </c>
      <c r="B188" s="9" t="n">
        <v>24</v>
      </c>
      <c r="C188" s="49">
        <f>0.240077*B188</f>
        <v>5.76184799999999964</v>
      </c>
    </row>
    <row r="189" spans="1:4">
      <c r="A189" s="9" t="s">
        <v>234</v>
      </c>
      <c r="B189" s="9" t="n">
        <v>4</v>
      </c>
      <c r="C189" s="52" t="n">
        <v>3</v>
      </c>
    </row>
    <row r="190" spans="1:4">
      <c r="A190" s="9" t="s">
        <v>235</v>
      </c>
      <c r="B190" s="9" t="n">
        <v>9</v>
      </c>
      <c r="C190" s="52" t="n">
        <v>3</v>
      </c>
    </row>
    <row r="191" spans="1:4">
      <c r="A191" s="9" t="s">
        <v>236</v>
      </c>
      <c r="B191" s="9" t="n">
        <v>11</v>
      </c>
      <c r="C191" s="52" t="n">
        <v>3</v>
      </c>
    </row>
    <row r="192" spans="1:4">
      <c r="A192" s="9" t="s">
        <v>237</v>
      </c>
      <c r="B192" s="9" t="n">
        <v>19</v>
      </c>
      <c r="C192" s="49">
        <f>0.240077*B192</f>
        <v>4.56146299999999982</v>
      </c>
    </row>
    <row r="193" spans="1:4">
      <c r="A193" s="9" t="s">
        <v>238</v>
      </c>
      <c r="B193" s="9" t="n">
        <v>5</v>
      </c>
      <c r="C193" s="52" t="n">
        <v>3</v>
      </c>
    </row>
    <row r="194" spans="1:4">
      <c r="A194" s="9" t="s">
        <v>239</v>
      </c>
      <c r="B194" s="9" t="n">
        <v>11</v>
      </c>
      <c r="C194" s="52" t="n">
        <v>3</v>
      </c>
    </row>
    <row r="195" spans="1:4">
      <c r="A195" s="9" t="s">
        <v>240</v>
      </c>
      <c r="B195" s="9" t="n">
        <v>15</v>
      </c>
      <c r="C195" s="49">
        <f>0.240077*B195</f>
        <v>3.60115499999999988</v>
      </c>
    </row>
    <row r="196" spans="1:4">
      <c r="A196" s="9" t="s">
        <v>241</v>
      </c>
      <c r="B196" s="9" t="n">
        <v>6</v>
      </c>
      <c r="C196" s="52" t="n">
        <v>3</v>
      </c>
    </row>
    <row r="197" spans="1:4">
      <c r="A197" s="9" t="s">
        <v>242</v>
      </c>
      <c r="B197" s="9" t="n">
        <v>10</v>
      </c>
      <c r="C197" s="52" t="n">
        <v>3</v>
      </c>
    </row>
    <row r="198" spans="1:4">
      <c r="A198" s="9" t="s">
        <v>243</v>
      </c>
      <c r="B198" s="9" t="n">
        <v>4</v>
      </c>
      <c r="C198" s="52" t="n">
        <v>3</v>
      </c>
    </row>
    <row r="199" spans="1:4">
      <c r="A199" s="14" t="s">
        <v>244</v>
      </c>
      <c r="B199" s="14" t="n">
        <v>37</v>
      </c>
      <c r="C199" s="50">
        <f>0.240077*B199</f>
        <v>8.88284900000000022</v>
      </c>
    </row>
    <row r="200" spans="1:4">
      <c r="A200" s="21" t="s">
        <v>245</v>
      </c>
      <c r="B200" s="21" t="n">
        <v>7</v>
      </c>
      <c r="C200" s="52" t="n">
        <v>3</v>
      </c>
    </row>
    <row r="201" spans="1:4">
      <c r="A201" s="21" t="s">
        <v>246</v>
      </c>
      <c r="B201" s="21" t="n">
        <v>11</v>
      </c>
      <c r="C201" s="52" t="n">
        <v>3</v>
      </c>
    </row>
    <row r="202" spans="1:4">
      <c r="A202" s="21" t="s">
        <v>247</v>
      </c>
      <c r="B202" s="21" t="n">
        <v>19</v>
      </c>
      <c r="C202" s="54">
        <f>0.240077*B202</f>
        <v>4.56146299999999982</v>
      </c>
    </row>
    <row r="203" spans="1:4">
      <c r="A203" s="21" t="s">
        <v>248</v>
      </c>
      <c r="B203" s="21" t="n">
        <v>26</v>
      </c>
      <c r="C203" s="54">
        <f>0.240077*B203</f>
        <v>6.24200200000000027</v>
      </c>
    </row>
    <row r="204" spans="1:4">
      <c r="A204" s="21" t="s">
        <v>249</v>
      </c>
      <c r="B204" s="21" t="n">
        <v>29</v>
      </c>
      <c r="C204" s="54">
        <f>0.240077*B204</f>
        <v>6.96223300000000034</v>
      </c>
    </row>
    <row r="205" spans="1:4">
      <c r="A205" s="21" t="s">
        <v>250</v>
      </c>
      <c r="B205" s="21" t="n">
        <v>31</v>
      </c>
      <c r="C205" s="54">
        <f>0.240077*B205</f>
        <v>7.44238700000000009</v>
      </c>
    </row>
    <row r="206" spans="1:4">
      <c r="A206" s="21" t="s">
        <v>251</v>
      </c>
      <c r="B206" s="21" t="n">
        <v>33</v>
      </c>
      <c r="C206" s="54">
        <f>0.240077*B206</f>
        <v>7.92254099999999983</v>
      </c>
    </row>
    <row r="207" spans="1:4">
      <c r="A207" s="21" t="s">
        <v>252</v>
      </c>
      <c r="B207" s="21" t="n">
        <v>4</v>
      </c>
      <c r="C207" s="52" t="n">
        <v>3</v>
      </c>
    </row>
    <row r="208" spans="1:4">
      <c r="A208" s="21" t="s">
        <v>253</v>
      </c>
      <c r="B208" s="21" t="n">
        <v>12</v>
      </c>
      <c r="C208" s="52" t="n">
        <v>3</v>
      </c>
    </row>
    <row r="209" spans="1:4">
      <c r="A209" s="21" t="s">
        <v>254</v>
      </c>
      <c r="B209" s="21" t="n">
        <v>19</v>
      </c>
      <c r="C209" s="54">
        <f>0.240077*B209</f>
        <v>4.56146299999999982</v>
      </c>
    </row>
    <row r="210" spans="1:4">
      <c r="A210" s="21" t="s">
        <v>255</v>
      </c>
      <c r="B210" s="21" t="n">
        <v>22</v>
      </c>
      <c r="C210" s="54">
        <f>0.240077*B210</f>
        <v>5.28169399999999989</v>
      </c>
    </row>
    <row r="211" spans="1:4">
      <c r="A211" s="21" t="s">
        <v>256</v>
      </c>
      <c r="B211" s="21" t="n">
        <v>24</v>
      </c>
      <c r="C211" s="54">
        <f>0.240077*B211</f>
        <v>5.76184799999999964</v>
      </c>
    </row>
    <row r="212" spans="1:4">
      <c r="A212" s="21" t="s">
        <v>257</v>
      </c>
      <c r="B212" s="21" t="n">
        <v>26</v>
      </c>
      <c r="C212" s="54">
        <f>0.240077*B212</f>
        <v>6.24200200000000027</v>
      </c>
    </row>
    <row r="213" spans="1:4">
      <c r="A213" s="21" t="s">
        <v>258</v>
      </c>
      <c r="B213" s="21" t="n">
        <v>30</v>
      </c>
      <c r="C213" s="54">
        <f>0.240077*B213</f>
        <v>7.20230999999999977</v>
      </c>
    </row>
    <row r="214" spans="1:4">
      <c r="A214" s="21" t="s">
        <v>259</v>
      </c>
      <c r="B214" s="21" t="n">
        <v>8</v>
      </c>
      <c r="C214" s="52" t="n">
        <v>3</v>
      </c>
    </row>
    <row r="215" spans="1:4">
      <c r="A215" s="21" t="s">
        <v>260</v>
      </c>
      <c r="B215" s="21" t="n">
        <v>15</v>
      </c>
      <c r="C215" s="54">
        <f>0.240077*B215</f>
        <v>3.60115499999999988</v>
      </c>
    </row>
    <row r="216" spans="1:4">
      <c r="A216" s="21" t="s">
        <v>261</v>
      </c>
      <c r="B216" s="21" t="n">
        <v>18</v>
      </c>
      <c r="C216" s="54">
        <f>0.240077*B216</f>
        <v>4.32138600000000039</v>
      </c>
    </row>
    <row r="217" spans="1:4">
      <c r="A217" s="21" t="s">
        <v>262</v>
      </c>
      <c r="B217" s="21" t="n">
        <v>20</v>
      </c>
      <c r="C217" s="54">
        <f>0.240077*B217</f>
        <v>4.80154000000000014</v>
      </c>
    </row>
    <row r="218" spans="1:4">
      <c r="A218" s="21" t="s">
        <v>263</v>
      </c>
      <c r="B218" s="21" t="n">
        <v>22</v>
      </c>
      <c r="C218" s="54">
        <f>0.240077*B218</f>
        <v>5.28169399999999989</v>
      </c>
    </row>
    <row r="219" spans="1:4">
      <c r="A219" s="21" t="s">
        <v>264</v>
      </c>
      <c r="B219" s="21" t="n">
        <v>26</v>
      </c>
      <c r="C219" s="54">
        <f>0.240077*B219</f>
        <v>6.24200200000000027</v>
      </c>
    </row>
    <row r="220" spans="1:4">
      <c r="A220" s="21" t="s">
        <v>265</v>
      </c>
      <c r="B220" s="21" t="n">
        <v>7</v>
      </c>
      <c r="C220" s="52" t="n">
        <v>3</v>
      </c>
    </row>
    <row r="221" spans="1:4">
      <c r="A221" s="21" t="s">
        <v>266</v>
      </c>
      <c r="B221" s="21" t="n">
        <v>10</v>
      </c>
      <c r="C221" s="52" t="n">
        <v>3</v>
      </c>
    </row>
    <row r="222" spans="1:4">
      <c r="A222" s="21" t="s">
        <v>267</v>
      </c>
      <c r="B222" s="21" t="n">
        <v>12</v>
      </c>
      <c r="C222" s="52" t="n">
        <v>3</v>
      </c>
    </row>
    <row r="223" spans="1:4">
      <c r="A223" s="21" t="s">
        <v>268</v>
      </c>
      <c r="B223" s="21" t="n">
        <v>14</v>
      </c>
      <c r="C223" s="54">
        <f>0.240077*B223</f>
        <v>3.36107800000000001</v>
      </c>
    </row>
    <row r="224" spans="1:4">
      <c r="A224" s="21" t="s">
        <v>269</v>
      </c>
      <c r="B224" s="21" t="n">
        <v>18</v>
      </c>
      <c r="C224" s="54">
        <f>0.240077*B224</f>
        <v>4.32138600000000039</v>
      </c>
    </row>
    <row r="225" spans="1:4">
      <c r="A225" s="21" t="s">
        <v>270</v>
      </c>
      <c r="B225" s="21" t="n">
        <v>3</v>
      </c>
      <c r="C225" s="52" t="n">
        <v>3</v>
      </c>
    </row>
    <row r="226" spans="1:4">
      <c r="A226" s="21" t="s">
        <v>271</v>
      </c>
      <c r="B226" s="21" t="n">
        <v>5</v>
      </c>
      <c r="C226" s="52" t="n">
        <v>3</v>
      </c>
    </row>
    <row r="227" spans="1:4">
      <c r="A227" s="21" t="s">
        <v>272</v>
      </c>
      <c r="B227" s="21" t="n">
        <v>7</v>
      </c>
      <c r="C227" s="52" t="n">
        <v>3</v>
      </c>
    </row>
    <row r="228" spans="1:4">
      <c r="A228" s="21" t="s">
        <v>273</v>
      </c>
      <c r="B228" s="21" t="n">
        <v>11</v>
      </c>
      <c r="C228" s="52" t="n">
        <v>3</v>
      </c>
    </row>
    <row r="229" spans="1:4">
      <c r="A229" s="21" t="s">
        <v>274</v>
      </c>
      <c r="B229" s="21" t="n">
        <v>2</v>
      </c>
      <c r="C229" s="52" t="n">
        <v>3</v>
      </c>
    </row>
    <row r="230" spans="1:4">
      <c r="A230" s="21" t="s">
        <v>275</v>
      </c>
      <c r="B230" s="21" t="n">
        <v>4</v>
      </c>
      <c r="C230" s="52" t="n">
        <v>3</v>
      </c>
    </row>
    <row r="231" spans="1:4">
      <c r="A231" s="21" t="s">
        <v>276</v>
      </c>
      <c r="B231" s="21" t="n">
        <v>8</v>
      </c>
      <c r="C231" s="52" t="n">
        <v>3</v>
      </c>
    </row>
    <row r="232" spans="1:4">
      <c r="A232" s="21" t="s">
        <v>277</v>
      </c>
      <c r="B232" s="21" t="n">
        <v>2</v>
      </c>
      <c r="C232" s="52" t="n">
        <v>3</v>
      </c>
    </row>
    <row r="233" spans="1:4">
      <c r="A233" s="21" t="s">
        <v>278</v>
      </c>
      <c r="B233" s="21" t="n">
        <v>6</v>
      </c>
      <c r="C233" s="52" t="n">
        <v>3</v>
      </c>
    </row>
    <row r="234" spans="1:4">
      <c r="A234" s="21" t="s">
        <v>279</v>
      </c>
      <c r="B234" s="21" t="n">
        <v>4</v>
      </c>
      <c r="C234" s="52" t="n">
        <v>3</v>
      </c>
    </row>
    <row r="235" spans="1:4">
      <c r="A235" s="14" t="s">
        <v>280</v>
      </c>
      <c r="B235" s="14" t="n">
        <v>57</v>
      </c>
      <c r="C235" s="50">
        <f>0.240077*B235</f>
        <v>13.6843889999999995</v>
      </c>
    </row>
    <row r="236" spans="1:4">
      <c r="A236" s="9" t="s">
        <v>281</v>
      </c>
      <c r="B236" s="9" t="n">
        <v>21</v>
      </c>
      <c r="C236" s="49">
        <f>0.201665*B236</f>
        <v>4.23496499999999987</v>
      </c>
    </row>
    <row r="237" spans="1:4">
      <c r="A237" s="9" t="s">
        <v>282</v>
      </c>
      <c r="B237" s="9" t="n">
        <v>37</v>
      </c>
      <c r="C237" s="49">
        <f>0.240077*B237</f>
        <v>8.88284900000000022</v>
      </c>
    </row>
    <row r="238" spans="1:4">
      <c r="A238" s="9" t="s">
        <v>283</v>
      </c>
      <c r="B238" s="9" t="n">
        <v>45</v>
      </c>
      <c r="C238" s="49">
        <f>0.240077*B238</f>
        <v>10.8034649999999992</v>
      </c>
    </row>
    <row r="239" spans="1:4">
      <c r="A239" s="9" t="s">
        <v>284</v>
      </c>
      <c r="B239" s="9" t="n">
        <v>16</v>
      </c>
      <c r="C239" s="49">
        <f>0.240077*B239</f>
        <v>3.84123200000000011</v>
      </c>
    </row>
    <row r="240" spans="1:4">
      <c r="A240" s="9" t="s">
        <v>285</v>
      </c>
      <c r="B240" s="9" t="n">
        <v>24</v>
      </c>
      <c r="C240" s="49">
        <f>0.240077*B240</f>
        <v>5.76184799999999964</v>
      </c>
    </row>
    <row r="241" spans="1:4">
      <c r="A241" s="9" t="s">
        <v>286</v>
      </c>
      <c r="B241" s="9" t="n">
        <v>36</v>
      </c>
      <c r="C241" s="49">
        <f>0.240077*B241</f>
        <v>8.64277200000000079</v>
      </c>
    </row>
    <row r="242" spans="1:4">
      <c r="A242" s="9" t="s">
        <v>287</v>
      </c>
      <c r="B242" s="9" t="n">
        <v>8</v>
      </c>
      <c r="C242" s="52" t="n">
        <v>3</v>
      </c>
    </row>
    <row r="243" spans="1:4">
      <c r="A243" s="9" t="s">
        <v>288</v>
      </c>
      <c r="B243" s="9" t="n">
        <v>20</v>
      </c>
      <c r="C243" s="49">
        <f>0.240077*B243</f>
        <v>4.80154000000000014</v>
      </c>
    </row>
    <row r="244" spans="1:4">
      <c r="A244" s="9" t="s">
        <v>289</v>
      </c>
      <c r="B244" s="9" t="n">
        <v>12</v>
      </c>
      <c r="C244" s="52" t="n">
        <v>3</v>
      </c>
    </row>
    <row r="245" spans="1:4" ht="15" customHeight="1">
      <c r="A245" s="14" t="s">
        <v>290</v>
      </c>
      <c r="B245" s="14" t="n">
        <v>77</v>
      </c>
      <c r="C245" s="50">
        <f>0.240077*B245</f>
        <v>18.4859289999999987</v>
      </c>
    </row>
    <row r="246" spans="1:4">
      <c r="A246" s="3" t="s">
        <v>291</v>
      </c>
      <c r="B246" s="3" t="n">
        <v>5</v>
      </c>
      <c r="C246" s="52" t="n">
        <v>3</v>
      </c>
    </row>
    <row r="247" spans="1:4">
      <c r="A247" s="3" t="s">
        <v>179</v>
      </c>
      <c r="B247" s="3" t="n">
        <v>14</v>
      </c>
      <c r="C247" s="25">
        <f>0.240077*B247</f>
        <v>3.36107800000000001</v>
      </c>
    </row>
    <row r="248" spans="1:4">
      <c r="A248" s="3" t="s">
        <v>292</v>
      </c>
      <c r="B248" s="3" t="n">
        <v>31</v>
      </c>
      <c r="C248" s="25">
        <f>0.240077*B248</f>
        <v>7.44238700000000009</v>
      </c>
    </row>
    <row r="249" spans="1:4">
      <c r="A249" s="3" t="s">
        <v>293</v>
      </c>
      <c r="B249" s="3" t="n">
        <v>40</v>
      </c>
      <c r="C249" s="25">
        <f>0.240077*B249</f>
        <v>9.60308000000000028</v>
      </c>
    </row>
    <row r="250" spans="1:4">
      <c r="A250" s="3" t="s">
        <v>294</v>
      </c>
      <c r="B250" s="3" t="n">
        <v>46</v>
      </c>
      <c r="C250" s="25">
        <f>0.240077*B250</f>
        <v>11.0435420000000004</v>
      </c>
    </row>
    <row r="251" spans="1:4">
      <c r="A251" s="3" t="s">
        <v>295</v>
      </c>
      <c r="B251" s="3" t="n">
        <v>59</v>
      </c>
      <c r="C251" s="25">
        <f>0.240077*B251</f>
        <v>14.1645430000000001</v>
      </c>
    </row>
    <row r="252" spans="1:4">
      <c r="A252" s="3" t="s">
        <v>296</v>
      </c>
      <c r="B252" s="3" t="n">
        <v>63</v>
      </c>
      <c r="C252" s="25">
        <f>0.240077*B252</f>
        <v>15.1248509999999996</v>
      </c>
    </row>
    <row r="253" spans="1:4">
      <c r="A253" s="3" t="s">
        <v>297</v>
      </c>
      <c r="B253" s="3" t="n">
        <v>13</v>
      </c>
      <c r="C253" s="25">
        <f>0.240077*B253</f>
        <v>3.12100100000000014</v>
      </c>
    </row>
    <row r="254" spans="1:4">
      <c r="A254" s="3" t="s">
        <v>298</v>
      </c>
      <c r="B254" s="3" t="n">
        <v>26</v>
      </c>
      <c r="C254" s="25">
        <f>0.240077*B254</f>
        <v>6.24200200000000027</v>
      </c>
    </row>
    <row r="255" spans="1:4">
      <c r="A255" s="3" t="s">
        <v>299</v>
      </c>
      <c r="B255" s="3" t="n">
        <v>35</v>
      </c>
      <c r="C255" s="25">
        <f>0.240077*B255</f>
        <v>8.40269499999999958</v>
      </c>
    </row>
    <row r="256" spans="1:4">
      <c r="A256" s="3" t="s">
        <v>300</v>
      </c>
      <c r="B256" s="3" t="n">
        <v>41</v>
      </c>
      <c r="C256" s="25">
        <f>0.240077*B256</f>
        <v>9.84315699999999971</v>
      </c>
    </row>
    <row r="257" spans="1:4">
      <c r="A257" s="3" t="s">
        <v>301</v>
      </c>
      <c r="B257" s="3" t="n">
        <v>54</v>
      </c>
      <c r="C257" s="25">
        <f>0.240077*B257</f>
        <v>12.9641579999999994</v>
      </c>
    </row>
    <row r="258" spans="1:4">
      <c r="A258" s="3" t="s">
        <v>302</v>
      </c>
      <c r="B258" s="3" t="n">
        <v>59</v>
      </c>
      <c r="C258" s="25">
        <f>0.240077*B258</f>
        <v>14.1645430000000001</v>
      </c>
    </row>
    <row r="259" spans="1:4">
      <c r="A259" s="3" t="s">
        <v>303</v>
      </c>
      <c r="B259" s="3" t="n">
        <v>73</v>
      </c>
      <c r="C259" s="25">
        <f>0.240077*B259</f>
        <v>17.525621000000001</v>
      </c>
    </row>
    <row r="260" spans="1:4">
      <c r="A260" s="3" t="s">
        <v>304</v>
      </c>
      <c r="B260" s="3" t="n">
        <v>17</v>
      </c>
      <c r="C260" s="25">
        <f>0.240077*B260</f>
        <v>4.08130900000000008</v>
      </c>
    </row>
    <row r="261" spans="1:4">
      <c r="A261" s="3" t="s">
        <v>305</v>
      </c>
      <c r="B261" s="3" t="n">
        <v>26</v>
      </c>
      <c r="C261" s="25">
        <f>0.240077*B261</f>
        <v>6.24200200000000027</v>
      </c>
    </row>
    <row r="262" spans="1:4">
      <c r="A262" s="3" t="s">
        <v>306</v>
      </c>
      <c r="B262" s="3" t="n">
        <v>34</v>
      </c>
      <c r="C262" s="25">
        <f>0.240077*B262</f>
        <v>8.16261800000000015</v>
      </c>
    </row>
    <row r="263" spans="1:4">
      <c r="A263" s="3" t="s">
        <v>307</v>
      </c>
      <c r="B263" s="3" t="n">
        <v>45</v>
      </c>
      <c r="C263" s="25">
        <f>0.240077*B263</f>
        <v>10.8034649999999992</v>
      </c>
    </row>
    <row r="264" spans="1:4">
      <c r="A264" s="3" t="s">
        <v>308</v>
      </c>
      <c r="B264" s="3" t="n">
        <v>53</v>
      </c>
      <c r="C264" s="25">
        <f>0.240077*B264</f>
        <v>12.724081</v>
      </c>
    </row>
    <row r="265" spans="1:4">
      <c r="A265" s="3" t="s">
        <v>309</v>
      </c>
      <c r="B265" s="3" t="n">
        <v>67</v>
      </c>
      <c r="C265" s="25">
        <f>0.240077*B265</f>
        <v>16.0851590000000009</v>
      </c>
    </row>
    <row r="266" spans="1:4">
      <c r="A266" s="3" t="s">
        <v>310</v>
      </c>
      <c r="B266" s="3" t="n">
        <v>9</v>
      </c>
      <c r="C266" s="52" t="n">
        <v>3</v>
      </c>
    </row>
    <row r="267" spans="1:4">
      <c r="A267" s="3" t="s">
        <v>311</v>
      </c>
      <c r="B267" s="3" t="n">
        <v>15</v>
      </c>
      <c r="C267" s="25">
        <f>0.240077*B267</f>
        <v>3.60115499999999988</v>
      </c>
    </row>
    <row r="268" spans="1:4">
      <c r="A268" s="3" t="s">
        <v>312</v>
      </c>
      <c r="B268" s="3" t="n">
        <v>28</v>
      </c>
      <c r="C268" s="25">
        <f>0.240077*B268</f>
        <v>6.72215600000000002</v>
      </c>
    </row>
    <row r="269" spans="1:4">
      <c r="A269" s="3" t="s">
        <v>313</v>
      </c>
      <c r="B269" s="3" t="n">
        <v>42</v>
      </c>
      <c r="C269" s="25">
        <f>0.240077*B269</f>
        <v>10.0832339999999991</v>
      </c>
    </row>
    <row r="270" spans="1:4">
      <c r="A270" s="3" t="s">
        <v>314</v>
      </c>
      <c r="B270" s="3" t="n">
        <v>56</v>
      </c>
      <c r="C270" s="25">
        <f>0.240077*B270</f>
        <v>13.444312</v>
      </c>
    </row>
    <row r="271" spans="1:4">
      <c r="A271" s="3" t="s">
        <v>315</v>
      </c>
      <c r="B271" s="3" t="n">
        <v>6</v>
      </c>
      <c r="C271" s="52" t="n">
        <v>3</v>
      </c>
    </row>
    <row r="272" spans="1:4">
      <c r="A272" s="3" t="s">
        <v>316</v>
      </c>
      <c r="B272" s="3" t="n">
        <v>19</v>
      </c>
      <c r="C272" s="25">
        <f>0.240077*B272</f>
        <v>4.56146299999999982</v>
      </c>
    </row>
    <row r="273" spans="1:4">
      <c r="A273" s="3" t="s">
        <v>317</v>
      </c>
      <c r="B273" s="3" t="n">
        <v>26</v>
      </c>
      <c r="C273" s="25">
        <f>0.240077*B273</f>
        <v>6.24200200000000027</v>
      </c>
    </row>
    <row r="274" spans="1:4">
      <c r="A274" s="3" t="s">
        <v>318</v>
      </c>
      <c r="B274" s="3" t="n">
        <v>39</v>
      </c>
      <c r="C274" s="25">
        <f>0.240077*B274</f>
        <v>9.36300300000000085</v>
      </c>
    </row>
    <row r="275" spans="1:4">
      <c r="A275" s="3" t="s">
        <v>319</v>
      </c>
      <c r="B275" s="3" t="n">
        <v>13</v>
      </c>
      <c r="C275" s="25">
        <f>0.240077*B275</f>
        <v>3.12100100000000014</v>
      </c>
    </row>
    <row r="276" spans="1:4">
      <c r="A276" s="3" t="s">
        <v>320</v>
      </c>
      <c r="B276" s="3" t="n">
        <v>14</v>
      </c>
      <c r="C276" s="25">
        <f>0.240077*B276</f>
        <v>3.36107800000000001</v>
      </c>
    </row>
    <row r="277" spans="1:4">
      <c r="A277" s="3" t="s">
        <v>321</v>
      </c>
      <c r="B277" s="3" t="n">
        <v>28</v>
      </c>
      <c r="C277" s="25">
        <f>0.240077*B277</f>
        <v>6.72215600000000002</v>
      </c>
    </row>
    <row r="278" spans="1:4">
      <c r="A278" s="3" t="s">
        <v>322</v>
      </c>
      <c r="B278" s="3" t="n">
        <v>8</v>
      </c>
      <c r="C278" s="52" t="n">
        <v>3</v>
      </c>
    </row>
    <row r="279" spans="1:4">
      <c r="A279" s="3" t="s">
        <v>323</v>
      </c>
      <c r="B279" s="3" t="n">
        <v>22</v>
      </c>
      <c r="C279" s="25">
        <f>0.240077*B279</f>
        <v>5.28169399999999989</v>
      </c>
    </row>
  </sheetData>
  <printOptions>
    <extLst>
      <ext uri="smNativeData">
        <pm:pageFlags xmlns:pm="smNativeData" id="1617656053" printRowHead="0" printColHead="0" printHeadLine="0" printFootLine="0" autoHeightHeader="0" autoHeightFooter="0" fitToPageBoth="0"/>
      </ext>
    </extLst>
  </printOptions>
  <pageMargins left="0.511806" right="0.511806" top="0.787500" bottom="0.787500" header="0.315278" footer="0.315278"/>
  <pageSetup paperSize="9" fitToWidth="0" fitToHeight="1" orientation="landscape"/>
  <headerFooter>
    <extLst>
      <ext uri="smNativeData">
        <pm:header xmlns:pm="smNativeData" id="1617656053" l="56" r="56" t="56" b="56" borderId="0" fillId="0" vertical="0"/>
        <pm:footer xmlns:pm="smNativeData" id="1617656053" l="56" r="56" t="56" b="56" borderId="0" fillId="0" vertical="2"/>
        <pm:paperBin xmlns:pm="smNativeData" id="1617656053" Id="0" type="0" value="0"/>
        <pm:paperBin xmlns:pm="smNativeData" id="1617656053" Id="1" type="0" value="0"/>
      </ext>
    </extLst>
  </headerFooter>
  <extLst>
    <ext uri="smNativeData">
      <pm:sheetPrefs xmlns:pm="smNativeData" day="161765605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D1042"/>
  <sheetViews>
    <sheetView view="normal" zoomScale="130" workbookViewId="0">
      <selection activeCell="D27" sqref="D27"/>
    </sheetView>
  </sheetViews>
  <sheetFormatPr defaultRowHeight="15.40"/>
  <cols>
    <col min="1" max="1" width="38.142857" customWidth="1"/>
    <col min="3" max="3" width="10.714286" customWidth="1"/>
  </cols>
  <sheetData>
    <row r="1" spans="1:3">
      <c r="A1" s="63" t="s">
        <v>324</v>
      </c>
      <c r="B1" s="64" t="n">
        <v>120</v>
      </c>
      <c r="C1" s="71" t="n">
        <v>24.1999999999999993</v>
      </c>
    </row>
    <row r="2" spans="1:3">
      <c r="A2" s="57" t="s">
        <v>325</v>
      </c>
      <c r="B2" s="58" t="n">
        <v>38</v>
      </c>
      <c r="C2" s="70" t="n">
        <v>7.66000000000000014</v>
      </c>
    </row>
    <row r="3" spans="1:3">
      <c r="A3" s="57" t="s">
        <v>326</v>
      </c>
      <c r="B3" s="58" t="n">
        <v>45</v>
      </c>
      <c r="C3" s="70" t="n">
        <v>9.07000000000000028</v>
      </c>
    </row>
    <row r="4" spans="1:3">
      <c r="A4" s="57" t="s">
        <v>327</v>
      </c>
      <c r="B4" s="58" t="n">
        <v>57</v>
      </c>
      <c r="C4" s="70" t="n">
        <v>11.4900000000000002</v>
      </c>
    </row>
    <row r="5" spans="1:3">
      <c r="A5" s="57" t="s">
        <v>328</v>
      </c>
      <c r="B5" s="58" t="n">
        <v>60</v>
      </c>
      <c r="C5" s="70" t="n">
        <v>12.0999999999999996</v>
      </c>
    </row>
    <row r="6" spans="1:3">
      <c r="A6" s="57" t="s">
        <v>329</v>
      </c>
      <c r="B6" s="58" t="n">
        <v>64</v>
      </c>
      <c r="C6" s="70" t="n">
        <v>12.9100000000000001</v>
      </c>
    </row>
    <row r="7" spans="1:3">
      <c r="A7" s="57" t="s">
        <v>330</v>
      </c>
      <c r="B7" s="58" t="n">
        <v>78</v>
      </c>
      <c r="C7" s="70" t="n">
        <v>15.7300000000000004</v>
      </c>
    </row>
    <row r="8" spans="1:3">
      <c r="A8" s="57" t="s">
        <v>331</v>
      </c>
      <c r="B8" s="58" t="n">
        <v>90</v>
      </c>
      <c r="C8" s="70" t="n">
        <v>18.1499999999999986</v>
      </c>
    </row>
    <row r="9" spans="1:3">
      <c r="A9" s="57" t="s">
        <v>332</v>
      </c>
      <c r="B9" s="58" t="n">
        <v>100</v>
      </c>
      <c r="C9" s="70" t="n">
        <v>20.1700000000000017</v>
      </c>
    </row>
    <row r="10" spans="1:3">
      <c r="A10" s="57" t="s">
        <v>333</v>
      </c>
      <c r="B10" s="58" t="n">
        <v>107</v>
      </c>
      <c r="C10" s="70" t="n">
        <v>21.5799999999999983</v>
      </c>
    </row>
    <row r="11" spans="1:3">
      <c r="A11" s="57" t="s">
        <v>334</v>
      </c>
      <c r="B11" s="58" t="n">
        <v>120</v>
      </c>
      <c r="C11" s="70" t="n">
        <v>24.1999999999999993</v>
      </c>
    </row>
    <row r="12" spans="1:3">
      <c r="A12" s="57" t="s">
        <v>335</v>
      </c>
      <c r="B12" s="58" t="n">
        <v>23</v>
      </c>
      <c r="C12" s="70" t="n">
        <v>4.63999999999999968</v>
      </c>
    </row>
    <row r="13" spans="1:3">
      <c r="A13" s="57" t="s">
        <v>336</v>
      </c>
      <c r="B13" s="58" t="n">
        <v>30</v>
      </c>
      <c r="C13" s="70" t="n">
        <v>6.04999999999999982</v>
      </c>
    </row>
    <row r="14" spans="1:3">
      <c r="A14" s="57" t="s">
        <v>337</v>
      </c>
      <c r="B14" s="58" t="n">
        <v>42</v>
      </c>
      <c r="C14" s="70" t="n">
        <v>8.47000000000000064</v>
      </c>
    </row>
    <row r="15" spans="1:3">
      <c r="A15" s="57" t="s">
        <v>338</v>
      </c>
      <c r="B15" s="58" t="n">
        <v>45</v>
      </c>
      <c r="C15" s="70" t="n">
        <v>9.07000000000000028</v>
      </c>
    </row>
    <row r="16" spans="1:3">
      <c r="A16" s="57" t="s">
        <v>339</v>
      </c>
      <c r="B16" s="58" t="n">
        <v>49</v>
      </c>
      <c r="C16" s="70" t="n">
        <v>9.88000000000000078</v>
      </c>
    </row>
    <row r="17" spans="1:3">
      <c r="A17" s="57" t="s">
        <v>340</v>
      </c>
      <c r="B17" s="58" t="n">
        <v>63</v>
      </c>
      <c r="C17" s="70" t="n">
        <v>12.6999999999999993</v>
      </c>
    </row>
    <row r="18" spans="1:3">
      <c r="A18" s="57" t="s">
        <v>341</v>
      </c>
      <c r="B18" s="58" t="n">
        <v>75</v>
      </c>
      <c r="C18" s="70" t="n">
        <v>15.1199999999999992</v>
      </c>
    </row>
    <row r="19" spans="1:3">
      <c r="A19" s="57" t="s">
        <v>342</v>
      </c>
      <c r="B19" s="58" t="n">
        <v>85</v>
      </c>
      <c r="C19" s="70" t="n">
        <v>17.1400000000000006</v>
      </c>
    </row>
    <row r="20" spans="1:3">
      <c r="A20" s="57" t="s">
        <v>343</v>
      </c>
      <c r="B20" s="58" t="n">
        <v>92</v>
      </c>
      <c r="C20" s="70" t="n">
        <v>18.5500000000000007</v>
      </c>
    </row>
    <row r="21" spans="1:3">
      <c r="A21" s="57" t="s">
        <v>344</v>
      </c>
      <c r="B21" s="58" t="n">
        <v>105</v>
      </c>
      <c r="C21" s="70" t="n">
        <v>21.1700000000000017</v>
      </c>
    </row>
    <row r="22" spans="1:3">
      <c r="A22" s="57" t="s">
        <v>345</v>
      </c>
      <c r="B22" s="58" t="n">
        <v>15</v>
      </c>
      <c r="C22" s="70" t="n">
        <v>3.02000000000000002</v>
      </c>
    </row>
    <row r="23" spans="1:3">
      <c r="A23" s="57" t="s">
        <v>346</v>
      </c>
      <c r="B23" s="58" t="n">
        <v>22</v>
      </c>
      <c r="C23" s="70" t="n">
        <v>4.44000000000000039</v>
      </c>
    </row>
    <row r="24" spans="1:3">
      <c r="A24" s="57" t="s">
        <v>347</v>
      </c>
      <c r="B24" s="58" t="n">
        <v>34</v>
      </c>
      <c r="C24" s="70" t="n">
        <v>6.86000000000000032</v>
      </c>
    </row>
    <row r="25" spans="1:3">
      <c r="A25" s="57" t="s">
        <v>348</v>
      </c>
      <c r="B25" s="58" t="n">
        <v>37</v>
      </c>
      <c r="C25" s="70" t="n">
        <v>7.45999999999999996</v>
      </c>
    </row>
    <row r="26" spans="1:3">
      <c r="A26" s="57" t="s">
        <v>349</v>
      </c>
      <c r="B26" s="58" t="n">
        <v>41</v>
      </c>
      <c r="C26" s="70" t="n">
        <v>8.26999999999999957</v>
      </c>
    </row>
    <row r="27" spans="1:3">
      <c r="A27" s="57" t="s">
        <v>350</v>
      </c>
      <c r="B27" s="58" t="n">
        <v>55</v>
      </c>
      <c r="C27" s="70" t="n">
        <v>11.0899999999999999</v>
      </c>
    </row>
    <row r="28" spans="1:3">
      <c r="A28" s="57" t="s">
        <v>351</v>
      </c>
      <c r="B28" s="58" t="n">
        <v>67</v>
      </c>
      <c r="C28" s="70" t="n">
        <v>13.5099999999999998</v>
      </c>
    </row>
    <row r="29" spans="1:3">
      <c r="A29" s="57" t="s">
        <v>352</v>
      </c>
      <c r="B29" s="58" t="n">
        <v>77</v>
      </c>
      <c r="C29" s="70" t="n">
        <v>15.5299999999999994</v>
      </c>
    </row>
    <row r="30" spans="1:3">
      <c r="A30" s="57" t="s">
        <v>353</v>
      </c>
      <c r="B30" s="58" t="n">
        <v>84</v>
      </c>
      <c r="C30" s="70" t="n">
        <v>16.9400000000000013</v>
      </c>
    </row>
    <row r="31" spans="1:3">
      <c r="A31" s="57" t="s">
        <v>354</v>
      </c>
      <c r="B31" s="58" t="n">
        <v>97</v>
      </c>
      <c r="C31" s="70" t="n">
        <v>19.5599999999999987</v>
      </c>
    </row>
    <row r="32" spans="1:3">
      <c r="A32" s="57" t="s">
        <v>355</v>
      </c>
      <c r="B32" s="58" t="n">
        <v>7</v>
      </c>
      <c r="C32" s="97" t="n">
        <v>3</v>
      </c>
    </row>
    <row r="33" spans="1:3">
      <c r="A33" s="57" t="s">
        <v>356</v>
      </c>
      <c r="B33" s="58" t="n">
        <v>19</v>
      </c>
      <c r="C33" s="70" t="n">
        <v>3.83000000000000007</v>
      </c>
    </row>
    <row r="34" spans="1:3">
      <c r="A34" s="57" t="s">
        <v>357</v>
      </c>
      <c r="B34" s="58" t="n">
        <v>25</v>
      </c>
      <c r="C34" s="70" t="n">
        <v>5.04000000000000004</v>
      </c>
    </row>
    <row r="35" spans="1:3">
      <c r="A35" s="57" t="s">
        <v>358</v>
      </c>
      <c r="B35" s="58" t="n">
        <v>29</v>
      </c>
      <c r="C35" s="70" t="n">
        <v>5.84999999999999964</v>
      </c>
    </row>
    <row r="36" spans="1:3">
      <c r="A36" s="57" t="s">
        <v>359</v>
      </c>
      <c r="B36" s="58" t="n">
        <v>43</v>
      </c>
      <c r="C36" s="70" t="n">
        <v>8.66999999999999993</v>
      </c>
    </row>
    <row r="37" spans="1:3">
      <c r="A37" s="57" t="s">
        <v>360</v>
      </c>
      <c r="B37" s="58" t="n">
        <v>55</v>
      </c>
      <c r="C37" s="70" t="n">
        <v>11.0899999999999999</v>
      </c>
    </row>
    <row r="38" spans="1:3">
      <c r="A38" s="57" t="s">
        <v>361</v>
      </c>
      <c r="B38" s="58" t="n">
        <v>65</v>
      </c>
      <c r="C38" s="70" t="n">
        <v>13.1099999999999994</v>
      </c>
    </row>
    <row r="39" spans="1:3">
      <c r="A39" s="57" t="s">
        <v>362</v>
      </c>
      <c r="B39" s="58" t="n">
        <v>72</v>
      </c>
      <c r="C39" s="70" t="n">
        <v>14.5199999999999996</v>
      </c>
    </row>
    <row r="40" spans="1:3">
      <c r="A40" s="57" t="s">
        <v>363</v>
      </c>
      <c r="B40" s="58" t="n">
        <v>83</v>
      </c>
      <c r="C40" s="70" t="n">
        <v>16.7399999999999984</v>
      </c>
    </row>
    <row r="41" spans="1:3">
      <c r="A41" s="57" t="s">
        <v>364</v>
      </c>
      <c r="B41" s="58" t="n">
        <v>12</v>
      </c>
      <c r="C41" s="97" t="n">
        <v>3</v>
      </c>
    </row>
    <row r="42" spans="1:3">
      <c r="A42" s="57" t="s">
        <v>365</v>
      </c>
      <c r="B42" s="58" t="n">
        <v>18</v>
      </c>
      <c r="C42" s="70" t="n">
        <v>3.62999999999999989</v>
      </c>
    </row>
    <row r="43" spans="1:3">
      <c r="A43" s="57" t="s">
        <v>366</v>
      </c>
      <c r="B43" s="58" t="n">
        <v>22</v>
      </c>
      <c r="C43" s="70" t="n">
        <v>4.44000000000000039</v>
      </c>
    </row>
    <row r="44" spans="1:3">
      <c r="A44" s="57" t="s">
        <v>367</v>
      </c>
      <c r="B44" s="58" t="n">
        <v>36</v>
      </c>
      <c r="C44" s="70" t="n">
        <v>7.25999999999999979</v>
      </c>
    </row>
    <row r="45" spans="1:3">
      <c r="A45" s="57" t="s">
        <v>368</v>
      </c>
      <c r="B45" s="58" t="n">
        <v>48</v>
      </c>
      <c r="C45" s="70" t="n">
        <v>9.67999999999999972</v>
      </c>
    </row>
    <row r="46" spans="1:3">
      <c r="A46" s="57" t="s">
        <v>369</v>
      </c>
      <c r="B46" s="58" t="n">
        <v>58</v>
      </c>
      <c r="C46" s="70" t="n">
        <v>11.6999999999999993</v>
      </c>
    </row>
    <row r="47" spans="1:3">
      <c r="A47" s="57" t="s">
        <v>370</v>
      </c>
      <c r="B47" s="58" t="n">
        <v>65</v>
      </c>
      <c r="C47" s="70" t="n">
        <v>13.1099999999999994</v>
      </c>
    </row>
    <row r="48" spans="1:3">
      <c r="A48" s="57" t="s">
        <v>371</v>
      </c>
      <c r="B48" s="58" t="n">
        <v>76</v>
      </c>
      <c r="C48" s="70" t="n">
        <v>15.3300000000000001</v>
      </c>
    </row>
    <row r="49" spans="1:3">
      <c r="A49" s="57" t="s">
        <v>372</v>
      </c>
      <c r="B49" s="58" t="n">
        <v>14</v>
      </c>
      <c r="C49" s="97" t="n">
        <v>3</v>
      </c>
    </row>
    <row r="50" spans="1:3">
      <c r="A50" s="57" t="s">
        <v>373</v>
      </c>
      <c r="B50" s="58" t="n">
        <v>18</v>
      </c>
      <c r="C50" s="70" t="n">
        <v>3.62999999999999989</v>
      </c>
    </row>
    <row r="51" spans="1:3">
      <c r="A51" s="57" t="s">
        <v>374</v>
      </c>
      <c r="B51" s="58" t="n">
        <v>24</v>
      </c>
      <c r="C51" s="70" t="n">
        <v>4.83999999999999986</v>
      </c>
    </row>
    <row r="52" spans="1:3">
      <c r="A52" s="57" t="s">
        <v>375</v>
      </c>
      <c r="B52" s="58" t="n">
        <v>40</v>
      </c>
      <c r="C52" s="70" t="n">
        <v>8.07000000000000028</v>
      </c>
    </row>
    <row r="53" spans="1:3">
      <c r="A53" s="57" t="s">
        <v>376</v>
      </c>
      <c r="B53" s="58" t="n">
        <v>54</v>
      </c>
      <c r="C53" s="70" t="n">
        <v>10.8900000000000006</v>
      </c>
    </row>
    <row r="54" spans="1:3">
      <c r="A54" s="57" t="s">
        <v>377</v>
      </c>
      <c r="B54" s="58" t="n">
        <v>57</v>
      </c>
      <c r="C54" s="70" t="n">
        <v>11.4900000000000002</v>
      </c>
    </row>
    <row r="55" spans="1:3">
      <c r="A55" s="57" t="s">
        <v>378</v>
      </c>
      <c r="B55" s="58" t="n">
        <v>68</v>
      </c>
      <c r="C55" s="70" t="n">
        <v>13.7100000000000009</v>
      </c>
    </row>
    <row r="56" spans="1:3">
      <c r="A56" s="57" t="s">
        <v>379</v>
      </c>
      <c r="B56" s="58" t="n">
        <v>10</v>
      </c>
      <c r="C56" s="97" t="n">
        <v>3</v>
      </c>
    </row>
    <row r="57" spans="1:3">
      <c r="A57" s="57" t="s">
        <v>380</v>
      </c>
      <c r="B57" s="58" t="n">
        <v>18</v>
      </c>
      <c r="C57" s="70" t="n">
        <v>3.62999999999999989</v>
      </c>
    </row>
    <row r="58" spans="1:3">
      <c r="A58" s="57" t="s">
        <v>381</v>
      </c>
      <c r="B58" s="58" t="n">
        <v>30</v>
      </c>
      <c r="C58" s="70" t="n">
        <v>6.04999999999999982</v>
      </c>
    </row>
    <row r="59" spans="1:3">
      <c r="A59" s="57" t="s">
        <v>382</v>
      </c>
      <c r="B59" s="58" t="n">
        <v>40</v>
      </c>
      <c r="C59" s="70" t="n">
        <v>8.07000000000000028</v>
      </c>
    </row>
    <row r="60" spans="1:3">
      <c r="A60" s="57" t="s">
        <v>383</v>
      </c>
      <c r="B60" s="58" t="n">
        <v>47</v>
      </c>
      <c r="C60" s="70" t="n">
        <v>9.48000000000000043</v>
      </c>
    </row>
    <row r="61" spans="1:3">
      <c r="A61" s="57" t="s">
        <v>384</v>
      </c>
      <c r="B61" s="58" t="n">
        <v>58</v>
      </c>
      <c r="C61" s="70" t="n">
        <v>11.6999999999999993</v>
      </c>
    </row>
    <row r="62" spans="1:3">
      <c r="A62" s="57" t="s">
        <v>385</v>
      </c>
      <c r="B62" s="58" t="n">
        <v>14</v>
      </c>
      <c r="C62" s="97" t="n">
        <v>3</v>
      </c>
    </row>
    <row r="63" spans="1:3">
      <c r="A63" s="57" t="s">
        <v>386</v>
      </c>
      <c r="B63" s="58" t="n">
        <v>26</v>
      </c>
      <c r="C63" s="70" t="n">
        <v>5.24000000000000021</v>
      </c>
    </row>
    <row r="64" spans="1:3">
      <c r="A64" s="57" t="s">
        <v>387</v>
      </c>
      <c r="B64" s="58" t="n">
        <v>36</v>
      </c>
      <c r="C64" s="70" t="n">
        <v>7.25999999999999979</v>
      </c>
    </row>
    <row r="65" spans="1:3">
      <c r="A65" s="57" t="s">
        <v>388</v>
      </c>
      <c r="B65" s="58" t="n">
        <v>43</v>
      </c>
      <c r="C65" s="70" t="n">
        <v>8.66999999999999993</v>
      </c>
    </row>
    <row r="66" spans="1:3">
      <c r="A66" s="57" t="s">
        <v>389</v>
      </c>
      <c r="B66" s="58" t="n">
        <v>54</v>
      </c>
      <c r="C66" s="70" t="n">
        <v>10.8900000000000006</v>
      </c>
    </row>
    <row r="67" spans="1:3">
      <c r="A67" s="57" t="s">
        <v>390</v>
      </c>
      <c r="B67" s="58" t="n">
        <v>12</v>
      </c>
      <c r="C67" s="97" t="n">
        <v>3</v>
      </c>
    </row>
    <row r="68" spans="1:3">
      <c r="A68" s="57" t="s">
        <v>391</v>
      </c>
      <c r="B68" s="58" t="n">
        <v>23</v>
      </c>
      <c r="C68" s="70" t="n">
        <v>4.63999999999999968</v>
      </c>
    </row>
    <row r="69" spans="1:3">
      <c r="A69" s="57" t="s">
        <v>392</v>
      </c>
      <c r="B69" s="58" t="n">
        <v>31</v>
      </c>
      <c r="C69" s="70" t="n">
        <v>6.25</v>
      </c>
    </row>
    <row r="70" spans="1:3">
      <c r="A70" s="57" t="s">
        <v>393</v>
      </c>
      <c r="B70" s="58" t="n">
        <v>5</v>
      </c>
      <c r="C70" s="97" t="n">
        <v>3</v>
      </c>
    </row>
    <row r="71" spans="1:3">
      <c r="A71" s="57" t="s">
        <v>394</v>
      </c>
      <c r="B71" s="58" t="n">
        <v>10</v>
      </c>
      <c r="C71" s="97" t="n">
        <v>3</v>
      </c>
    </row>
    <row r="72" spans="1:3">
      <c r="A72" s="57" t="s">
        <v>395</v>
      </c>
      <c r="B72" s="58" t="n">
        <v>19</v>
      </c>
      <c r="C72" s="70" t="n">
        <v>3.83000000000000007</v>
      </c>
    </row>
    <row r="73" spans="1:3">
      <c r="A73" s="57" t="s">
        <v>396</v>
      </c>
      <c r="B73" s="58" t="n">
        <v>30</v>
      </c>
      <c r="C73" s="70" t="n">
        <v>6.04999999999999982</v>
      </c>
    </row>
    <row r="74" spans="1:3">
      <c r="A74" s="57" t="s">
        <v>397</v>
      </c>
      <c r="B74" s="58" t="n">
        <v>7</v>
      </c>
      <c r="C74" s="97" t="n">
        <v>3</v>
      </c>
    </row>
    <row r="75" spans="1:3">
      <c r="A75" s="57" t="s">
        <v>398</v>
      </c>
      <c r="B75" s="58" t="n">
        <v>18</v>
      </c>
      <c r="C75" s="70" t="n">
        <v>3.62999999999999989</v>
      </c>
    </row>
    <row r="76" spans="1:3">
      <c r="A76" s="57" t="s">
        <v>399</v>
      </c>
      <c r="B76" s="58" t="n">
        <v>5</v>
      </c>
      <c r="C76" s="97" t="n">
        <v>3</v>
      </c>
    </row>
    <row r="77" spans="1:3">
      <c r="A77" s="57" t="s">
        <v>400</v>
      </c>
      <c r="B77" s="58" t="n">
        <v>11</v>
      </c>
      <c r="C77" s="97" t="n">
        <v>3</v>
      </c>
    </row>
    <row r="78" spans="1:3">
      <c r="A78" s="63" t="s">
        <v>326</v>
      </c>
      <c r="B78" s="64" t="n">
        <v>45</v>
      </c>
      <c r="C78" s="71" t="n">
        <v>9.07000000000000028</v>
      </c>
    </row>
    <row r="79" spans="1:3">
      <c r="A79" s="57" t="s">
        <v>325</v>
      </c>
      <c r="B79" s="58" t="n">
        <v>38</v>
      </c>
      <c r="C79" s="70" t="n">
        <v>7.66000000000000014</v>
      </c>
    </row>
    <row r="80" spans="1:3">
      <c r="A80" s="57" t="s">
        <v>326</v>
      </c>
      <c r="B80" s="58" t="n">
        <v>45</v>
      </c>
      <c r="C80" s="70" t="n">
        <v>9.07000000000000028</v>
      </c>
    </row>
    <row r="81" spans="1:3">
      <c r="A81" s="57" t="s">
        <v>335</v>
      </c>
      <c r="B81" s="58" t="n">
        <v>23</v>
      </c>
      <c r="C81" s="70" t="n">
        <v>4.63999999999999968</v>
      </c>
    </row>
    <row r="82" spans="1:3">
      <c r="A82" s="57" t="s">
        <v>336</v>
      </c>
      <c r="B82" s="58" t="n">
        <v>30</v>
      </c>
      <c r="C82" s="70" t="n">
        <v>6.04999999999999982</v>
      </c>
    </row>
    <row r="83" spans="1:3">
      <c r="A83" s="57" t="s">
        <v>345</v>
      </c>
      <c r="B83" s="58" t="n">
        <v>15</v>
      </c>
      <c r="C83" s="97" t="n">
        <v>3</v>
      </c>
    </row>
    <row r="84" spans="1:3">
      <c r="A84" s="57" t="s">
        <v>346</v>
      </c>
      <c r="B84" s="58" t="n">
        <v>22</v>
      </c>
      <c r="C84" s="70" t="n">
        <v>4.44000000000000039</v>
      </c>
    </row>
    <row r="85" spans="1:3">
      <c r="A85" s="57" t="s">
        <v>355</v>
      </c>
      <c r="B85" s="58" t="n">
        <v>7</v>
      </c>
      <c r="C85" s="97" t="n">
        <v>3</v>
      </c>
    </row>
    <row r="86" spans="1:3">
      <c r="A86" s="63" t="s">
        <v>401</v>
      </c>
      <c r="B86" s="64" t="n">
        <v>86</v>
      </c>
      <c r="C86" s="71" t="n">
        <v>17.3399999999999999</v>
      </c>
    </row>
    <row r="87" spans="1:3">
      <c r="A87" s="57" t="s">
        <v>325</v>
      </c>
      <c r="B87" s="58" t="n">
        <v>38</v>
      </c>
      <c r="C87" s="70" t="n">
        <v>7.66000000000000014</v>
      </c>
    </row>
    <row r="88" spans="1:3">
      <c r="A88" s="57" t="s">
        <v>326</v>
      </c>
      <c r="B88" s="58" t="n">
        <v>45</v>
      </c>
      <c r="C88" s="70" t="n">
        <v>9.07000000000000028</v>
      </c>
    </row>
    <row r="89" spans="1:3">
      <c r="A89" s="57" t="s">
        <v>327</v>
      </c>
      <c r="B89" s="58" t="n">
        <v>57</v>
      </c>
      <c r="C89" s="70" t="n">
        <v>11.4900000000000002</v>
      </c>
    </row>
    <row r="90" spans="1:3">
      <c r="A90" s="57" t="s">
        <v>402</v>
      </c>
      <c r="B90" s="58" t="n">
        <v>72</v>
      </c>
      <c r="C90" s="70" t="n">
        <v>14.5199999999999996</v>
      </c>
    </row>
    <row r="91" spans="1:3">
      <c r="A91" s="57" t="s">
        <v>401</v>
      </c>
      <c r="B91" s="58" t="n">
        <v>86</v>
      </c>
      <c r="C91" s="70" t="n">
        <v>17.3399999999999999</v>
      </c>
    </row>
    <row r="92" spans="1:3">
      <c r="A92" s="57" t="s">
        <v>335</v>
      </c>
      <c r="B92" s="58" t="n">
        <v>23</v>
      </c>
      <c r="C92" s="70" t="n">
        <v>4.63999999999999968</v>
      </c>
    </row>
    <row r="93" spans="1:3">
      <c r="A93" s="57" t="s">
        <v>336</v>
      </c>
      <c r="B93" s="58" t="n">
        <v>30</v>
      </c>
      <c r="C93" s="70" t="n">
        <v>6.04999999999999982</v>
      </c>
    </row>
    <row r="94" spans="1:3">
      <c r="A94" s="57" t="s">
        <v>337</v>
      </c>
      <c r="B94" s="58" t="n">
        <v>42</v>
      </c>
      <c r="C94" s="70" t="n">
        <v>8.47000000000000064</v>
      </c>
    </row>
    <row r="95" spans="1:3">
      <c r="A95" s="57" t="s">
        <v>403</v>
      </c>
      <c r="B95" s="58" t="n">
        <v>57</v>
      </c>
      <c r="C95" s="70" t="n">
        <v>11.4900000000000002</v>
      </c>
    </row>
    <row r="96" spans="1:3">
      <c r="A96" s="57" t="s">
        <v>404</v>
      </c>
      <c r="B96" s="58" t="n">
        <v>71</v>
      </c>
      <c r="C96" s="70" t="n">
        <v>14.3200000000000003</v>
      </c>
    </row>
    <row r="97" spans="1:3">
      <c r="A97" s="57" t="s">
        <v>345</v>
      </c>
      <c r="B97" s="58" t="n">
        <v>15</v>
      </c>
      <c r="C97" s="70" t="n">
        <v>3.02000000000000002</v>
      </c>
    </row>
    <row r="98" spans="1:3">
      <c r="A98" s="57" t="s">
        <v>346</v>
      </c>
      <c r="B98" s="58" t="n">
        <v>22</v>
      </c>
      <c r="C98" s="70" t="n">
        <v>4.44000000000000039</v>
      </c>
    </row>
    <row r="99" spans="1:3">
      <c r="A99" s="57" t="s">
        <v>347</v>
      </c>
      <c r="B99" s="58" t="n">
        <v>34</v>
      </c>
      <c r="C99" s="59" t="n">
        <v>6.86000000000000032</v>
      </c>
    </row>
    <row r="100" spans="1:3">
      <c r="A100" s="57" t="s">
        <v>405</v>
      </c>
      <c r="B100" s="58" t="n">
        <v>49</v>
      </c>
      <c r="C100" s="59" t="n">
        <v>9.88000000000000078</v>
      </c>
    </row>
    <row r="101" spans="1:3">
      <c r="A101" s="57" t="s">
        <v>406</v>
      </c>
      <c r="B101" s="58" t="n">
        <v>63</v>
      </c>
      <c r="C101" s="59" t="n">
        <v>12.6999999999999993</v>
      </c>
    </row>
    <row r="102" spans="1:3">
      <c r="A102" s="57" t="s">
        <v>355</v>
      </c>
      <c r="B102" s="58" t="n">
        <v>7</v>
      </c>
      <c r="C102" s="97" t="n">
        <v>3</v>
      </c>
    </row>
    <row r="103" spans="1:3">
      <c r="A103" s="57" t="s">
        <v>356</v>
      </c>
      <c r="B103" s="58" t="n">
        <v>19</v>
      </c>
      <c r="C103" s="59" t="n">
        <v>3.83000000000000007</v>
      </c>
    </row>
    <row r="104" spans="1:3">
      <c r="A104" s="57" t="s">
        <v>407</v>
      </c>
      <c r="B104" s="58" t="n">
        <v>37</v>
      </c>
      <c r="C104" s="59" t="n">
        <v>7.45999999999999996</v>
      </c>
    </row>
    <row r="105" spans="1:3">
      <c r="A105" s="57" t="s">
        <v>408</v>
      </c>
      <c r="B105" s="58" t="n">
        <v>51</v>
      </c>
      <c r="C105" s="59" t="n">
        <v>10.2799999999999994</v>
      </c>
    </row>
    <row r="106" spans="1:3">
      <c r="A106" s="57" t="s">
        <v>364</v>
      </c>
      <c r="B106" s="58" t="n">
        <v>12</v>
      </c>
      <c r="C106" s="97" t="n">
        <v>3</v>
      </c>
    </row>
    <row r="107" spans="1:3">
      <c r="A107" s="57" t="s">
        <v>409</v>
      </c>
      <c r="B107" s="58" t="n">
        <v>30</v>
      </c>
      <c r="C107" s="59" t="n">
        <v>6.04999999999999982</v>
      </c>
    </row>
    <row r="108" spans="1:3">
      <c r="A108" s="57" t="s">
        <v>410</v>
      </c>
      <c r="B108" s="58" t="n">
        <v>44</v>
      </c>
      <c r="C108" s="59" t="n">
        <v>8.86999999999999922</v>
      </c>
    </row>
    <row r="109" spans="1:3">
      <c r="A109" s="57" t="s">
        <v>411</v>
      </c>
      <c r="B109" s="58" t="n">
        <v>18</v>
      </c>
      <c r="C109" s="59" t="n">
        <v>3.62999999999999989</v>
      </c>
    </row>
    <row r="110" spans="1:3">
      <c r="A110" s="57" t="s">
        <v>412</v>
      </c>
      <c r="B110" s="58" t="n">
        <v>32</v>
      </c>
      <c r="C110" s="59" t="n">
        <v>6.45000000000000018</v>
      </c>
    </row>
    <row r="111" spans="1:3">
      <c r="A111" s="57" t="s">
        <v>413</v>
      </c>
      <c r="B111" s="58" t="n">
        <v>14</v>
      </c>
      <c r="C111" s="97" t="n">
        <v>3</v>
      </c>
    </row>
    <row r="112" spans="1:3">
      <c r="A112" s="63" t="s">
        <v>327</v>
      </c>
      <c r="B112" s="64" t="n">
        <v>57</v>
      </c>
      <c r="C112" s="65" t="n">
        <v>11.4900000000000002</v>
      </c>
    </row>
    <row r="113" spans="1:3">
      <c r="A113" s="57" t="s">
        <v>325</v>
      </c>
      <c r="B113" s="58" t="n">
        <v>38</v>
      </c>
      <c r="C113" s="59" t="n">
        <v>7.66000000000000014</v>
      </c>
    </row>
    <row r="114" spans="1:3">
      <c r="A114" s="57" t="s">
        <v>326</v>
      </c>
      <c r="B114" s="58" t="n">
        <v>45</v>
      </c>
      <c r="C114" s="59" t="n">
        <v>9.07000000000000028</v>
      </c>
    </row>
    <row r="115" spans="1:3">
      <c r="A115" s="57" t="s">
        <v>327</v>
      </c>
      <c r="B115" s="58" t="n">
        <v>57</v>
      </c>
      <c r="C115" s="59" t="n">
        <v>11.4900000000000002</v>
      </c>
    </row>
    <row r="116" spans="1:3">
      <c r="A116" s="57" t="s">
        <v>335</v>
      </c>
      <c r="B116" s="58" t="n">
        <v>23</v>
      </c>
      <c r="C116" s="59" t="n">
        <v>4.63999999999999968</v>
      </c>
    </row>
    <row r="117" spans="1:3">
      <c r="A117" s="57" t="s">
        <v>336</v>
      </c>
      <c r="B117" s="58" t="n">
        <v>30</v>
      </c>
      <c r="C117" s="59" t="n">
        <v>6.04999999999999982</v>
      </c>
    </row>
    <row r="118" spans="1:3">
      <c r="A118" s="57" t="s">
        <v>337</v>
      </c>
      <c r="B118" s="58" t="n">
        <v>42</v>
      </c>
      <c r="C118" s="59" t="n">
        <v>8.47000000000000064</v>
      </c>
    </row>
    <row r="119" spans="1:3">
      <c r="A119" s="57" t="s">
        <v>345</v>
      </c>
      <c r="B119" s="58" t="n">
        <v>15</v>
      </c>
      <c r="C119" s="59" t="n">
        <v>3.02000000000000002</v>
      </c>
    </row>
    <row r="120" spans="1:3">
      <c r="A120" s="57" t="s">
        <v>346</v>
      </c>
      <c r="B120" s="58" t="n">
        <v>22</v>
      </c>
      <c r="C120" s="59" t="n">
        <v>4.44000000000000039</v>
      </c>
    </row>
    <row r="121" spans="1:3">
      <c r="A121" s="57" t="s">
        <v>347</v>
      </c>
      <c r="B121" s="58" t="n">
        <v>34</v>
      </c>
      <c r="C121" s="59" t="n">
        <v>6.86000000000000032</v>
      </c>
    </row>
    <row r="122" spans="1:3">
      <c r="A122" s="57" t="s">
        <v>355</v>
      </c>
      <c r="B122" s="58" t="n">
        <v>7</v>
      </c>
      <c r="C122" s="97" t="n">
        <v>3</v>
      </c>
    </row>
    <row r="123" spans="1:3">
      <c r="A123" s="57" t="s">
        <v>356</v>
      </c>
      <c r="B123" s="58" t="n">
        <v>19</v>
      </c>
      <c r="C123" s="59" t="n">
        <v>3.83000000000000007</v>
      </c>
    </row>
    <row r="124" spans="1:3">
      <c r="A124" s="57" t="s">
        <v>364</v>
      </c>
      <c r="B124" s="58" t="n">
        <v>12</v>
      </c>
      <c r="C124" s="97" t="n">
        <v>3</v>
      </c>
    </row>
    <row r="125" spans="1:3">
      <c r="A125" s="63" t="s">
        <v>414</v>
      </c>
      <c r="B125" s="64" t="n">
        <v>79</v>
      </c>
      <c r="C125" s="71" t="n">
        <v>15.9299999999999997</v>
      </c>
    </row>
    <row r="126" spans="1:3">
      <c r="A126" s="57" t="s">
        <v>325</v>
      </c>
      <c r="B126" s="58" t="n">
        <v>38</v>
      </c>
      <c r="C126" s="70" t="n">
        <v>7.66000000000000014</v>
      </c>
    </row>
    <row r="127" spans="1:3">
      <c r="A127" s="57" t="s">
        <v>326</v>
      </c>
      <c r="B127" s="58" t="n">
        <v>45</v>
      </c>
      <c r="C127" s="70" t="n">
        <v>9.07000000000000028</v>
      </c>
    </row>
    <row r="128" spans="1:3">
      <c r="A128" s="57" t="s">
        <v>327</v>
      </c>
      <c r="B128" s="58" t="n">
        <v>57</v>
      </c>
      <c r="C128" s="70" t="n">
        <v>11.4900000000000002</v>
      </c>
    </row>
    <row r="129" spans="1:3">
      <c r="A129" s="57" t="s">
        <v>415</v>
      </c>
      <c r="B129" s="58" t="n">
        <v>63</v>
      </c>
      <c r="C129" s="70" t="n">
        <v>12.6999999999999993</v>
      </c>
    </row>
    <row r="130" spans="1:3">
      <c r="A130" s="57" t="s">
        <v>414</v>
      </c>
      <c r="B130" s="58" t="n">
        <v>79</v>
      </c>
      <c r="C130" s="70" t="n">
        <v>15.9299999999999997</v>
      </c>
    </row>
    <row r="131" spans="1:3">
      <c r="A131" s="57" t="s">
        <v>335</v>
      </c>
      <c r="B131" s="58" t="n">
        <v>23</v>
      </c>
      <c r="C131" s="70" t="n">
        <v>4.63999999999999968</v>
      </c>
    </row>
    <row r="132" spans="1:3">
      <c r="A132" s="57" t="s">
        <v>336</v>
      </c>
      <c r="B132" s="58" t="n">
        <v>30</v>
      </c>
      <c r="C132" s="70" t="n">
        <v>6.04999999999999982</v>
      </c>
    </row>
    <row r="133" spans="1:3">
      <c r="A133" s="57" t="s">
        <v>337</v>
      </c>
      <c r="B133" s="58" t="n">
        <v>42</v>
      </c>
      <c r="C133" s="70" t="n">
        <v>8.47000000000000064</v>
      </c>
    </row>
    <row r="134" spans="1:3">
      <c r="A134" s="57" t="s">
        <v>416</v>
      </c>
      <c r="B134" s="58" t="n">
        <v>48</v>
      </c>
      <c r="C134" s="70" t="n">
        <v>9.67999999999999972</v>
      </c>
    </row>
    <row r="135" spans="1:3">
      <c r="A135" s="57" t="s">
        <v>417</v>
      </c>
      <c r="B135" s="58" t="n">
        <v>64</v>
      </c>
      <c r="C135" s="70" t="n">
        <v>12.9100000000000001</v>
      </c>
    </row>
    <row r="136" spans="1:3">
      <c r="A136" s="57" t="s">
        <v>345</v>
      </c>
      <c r="B136" s="58" t="n">
        <v>15</v>
      </c>
      <c r="C136" s="70" t="n">
        <v>3.02000000000000002</v>
      </c>
    </row>
    <row r="137" spans="1:3">
      <c r="A137" s="57" t="s">
        <v>346</v>
      </c>
      <c r="B137" s="58" t="n">
        <v>22</v>
      </c>
      <c r="C137" s="70" t="n">
        <v>4.44000000000000039</v>
      </c>
    </row>
    <row r="138" spans="1:3">
      <c r="A138" s="57" t="s">
        <v>347</v>
      </c>
      <c r="B138" s="58" t="n">
        <v>34</v>
      </c>
      <c r="C138" s="70" t="n">
        <v>6.86000000000000032</v>
      </c>
    </row>
    <row r="139" spans="1:3">
      <c r="A139" s="57" t="s">
        <v>418</v>
      </c>
      <c r="B139" s="58" t="n">
        <v>40</v>
      </c>
      <c r="C139" s="70" t="n">
        <v>8.07000000000000028</v>
      </c>
    </row>
    <row r="140" spans="1:3">
      <c r="A140" s="57" t="s">
        <v>419</v>
      </c>
      <c r="B140" s="58" t="n">
        <v>56</v>
      </c>
      <c r="C140" s="70" t="n">
        <v>11.2899999999999991</v>
      </c>
    </row>
    <row r="141" spans="1:3">
      <c r="A141" s="57" t="s">
        <v>355</v>
      </c>
      <c r="B141" s="58" t="n">
        <v>7</v>
      </c>
      <c r="C141" s="70" t="n">
        <v>2.29999999999999982</v>
      </c>
    </row>
    <row r="142" spans="1:3">
      <c r="A142" s="57" t="s">
        <v>356</v>
      </c>
      <c r="B142" s="58" t="n">
        <v>19</v>
      </c>
      <c r="C142" s="70" t="n">
        <v>3.83000000000000007</v>
      </c>
    </row>
    <row r="143" spans="1:3">
      <c r="A143" s="57" t="s">
        <v>420</v>
      </c>
      <c r="B143" s="58" t="n">
        <v>25</v>
      </c>
      <c r="C143" s="70" t="n">
        <v>5.04000000000000004</v>
      </c>
    </row>
    <row r="144" spans="1:3">
      <c r="A144" s="57" t="s">
        <v>421</v>
      </c>
      <c r="B144" s="58" t="n">
        <v>41</v>
      </c>
      <c r="C144" s="70" t="n">
        <v>8.26999999999999957</v>
      </c>
    </row>
    <row r="145" spans="1:3">
      <c r="A145" s="57" t="s">
        <v>364</v>
      </c>
      <c r="B145" s="58" t="n">
        <v>12</v>
      </c>
      <c r="C145" s="70" t="n">
        <v>2.41999999999999993</v>
      </c>
    </row>
    <row r="146" spans="1:3">
      <c r="A146" s="57" t="s">
        <v>422</v>
      </c>
      <c r="B146" s="58" t="n">
        <v>18</v>
      </c>
      <c r="C146" s="70" t="n">
        <v>3.62999999999999989</v>
      </c>
    </row>
    <row r="147" spans="1:3">
      <c r="A147" s="57" t="s">
        <v>423</v>
      </c>
      <c r="B147" s="58" t="n">
        <v>34</v>
      </c>
      <c r="C147" s="59" t="n">
        <v>6.86000000000000032</v>
      </c>
    </row>
    <row r="148" spans="1:3">
      <c r="A148" s="57" t="s">
        <v>424</v>
      </c>
      <c r="B148" s="58" t="n">
        <v>6</v>
      </c>
      <c r="C148" s="97" t="n">
        <v>3</v>
      </c>
    </row>
    <row r="149" spans="1:3">
      <c r="A149" s="57" t="s">
        <v>425</v>
      </c>
      <c r="B149" s="58" t="n">
        <v>22</v>
      </c>
      <c r="C149" s="59" t="n">
        <v>4.44000000000000039</v>
      </c>
    </row>
    <row r="150" spans="1:3">
      <c r="A150" s="57" t="s">
        <v>426</v>
      </c>
      <c r="B150" s="58" t="n">
        <v>16</v>
      </c>
      <c r="C150" s="59" t="n">
        <v>3.22999999999999998</v>
      </c>
    </row>
    <row r="151" spans="1:3">
      <c r="A151" s="63" t="s">
        <v>427</v>
      </c>
      <c r="B151" s="64" t="n">
        <v>120</v>
      </c>
      <c r="C151" s="65">
        <f>0.240077*B151</f>
        <v>28.8092399999999991</v>
      </c>
    </row>
    <row r="152" spans="1:3">
      <c r="A152" s="57" t="s">
        <v>325</v>
      </c>
      <c r="B152" s="58" t="n">
        <v>38</v>
      </c>
      <c r="C152" s="61" t="n">
        <v>9.11999999999999922</v>
      </c>
    </row>
    <row r="153" spans="1:3">
      <c r="A153" s="57" t="s">
        <v>326</v>
      </c>
      <c r="B153" s="58" t="n">
        <v>45</v>
      </c>
      <c r="C153" s="61" t="n">
        <v>10.8000000000000007</v>
      </c>
    </row>
    <row r="154" spans="1:3">
      <c r="A154" s="57" t="s">
        <v>327</v>
      </c>
      <c r="B154" s="58" t="n">
        <v>57</v>
      </c>
      <c r="C154" s="61" t="n">
        <v>13.6799999999999997</v>
      </c>
    </row>
    <row r="155" spans="1:3">
      <c r="A155" s="57" t="s">
        <v>415</v>
      </c>
      <c r="B155" s="58" t="n">
        <v>63</v>
      </c>
      <c r="C155" s="61" t="n">
        <v>15.1199999999999992</v>
      </c>
    </row>
    <row r="156" spans="1:3">
      <c r="A156" s="57" t="s">
        <v>414</v>
      </c>
      <c r="B156" s="58" t="n">
        <v>79</v>
      </c>
      <c r="C156" s="61" t="n">
        <v>18.9699999999999989</v>
      </c>
    </row>
    <row r="157" spans="1:3">
      <c r="A157" s="57" t="s">
        <v>428</v>
      </c>
      <c r="B157" s="58" t="n">
        <v>86</v>
      </c>
      <c r="C157" s="61" t="n">
        <v>20.6499999999999986</v>
      </c>
    </row>
    <row r="158" spans="1:3">
      <c r="A158" s="57" t="s">
        <v>429</v>
      </c>
      <c r="B158" s="58" t="n">
        <v>94</v>
      </c>
      <c r="C158" s="61" t="n">
        <v>22.5700000000000003</v>
      </c>
    </row>
    <row r="159" spans="1:3">
      <c r="A159" s="57" t="s">
        <v>430</v>
      </c>
      <c r="B159" s="58" t="n">
        <v>99</v>
      </c>
      <c r="C159" s="61" t="n">
        <v>23.7699999999999996</v>
      </c>
    </row>
    <row r="160" spans="1:3">
      <c r="A160" s="57" t="s">
        <v>427</v>
      </c>
      <c r="B160" s="58" t="n">
        <v>120</v>
      </c>
      <c r="C160" s="61" t="n">
        <v>28.8099999999999987</v>
      </c>
    </row>
    <row r="161" spans="1:3">
      <c r="A161" s="57" t="s">
        <v>335</v>
      </c>
      <c r="B161" s="58" t="n">
        <v>23</v>
      </c>
      <c r="C161" s="61" t="n">
        <v>5.51999999999999957</v>
      </c>
    </row>
    <row r="162" spans="1:3">
      <c r="A162" s="57" t="s">
        <v>336</v>
      </c>
      <c r="B162" s="58" t="n">
        <v>30</v>
      </c>
      <c r="C162" s="61" t="n">
        <v>7.20000000000000018</v>
      </c>
    </row>
    <row r="163" spans="1:3">
      <c r="A163" s="57" t="s">
        <v>337</v>
      </c>
      <c r="B163" s="58" t="n">
        <v>42</v>
      </c>
      <c r="C163" s="61" t="n">
        <v>10.0800000000000001</v>
      </c>
    </row>
    <row r="164" spans="1:3">
      <c r="A164" s="57" t="s">
        <v>416</v>
      </c>
      <c r="B164" s="58" t="n">
        <v>48</v>
      </c>
      <c r="C164" s="61" t="n">
        <v>11.5199999999999996</v>
      </c>
    </row>
    <row r="165" spans="1:3">
      <c r="A165" s="57" t="s">
        <v>417</v>
      </c>
      <c r="B165" s="58" t="n">
        <v>64</v>
      </c>
      <c r="C165" s="61" t="n">
        <v>15.3599999999999994</v>
      </c>
    </row>
    <row r="166" spans="1:3">
      <c r="A166" s="57" t="s">
        <v>431</v>
      </c>
      <c r="B166" s="58" t="n">
        <v>71</v>
      </c>
      <c r="C166" s="61" t="n">
        <v>17.0500000000000007</v>
      </c>
    </row>
    <row r="167" spans="1:3">
      <c r="A167" s="57" t="s">
        <v>432</v>
      </c>
      <c r="B167" s="58" t="n">
        <v>79</v>
      </c>
      <c r="C167" s="61" t="n">
        <v>18.9699999999999989</v>
      </c>
    </row>
    <row r="168" spans="1:3">
      <c r="A168" s="57" t="s">
        <v>433</v>
      </c>
      <c r="B168" s="58" t="n">
        <v>84</v>
      </c>
      <c r="C168" s="61" t="n">
        <v>20.1700000000000017</v>
      </c>
    </row>
    <row r="169" spans="1:3">
      <c r="A169" s="57" t="s">
        <v>434</v>
      </c>
      <c r="B169" s="58" t="n">
        <v>105</v>
      </c>
      <c r="C169" s="61" t="n">
        <v>25.2100000000000009</v>
      </c>
    </row>
    <row r="170" spans="1:3">
      <c r="A170" s="57" t="s">
        <v>346</v>
      </c>
      <c r="B170" s="58" t="n">
        <v>22</v>
      </c>
      <c r="C170" s="61" t="n">
        <v>5.28000000000000025</v>
      </c>
    </row>
    <row r="171" spans="1:3">
      <c r="A171" s="57" t="s">
        <v>347</v>
      </c>
      <c r="B171" s="58" t="n">
        <v>34</v>
      </c>
      <c r="C171" s="61" t="n">
        <v>8.16000000000000014</v>
      </c>
    </row>
    <row r="172" spans="1:3">
      <c r="A172" s="57" t="s">
        <v>418</v>
      </c>
      <c r="B172" s="58" t="n">
        <v>40</v>
      </c>
      <c r="C172" s="61" t="n">
        <v>9.59999999999999964</v>
      </c>
    </row>
    <row r="173" spans="1:3">
      <c r="A173" s="57" t="s">
        <v>419</v>
      </c>
      <c r="B173" s="58" t="n">
        <v>56</v>
      </c>
      <c r="C173" s="61" t="n">
        <v>13.4399999999999995</v>
      </c>
    </row>
    <row r="174" spans="1:3">
      <c r="A174" s="57" t="s">
        <v>435</v>
      </c>
      <c r="B174" s="58" t="n">
        <v>63</v>
      </c>
      <c r="C174" s="61" t="n">
        <v>15.1199999999999992</v>
      </c>
    </row>
    <row r="175" spans="1:3">
      <c r="A175" s="57" t="s">
        <v>436</v>
      </c>
      <c r="B175" s="58" t="n">
        <v>71</v>
      </c>
      <c r="C175" s="61" t="n">
        <v>17.0500000000000007</v>
      </c>
    </row>
    <row r="176" spans="1:3">
      <c r="A176" s="57" t="s">
        <v>437</v>
      </c>
      <c r="B176" s="58" t="n">
        <v>76</v>
      </c>
      <c r="C176" s="61" t="n">
        <v>18.25</v>
      </c>
    </row>
    <row r="177" spans="1:3">
      <c r="A177" s="57" t="s">
        <v>438</v>
      </c>
      <c r="B177" s="58" t="n">
        <v>97</v>
      </c>
      <c r="C177" s="61" t="n">
        <v>23.2899999999999991</v>
      </c>
    </row>
    <row r="178" spans="1:3">
      <c r="A178" s="57" t="s">
        <v>355</v>
      </c>
      <c r="B178" s="58" t="n">
        <v>7</v>
      </c>
      <c r="C178" s="61" t="n">
        <v>3.5</v>
      </c>
    </row>
    <row r="179" spans="1:3">
      <c r="A179" s="57" t="s">
        <v>356</v>
      </c>
      <c r="B179" s="58" t="n">
        <v>19</v>
      </c>
      <c r="C179" s="61" t="n">
        <v>4.55999999999999961</v>
      </c>
    </row>
    <row r="180" spans="1:3">
      <c r="A180" s="57" t="s">
        <v>420</v>
      </c>
      <c r="B180" s="58" t="n">
        <v>25</v>
      </c>
      <c r="C180" s="61" t="n">
        <v>6</v>
      </c>
    </row>
    <row r="181" spans="1:3">
      <c r="A181" s="57" t="s">
        <v>421</v>
      </c>
      <c r="B181" s="58" t="n">
        <v>41</v>
      </c>
      <c r="C181" s="61" t="n">
        <v>9.83999999999999986</v>
      </c>
    </row>
    <row r="182" spans="1:3">
      <c r="A182" s="57" t="s">
        <v>439</v>
      </c>
      <c r="B182" s="58" t="n">
        <v>51</v>
      </c>
      <c r="C182" s="61" t="n">
        <v>12.2400000000000002</v>
      </c>
    </row>
    <row r="183" spans="1:3">
      <c r="A183" s="57" t="s">
        <v>440</v>
      </c>
      <c r="B183" s="58" t="n">
        <v>59</v>
      </c>
      <c r="C183" s="61" t="n">
        <v>14.1600000000000001</v>
      </c>
    </row>
    <row r="184" spans="1:3">
      <c r="A184" s="57" t="s">
        <v>441</v>
      </c>
      <c r="B184" s="58" t="n">
        <v>64</v>
      </c>
      <c r="C184" s="61" t="n">
        <v>15.3599999999999994</v>
      </c>
    </row>
    <row r="185" spans="1:3">
      <c r="A185" s="57" t="s">
        <v>442</v>
      </c>
      <c r="B185" s="58" t="n">
        <v>88</v>
      </c>
      <c r="C185" s="61" t="n">
        <v>21.120000000000001</v>
      </c>
    </row>
    <row r="186" spans="1:3">
      <c r="A186" s="57" t="s">
        <v>364</v>
      </c>
      <c r="B186" s="58" t="n">
        <v>12</v>
      </c>
      <c r="C186" s="61" t="n">
        <v>3.5</v>
      </c>
    </row>
    <row r="187" spans="1:3">
      <c r="A187" s="57" t="s">
        <v>422</v>
      </c>
      <c r="B187" s="58" t="n">
        <v>18</v>
      </c>
      <c r="C187" s="61" t="n">
        <v>4.32000000000000028</v>
      </c>
    </row>
    <row r="188" spans="1:3">
      <c r="A188" s="57" t="s">
        <v>423</v>
      </c>
      <c r="B188" s="58" t="n">
        <v>34</v>
      </c>
      <c r="C188" s="61" t="n">
        <v>8.16000000000000014</v>
      </c>
    </row>
    <row r="189" spans="1:3">
      <c r="A189" s="57" t="s">
        <v>443</v>
      </c>
      <c r="B189" s="58" t="n">
        <v>44</v>
      </c>
      <c r="C189" s="61" t="n">
        <v>10.5600000000000005</v>
      </c>
    </row>
    <row r="190" spans="1:3">
      <c r="A190" s="57" t="s">
        <v>444</v>
      </c>
      <c r="B190" s="58" t="n">
        <v>52</v>
      </c>
      <c r="C190" s="61" t="n">
        <v>12.4800000000000004</v>
      </c>
    </row>
    <row r="191" spans="1:3">
      <c r="A191" s="57" t="s">
        <v>445</v>
      </c>
      <c r="B191" s="58" t="n">
        <v>57</v>
      </c>
      <c r="C191" s="61" t="n">
        <v>13.6799999999999997</v>
      </c>
    </row>
    <row r="192" spans="1:3">
      <c r="A192" s="57" t="s">
        <v>446</v>
      </c>
      <c r="B192" s="58" t="n">
        <v>78</v>
      </c>
      <c r="C192" s="61" t="n">
        <v>18.7300000000000004</v>
      </c>
    </row>
    <row r="193" spans="1:3">
      <c r="A193" s="57" t="s">
        <v>424</v>
      </c>
      <c r="B193" s="58" t="n">
        <v>6</v>
      </c>
      <c r="C193" s="61" t="n">
        <v>3.5</v>
      </c>
    </row>
    <row r="194" spans="1:3">
      <c r="A194" s="57" t="s">
        <v>425</v>
      </c>
      <c r="B194" s="58" t="n">
        <v>22</v>
      </c>
      <c r="C194" s="61" t="n">
        <v>5.28000000000000025</v>
      </c>
    </row>
    <row r="195" spans="1:3">
      <c r="A195" s="57" t="s">
        <v>447</v>
      </c>
      <c r="B195" s="58" t="n">
        <v>32</v>
      </c>
      <c r="C195" s="61" t="n">
        <v>7.67999999999999972</v>
      </c>
    </row>
    <row r="196" spans="1:3">
      <c r="A196" s="57" t="s">
        <v>448</v>
      </c>
      <c r="B196" s="58" t="n">
        <v>40</v>
      </c>
      <c r="C196" s="61" t="n">
        <v>9.59999999999999964</v>
      </c>
    </row>
    <row r="197" spans="1:3">
      <c r="A197" s="57" t="s">
        <v>449</v>
      </c>
      <c r="B197" s="58" t="n">
        <v>45</v>
      </c>
      <c r="C197" s="61" t="n">
        <v>10.8000000000000007</v>
      </c>
    </row>
    <row r="198" spans="1:3">
      <c r="A198" s="57" t="s">
        <v>450</v>
      </c>
      <c r="B198" s="58" t="n">
        <v>66</v>
      </c>
      <c r="C198" s="61" t="n">
        <v>15.8499999999999996</v>
      </c>
    </row>
    <row r="199" spans="1:3">
      <c r="A199" s="57" t="s">
        <v>426</v>
      </c>
      <c r="B199" s="58" t="n">
        <v>16</v>
      </c>
      <c r="C199" s="61" t="n">
        <v>3.83999999999999986</v>
      </c>
    </row>
    <row r="200" spans="1:3">
      <c r="A200" s="57" t="s">
        <v>451</v>
      </c>
      <c r="B200" s="58" t="n">
        <v>26</v>
      </c>
      <c r="C200" s="61" t="n">
        <v>6.24000000000000021</v>
      </c>
    </row>
    <row r="201" spans="1:3">
      <c r="A201" s="57" t="s">
        <v>452</v>
      </c>
      <c r="B201" s="58" t="n">
        <v>34</v>
      </c>
      <c r="C201" s="61" t="n">
        <v>8.16000000000000014</v>
      </c>
    </row>
    <row r="202" spans="1:3">
      <c r="A202" s="57" t="s">
        <v>453</v>
      </c>
      <c r="B202" s="58" t="n">
        <v>39</v>
      </c>
      <c r="C202" s="61" t="n">
        <v>9.35999999999999943</v>
      </c>
    </row>
    <row r="203" spans="1:3">
      <c r="A203" s="57" t="s">
        <v>454</v>
      </c>
      <c r="B203" s="58" t="n">
        <v>60</v>
      </c>
      <c r="C203" s="61" t="n">
        <v>14.4000000000000004</v>
      </c>
    </row>
    <row r="204" spans="1:3">
      <c r="A204" s="57" t="s">
        <v>455</v>
      </c>
      <c r="B204" s="58" t="n">
        <v>10</v>
      </c>
      <c r="C204" s="61" t="n">
        <v>3.5</v>
      </c>
    </row>
    <row r="205" spans="1:3">
      <c r="A205" s="57" t="s">
        <v>456</v>
      </c>
      <c r="B205" s="58" t="n">
        <v>18</v>
      </c>
      <c r="C205" s="61" t="n">
        <v>4.32000000000000028</v>
      </c>
    </row>
    <row r="206" spans="1:3">
      <c r="A206" s="57" t="s">
        <v>457</v>
      </c>
      <c r="B206" s="58" t="n">
        <v>23</v>
      </c>
      <c r="C206" s="61" t="n">
        <v>5.51999999999999957</v>
      </c>
    </row>
    <row r="207" spans="1:3">
      <c r="A207" s="57" t="s">
        <v>458</v>
      </c>
      <c r="B207" s="58" t="n">
        <v>44</v>
      </c>
      <c r="C207" s="61" t="n">
        <v>10.5600000000000005</v>
      </c>
    </row>
    <row r="208" spans="1:3">
      <c r="A208" s="57" t="s">
        <v>459</v>
      </c>
      <c r="B208" s="58" t="n">
        <v>8</v>
      </c>
      <c r="C208" s="61" t="n">
        <v>3.5</v>
      </c>
    </row>
    <row r="209" spans="1:3">
      <c r="A209" s="57" t="s">
        <v>460</v>
      </c>
      <c r="B209" s="58" t="n">
        <v>13</v>
      </c>
      <c r="C209" s="61" t="n">
        <v>3.5</v>
      </c>
    </row>
    <row r="210" spans="1:3">
      <c r="A210" s="57" t="s">
        <v>461</v>
      </c>
      <c r="B210" s="58" t="n">
        <v>34</v>
      </c>
      <c r="C210" s="61" t="n">
        <v>8.16000000000000014</v>
      </c>
    </row>
    <row r="211" spans="1:3">
      <c r="A211" s="57" t="s">
        <v>462</v>
      </c>
      <c r="B211" s="58" t="n">
        <v>5</v>
      </c>
      <c r="C211" s="61" t="n">
        <v>3.5</v>
      </c>
    </row>
    <row r="212" spans="1:3">
      <c r="A212" s="57" t="s">
        <v>463</v>
      </c>
      <c r="B212" s="58" t="n">
        <v>5</v>
      </c>
      <c r="C212" s="61" t="n">
        <v>3.5</v>
      </c>
    </row>
    <row r="213" spans="1:3">
      <c r="A213" s="57" t="s">
        <v>464</v>
      </c>
      <c r="B213" s="58" t="n">
        <v>26</v>
      </c>
      <c r="C213" s="61" t="n">
        <v>6.24000000000000021</v>
      </c>
    </row>
    <row r="214" spans="1:3">
      <c r="A214" s="57" t="s">
        <v>465</v>
      </c>
      <c r="B214" s="58" t="n">
        <v>21</v>
      </c>
      <c r="C214" s="61" t="n">
        <v>5.04000000000000004</v>
      </c>
    </row>
    <row r="215" spans="1:3">
      <c r="A215" s="63" t="s">
        <v>466</v>
      </c>
      <c r="B215" s="64" t="n">
        <v>120</v>
      </c>
      <c r="C215" s="71">
        <f>0.240077*B215</f>
        <v>28.8092399999999991</v>
      </c>
    </row>
    <row r="216" spans="1:3">
      <c r="A216" s="57" t="s">
        <v>326</v>
      </c>
      <c r="B216" s="58" t="n">
        <v>45</v>
      </c>
      <c r="C216" s="61" t="n">
        <v>10.8000000000000007</v>
      </c>
    </row>
    <row r="217" spans="1:3">
      <c r="A217" s="57" t="s">
        <v>327</v>
      </c>
      <c r="B217" s="58" t="n">
        <v>57</v>
      </c>
      <c r="C217" s="61" t="n">
        <v>13.6799999999999997</v>
      </c>
    </row>
    <row r="218" spans="1:3">
      <c r="A218" s="57" t="s">
        <v>415</v>
      </c>
      <c r="B218" s="58" t="n">
        <v>63</v>
      </c>
      <c r="C218" s="61" t="n">
        <v>15.1199999999999992</v>
      </c>
    </row>
    <row r="219" spans="1:3">
      <c r="A219" s="57" t="s">
        <v>414</v>
      </c>
      <c r="B219" s="58" t="n">
        <v>79</v>
      </c>
      <c r="C219" s="61" t="n">
        <v>18.9699999999999989</v>
      </c>
    </row>
    <row r="220" spans="1:3">
      <c r="A220" s="57" t="s">
        <v>430</v>
      </c>
      <c r="B220" s="58" t="n">
        <v>99</v>
      </c>
      <c r="C220" s="61" t="n">
        <v>23.7699999999999996</v>
      </c>
    </row>
    <row r="221" spans="1:3">
      <c r="A221" s="57" t="s">
        <v>427</v>
      </c>
      <c r="B221" s="58" t="n">
        <v>120</v>
      </c>
      <c r="C221" s="61" t="n">
        <v>28.8099999999999987</v>
      </c>
    </row>
    <row r="222" spans="1:3">
      <c r="A222" s="57" t="s">
        <v>336</v>
      </c>
      <c r="B222" s="58" t="n">
        <v>30</v>
      </c>
      <c r="C222" s="61" t="n">
        <v>7.20000000000000018</v>
      </c>
    </row>
    <row r="223" spans="1:3">
      <c r="A223" s="57" t="s">
        <v>337</v>
      </c>
      <c r="B223" s="58" t="n">
        <v>42</v>
      </c>
      <c r="C223" s="61" t="n">
        <v>10.0800000000000001</v>
      </c>
    </row>
    <row r="224" spans="1:3">
      <c r="A224" s="57" t="s">
        <v>416</v>
      </c>
      <c r="B224" s="58" t="n">
        <v>48</v>
      </c>
      <c r="C224" s="61" t="n">
        <v>11.5199999999999996</v>
      </c>
    </row>
    <row r="225" spans="1:3">
      <c r="A225" s="57" t="s">
        <v>417</v>
      </c>
      <c r="B225" s="58" t="n">
        <v>64</v>
      </c>
      <c r="C225" s="61" t="n">
        <v>15.3599999999999994</v>
      </c>
    </row>
    <row r="226" spans="1:3">
      <c r="A226" s="57" t="s">
        <v>433</v>
      </c>
      <c r="B226" s="58" t="n">
        <v>84</v>
      </c>
      <c r="C226" s="61" t="n">
        <v>20.1700000000000017</v>
      </c>
    </row>
    <row r="227" spans="1:3">
      <c r="A227" s="57" t="s">
        <v>434</v>
      </c>
      <c r="B227" s="58" t="n">
        <v>105</v>
      </c>
      <c r="C227" s="61" t="n">
        <v>25.2100000000000009</v>
      </c>
    </row>
    <row r="228" spans="1:3">
      <c r="A228" s="57" t="s">
        <v>346</v>
      </c>
      <c r="B228" s="58" t="n">
        <v>22</v>
      </c>
      <c r="C228" s="61" t="n">
        <v>5.28000000000000025</v>
      </c>
    </row>
    <row r="229" spans="1:3">
      <c r="A229" s="57" t="s">
        <v>347</v>
      </c>
      <c r="B229" s="58" t="n">
        <v>34</v>
      </c>
      <c r="C229" s="61" t="n">
        <v>8.16000000000000014</v>
      </c>
    </row>
    <row r="230" spans="1:3">
      <c r="A230" s="57" t="s">
        <v>418</v>
      </c>
      <c r="B230" s="58" t="n">
        <v>40</v>
      </c>
      <c r="C230" s="61" t="n">
        <v>9.59999999999999964</v>
      </c>
    </row>
    <row r="231" spans="1:3">
      <c r="A231" s="57" t="s">
        <v>419</v>
      </c>
      <c r="B231" s="58" t="n">
        <v>56</v>
      </c>
      <c r="C231" s="61" t="n">
        <v>13.4399999999999995</v>
      </c>
    </row>
    <row r="232" spans="1:3">
      <c r="A232" s="57" t="s">
        <v>437</v>
      </c>
      <c r="B232" s="58" t="n">
        <v>76</v>
      </c>
      <c r="C232" s="61" t="n">
        <v>18.25</v>
      </c>
    </row>
    <row r="233" spans="1:3">
      <c r="A233" s="57" t="s">
        <v>438</v>
      </c>
      <c r="B233" s="58" t="n">
        <v>97</v>
      </c>
      <c r="C233" s="61" t="n">
        <v>23.2899999999999991</v>
      </c>
    </row>
    <row r="234" spans="1:3">
      <c r="A234" s="57" t="s">
        <v>364</v>
      </c>
      <c r="B234" s="58" t="n">
        <v>12</v>
      </c>
      <c r="C234" s="61" t="n">
        <v>3.5</v>
      </c>
    </row>
    <row r="235" spans="1:3">
      <c r="A235" s="57" t="s">
        <v>422</v>
      </c>
      <c r="B235" s="58" t="n">
        <v>18</v>
      </c>
      <c r="C235" s="61" t="n">
        <v>4.32000000000000028</v>
      </c>
    </row>
    <row r="236" spans="1:3">
      <c r="A236" s="57" t="s">
        <v>423</v>
      </c>
      <c r="B236" s="58" t="n">
        <v>34</v>
      </c>
      <c r="C236" s="61" t="n">
        <v>8.16000000000000014</v>
      </c>
    </row>
    <row r="237" spans="1:3">
      <c r="A237" s="57" t="s">
        <v>445</v>
      </c>
      <c r="B237" s="58" t="n">
        <v>57</v>
      </c>
      <c r="C237" s="61" t="n">
        <v>13.6799999999999997</v>
      </c>
    </row>
    <row r="238" spans="1:3">
      <c r="A238" s="57" t="s">
        <v>446</v>
      </c>
      <c r="B238" s="58" t="n">
        <v>78</v>
      </c>
      <c r="C238" s="61" t="n">
        <v>18.7300000000000004</v>
      </c>
    </row>
    <row r="239" spans="1:3">
      <c r="A239" s="57" t="s">
        <v>467</v>
      </c>
      <c r="B239" s="58" t="n">
        <v>5</v>
      </c>
      <c r="C239" s="61" t="n">
        <v>3.5</v>
      </c>
    </row>
    <row r="240" spans="1:3">
      <c r="A240" s="57" t="s">
        <v>424</v>
      </c>
      <c r="B240" s="58" t="n">
        <v>6</v>
      </c>
      <c r="C240" s="61" t="n">
        <v>3.5</v>
      </c>
    </row>
    <row r="241" spans="1:3">
      <c r="A241" s="57" t="s">
        <v>425</v>
      </c>
      <c r="B241" s="58" t="n">
        <v>22</v>
      </c>
      <c r="C241" s="61" t="n">
        <v>5.28000000000000025</v>
      </c>
    </row>
    <row r="242" spans="1:3">
      <c r="A242" s="57" t="s">
        <v>449</v>
      </c>
      <c r="B242" s="58" t="n">
        <v>45</v>
      </c>
      <c r="C242" s="61" t="n">
        <v>10.8000000000000007</v>
      </c>
    </row>
    <row r="243" spans="1:3">
      <c r="A243" s="57" t="s">
        <v>450</v>
      </c>
      <c r="B243" s="58" t="n">
        <v>66</v>
      </c>
      <c r="C243" s="61" t="n">
        <v>15.8499999999999996</v>
      </c>
    </row>
    <row r="244" spans="1:3">
      <c r="A244" s="57" t="s">
        <v>426</v>
      </c>
      <c r="B244" s="58" t="n">
        <v>16</v>
      </c>
      <c r="C244" s="61" t="n">
        <v>3.83999999999999986</v>
      </c>
    </row>
    <row r="245" spans="1:3">
      <c r="A245" s="57" t="s">
        <v>453</v>
      </c>
      <c r="B245" s="58" t="n">
        <v>39</v>
      </c>
      <c r="C245" s="61" t="n">
        <v>9.35999999999999943</v>
      </c>
    </row>
    <row r="246" spans="1:3">
      <c r="A246" s="57" t="s">
        <v>454</v>
      </c>
      <c r="B246" s="58" t="n">
        <v>60</v>
      </c>
      <c r="C246" s="61" t="n">
        <v>14.4000000000000004</v>
      </c>
    </row>
    <row r="247" spans="1:3">
      <c r="A247" s="57" t="s">
        <v>457</v>
      </c>
      <c r="B247" s="58" t="n">
        <v>23</v>
      </c>
      <c r="C247" s="61" t="n">
        <v>5.51999999999999957</v>
      </c>
    </row>
    <row r="248" spans="1:3">
      <c r="A248" s="57" t="s">
        <v>458</v>
      </c>
      <c r="B248" s="58" t="n">
        <v>44</v>
      </c>
      <c r="C248" s="61" t="n">
        <v>10.5600000000000005</v>
      </c>
    </row>
    <row r="249" spans="1:3">
      <c r="A249" s="57" t="s">
        <v>465</v>
      </c>
      <c r="B249" s="58" t="n">
        <v>21</v>
      </c>
      <c r="C249" s="61" t="n">
        <v>5.04000000000000004</v>
      </c>
    </row>
    <row r="250" spans="1:3">
      <c r="A250" s="63" t="s">
        <v>468</v>
      </c>
      <c r="B250" s="64" t="n">
        <v>107</v>
      </c>
      <c r="C250" s="65" t="n">
        <v>21.5799999999999983</v>
      </c>
    </row>
    <row r="251" spans="1:3">
      <c r="A251" s="57" t="s">
        <v>325</v>
      </c>
      <c r="B251" s="58" t="n">
        <v>38</v>
      </c>
      <c r="C251" s="60" t="n">
        <v>7.66000000000000014</v>
      </c>
    </row>
    <row r="252" spans="1:3">
      <c r="A252" s="57" t="s">
        <v>326</v>
      </c>
      <c r="B252" s="58" t="n">
        <v>45</v>
      </c>
      <c r="C252" s="60" t="n">
        <v>9.07000000000000028</v>
      </c>
    </row>
    <row r="253" spans="1:3">
      <c r="A253" s="57" t="s">
        <v>327</v>
      </c>
      <c r="B253" s="58" t="n">
        <v>57</v>
      </c>
      <c r="C253" s="60" t="n">
        <v>11.4900000000000002</v>
      </c>
    </row>
    <row r="254" spans="1:3">
      <c r="A254" s="57" t="s">
        <v>415</v>
      </c>
      <c r="B254" s="58" t="n">
        <v>63</v>
      </c>
      <c r="C254" s="60" t="n">
        <v>12.6999999999999993</v>
      </c>
    </row>
    <row r="255" spans="1:3">
      <c r="A255" s="57" t="s">
        <v>414</v>
      </c>
      <c r="B255" s="58" t="n">
        <v>79</v>
      </c>
      <c r="C255" s="60" t="n">
        <v>15.9299999999999997</v>
      </c>
    </row>
    <row r="256" spans="1:3">
      <c r="A256" s="57" t="s">
        <v>428</v>
      </c>
      <c r="B256" s="58" t="n">
        <v>86</v>
      </c>
      <c r="C256" s="60" t="n">
        <v>17.3399999999999999</v>
      </c>
    </row>
    <row r="257" spans="1:3">
      <c r="A257" s="57" t="s">
        <v>469</v>
      </c>
      <c r="B257" s="58" t="n">
        <v>93</v>
      </c>
      <c r="C257" s="60" t="n">
        <v>18.75</v>
      </c>
    </row>
    <row r="258" spans="1:3">
      <c r="A258" s="57" t="s">
        <v>468</v>
      </c>
      <c r="B258" s="58" t="n">
        <v>107</v>
      </c>
      <c r="C258" s="60" t="n">
        <v>21.5799999999999983</v>
      </c>
    </row>
    <row r="259" spans="1:3">
      <c r="A259" s="57" t="s">
        <v>335</v>
      </c>
      <c r="B259" s="58" t="n">
        <v>23</v>
      </c>
      <c r="C259" s="60" t="n">
        <v>4.63999999999999968</v>
      </c>
    </row>
    <row r="260" spans="1:3">
      <c r="A260" s="57" t="s">
        <v>336</v>
      </c>
      <c r="B260" s="58" t="n">
        <v>30</v>
      </c>
      <c r="C260" s="60" t="n">
        <v>6.04999999999999982</v>
      </c>
    </row>
    <row r="261" spans="1:3">
      <c r="A261" s="57" t="s">
        <v>337</v>
      </c>
      <c r="B261" s="58" t="n">
        <v>42</v>
      </c>
      <c r="C261" s="60" t="n">
        <v>8.47000000000000064</v>
      </c>
    </row>
    <row r="262" spans="1:3">
      <c r="A262" s="57" t="s">
        <v>416</v>
      </c>
      <c r="B262" s="58" t="n">
        <v>48</v>
      </c>
      <c r="C262" s="60" t="n">
        <v>9.67999999999999972</v>
      </c>
    </row>
    <row r="263" spans="1:3">
      <c r="A263" s="57" t="s">
        <v>417</v>
      </c>
      <c r="B263" s="58" t="n">
        <v>64</v>
      </c>
      <c r="C263" s="60" t="n">
        <v>12.9100000000000001</v>
      </c>
    </row>
    <row r="264" spans="1:3">
      <c r="A264" s="57" t="s">
        <v>431</v>
      </c>
      <c r="B264" s="58" t="n">
        <v>71</v>
      </c>
      <c r="C264" s="60" t="n">
        <v>14.3200000000000003</v>
      </c>
    </row>
    <row r="265" spans="1:3">
      <c r="A265" s="57" t="s">
        <v>470</v>
      </c>
      <c r="B265" s="58" t="n">
        <v>78</v>
      </c>
      <c r="C265" s="60" t="n">
        <v>15.7300000000000004</v>
      </c>
    </row>
    <row r="266" spans="1:3">
      <c r="A266" s="57" t="s">
        <v>471</v>
      </c>
      <c r="B266" s="58" t="n">
        <v>92</v>
      </c>
      <c r="C266" s="60" t="n">
        <v>18.5500000000000007</v>
      </c>
    </row>
    <row r="267" spans="1:3">
      <c r="A267" s="57" t="s">
        <v>345</v>
      </c>
      <c r="B267" s="58" t="n">
        <v>15</v>
      </c>
      <c r="C267" s="60" t="n">
        <v>3.02000000000000002</v>
      </c>
    </row>
    <row r="268" spans="1:3">
      <c r="A268" s="57" t="s">
        <v>346</v>
      </c>
      <c r="B268" s="58" t="n">
        <v>22</v>
      </c>
      <c r="C268" s="60" t="n">
        <v>4.44000000000000039</v>
      </c>
    </row>
    <row r="269" spans="1:3">
      <c r="A269" s="57" t="s">
        <v>347</v>
      </c>
      <c r="B269" s="58" t="n">
        <v>34</v>
      </c>
      <c r="C269" s="60" t="n">
        <v>6.86000000000000032</v>
      </c>
    </row>
    <row r="270" spans="1:3">
      <c r="A270" s="57" t="s">
        <v>418</v>
      </c>
      <c r="B270" s="58" t="n">
        <v>40</v>
      </c>
      <c r="C270" s="60" t="n">
        <v>8.07000000000000028</v>
      </c>
    </row>
    <row r="271" spans="1:3">
      <c r="A271" s="57" t="s">
        <v>419</v>
      </c>
      <c r="B271" s="58" t="n">
        <v>56</v>
      </c>
      <c r="C271" s="60" t="n">
        <v>11.2899999999999991</v>
      </c>
    </row>
    <row r="272" spans="1:3">
      <c r="A272" s="57" t="s">
        <v>435</v>
      </c>
      <c r="B272" s="58" t="n">
        <v>63</v>
      </c>
      <c r="C272" s="60" t="n">
        <v>12.6999999999999993</v>
      </c>
    </row>
    <row r="273" spans="1:3">
      <c r="A273" s="57" t="s">
        <v>472</v>
      </c>
      <c r="B273" s="58" t="n">
        <v>70</v>
      </c>
      <c r="C273" s="60" t="n">
        <v>14.1199999999999992</v>
      </c>
    </row>
    <row r="274" spans="1:3">
      <c r="A274" s="57" t="s">
        <v>473</v>
      </c>
      <c r="B274" s="58" t="n">
        <v>84</v>
      </c>
      <c r="C274" s="60" t="n">
        <v>16.9400000000000013</v>
      </c>
    </row>
    <row r="275" spans="1:3">
      <c r="A275" s="57" t="s">
        <v>355</v>
      </c>
      <c r="B275" s="58" t="n">
        <v>7</v>
      </c>
      <c r="C275" s="97" t="n">
        <v>3</v>
      </c>
    </row>
    <row r="276" spans="1:3">
      <c r="A276" s="57" t="s">
        <v>356</v>
      </c>
      <c r="B276" s="58" t="n">
        <v>19</v>
      </c>
      <c r="C276" s="60" t="n">
        <v>3.83000000000000007</v>
      </c>
    </row>
    <row r="277" spans="1:3">
      <c r="A277" s="57" t="s">
        <v>420</v>
      </c>
      <c r="B277" s="58" t="n">
        <v>25</v>
      </c>
      <c r="C277" s="60" t="n">
        <v>5.04000000000000004</v>
      </c>
    </row>
    <row r="278" spans="1:3">
      <c r="A278" s="57" t="s">
        <v>421</v>
      </c>
      <c r="B278" s="58" t="n">
        <v>41</v>
      </c>
      <c r="C278" s="60" t="n">
        <v>8.26999999999999957</v>
      </c>
    </row>
    <row r="279" spans="1:3">
      <c r="A279" s="57" t="s">
        <v>439</v>
      </c>
      <c r="B279" s="58" t="n">
        <v>51</v>
      </c>
      <c r="C279" s="60" t="n">
        <v>10.2799999999999994</v>
      </c>
    </row>
    <row r="280" spans="1:3">
      <c r="A280" s="57" t="s">
        <v>474</v>
      </c>
      <c r="B280" s="58" t="n">
        <v>58</v>
      </c>
      <c r="C280" s="60" t="n">
        <v>11.6999999999999993</v>
      </c>
    </row>
    <row r="281" spans="1:3">
      <c r="A281" s="57" t="s">
        <v>475</v>
      </c>
      <c r="B281" s="58" t="n">
        <v>72</v>
      </c>
      <c r="C281" s="60" t="n">
        <v>14.5199999999999996</v>
      </c>
    </row>
    <row r="282" spans="1:3">
      <c r="A282" s="57" t="s">
        <v>364</v>
      </c>
      <c r="B282" s="58" t="n">
        <v>12</v>
      </c>
      <c r="C282" s="97" t="n">
        <v>3</v>
      </c>
    </row>
    <row r="283" spans="1:3">
      <c r="A283" s="57" t="s">
        <v>422</v>
      </c>
      <c r="B283" s="58" t="n">
        <v>18</v>
      </c>
      <c r="C283" s="60" t="n">
        <v>3.62999999999999989</v>
      </c>
    </row>
    <row r="284" spans="1:3">
      <c r="A284" s="57" t="s">
        <v>423</v>
      </c>
      <c r="B284" s="58" t="n">
        <v>34</v>
      </c>
      <c r="C284" s="60" t="n">
        <v>6.86000000000000032</v>
      </c>
    </row>
    <row r="285" spans="1:3">
      <c r="A285" s="57" t="s">
        <v>443</v>
      </c>
      <c r="B285" s="58" t="n">
        <v>44</v>
      </c>
      <c r="C285" s="60" t="n">
        <v>8.86999999999999922</v>
      </c>
    </row>
    <row r="286" spans="1:3">
      <c r="A286" s="57" t="s">
        <v>476</v>
      </c>
      <c r="B286" s="58" t="n">
        <v>51</v>
      </c>
      <c r="C286" s="60" t="n">
        <v>10.2799999999999994</v>
      </c>
    </row>
    <row r="287" spans="1:3">
      <c r="A287" s="57" t="s">
        <v>477</v>
      </c>
      <c r="B287" s="58" t="n">
        <v>65</v>
      </c>
      <c r="C287" s="60" t="n">
        <v>13.1099999999999994</v>
      </c>
    </row>
    <row r="288" spans="1:3">
      <c r="A288" s="57" t="s">
        <v>424</v>
      </c>
      <c r="B288" s="58" t="n">
        <v>6</v>
      </c>
      <c r="C288" s="60" t="n">
        <v>2.29999999999999982</v>
      </c>
    </row>
    <row r="289" spans="1:3">
      <c r="A289" s="57" t="s">
        <v>425</v>
      </c>
      <c r="B289" s="58" t="n">
        <v>22</v>
      </c>
      <c r="C289" s="60" t="n">
        <v>4.44000000000000039</v>
      </c>
    </row>
    <row r="290" spans="1:3">
      <c r="A290" s="57" t="s">
        <v>447</v>
      </c>
      <c r="B290" s="58" t="n">
        <v>32</v>
      </c>
      <c r="C290" s="60" t="n">
        <v>6.45000000000000018</v>
      </c>
    </row>
    <row r="291" spans="1:3">
      <c r="A291" s="57" t="s">
        <v>478</v>
      </c>
      <c r="B291" s="58" t="n">
        <v>39</v>
      </c>
      <c r="C291" s="60" t="n">
        <v>7.86000000000000032</v>
      </c>
    </row>
    <row r="292" spans="1:3">
      <c r="A292" s="57" t="s">
        <v>479</v>
      </c>
      <c r="B292" s="58" t="n">
        <v>53</v>
      </c>
      <c r="C292" s="60" t="n">
        <v>10.6899999999999995</v>
      </c>
    </row>
    <row r="293" spans="1:3">
      <c r="A293" s="57" t="s">
        <v>426</v>
      </c>
      <c r="B293" s="58" t="n">
        <v>16</v>
      </c>
      <c r="C293" s="60" t="n">
        <v>3.22999999999999998</v>
      </c>
    </row>
    <row r="294" spans="1:3">
      <c r="A294" s="57" t="s">
        <v>451</v>
      </c>
      <c r="B294" s="58" t="n">
        <v>26</v>
      </c>
      <c r="C294" s="60" t="n">
        <v>5.24000000000000021</v>
      </c>
    </row>
    <row r="295" spans="1:3">
      <c r="A295" s="57" t="s">
        <v>480</v>
      </c>
      <c r="B295" s="58" t="n">
        <v>33</v>
      </c>
      <c r="C295" s="60" t="n">
        <v>6.65000000000000036</v>
      </c>
    </row>
    <row r="296" spans="1:3">
      <c r="A296" s="57" t="s">
        <v>481</v>
      </c>
      <c r="B296" s="58" t="n">
        <v>47</v>
      </c>
      <c r="C296" s="60" t="n">
        <v>9.48000000000000043</v>
      </c>
    </row>
    <row r="297" spans="1:3" ht="15.75" customHeight="1">
      <c r="A297" s="57" t="s">
        <v>455</v>
      </c>
      <c r="B297" s="58" t="n">
        <v>10</v>
      </c>
      <c r="C297" s="97" t="n">
        <v>3</v>
      </c>
    </row>
    <row r="298" spans="1:3">
      <c r="A298" s="57" t="s">
        <v>482</v>
      </c>
      <c r="B298" s="58" t="n">
        <v>17</v>
      </c>
      <c r="C298" s="60" t="n">
        <v>3.43000000000000016</v>
      </c>
    </row>
    <row r="299" spans="1:3">
      <c r="A299" s="57" t="s">
        <v>483</v>
      </c>
      <c r="B299" s="58" t="n">
        <v>31</v>
      </c>
      <c r="C299" s="60" t="n">
        <v>6.25</v>
      </c>
    </row>
    <row r="300" spans="1:3">
      <c r="A300" s="57" t="s">
        <v>484</v>
      </c>
      <c r="B300" s="58" t="n">
        <v>13</v>
      </c>
      <c r="C300" s="97" t="n">
        <v>3</v>
      </c>
    </row>
    <row r="301" spans="1:3">
      <c r="A301" s="57" t="s">
        <v>485</v>
      </c>
      <c r="B301" s="58" t="n">
        <v>21</v>
      </c>
      <c r="C301" s="60" t="n">
        <v>4.23000000000000043</v>
      </c>
    </row>
    <row r="302" spans="1:3">
      <c r="A302" s="57" t="s">
        <v>486</v>
      </c>
      <c r="B302" s="58" t="n">
        <v>14</v>
      </c>
      <c r="C302" s="97" t="n">
        <v>3</v>
      </c>
    </row>
    <row r="303" spans="1:3">
      <c r="A303" s="63" t="s">
        <v>487</v>
      </c>
      <c r="B303" s="64" t="n">
        <v>115</v>
      </c>
      <c r="C303" s="65" t="n">
        <v>23.1900000000000013</v>
      </c>
    </row>
    <row r="304" spans="1:3">
      <c r="A304" s="57" t="s">
        <v>325</v>
      </c>
      <c r="B304" s="58" t="n">
        <v>38</v>
      </c>
      <c r="C304" s="60" t="n">
        <v>7.66000000000000014</v>
      </c>
    </row>
    <row r="305" spans="1:3">
      <c r="A305" s="57" t="s">
        <v>326</v>
      </c>
      <c r="B305" s="58" t="n">
        <v>45</v>
      </c>
      <c r="C305" s="60" t="n">
        <v>9.07000000000000028</v>
      </c>
    </row>
    <row r="306" spans="1:3">
      <c r="A306" s="57" t="s">
        <v>327</v>
      </c>
      <c r="B306" s="58" t="n">
        <v>57</v>
      </c>
      <c r="C306" s="60" t="n">
        <v>11.4900000000000002</v>
      </c>
    </row>
    <row r="307" spans="1:3">
      <c r="A307" s="57" t="s">
        <v>415</v>
      </c>
      <c r="B307" s="58" t="n">
        <v>63</v>
      </c>
      <c r="C307" s="60" t="n">
        <v>12.6999999999999993</v>
      </c>
    </row>
    <row r="308" spans="1:3">
      <c r="A308" s="57" t="s">
        <v>414</v>
      </c>
      <c r="B308" s="58" t="n">
        <v>79</v>
      </c>
      <c r="C308" s="60" t="n">
        <v>15.9299999999999997</v>
      </c>
    </row>
    <row r="309" spans="1:3">
      <c r="A309" s="57" t="s">
        <v>488</v>
      </c>
      <c r="B309" s="58" t="n">
        <v>105</v>
      </c>
      <c r="C309" s="60" t="n">
        <v>21.1700000000000017</v>
      </c>
    </row>
    <row r="310" spans="1:3">
      <c r="A310" s="57" t="s">
        <v>487</v>
      </c>
      <c r="B310" s="58" t="n">
        <v>115</v>
      </c>
      <c r="C310" s="60" t="n">
        <v>23.1900000000000013</v>
      </c>
    </row>
    <row r="311" spans="1:3">
      <c r="A311" s="57" t="s">
        <v>489</v>
      </c>
      <c r="B311" s="58" t="n">
        <v>8</v>
      </c>
      <c r="C311" s="60" t="n">
        <v>0</v>
      </c>
    </row>
    <row r="312" spans="1:3">
      <c r="A312" s="57" t="s">
        <v>335</v>
      </c>
      <c r="B312" s="58" t="n">
        <v>23</v>
      </c>
      <c r="C312" s="60" t="n">
        <v>4.63999999999999968</v>
      </c>
    </row>
    <row r="313" spans="1:3">
      <c r="A313" s="57" t="s">
        <v>336</v>
      </c>
      <c r="B313" s="58" t="n">
        <v>30</v>
      </c>
      <c r="C313" s="60" t="n">
        <v>6.04999999999999982</v>
      </c>
    </row>
    <row r="314" spans="1:3">
      <c r="A314" s="57" t="s">
        <v>337</v>
      </c>
      <c r="B314" s="58" t="n">
        <v>42</v>
      </c>
      <c r="C314" s="60" t="n">
        <v>8.47000000000000064</v>
      </c>
    </row>
    <row r="315" spans="1:3">
      <c r="A315" s="57" t="s">
        <v>416</v>
      </c>
      <c r="B315" s="58" t="n">
        <v>48</v>
      </c>
      <c r="C315" s="60" t="n">
        <v>9.67999999999999972</v>
      </c>
    </row>
    <row r="316" spans="1:3">
      <c r="A316" s="57" t="s">
        <v>417</v>
      </c>
      <c r="B316" s="58" t="n">
        <v>64</v>
      </c>
      <c r="C316" s="60" t="n">
        <v>12.9100000000000001</v>
      </c>
    </row>
    <row r="317" spans="1:3">
      <c r="A317" s="57" t="s">
        <v>490</v>
      </c>
      <c r="B317" s="58" t="n">
        <v>90</v>
      </c>
      <c r="C317" s="60" t="n">
        <v>18.1499999999999986</v>
      </c>
    </row>
    <row r="318" spans="1:3">
      <c r="A318" s="57" t="s">
        <v>491</v>
      </c>
      <c r="B318" s="58" t="n">
        <v>100</v>
      </c>
      <c r="C318" s="60" t="n">
        <v>20.1700000000000017</v>
      </c>
    </row>
    <row r="319" spans="1:3">
      <c r="A319" s="57" t="s">
        <v>345</v>
      </c>
      <c r="B319" s="58" t="n">
        <v>15</v>
      </c>
      <c r="C319" s="60" t="n">
        <v>3.02000000000000002</v>
      </c>
    </row>
    <row r="320" spans="1:3">
      <c r="A320" s="57" t="s">
        <v>346</v>
      </c>
      <c r="B320" s="58" t="n">
        <v>22</v>
      </c>
      <c r="C320" s="60" t="n">
        <v>4.44000000000000039</v>
      </c>
    </row>
    <row r="321" spans="1:3">
      <c r="A321" s="57" t="s">
        <v>347</v>
      </c>
      <c r="B321" s="58" t="n">
        <v>34</v>
      </c>
      <c r="C321" s="60" t="n">
        <v>6.86000000000000032</v>
      </c>
    </row>
    <row r="322" spans="1:3">
      <c r="A322" s="57" t="s">
        <v>418</v>
      </c>
      <c r="B322" s="58" t="n">
        <v>40</v>
      </c>
      <c r="C322" s="60" t="n">
        <v>8.07000000000000028</v>
      </c>
    </row>
    <row r="323" spans="1:3">
      <c r="A323" s="57" t="s">
        <v>419</v>
      </c>
      <c r="B323" s="58" t="n">
        <v>56</v>
      </c>
      <c r="C323" s="60" t="n">
        <v>11.2899999999999991</v>
      </c>
    </row>
    <row r="324" spans="1:3">
      <c r="A324" s="57" t="s">
        <v>492</v>
      </c>
      <c r="B324" s="58" t="n">
        <v>82</v>
      </c>
      <c r="C324" s="60" t="n">
        <v>16.5399999999999991</v>
      </c>
    </row>
    <row r="325" spans="1:3">
      <c r="A325" s="57" t="s">
        <v>493</v>
      </c>
      <c r="B325" s="58" t="n">
        <v>92</v>
      </c>
      <c r="C325" s="60" t="n">
        <v>18.5500000000000007</v>
      </c>
    </row>
    <row r="326" spans="1:3">
      <c r="A326" s="57" t="s">
        <v>355</v>
      </c>
      <c r="B326" s="58" t="n">
        <v>7</v>
      </c>
      <c r="C326" s="97" t="n">
        <v>3</v>
      </c>
    </row>
    <row r="327" spans="1:3">
      <c r="A327" s="57" t="s">
        <v>356</v>
      </c>
      <c r="B327" s="58" t="n">
        <v>19</v>
      </c>
      <c r="C327" s="60" t="n">
        <v>3.83000000000000007</v>
      </c>
    </row>
    <row r="328" spans="1:3">
      <c r="A328" s="57" t="s">
        <v>420</v>
      </c>
      <c r="B328" s="58" t="n">
        <v>25</v>
      </c>
      <c r="C328" s="60" t="n">
        <v>5.04000000000000004</v>
      </c>
    </row>
    <row r="329" spans="1:3">
      <c r="A329" s="57" t="s">
        <v>421</v>
      </c>
      <c r="B329" s="58" t="n">
        <v>41</v>
      </c>
      <c r="C329" s="60" t="n">
        <v>8.26999999999999957</v>
      </c>
    </row>
    <row r="330" spans="1:3">
      <c r="A330" s="57" t="s">
        <v>494</v>
      </c>
      <c r="B330" s="58" t="n">
        <v>67</v>
      </c>
      <c r="C330" s="60" t="n">
        <v>13.5099999999999998</v>
      </c>
    </row>
    <row r="331" spans="1:3">
      <c r="A331" s="57" t="s">
        <v>495</v>
      </c>
      <c r="B331" s="58" t="n">
        <v>76</v>
      </c>
      <c r="C331" s="60" t="n">
        <v>15.3300000000000001</v>
      </c>
    </row>
    <row r="332" spans="1:3">
      <c r="A332" s="57" t="s">
        <v>364</v>
      </c>
      <c r="B332" s="58" t="n">
        <v>12</v>
      </c>
      <c r="C332" s="97" t="n">
        <v>3</v>
      </c>
    </row>
    <row r="333" spans="1:3">
      <c r="A333" s="57" t="s">
        <v>422</v>
      </c>
      <c r="B333" s="58" t="n">
        <v>18</v>
      </c>
      <c r="C333" s="60" t="n">
        <v>3.62999999999999989</v>
      </c>
    </row>
    <row r="334" spans="1:3">
      <c r="A334" s="57" t="s">
        <v>423</v>
      </c>
      <c r="B334" s="58" t="n">
        <v>34</v>
      </c>
      <c r="C334" s="60" t="n">
        <v>6.86000000000000032</v>
      </c>
    </row>
    <row r="335" spans="1:3">
      <c r="A335" s="57" t="s">
        <v>496</v>
      </c>
      <c r="B335" s="58" t="n">
        <v>60</v>
      </c>
      <c r="C335" s="60" t="n">
        <v>12.0999999999999996</v>
      </c>
    </row>
    <row r="336" spans="1:3">
      <c r="A336" s="57" t="s">
        <v>497</v>
      </c>
      <c r="B336" s="58" t="n">
        <v>69</v>
      </c>
      <c r="C336" s="60" t="n">
        <v>13.9100000000000001</v>
      </c>
    </row>
    <row r="337" spans="1:3">
      <c r="A337" s="57" t="s">
        <v>424</v>
      </c>
      <c r="B337" s="58" t="n">
        <v>6</v>
      </c>
      <c r="C337" s="97" t="n">
        <v>3</v>
      </c>
    </row>
    <row r="338" spans="1:3">
      <c r="A338" s="57" t="s">
        <v>425</v>
      </c>
      <c r="B338" s="58" t="n">
        <v>22</v>
      </c>
      <c r="C338" s="60" t="n">
        <v>4.44000000000000039</v>
      </c>
    </row>
    <row r="339" spans="1:3">
      <c r="A339" s="57" t="s">
        <v>498</v>
      </c>
      <c r="B339" s="58" t="n">
        <v>48</v>
      </c>
      <c r="C339" s="60" t="n">
        <v>9.67999999999999972</v>
      </c>
    </row>
    <row r="340" spans="1:3">
      <c r="A340" s="57" t="s">
        <v>499</v>
      </c>
      <c r="B340" s="58" t="n">
        <v>57</v>
      </c>
      <c r="C340" s="60" t="n">
        <v>11.4900000000000002</v>
      </c>
    </row>
    <row r="341" spans="1:3">
      <c r="A341" s="57" t="s">
        <v>426</v>
      </c>
      <c r="B341" s="58" t="n">
        <v>16</v>
      </c>
      <c r="C341" s="60" t="n">
        <v>3.22999999999999998</v>
      </c>
    </row>
    <row r="342" spans="1:3">
      <c r="A342" s="57" t="s">
        <v>500</v>
      </c>
      <c r="B342" s="58" t="n">
        <v>42</v>
      </c>
      <c r="C342" s="60" t="n">
        <v>8.47000000000000064</v>
      </c>
    </row>
    <row r="343" spans="1:3">
      <c r="A343" s="57" t="s">
        <v>501</v>
      </c>
      <c r="B343" s="58" t="n">
        <v>51</v>
      </c>
      <c r="C343" s="60" t="n">
        <v>10.2799999999999994</v>
      </c>
    </row>
    <row r="344" spans="1:3">
      <c r="A344" s="57" t="s">
        <v>502</v>
      </c>
      <c r="B344" s="58" t="n">
        <v>26</v>
      </c>
      <c r="C344" s="60" t="n">
        <v>5.24000000000000021</v>
      </c>
    </row>
    <row r="345" spans="1:3">
      <c r="A345" s="57" t="s">
        <v>503</v>
      </c>
      <c r="B345" s="58" t="n">
        <v>35</v>
      </c>
      <c r="C345" s="60" t="n">
        <v>7.05999999999999961</v>
      </c>
    </row>
    <row r="346" spans="1:3">
      <c r="A346" s="57" t="s">
        <v>504</v>
      </c>
      <c r="B346" s="58" t="n">
        <v>9</v>
      </c>
      <c r="C346" s="97" t="n">
        <v>3</v>
      </c>
    </row>
    <row r="347" spans="1:3">
      <c r="A347" s="63" t="s">
        <v>505</v>
      </c>
      <c r="B347" s="64" t="n">
        <v>120</v>
      </c>
      <c r="C347" s="65" t="n">
        <v>24.1999999999999993</v>
      </c>
    </row>
    <row r="348" spans="1:3">
      <c r="A348" s="57" t="s">
        <v>325</v>
      </c>
      <c r="B348" s="58" t="n">
        <v>38</v>
      </c>
      <c r="C348" s="60" t="n">
        <v>7.66000000000000014</v>
      </c>
    </row>
    <row r="349" spans="1:3">
      <c r="A349" s="57" t="s">
        <v>326</v>
      </c>
      <c r="B349" s="58" t="n">
        <v>45</v>
      </c>
      <c r="C349" s="60" t="n">
        <v>9.07000000000000028</v>
      </c>
    </row>
    <row r="350" spans="1:3">
      <c r="A350" s="57" t="s">
        <v>327</v>
      </c>
      <c r="B350" s="58" t="n">
        <v>57</v>
      </c>
      <c r="C350" s="60" t="n">
        <v>11.4900000000000002</v>
      </c>
    </row>
    <row r="351" spans="1:3">
      <c r="A351" s="57" t="s">
        <v>415</v>
      </c>
      <c r="B351" s="58" t="n">
        <v>63</v>
      </c>
      <c r="C351" s="60" t="n">
        <v>12.6999999999999993</v>
      </c>
    </row>
    <row r="352" spans="1:3">
      <c r="A352" s="57" t="s">
        <v>414</v>
      </c>
      <c r="B352" s="58" t="n">
        <v>79</v>
      </c>
      <c r="C352" s="60" t="n">
        <v>15.9299999999999997</v>
      </c>
    </row>
    <row r="353" spans="1:3">
      <c r="A353" s="57" t="s">
        <v>428</v>
      </c>
      <c r="B353" s="58" t="n">
        <v>86</v>
      </c>
      <c r="C353" s="60" t="n">
        <v>17.3399999999999999</v>
      </c>
    </row>
    <row r="354" spans="1:3">
      <c r="A354" s="57" t="s">
        <v>429</v>
      </c>
      <c r="B354" s="58" t="n">
        <v>94</v>
      </c>
      <c r="C354" s="60" t="n">
        <v>18.9600000000000009</v>
      </c>
    </row>
    <row r="355" spans="1:3">
      <c r="A355" s="57" t="s">
        <v>430</v>
      </c>
      <c r="B355" s="58" t="n">
        <v>99</v>
      </c>
      <c r="C355" s="60" t="n">
        <v>19.9600000000000009</v>
      </c>
    </row>
    <row r="356" spans="1:3">
      <c r="A356" s="57" t="s">
        <v>506</v>
      </c>
      <c r="B356" s="58" t="n">
        <v>106</v>
      </c>
      <c r="C356" s="60" t="n">
        <v>21.379999999999999</v>
      </c>
    </row>
    <row r="357" spans="1:3">
      <c r="A357" s="57" t="s">
        <v>507</v>
      </c>
      <c r="B357" s="58" t="n">
        <v>114</v>
      </c>
      <c r="C357" s="60" t="n">
        <v>22.9899999999999984</v>
      </c>
    </row>
    <row r="358" spans="1:3">
      <c r="A358" s="57" t="s">
        <v>505</v>
      </c>
      <c r="B358" s="58" t="n">
        <v>120</v>
      </c>
      <c r="C358" s="60" t="n">
        <v>24.1999999999999993</v>
      </c>
    </row>
    <row r="359" spans="1:3">
      <c r="A359" s="57" t="s">
        <v>335</v>
      </c>
      <c r="B359" s="58" t="n">
        <v>23</v>
      </c>
      <c r="C359" s="60" t="n">
        <v>4.63999999999999968</v>
      </c>
    </row>
    <row r="360" spans="1:3">
      <c r="A360" s="57" t="s">
        <v>336</v>
      </c>
      <c r="B360" s="58" t="n">
        <v>30</v>
      </c>
      <c r="C360" s="60" t="n">
        <v>6.04999999999999982</v>
      </c>
    </row>
    <row r="361" spans="1:3">
      <c r="A361" s="57" t="s">
        <v>337</v>
      </c>
      <c r="B361" s="58" t="n">
        <v>42</v>
      </c>
      <c r="C361" s="60" t="n">
        <v>8.47000000000000064</v>
      </c>
    </row>
    <row r="362" spans="1:3">
      <c r="A362" s="57" t="s">
        <v>416</v>
      </c>
      <c r="B362" s="58" t="n">
        <v>48</v>
      </c>
      <c r="C362" s="60" t="n">
        <v>9.67999999999999972</v>
      </c>
    </row>
    <row r="363" spans="1:3">
      <c r="A363" s="57" t="s">
        <v>417</v>
      </c>
      <c r="B363" s="58" t="n">
        <v>64</v>
      </c>
      <c r="C363" s="60" t="n">
        <v>12.9100000000000001</v>
      </c>
    </row>
    <row r="364" spans="1:3">
      <c r="A364" s="57" t="s">
        <v>431</v>
      </c>
      <c r="B364" s="58" t="n">
        <v>71</v>
      </c>
      <c r="C364" s="60" t="n">
        <v>14.3200000000000003</v>
      </c>
    </row>
    <row r="365" spans="1:3">
      <c r="A365" s="57" t="s">
        <v>432</v>
      </c>
      <c r="B365" s="58" t="n">
        <v>79</v>
      </c>
      <c r="C365" s="60" t="n">
        <v>15.9299999999999997</v>
      </c>
    </row>
    <row r="366" spans="1:3">
      <c r="A366" s="57" t="s">
        <v>433</v>
      </c>
      <c r="B366" s="58" t="n">
        <v>84</v>
      </c>
      <c r="C366" s="60" t="n">
        <v>16.9400000000000013</v>
      </c>
    </row>
    <row r="367" spans="1:3">
      <c r="A367" s="57" t="s">
        <v>508</v>
      </c>
      <c r="B367" s="58" t="n">
        <v>91</v>
      </c>
      <c r="C367" s="60" t="n">
        <v>18.3500000000000014</v>
      </c>
    </row>
    <row r="368" spans="1:3">
      <c r="A368" s="57" t="s">
        <v>509</v>
      </c>
      <c r="B368" s="58" t="n">
        <v>99</v>
      </c>
      <c r="C368" s="60" t="n">
        <v>19.9600000000000009</v>
      </c>
    </row>
    <row r="369" spans="1:3">
      <c r="A369" s="57" t="s">
        <v>510</v>
      </c>
      <c r="B369" s="58" t="n">
        <v>110</v>
      </c>
      <c r="C369" s="60" t="n">
        <v>22.1799999999999997</v>
      </c>
    </row>
    <row r="370" spans="1:3">
      <c r="A370" s="57" t="s">
        <v>345</v>
      </c>
      <c r="B370" s="58" t="n">
        <v>15</v>
      </c>
      <c r="C370" s="60" t="n">
        <v>3.02000000000000002</v>
      </c>
    </row>
    <row r="371" spans="1:3">
      <c r="A371" s="57" t="s">
        <v>346</v>
      </c>
      <c r="B371" s="58" t="n">
        <v>22</v>
      </c>
      <c r="C371" s="60" t="n">
        <v>4.44000000000000039</v>
      </c>
    </row>
    <row r="372" spans="1:3">
      <c r="A372" s="57" t="s">
        <v>347</v>
      </c>
      <c r="B372" s="58" t="n">
        <v>34</v>
      </c>
      <c r="C372" s="60" t="n">
        <v>6.86000000000000032</v>
      </c>
    </row>
    <row r="373" spans="1:3">
      <c r="A373" s="57" t="s">
        <v>418</v>
      </c>
      <c r="B373" s="58" t="n">
        <v>40</v>
      </c>
      <c r="C373" s="60" t="n">
        <v>8.07000000000000028</v>
      </c>
    </row>
    <row r="374" spans="1:3">
      <c r="A374" s="57" t="s">
        <v>419</v>
      </c>
      <c r="B374" s="58" t="n">
        <v>56</v>
      </c>
      <c r="C374" s="60" t="n">
        <v>11.2899999999999991</v>
      </c>
    </row>
    <row r="375" spans="1:3">
      <c r="A375" s="57" t="s">
        <v>435</v>
      </c>
      <c r="B375" s="58" t="n">
        <v>63</v>
      </c>
      <c r="C375" s="60" t="n">
        <v>12.6999999999999993</v>
      </c>
    </row>
    <row r="376" spans="1:3">
      <c r="A376" s="57" t="s">
        <v>436</v>
      </c>
      <c r="B376" s="58" t="n">
        <v>71</v>
      </c>
      <c r="C376" s="60" t="n">
        <v>14.3200000000000003</v>
      </c>
    </row>
    <row r="377" spans="1:3">
      <c r="A377" s="57" t="s">
        <v>437</v>
      </c>
      <c r="B377" s="58" t="n">
        <v>76</v>
      </c>
      <c r="C377" s="60" t="n">
        <v>15.3300000000000001</v>
      </c>
    </row>
    <row r="378" spans="1:3">
      <c r="A378" s="57" t="s">
        <v>511</v>
      </c>
      <c r="B378" s="58" t="n">
        <v>83</v>
      </c>
      <c r="C378" s="60" t="n">
        <v>16.7399999999999984</v>
      </c>
    </row>
    <row r="379" spans="1:3">
      <c r="A379" s="57" t="s">
        <v>512</v>
      </c>
      <c r="B379" s="58" t="n">
        <v>91</v>
      </c>
      <c r="C379" s="60" t="n">
        <v>18.3500000000000014</v>
      </c>
    </row>
    <row r="380" spans="1:3">
      <c r="A380" s="57" t="s">
        <v>513</v>
      </c>
      <c r="B380" s="58" t="n">
        <v>102</v>
      </c>
      <c r="C380" s="60" t="n">
        <v>20.5700000000000003</v>
      </c>
    </row>
    <row r="381" spans="1:3">
      <c r="A381" s="57" t="s">
        <v>355</v>
      </c>
      <c r="B381" s="58" t="n">
        <v>7</v>
      </c>
      <c r="C381" s="97" t="n">
        <v>3</v>
      </c>
    </row>
    <row r="382" spans="1:3">
      <c r="A382" s="57" t="s">
        <v>356</v>
      </c>
      <c r="B382" s="58" t="n">
        <v>19</v>
      </c>
      <c r="C382" s="60" t="n">
        <v>3.83000000000000007</v>
      </c>
    </row>
    <row r="383" spans="1:3">
      <c r="A383" s="57" t="s">
        <v>420</v>
      </c>
      <c r="B383" s="58" t="n">
        <v>25</v>
      </c>
      <c r="C383" s="60" t="n">
        <v>5.04000000000000004</v>
      </c>
    </row>
    <row r="384" spans="1:3">
      <c r="A384" s="57" t="s">
        <v>421</v>
      </c>
      <c r="B384" s="58" t="n">
        <v>41</v>
      </c>
      <c r="C384" s="60" t="n">
        <v>8.26999999999999957</v>
      </c>
    </row>
    <row r="385" spans="1:3">
      <c r="A385" s="57" t="s">
        <v>439</v>
      </c>
      <c r="B385" s="58" t="n">
        <v>51</v>
      </c>
      <c r="C385" s="60" t="n">
        <v>10.2799999999999994</v>
      </c>
    </row>
    <row r="386" spans="1:3">
      <c r="A386" s="57" t="s">
        <v>440</v>
      </c>
      <c r="B386" s="58" t="n">
        <v>59</v>
      </c>
      <c r="C386" s="60" t="n">
        <v>11.9000000000000004</v>
      </c>
    </row>
    <row r="387" spans="1:3">
      <c r="A387" s="57" t="s">
        <v>441</v>
      </c>
      <c r="B387" s="58" t="n">
        <v>64</v>
      </c>
      <c r="C387" s="60" t="n">
        <v>12.9100000000000001</v>
      </c>
    </row>
    <row r="388" spans="1:3">
      <c r="A388" s="57" t="s">
        <v>514</v>
      </c>
      <c r="B388" s="58" t="n">
        <v>71</v>
      </c>
      <c r="C388" s="60" t="n">
        <v>14.3200000000000003</v>
      </c>
    </row>
    <row r="389" spans="1:3">
      <c r="A389" s="57" t="s">
        <v>515</v>
      </c>
      <c r="B389" s="58" t="n">
        <v>79</v>
      </c>
      <c r="C389" s="60" t="n">
        <v>15.9299999999999997</v>
      </c>
    </row>
    <row r="390" spans="1:3">
      <c r="A390" s="57" t="s">
        <v>516</v>
      </c>
      <c r="B390" s="58" t="n">
        <v>90</v>
      </c>
      <c r="C390" s="60" t="n">
        <v>18.1499999999999986</v>
      </c>
    </row>
    <row r="391" spans="1:3">
      <c r="A391" s="57" t="s">
        <v>364</v>
      </c>
      <c r="B391" s="58" t="n">
        <v>12</v>
      </c>
      <c r="C391" s="97" t="n">
        <v>3</v>
      </c>
    </row>
    <row r="392" spans="1:3">
      <c r="A392" s="57" t="s">
        <v>422</v>
      </c>
      <c r="B392" s="58" t="n">
        <v>18</v>
      </c>
      <c r="C392" s="60" t="n">
        <v>3.62999999999999989</v>
      </c>
    </row>
    <row r="393" spans="1:3">
      <c r="A393" s="57" t="s">
        <v>423</v>
      </c>
      <c r="B393" s="58" t="n">
        <v>34</v>
      </c>
      <c r="C393" s="60" t="n">
        <v>6.86000000000000032</v>
      </c>
    </row>
    <row r="394" spans="1:3">
      <c r="A394" s="57" t="s">
        <v>443</v>
      </c>
      <c r="B394" s="58" t="n">
        <v>44</v>
      </c>
      <c r="C394" s="60" t="n">
        <v>8.86999999999999922</v>
      </c>
    </row>
    <row r="395" spans="1:3">
      <c r="A395" s="57" t="s">
        <v>444</v>
      </c>
      <c r="B395" s="58" t="n">
        <v>52</v>
      </c>
      <c r="C395" s="60" t="n">
        <v>10.4900000000000002</v>
      </c>
    </row>
    <row r="396" spans="1:3">
      <c r="A396" s="57" t="s">
        <v>445</v>
      </c>
      <c r="B396" s="58" t="n">
        <v>57</v>
      </c>
      <c r="C396" s="60" t="n">
        <v>11.4900000000000002</v>
      </c>
    </row>
    <row r="397" spans="1:3">
      <c r="A397" s="57" t="s">
        <v>517</v>
      </c>
      <c r="B397" s="58" t="n">
        <v>64</v>
      </c>
      <c r="C397" s="60" t="n">
        <v>12.9100000000000001</v>
      </c>
    </row>
    <row r="398" spans="1:3">
      <c r="A398" s="57" t="s">
        <v>518</v>
      </c>
      <c r="B398" s="58" t="n">
        <v>72</v>
      </c>
      <c r="C398" s="60" t="n">
        <v>14.5199999999999996</v>
      </c>
    </row>
    <row r="399" spans="1:3">
      <c r="A399" s="57" t="s">
        <v>519</v>
      </c>
      <c r="B399" s="58" t="n">
        <v>83</v>
      </c>
      <c r="C399" s="60" t="n">
        <v>16.7399999999999984</v>
      </c>
    </row>
    <row r="400" spans="1:3">
      <c r="A400" s="57" t="s">
        <v>424</v>
      </c>
      <c r="B400" s="58" t="n">
        <v>6</v>
      </c>
      <c r="C400" s="60" t="n">
        <v>2.29999999999999982</v>
      </c>
    </row>
    <row r="401" spans="1:3">
      <c r="A401" s="57" t="s">
        <v>425</v>
      </c>
      <c r="B401" s="58" t="n">
        <v>22</v>
      </c>
      <c r="C401" s="60" t="n">
        <v>4.44000000000000039</v>
      </c>
    </row>
    <row r="402" spans="1:3">
      <c r="A402" s="57" t="s">
        <v>447</v>
      </c>
      <c r="B402" s="58" t="n">
        <v>32</v>
      </c>
      <c r="C402" s="60" t="n">
        <v>6.45000000000000018</v>
      </c>
    </row>
    <row r="403" spans="1:3">
      <c r="A403" s="57" t="s">
        <v>448</v>
      </c>
      <c r="B403" s="58" t="n">
        <v>40</v>
      </c>
      <c r="C403" s="60" t="n">
        <v>8.07000000000000028</v>
      </c>
    </row>
    <row r="404" spans="1:3">
      <c r="A404" s="57" t="s">
        <v>449</v>
      </c>
      <c r="B404" s="58" t="n">
        <v>45</v>
      </c>
      <c r="C404" s="60" t="n">
        <v>9.07000000000000028</v>
      </c>
    </row>
    <row r="405" spans="1:3">
      <c r="A405" s="57" t="s">
        <v>520</v>
      </c>
      <c r="B405" s="58" t="n">
        <v>52</v>
      </c>
      <c r="C405" s="60" t="n">
        <v>10.4900000000000002</v>
      </c>
    </row>
    <row r="406" spans="1:3">
      <c r="A406" s="57" t="s">
        <v>521</v>
      </c>
      <c r="B406" s="58" t="n">
        <v>60</v>
      </c>
      <c r="C406" s="60" t="n">
        <v>12.0999999999999996</v>
      </c>
    </row>
    <row r="407" spans="1:3">
      <c r="A407" s="57" t="s">
        <v>522</v>
      </c>
      <c r="B407" s="58" t="n">
        <v>71</v>
      </c>
      <c r="C407" s="60" t="n">
        <v>14.3200000000000003</v>
      </c>
    </row>
    <row r="408" spans="1:3">
      <c r="A408" s="57" t="s">
        <v>426</v>
      </c>
      <c r="B408" s="58" t="n">
        <v>16</v>
      </c>
      <c r="C408" s="60" t="n">
        <v>3.22999999999999998</v>
      </c>
    </row>
    <row r="409" spans="1:3">
      <c r="A409" s="57" t="s">
        <v>451</v>
      </c>
      <c r="B409" s="58" t="n">
        <v>26</v>
      </c>
      <c r="C409" s="60" t="n">
        <v>5.24000000000000021</v>
      </c>
    </row>
    <row r="410" spans="1:3">
      <c r="A410" s="57" t="s">
        <v>452</v>
      </c>
      <c r="B410" s="58" t="n">
        <v>34</v>
      </c>
      <c r="C410" s="60" t="n">
        <v>6.86000000000000032</v>
      </c>
    </row>
    <row r="411" spans="1:3">
      <c r="A411" s="57" t="s">
        <v>453</v>
      </c>
      <c r="B411" s="58" t="n">
        <v>39</v>
      </c>
      <c r="C411" s="60" t="n">
        <v>7.86000000000000032</v>
      </c>
    </row>
    <row r="412" spans="1:3">
      <c r="A412" s="57" t="s">
        <v>523</v>
      </c>
      <c r="B412" s="58" t="n">
        <v>46</v>
      </c>
      <c r="C412" s="60" t="n">
        <v>9.27999999999999936</v>
      </c>
    </row>
    <row r="413" spans="1:3">
      <c r="A413" s="57" t="s">
        <v>524</v>
      </c>
      <c r="B413" s="58" t="n">
        <v>54</v>
      </c>
      <c r="C413" s="60" t="n">
        <v>10.8900000000000006</v>
      </c>
    </row>
    <row r="414" spans="1:3">
      <c r="A414" s="57" t="s">
        <v>525</v>
      </c>
      <c r="B414" s="58" t="n">
        <v>65</v>
      </c>
      <c r="C414" s="60" t="n">
        <v>13.1099999999999994</v>
      </c>
    </row>
    <row r="415" spans="1:3">
      <c r="A415" s="57" t="s">
        <v>455</v>
      </c>
      <c r="B415" s="58" t="n">
        <v>10</v>
      </c>
      <c r="C415" s="60" t="n">
        <v>2.29999999999999982</v>
      </c>
    </row>
    <row r="416" spans="1:3">
      <c r="A416" s="57" t="s">
        <v>456</v>
      </c>
      <c r="B416" s="58" t="n">
        <v>18</v>
      </c>
      <c r="C416" s="60" t="n">
        <v>3.62999999999999989</v>
      </c>
    </row>
    <row r="417" spans="1:3">
      <c r="A417" s="57" t="s">
        <v>457</v>
      </c>
      <c r="B417" s="58" t="n">
        <v>23</v>
      </c>
      <c r="C417" s="60" t="n">
        <v>4.63999999999999968</v>
      </c>
    </row>
    <row r="418" spans="1:3">
      <c r="A418" s="57" t="s">
        <v>526</v>
      </c>
      <c r="B418" s="58" t="n">
        <v>30</v>
      </c>
      <c r="C418" s="60" t="n">
        <v>6.04999999999999982</v>
      </c>
    </row>
    <row r="419" spans="1:3">
      <c r="A419" s="57" t="s">
        <v>527</v>
      </c>
      <c r="B419" s="58" t="n">
        <v>38</v>
      </c>
      <c r="C419" s="60" t="n">
        <v>7.66000000000000014</v>
      </c>
    </row>
    <row r="420" spans="1:3">
      <c r="A420" s="57" t="s">
        <v>528</v>
      </c>
      <c r="B420" s="58" t="n">
        <v>49</v>
      </c>
      <c r="C420" s="60" t="n">
        <v>9.88000000000000078</v>
      </c>
    </row>
    <row r="421" spans="1:3">
      <c r="A421" s="57" t="s">
        <v>459</v>
      </c>
      <c r="B421" s="58" t="n">
        <v>13</v>
      </c>
      <c r="C421" s="97" t="n">
        <v>3</v>
      </c>
    </row>
    <row r="422" spans="1:3">
      <c r="A422" s="57" t="s">
        <v>460</v>
      </c>
      <c r="B422" s="58" t="n">
        <v>13</v>
      </c>
      <c r="C422" s="97" t="n">
        <v>3</v>
      </c>
    </row>
    <row r="423" spans="1:3">
      <c r="A423" s="57" t="s">
        <v>529</v>
      </c>
      <c r="B423" s="58" t="n">
        <v>24</v>
      </c>
      <c r="C423" s="60" t="n">
        <v>4.83999999999999986</v>
      </c>
    </row>
    <row r="424" spans="1:3">
      <c r="A424" s="57" t="s">
        <v>530</v>
      </c>
      <c r="B424" s="58" t="n">
        <v>32</v>
      </c>
      <c r="C424" s="60" t="n">
        <v>6.45000000000000018</v>
      </c>
    </row>
    <row r="425" spans="1:3">
      <c r="A425" s="57" t="s">
        <v>531</v>
      </c>
      <c r="B425" s="58" t="n">
        <v>43</v>
      </c>
      <c r="C425" s="60" t="n">
        <v>8.66999999999999993</v>
      </c>
    </row>
    <row r="426" spans="1:3">
      <c r="A426" s="57" t="s">
        <v>463</v>
      </c>
      <c r="B426" s="58" t="n">
        <v>5</v>
      </c>
      <c r="C426" s="97" t="n">
        <v>3</v>
      </c>
    </row>
    <row r="427" spans="1:3">
      <c r="A427" s="57" t="s">
        <v>532</v>
      </c>
      <c r="B427" s="58" t="n">
        <v>12</v>
      </c>
      <c r="C427" s="97" t="n">
        <v>3</v>
      </c>
    </row>
    <row r="428" spans="1:3">
      <c r="A428" s="57" t="s">
        <v>533</v>
      </c>
      <c r="B428" s="58" t="n">
        <v>20</v>
      </c>
      <c r="C428" s="60" t="n">
        <v>4.03000000000000025</v>
      </c>
    </row>
    <row r="429" spans="1:3">
      <c r="A429" s="57" t="s">
        <v>534</v>
      </c>
      <c r="B429" s="58" t="n">
        <v>31</v>
      </c>
      <c r="C429" s="60" t="n">
        <v>6.25</v>
      </c>
    </row>
    <row r="430" spans="1:3">
      <c r="A430" s="57" t="s">
        <v>535</v>
      </c>
      <c r="B430" s="58" t="n">
        <v>7</v>
      </c>
      <c r="C430" s="97" t="n">
        <v>3</v>
      </c>
    </row>
    <row r="431" spans="1:3">
      <c r="A431" s="57" t="s">
        <v>536</v>
      </c>
      <c r="B431" s="58" t="n">
        <v>15</v>
      </c>
      <c r="C431" s="60" t="n">
        <v>3.02000000000000002</v>
      </c>
    </row>
    <row r="432" spans="1:3">
      <c r="A432" s="57" t="s">
        <v>537</v>
      </c>
      <c r="B432" s="58" t="n">
        <v>26</v>
      </c>
      <c r="C432" s="60" t="n">
        <v>5.24000000000000021</v>
      </c>
    </row>
    <row r="433" spans="1:3">
      <c r="A433" s="57" t="s">
        <v>538</v>
      </c>
      <c r="B433" s="58" t="n">
        <v>5</v>
      </c>
      <c r="C433" s="97" t="n">
        <v>3</v>
      </c>
    </row>
    <row r="434" spans="1:3">
      <c r="A434" s="57" t="s">
        <v>539</v>
      </c>
      <c r="B434" s="58" t="n">
        <v>8</v>
      </c>
      <c r="C434" s="97" t="n">
        <v>3</v>
      </c>
    </row>
    <row r="435" spans="1:3">
      <c r="A435" s="57" t="s">
        <v>540</v>
      </c>
      <c r="B435" s="58" t="n">
        <v>19</v>
      </c>
      <c r="C435" s="60" t="n">
        <v>3.83000000000000007</v>
      </c>
    </row>
    <row r="436" spans="1:3">
      <c r="A436" s="57" t="s">
        <v>541</v>
      </c>
      <c r="B436" s="58" t="n">
        <v>11</v>
      </c>
      <c r="C436" s="97" t="n">
        <v>3</v>
      </c>
    </row>
    <row r="437" spans="1:3">
      <c r="A437" s="63" t="s">
        <v>329</v>
      </c>
      <c r="B437" s="64" t="n">
        <v>64</v>
      </c>
      <c r="C437" s="71" t="n">
        <v>12.9100000000000001</v>
      </c>
    </row>
    <row r="438" spans="1:3">
      <c r="A438" s="57" t="s">
        <v>325</v>
      </c>
      <c r="B438" s="58" t="n">
        <v>38</v>
      </c>
      <c r="C438" s="59" t="n">
        <v>7.66000000000000014</v>
      </c>
    </row>
    <row r="439" spans="1:3">
      <c r="A439" s="57" t="s">
        <v>326</v>
      </c>
      <c r="B439" s="58" t="n">
        <v>45</v>
      </c>
      <c r="C439" s="59" t="n">
        <v>9.07000000000000028</v>
      </c>
    </row>
    <row r="440" spans="1:3">
      <c r="A440" s="57" t="s">
        <v>327</v>
      </c>
      <c r="B440" s="58" t="n">
        <v>57</v>
      </c>
      <c r="C440" s="59" t="n">
        <v>11.4900000000000002</v>
      </c>
    </row>
    <row r="441" spans="1:3">
      <c r="A441" s="57" t="s">
        <v>328</v>
      </c>
      <c r="B441" s="58" t="n">
        <v>60</v>
      </c>
      <c r="C441" s="59" t="n">
        <v>12.0999999999999996</v>
      </c>
    </row>
    <row r="442" spans="1:3">
      <c r="A442" s="57" t="s">
        <v>329</v>
      </c>
      <c r="B442" s="58" t="n">
        <v>64</v>
      </c>
      <c r="C442" s="59" t="n">
        <v>12.9100000000000001</v>
      </c>
    </row>
    <row r="443" spans="1:3">
      <c r="A443" s="57" t="s">
        <v>335</v>
      </c>
      <c r="B443" s="58" t="n">
        <v>23</v>
      </c>
      <c r="C443" s="59" t="n">
        <v>4.63999999999999968</v>
      </c>
    </row>
    <row r="444" spans="1:3">
      <c r="A444" s="57" t="s">
        <v>336</v>
      </c>
      <c r="B444" s="58" t="n">
        <v>30</v>
      </c>
      <c r="C444" s="59" t="n">
        <v>6.04999999999999982</v>
      </c>
    </row>
    <row r="445" spans="1:3">
      <c r="A445" s="57" t="s">
        <v>337</v>
      </c>
      <c r="B445" s="58" t="n">
        <v>42</v>
      </c>
      <c r="C445" s="59" t="n">
        <v>8.47000000000000064</v>
      </c>
    </row>
    <row r="446" spans="1:3">
      <c r="A446" s="57" t="s">
        <v>338</v>
      </c>
      <c r="B446" s="58" t="n">
        <v>45</v>
      </c>
      <c r="C446" s="59" t="n">
        <v>9.07000000000000028</v>
      </c>
    </row>
    <row r="447" spans="1:4" s="10" customFormat="1">
      <c r="A447" s="57" t="s">
        <v>339</v>
      </c>
      <c r="B447" s="58" t="n">
        <v>49</v>
      </c>
      <c r="C447" s="59" t="n">
        <v>9.88000000000000078</v>
      </c>
    </row>
    <row r="448" spans="1:4" s="10" customFormat="1">
      <c r="A448" s="57" t="s">
        <v>345</v>
      </c>
      <c r="B448" s="58" t="n">
        <v>15</v>
      </c>
      <c r="C448" s="59" t="n">
        <v>3.02000000000000002</v>
      </c>
    </row>
    <row r="449" spans="1:4" s="10" customFormat="1">
      <c r="A449" s="57" t="s">
        <v>346</v>
      </c>
      <c r="B449" s="58" t="n">
        <v>22</v>
      </c>
      <c r="C449" s="59" t="n">
        <v>4.44000000000000039</v>
      </c>
    </row>
    <row r="450" spans="1:4" s="10" customFormat="1">
      <c r="A450" s="57" t="s">
        <v>347</v>
      </c>
      <c r="B450" s="58" t="n">
        <v>34</v>
      </c>
      <c r="C450" s="59" t="n">
        <v>6.86000000000000032</v>
      </c>
    </row>
    <row r="451" spans="1:4" s="10" customFormat="1">
      <c r="A451" s="57" t="s">
        <v>348</v>
      </c>
      <c r="B451" s="58" t="n">
        <v>37</v>
      </c>
      <c r="C451" s="59" t="n">
        <v>7.45999999999999996</v>
      </c>
    </row>
    <row r="452" spans="1:4" s="10" customFormat="1">
      <c r="A452" s="57" t="s">
        <v>349</v>
      </c>
      <c r="B452" s="58" t="n">
        <v>41</v>
      </c>
      <c r="C452" s="59" t="n">
        <v>8.26999999999999957</v>
      </c>
    </row>
    <row r="453" spans="1:4" s="10" customFormat="1">
      <c r="A453" s="57" t="s">
        <v>355</v>
      </c>
      <c r="B453" s="58" t="n">
        <v>7</v>
      </c>
      <c r="C453" s="59" t="n">
        <v>2.29999999999999982</v>
      </c>
    </row>
    <row r="454" spans="1:4" s="10" customFormat="1">
      <c r="A454" s="57" t="s">
        <v>356</v>
      </c>
      <c r="B454" s="58" t="n">
        <v>19</v>
      </c>
      <c r="C454" s="59" t="n">
        <v>3.83000000000000007</v>
      </c>
    </row>
    <row r="455" spans="1:4" s="10" customFormat="1">
      <c r="A455" s="57" t="s">
        <v>357</v>
      </c>
      <c r="B455" s="58" t="n">
        <v>25</v>
      </c>
      <c r="C455" s="59" t="n">
        <v>5.04000000000000004</v>
      </c>
    </row>
    <row r="456" spans="1:4" s="10" customFormat="1">
      <c r="A456" s="57" t="s">
        <v>358</v>
      </c>
      <c r="B456" s="58" t="n">
        <v>29</v>
      </c>
      <c r="C456" s="59" t="n">
        <v>5.84999999999999964</v>
      </c>
    </row>
    <row r="457" spans="1:4" s="10" customFormat="1">
      <c r="A457" s="57" t="s">
        <v>364</v>
      </c>
      <c r="B457" s="58" t="n">
        <v>12</v>
      </c>
      <c r="C457" s="97" t="n">
        <v>3</v>
      </c>
    </row>
    <row r="458" spans="1:4" s="10" customFormat="1">
      <c r="A458" s="57" t="s">
        <v>365</v>
      </c>
      <c r="B458" s="58" t="n">
        <v>18</v>
      </c>
      <c r="C458" s="59" t="n">
        <v>3.62999999999999989</v>
      </c>
    </row>
    <row r="459" spans="1:3">
      <c r="A459" s="57" t="s">
        <v>366</v>
      </c>
      <c r="B459" s="58" t="n">
        <v>22</v>
      </c>
      <c r="C459" s="59" t="n">
        <v>4.44000000000000039</v>
      </c>
    </row>
    <row r="460" spans="1:3">
      <c r="A460" s="57" t="s">
        <v>372</v>
      </c>
      <c r="B460" s="58" t="n">
        <v>14</v>
      </c>
      <c r="C460" s="97" t="n">
        <v>3</v>
      </c>
    </row>
    <row r="461" spans="1:3">
      <c r="A461" s="57" t="s">
        <v>373</v>
      </c>
      <c r="B461" s="58" t="n">
        <v>18</v>
      </c>
      <c r="C461" s="59" t="n">
        <v>3.62999999999999989</v>
      </c>
    </row>
    <row r="462" spans="1:3">
      <c r="A462" s="57" t="s">
        <v>379</v>
      </c>
      <c r="B462" s="58" t="n">
        <v>10</v>
      </c>
      <c r="C462" s="97" t="n">
        <v>3</v>
      </c>
    </row>
    <row r="463" spans="1:3">
      <c r="A463" s="63" t="s">
        <v>542</v>
      </c>
      <c r="B463" s="64" t="n">
        <v>98</v>
      </c>
      <c r="C463" s="71" t="n">
        <v>19.7600000000000016</v>
      </c>
    </row>
    <row r="464" spans="1:3">
      <c r="A464" s="72" t="s">
        <v>325</v>
      </c>
      <c r="B464" s="73" t="n">
        <v>38</v>
      </c>
      <c r="C464" s="74" t="n">
        <v>7.66000000000000014</v>
      </c>
    </row>
    <row r="465" spans="1:3">
      <c r="A465" s="72" t="s">
        <v>326</v>
      </c>
      <c r="B465" s="73" t="n">
        <v>45</v>
      </c>
      <c r="C465" s="74" t="n">
        <v>9.07000000000000028</v>
      </c>
    </row>
    <row r="466" spans="1:3">
      <c r="A466" s="72" t="s">
        <v>327</v>
      </c>
      <c r="B466" s="73" t="n">
        <v>57</v>
      </c>
      <c r="C466" s="74" t="n">
        <v>11.4900000000000002</v>
      </c>
    </row>
    <row r="467" spans="1:3">
      <c r="A467" s="72" t="s">
        <v>328</v>
      </c>
      <c r="B467" s="73" t="n">
        <v>60</v>
      </c>
      <c r="C467" s="74" t="n">
        <v>12.0999999999999996</v>
      </c>
    </row>
    <row r="468" spans="1:3">
      <c r="A468" s="72" t="s">
        <v>329</v>
      </c>
      <c r="B468" s="73" t="n">
        <v>64</v>
      </c>
      <c r="C468" s="74" t="n">
        <v>12.9100000000000001</v>
      </c>
    </row>
    <row r="469" spans="1:3">
      <c r="A469" s="72" t="s">
        <v>543</v>
      </c>
      <c r="B469" s="73" t="n">
        <v>87</v>
      </c>
      <c r="C469" s="74" t="n">
        <v>17.5399999999999991</v>
      </c>
    </row>
    <row r="470" spans="1:3">
      <c r="A470" s="72" t="s">
        <v>544</v>
      </c>
      <c r="B470" s="73" t="n">
        <v>90</v>
      </c>
      <c r="C470" s="74" t="n">
        <v>18.1499999999999986</v>
      </c>
    </row>
    <row r="471" spans="1:3">
      <c r="A471" s="72" t="s">
        <v>545</v>
      </c>
      <c r="B471" s="73" t="n">
        <v>98</v>
      </c>
      <c r="C471" s="74" t="n">
        <v>19.7600000000000016</v>
      </c>
    </row>
    <row r="472" spans="1:3">
      <c r="A472" s="72" t="s">
        <v>335</v>
      </c>
      <c r="B472" s="73" t="n">
        <v>23</v>
      </c>
      <c r="C472" s="74" t="n">
        <v>4.63999999999999968</v>
      </c>
    </row>
    <row r="473" spans="1:3">
      <c r="A473" s="72" t="s">
        <v>336</v>
      </c>
      <c r="B473" s="73" t="n">
        <v>30</v>
      </c>
      <c r="C473" s="74" t="n">
        <v>6.04999999999999982</v>
      </c>
    </row>
    <row r="474" spans="1:3">
      <c r="A474" s="72" t="s">
        <v>337</v>
      </c>
      <c r="B474" s="73" t="n">
        <v>42</v>
      </c>
      <c r="C474" s="74" t="n">
        <v>8.47000000000000064</v>
      </c>
    </row>
    <row r="475" spans="1:3">
      <c r="A475" s="72" t="s">
        <v>338</v>
      </c>
      <c r="B475" s="73" t="n">
        <v>45</v>
      </c>
      <c r="C475" s="74" t="n">
        <v>9.07000000000000028</v>
      </c>
    </row>
    <row r="476" spans="1:3">
      <c r="A476" s="72" t="s">
        <v>339</v>
      </c>
      <c r="B476" s="73" t="n">
        <v>49</v>
      </c>
      <c r="C476" s="74" t="n">
        <v>9.88000000000000078</v>
      </c>
    </row>
    <row r="477" spans="1:3">
      <c r="A477" s="72" t="s">
        <v>546</v>
      </c>
      <c r="B477" s="73" t="n">
        <v>72</v>
      </c>
      <c r="C477" s="74" t="n">
        <v>14.5199999999999996</v>
      </c>
    </row>
    <row r="478" spans="1:3">
      <c r="A478" s="72" t="s">
        <v>547</v>
      </c>
      <c r="B478" s="73" t="n">
        <v>75</v>
      </c>
      <c r="C478" s="74" t="n">
        <v>15.1199999999999992</v>
      </c>
    </row>
    <row r="479" spans="1:3">
      <c r="A479" s="72" t="s">
        <v>548</v>
      </c>
      <c r="B479" s="73" t="n">
        <v>83</v>
      </c>
      <c r="C479" s="74" t="n">
        <v>16.7399999999999984</v>
      </c>
    </row>
    <row r="480" spans="1:3">
      <c r="A480" s="72" t="s">
        <v>345</v>
      </c>
      <c r="B480" s="73" t="n">
        <v>15</v>
      </c>
      <c r="C480" s="74" t="n">
        <v>3.02000000000000002</v>
      </c>
    </row>
    <row r="481" spans="1:3">
      <c r="A481" s="72" t="s">
        <v>346</v>
      </c>
      <c r="B481" s="73" t="n">
        <v>22</v>
      </c>
      <c r="C481" s="74" t="n">
        <v>4.44000000000000039</v>
      </c>
    </row>
    <row r="482" spans="1:3">
      <c r="A482" s="72" t="s">
        <v>347</v>
      </c>
      <c r="B482" s="73" t="n">
        <v>34</v>
      </c>
      <c r="C482" s="74" t="n">
        <v>6.86000000000000032</v>
      </c>
    </row>
    <row r="483" spans="1:3">
      <c r="A483" s="72" t="s">
        <v>348</v>
      </c>
      <c r="B483" s="73" t="n">
        <v>37</v>
      </c>
      <c r="C483" s="74" t="n">
        <v>7.45999999999999996</v>
      </c>
    </row>
    <row r="484" spans="1:3">
      <c r="A484" s="72" t="s">
        <v>349</v>
      </c>
      <c r="B484" s="73" t="n">
        <v>41</v>
      </c>
      <c r="C484" s="74" t="n">
        <v>8.26999999999999957</v>
      </c>
    </row>
    <row r="485" spans="1:3">
      <c r="A485" s="72" t="s">
        <v>549</v>
      </c>
      <c r="B485" s="73" t="n">
        <v>64</v>
      </c>
      <c r="C485" s="74" t="n">
        <v>12.9100000000000001</v>
      </c>
    </row>
    <row r="486" spans="1:3">
      <c r="A486" s="72" t="s">
        <v>550</v>
      </c>
      <c r="B486" s="73" t="n">
        <v>67</v>
      </c>
      <c r="C486" s="74" t="n">
        <v>13.5099999999999998</v>
      </c>
    </row>
    <row r="487" spans="1:3">
      <c r="A487" s="72" t="s">
        <v>551</v>
      </c>
      <c r="B487" s="73" t="n">
        <v>75</v>
      </c>
      <c r="C487" s="74" t="n">
        <v>15.1199999999999992</v>
      </c>
    </row>
    <row r="488" spans="1:3">
      <c r="A488" s="72" t="s">
        <v>355</v>
      </c>
      <c r="B488" s="73" t="n">
        <v>7</v>
      </c>
      <c r="C488" s="97" t="n">
        <v>3</v>
      </c>
    </row>
    <row r="489" spans="1:3">
      <c r="A489" s="72" t="s">
        <v>356</v>
      </c>
      <c r="B489" s="73" t="n">
        <v>19</v>
      </c>
      <c r="C489" s="74" t="n">
        <v>3.83000000000000007</v>
      </c>
    </row>
    <row r="490" spans="1:3">
      <c r="A490" s="72" t="s">
        <v>357</v>
      </c>
      <c r="B490" s="73" t="n">
        <v>25</v>
      </c>
      <c r="C490" s="74" t="n">
        <v>5.04000000000000004</v>
      </c>
    </row>
    <row r="491" spans="1:3">
      <c r="A491" s="72" t="s">
        <v>358</v>
      </c>
      <c r="B491" s="73" t="n">
        <v>29</v>
      </c>
      <c r="C491" s="74" t="n">
        <v>5.84999999999999964</v>
      </c>
    </row>
    <row r="492" spans="1:3">
      <c r="A492" s="72" t="s">
        <v>552</v>
      </c>
      <c r="B492" s="73" t="n">
        <v>49</v>
      </c>
      <c r="C492" s="74" t="n">
        <v>9.88000000000000078</v>
      </c>
    </row>
    <row r="493" spans="1:3">
      <c r="A493" s="72" t="s">
        <v>553</v>
      </c>
      <c r="B493" s="73" t="n">
        <v>47</v>
      </c>
      <c r="C493" s="74" t="n">
        <v>9.48000000000000043</v>
      </c>
    </row>
    <row r="494" spans="1:3">
      <c r="A494" s="72" t="s">
        <v>554</v>
      </c>
      <c r="B494" s="73" t="n">
        <v>65</v>
      </c>
      <c r="C494" s="74" t="n">
        <v>13.1099999999999994</v>
      </c>
    </row>
    <row r="495" spans="1:3">
      <c r="A495" s="72" t="s">
        <v>364</v>
      </c>
      <c r="B495" s="73" t="n">
        <v>12</v>
      </c>
      <c r="C495" s="97" t="n">
        <v>3</v>
      </c>
    </row>
    <row r="496" spans="1:3">
      <c r="A496" s="72" t="s">
        <v>365</v>
      </c>
      <c r="B496" s="73" t="n">
        <v>18</v>
      </c>
      <c r="C496" s="74" t="n">
        <v>3.62999999999999989</v>
      </c>
    </row>
    <row r="497" spans="1:3">
      <c r="A497" s="72" t="s">
        <v>366</v>
      </c>
      <c r="B497" s="73" t="n">
        <v>22</v>
      </c>
      <c r="C497" s="74" t="n">
        <v>4.44000000000000039</v>
      </c>
    </row>
    <row r="498" spans="1:3">
      <c r="A498" s="72" t="s">
        <v>555</v>
      </c>
      <c r="B498" s="73" t="n">
        <v>38</v>
      </c>
      <c r="C498" s="74" t="n">
        <v>7.66000000000000014</v>
      </c>
    </row>
    <row r="499" spans="1:3">
      <c r="A499" s="72" t="s">
        <v>556</v>
      </c>
      <c r="B499" s="73" t="n">
        <v>40</v>
      </c>
      <c r="C499" s="74" t="n">
        <v>8.07000000000000028</v>
      </c>
    </row>
    <row r="500" spans="1:3">
      <c r="A500" s="72" t="s">
        <v>557</v>
      </c>
      <c r="B500" s="73" t="n">
        <v>56</v>
      </c>
      <c r="C500" s="74" t="n">
        <v>11.2899999999999991</v>
      </c>
    </row>
    <row r="501" spans="1:3">
      <c r="A501" s="72" t="s">
        <v>372</v>
      </c>
      <c r="B501" s="73" t="n">
        <v>14</v>
      </c>
      <c r="C501" s="97" t="n">
        <v>3</v>
      </c>
    </row>
    <row r="502" spans="1:3">
      <c r="A502" s="72" t="s">
        <v>373</v>
      </c>
      <c r="B502" s="73" t="n">
        <v>18</v>
      </c>
      <c r="C502" s="74" t="n">
        <v>3.62999999999999989</v>
      </c>
    </row>
    <row r="503" spans="1:3">
      <c r="A503" s="72" t="s">
        <v>558</v>
      </c>
      <c r="B503" s="73" t="n">
        <v>27</v>
      </c>
      <c r="C503" s="74" t="n">
        <v>5.44000000000000039</v>
      </c>
    </row>
    <row r="504" spans="1:3">
      <c r="A504" s="72" t="s">
        <v>559</v>
      </c>
      <c r="B504" s="73" t="n">
        <v>36</v>
      </c>
      <c r="C504" s="74" t="n">
        <v>7.25999999999999979</v>
      </c>
    </row>
    <row r="505" spans="1:3">
      <c r="A505" s="72" t="s">
        <v>560</v>
      </c>
      <c r="B505" s="73" t="n">
        <v>52</v>
      </c>
      <c r="C505" s="74" t="n">
        <v>10.4900000000000002</v>
      </c>
    </row>
    <row r="506" spans="1:3">
      <c r="A506" s="72" t="s">
        <v>379</v>
      </c>
      <c r="B506" s="73" t="n">
        <v>10</v>
      </c>
      <c r="C506" s="97" t="n">
        <v>3</v>
      </c>
    </row>
    <row r="507" spans="1:3">
      <c r="A507" s="72" t="s">
        <v>561</v>
      </c>
      <c r="B507" s="73" t="n">
        <v>20</v>
      </c>
      <c r="C507" s="74" t="n">
        <v>4.03000000000000025</v>
      </c>
    </row>
    <row r="508" spans="1:3">
      <c r="A508" s="72" t="s">
        <v>562</v>
      </c>
      <c r="B508" s="73" t="n">
        <v>26</v>
      </c>
      <c r="C508" s="74" t="n">
        <v>5.24000000000000021</v>
      </c>
    </row>
    <row r="509" spans="1:3">
      <c r="A509" s="72" t="s">
        <v>563</v>
      </c>
      <c r="B509" s="73" t="n">
        <v>38</v>
      </c>
      <c r="C509" s="74" t="n">
        <v>7.66000000000000014</v>
      </c>
    </row>
    <row r="510" spans="1:3">
      <c r="A510" s="72" t="s">
        <v>564</v>
      </c>
      <c r="B510" s="73" t="n">
        <v>9</v>
      </c>
      <c r="C510" s="74" t="n">
        <v>2.29999999999999982</v>
      </c>
    </row>
    <row r="511" spans="1:3">
      <c r="A511" s="72" t="s">
        <v>565</v>
      </c>
      <c r="B511" s="73" t="n">
        <v>18</v>
      </c>
      <c r="C511" s="74" t="n">
        <v>3.62999999999999989</v>
      </c>
    </row>
    <row r="512" spans="1:3">
      <c r="A512" s="72" t="s">
        <v>566</v>
      </c>
      <c r="B512" s="73" t="n">
        <v>34</v>
      </c>
      <c r="C512" s="74" t="n">
        <v>6.86000000000000032</v>
      </c>
    </row>
    <row r="513" spans="1:3">
      <c r="A513" s="72" t="s">
        <v>567</v>
      </c>
      <c r="B513" s="73" t="n">
        <v>9</v>
      </c>
      <c r="C513" s="97" t="n">
        <v>3</v>
      </c>
    </row>
    <row r="514" spans="1:3">
      <c r="A514" s="72" t="s">
        <v>568</v>
      </c>
      <c r="B514" s="73" t="n">
        <v>20</v>
      </c>
      <c r="C514" s="74" t="n">
        <v>4.03000000000000025</v>
      </c>
    </row>
    <row r="515" spans="1:3">
      <c r="A515" s="72" t="s">
        <v>569</v>
      </c>
      <c r="B515" s="73" t="n">
        <v>16</v>
      </c>
      <c r="C515" s="74" t="n">
        <v>3.22999999999999998</v>
      </c>
    </row>
    <row r="516" spans="1:3">
      <c r="A516" s="63" t="s">
        <v>570</v>
      </c>
      <c r="B516" s="64" t="n">
        <v>54</v>
      </c>
      <c r="C516" s="71" t="n">
        <v>10.8900000000000006</v>
      </c>
    </row>
    <row r="517" spans="1:3">
      <c r="A517" s="72" t="s">
        <v>372</v>
      </c>
      <c r="B517" s="73" t="n">
        <v>14</v>
      </c>
      <c r="C517" s="97" t="n">
        <v>3</v>
      </c>
    </row>
    <row r="518" spans="1:3">
      <c r="A518" s="72" t="s">
        <v>373</v>
      </c>
      <c r="B518" s="73" t="n">
        <v>18</v>
      </c>
      <c r="C518" s="75" t="n">
        <v>3.62999999999999989</v>
      </c>
    </row>
    <row r="519" spans="1:3">
      <c r="A519" s="72" t="s">
        <v>558</v>
      </c>
      <c r="B519" s="73" t="n">
        <v>27</v>
      </c>
      <c r="C519" s="75" t="n">
        <v>5.44000000000000039</v>
      </c>
    </row>
    <row r="520" spans="1:3">
      <c r="A520" s="72" t="s">
        <v>559</v>
      </c>
      <c r="B520" s="73" t="n">
        <v>36</v>
      </c>
      <c r="C520" s="75" t="n">
        <v>7.25999999999999979</v>
      </c>
    </row>
    <row r="521" spans="1:3">
      <c r="A521" s="72" t="s">
        <v>571</v>
      </c>
      <c r="B521" s="73" t="n">
        <v>47</v>
      </c>
      <c r="C521" s="75" t="n">
        <v>9.48000000000000043</v>
      </c>
    </row>
    <row r="522" spans="1:3">
      <c r="A522" s="72" t="s">
        <v>570</v>
      </c>
      <c r="B522" s="73" t="n">
        <v>54</v>
      </c>
      <c r="C522" s="75" t="n">
        <v>10.8900000000000006</v>
      </c>
    </row>
    <row r="523" spans="1:3">
      <c r="A523" s="72" t="s">
        <v>379</v>
      </c>
      <c r="B523" s="73" t="n">
        <v>10</v>
      </c>
      <c r="C523" s="97" t="n">
        <v>3</v>
      </c>
    </row>
    <row r="524" spans="1:3">
      <c r="A524" s="72" t="s">
        <v>561</v>
      </c>
      <c r="B524" s="73" t="n">
        <v>20</v>
      </c>
      <c r="C524" s="75" t="n">
        <v>4.03000000000000025</v>
      </c>
    </row>
    <row r="525" spans="1:3">
      <c r="A525" s="72" t="s">
        <v>562</v>
      </c>
      <c r="B525" s="73" t="n">
        <v>26</v>
      </c>
      <c r="C525" s="75" t="n">
        <v>5.24000000000000021</v>
      </c>
    </row>
    <row r="526" spans="1:3">
      <c r="A526" s="72" t="s">
        <v>572</v>
      </c>
      <c r="B526" s="73" t="n">
        <v>37</v>
      </c>
      <c r="C526" s="75" t="n">
        <v>7.45999999999999996</v>
      </c>
    </row>
    <row r="527" spans="1:3">
      <c r="A527" s="72" t="s">
        <v>573</v>
      </c>
      <c r="B527" s="73" t="n">
        <v>40</v>
      </c>
      <c r="C527" s="75" t="n">
        <v>8.07000000000000028</v>
      </c>
    </row>
    <row r="528" spans="1:3">
      <c r="A528" s="72" t="s">
        <v>564</v>
      </c>
      <c r="B528" s="73" t="n">
        <v>9</v>
      </c>
      <c r="C528" s="97" t="n">
        <v>3</v>
      </c>
    </row>
    <row r="529" spans="1:3">
      <c r="A529" s="72" t="s">
        <v>565</v>
      </c>
      <c r="B529" s="73" t="n">
        <v>18</v>
      </c>
      <c r="C529" s="75" t="n">
        <v>3.62999999999999989</v>
      </c>
    </row>
    <row r="530" spans="1:3">
      <c r="A530" s="72" t="s">
        <v>574</v>
      </c>
      <c r="B530" s="73" t="n">
        <v>32</v>
      </c>
      <c r="C530" s="75" t="n">
        <v>6.45000000000000018</v>
      </c>
    </row>
    <row r="531" spans="1:3">
      <c r="A531" s="72" t="s">
        <v>575</v>
      </c>
      <c r="B531" s="73" t="n">
        <v>36</v>
      </c>
      <c r="C531" s="75" t="n">
        <v>7.25999999999999979</v>
      </c>
    </row>
    <row r="532" spans="1:3">
      <c r="A532" s="72" t="s">
        <v>567</v>
      </c>
      <c r="B532" s="73" t="n">
        <v>9</v>
      </c>
      <c r="C532" s="97" t="n">
        <v>3</v>
      </c>
    </row>
    <row r="533" spans="1:3">
      <c r="A533" s="72" t="s">
        <v>576</v>
      </c>
      <c r="B533" s="73" t="n">
        <v>23</v>
      </c>
      <c r="C533" s="75" t="n">
        <v>4.63999999999999968</v>
      </c>
    </row>
    <row r="534" spans="1:3">
      <c r="A534" s="72" t="s">
        <v>577</v>
      </c>
      <c r="B534" s="73" t="n">
        <v>27</v>
      </c>
      <c r="C534" s="75" t="n">
        <v>5.44000000000000039</v>
      </c>
    </row>
    <row r="535" spans="1:3">
      <c r="A535" s="72" t="s">
        <v>578</v>
      </c>
      <c r="B535" s="73" t="n">
        <v>14</v>
      </c>
      <c r="C535" s="97" t="n">
        <v>3</v>
      </c>
    </row>
    <row r="536" spans="1:3">
      <c r="A536" s="72" t="s">
        <v>579</v>
      </c>
      <c r="B536" s="73" t="n">
        <v>18</v>
      </c>
      <c r="C536" s="75" t="n">
        <v>3.62999999999999989</v>
      </c>
    </row>
    <row r="537" spans="1:3">
      <c r="A537" s="72" t="s">
        <v>580</v>
      </c>
      <c r="B537" s="73" t="n">
        <v>14</v>
      </c>
      <c r="C537" s="97" t="n">
        <v>3</v>
      </c>
    </row>
    <row r="538" spans="1:3">
      <c r="A538" s="63" t="s">
        <v>581</v>
      </c>
      <c r="B538" s="64" t="n">
        <v>46</v>
      </c>
      <c r="C538" s="71" t="n">
        <v>9.27999999999999936</v>
      </c>
    </row>
    <row r="539" spans="1:3">
      <c r="A539" s="72" t="s">
        <v>582</v>
      </c>
      <c r="B539" s="73" t="n">
        <v>13</v>
      </c>
      <c r="C539" s="97" t="n">
        <v>3</v>
      </c>
    </row>
    <row r="540" spans="1:3">
      <c r="A540" s="72" t="s">
        <v>583</v>
      </c>
      <c r="B540" s="73" t="n">
        <v>25</v>
      </c>
      <c r="C540" s="75" t="n">
        <v>5.04000000000000004</v>
      </c>
    </row>
    <row r="541" spans="1:3">
      <c r="A541" s="72" t="s">
        <v>584</v>
      </c>
      <c r="B541" s="73" t="n">
        <v>31</v>
      </c>
      <c r="C541" s="75" t="n">
        <v>6.25</v>
      </c>
    </row>
    <row r="542" spans="1:3">
      <c r="A542" s="72" t="s">
        <v>585</v>
      </c>
      <c r="B542" s="73" t="n">
        <v>30</v>
      </c>
      <c r="C542" s="75" t="n">
        <v>6.04999999999999982</v>
      </c>
    </row>
    <row r="543" spans="1:3">
      <c r="A543" s="72" t="s">
        <v>586</v>
      </c>
      <c r="B543" s="73" t="n">
        <v>42</v>
      </c>
      <c r="C543" s="75" t="n">
        <v>8.47000000000000064</v>
      </c>
    </row>
    <row r="544" spans="1:3">
      <c r="A544" s="72" t="s">
        <v>587</v>
      </c>
      <c r="B544" s="73" t="n">
        <v>46</v>
      </c>
      <c r="C544" s="75" t="n">
        <v>9.27999999999999936</v>
      </c>
    </row>
    <row r="545" spans="1:3">
      <c r="A545" s="72" t="s">
        <v>588</v>
      </c>
      <c r="B545" s="73" t="n">
        <v>12</v>
      </c>
      <c r="C545" s="97" t="n">
        <v>3</v>
      </c>
    </row>
    <row r="546" spans="1:3">
      <c r="A546" s="72" t="s">
        <v>589</v>
      </c>
      <c r="B546" s="73" t="n">
        <v>16</v>
      </c>
      <c r="C546" s="75" t="n">
        <v>3.22999999999999998</v>
      </c>
    </row>
    <row r="547" spans="1:3">
      <c r="A547" s="72" t="s">
        <v>590</v>
      </c>
      <c r="B547" s="73" t="n">
        <v>15</v>
      </c>
      <c r="C547" s="75" t="n">
        <v>3.02000000000000002</v>
      </c>
    </row>
    <row r="548" spans="1:3">
      <c r="A548" s="72" t="s">
        <v>591</v>
      </c>
      <c r="B548" s="73" t="n">
        <v>35</v>
      </c>
      <c r="C548" s="75" t="n">
        <v>7.05999999999999961</v>
      </c>
    </row>
    <row r="549" spans="1:3">
      <c r="A549" s="72" t="s">
        <v>592</v>
      </c>
      <c r="B549" s="73" t="n">
        <v>35</v>
      </c>
      <c r="C549" s="75" t="n">
        <v>7.05999999999999961</v>
      </c>
    </row>
    <row r="550" spans="1:3">
      <c r="A550" s="72" t="s">
        <v>593</v>
      </c>
      <c r="B550" s="73" t="n">
        <v>6</v>
      </c>
      <c r="C550" s="97" t="n">
        <v>3</v>
      </c>
    </row>
    <row r="551" spans="1:3">
      <c r="A551" s="72" t="s">
        <v>594</v>
      </c>
      <c r="B551" s="73" t="n">
        <v>10</v>
      </c>
      <c r="C551" s="97" t="n">
        <v>3</v>
      </c>
    </row>
    <row r="552" spans="1:3">
      <c r="A552" s="72" t="s">
        <v>595</v>
      </c>
      <c r="B552" s="73" t="n">
        <v>22</v>
      </c>
      <c r="C552" s="75" t="n">
        <v>4.44000000000000039</v>
      </c>
    </row>
    <row r="553" spans="1:3">
      <c r="A553" s="72" t="s">
        <v>596</v>
      </c>
      <c r="B553" s="73" t="n">
        <v>25</v>
      </c>
      <c r="C553" s="75" t="n">
        <v>5.04000000000000004</v>
      </c>
    </row>
    <row r="554" spans="1:3">
      <c r="A554" s="72" t="s">
        <v>597</v>
      </c>
      <c r="B554" s="73" t="n">
        <v>15</v>
      </c>
      <c r="C554" s="75" t="n">
        <v>3.02000000000000002</v>
      </c>
    </row>
    <row r="555" spans="1:3">
      <c r="A555" s="72" t="s">
        <v>598</v>
      </c>
      <c r="B555" s="73" t="n">
        <v>30</v>
      </c>
      <c r="C555" s="75" t="n">
        <v>6.04999999999999982</v>
      </c>
    </row>
    <row r="556" spans="1:3">
      <c r="A556" s="72" t="s">
        <v>599</v>
      </c>
      <c r="B556" s="73" t="n">
        <v>32</v>
      </c>
      <c r="C556" s="75" t="n">
        <v>6.45000000000000018</v>
      </c>
    </row>
    <row r="557" spans="1:3">
      <c r="A557" s="72" t="s">
        <v>578</v>
      </c>
      <c r="B557" s="73" t="n">
        <v>14</v>
      </c>
      <c r="C557" s="75" t="n">
        <v>2.81999999999999993</v>
      </c>
    </row>
    <row r="558" spans="1:3">
      <c r="A558" s="72" t="s">
        <v>579</v>
      </c>
      <c r="B558" s="73" t="n">
        <v>18</v>
      </c>
      <c r="C558" s="75" t="n">
        <v>3.62999999999999989</v>
      </c>
    </row>
    <row r="559" spans="1:3">
      <c r="A559" s="72" t="s">
        <v>580</v>
      </c>
      <c r="B559" s="73" t="n">
        <v>14</v>
      </c>
      <c r="C559" s="97" t="n">
        <v>3</v>
      </c>
    </row>
    <row r="560" spans="1:3">
      <c r="A560" s="63" t="s">
        <v>587</v>
      </c>
      <c r="B560" s="64" t="n">
        <v>46</v>
      </c>
      <c r="C560" s="65" t="n">
        <v>9.27999999999999936</v>
      </c>
    </row>
    <row r="561" spans="1:3">
      <c r="A561" s="72" t="s">
        <v>582</v>
      </c>
      <c r="B561" s="73" t="n">
        <v>13</v>
      </c>
      <c r="C561" s="75" t="n">
        <v>2.62000000000000011</v>
      </c>
    </row>
    <row r="562" spans="1:3">
      <c r="A562" s="72" t="s">
        <v>583</v>
      </c>
      <c r="B562" s="73" t="n">
        <v>25</v>
      </c>
      <c r="C562" s="75" t="n">
        <v>5.04000000000000004</v>
      </c>
    </row>
    <row r="563" spans="1:3">
      <c r="A563" s="72" t="s">
        <v>600</v>
      </c>
      <c r="B563" s="73" t="n">
        <v>31</v>
      </c>
      <c r="C563" s="75" t="n">
        <v>6.25</v>
      </c>
    </row>
    <row r="564" spans="1:3">
      <c r="A564" s="72" t="s">
        <v>585</v>
      </c>
      <c r="B564" s="73" t="n">
        <v>30</v>
      </c>
      <c r="C564" s="75" t="n">
        <v>6.04999999999999982</v>
      </c>
    </row>
    <row r="565" spans="1:3">
      <c r="A565" s="72" t="s">
        <v>586</v>
      </c>
      <c r="B565" s="73" t="n">
        <v>42</v>
      </c>
      <c r="C565" s="75" t="n">
        <v>8.47000000000000064</v>
      </c>
    </row>
    <row r="566" spans="1:3">
      <c r="A566" s="72" t="s">
        <v>587</v>
      </c>
      <c r="B566" s="73" t="n">
        <v>46</v>
      </c>
      <c r="C566" s="75" t="n">
        <v>9.27999999999999936</v>
      </c>
    </row>
    <row r="567" spans="1:3">
      <c r="A567" s="72" t="s">
        <v>588</v>
      </c>
      <c r="B567" s="73" t="n">
        <v>12</v>
      </c>
      <c r="C567" s="97" t="n">
        <v>3</v>
      </c>
    </row>
    <row r="568" spans="1:3">
      <c r="A568" s="72" t="s">
        <v>601</v>
      </c>
      <c r="B568" s="73" t="n">
        <v>16</v>
      </c>
      <c r="C568" s="75" t="n">
        <v>3.22999999999999998</v>
      </c>
    </row>
    <row r="569" spans="1:3">
      <c r="A569" s="72" t="s">
        <v>590</v>
      </c>
      <c r="B569" s="73" t="n">
        <v>15</v>
      </c>
      <c r="C569" s="75" t="n">
        <v>3.02000000000000002</v>
      </c>
    </row>
    <row r="570" spans="1:3">
      <c r="A570" s="72" t="s">
        <v>591</v>
      </c>
      <c r="B570" s="73" t="n">
        <v>35</v>
      </c>
      <c r="C570" s="75" t="n">
        <v>7.05999999999999961</v>
      </c>
    </row>
    <row r="571" spans="1:3">
      <c r="A571" s="72" t="s">
        <v>592</v>
      </c>
      <c r="B571" s="73" t="n">
        <v>35</v>
      </c>
      <c r="C571" s="75" t="n">
        <v>7.05999999999999961</v>
      </c>
    </row>
    <row r="572" spans="1:3">
      <c r="A572" s="72" t="s">
        <v>602</v>
      </c>
      <c r="B572" s="73" t="n">
        <v>6</v>
      </c>
      <c r="C572" s="97" t="n">
        <v>3</v>
      </c>
    </row>
    <row r="573" spans="1:3">
      <c r="A573" s="72" t="s">
        <v>594</v>
      </c>
      <c r="B573" s="73" t="n">
        <v>10</v>
      </c>
      <c r="C573" s="97" t="n">
        <v>3</v>
      </c>
    </row>
    <row r="574" spans="1:3">
      <c r="A574" s="72" t="s">
        <v>595</v>
      </c>
      <c r="B574" s="73" t="n">
        <v>22</v>
      </c>
      <c r="C574" s="75" t="n">
        <v>4.44000000000000039</v>
      </c>
    </row>
    <row r="575" spans="1:3">
      <c r="A575" s="72" t="s">
        <v>596</v>
      </c>
      <c r="B575" s="73" t="n">
        <v>25</v>
      </c>
      <c r="C575" s="75" t="n">
        <v>5.04000000000000004</v>
      </c>
    </row>
    <row r="576" spans="1:3">
      <c r="A576" s="72" t="s">
        <v>603</v>
      </c>
      <c r="B576" s="73" t="n">
        <v>13</v>
      </c>
      <c r="C576" s="75" t="n">
        <v>2.62000000000000011</v>
      </c>
    </row>
    <row r="577" spans="1:3">
      <c r="A577" s="72" t="s">
        <v>604</v>
      </c>
      <c r="B577" s="73" t="n">
        <v>30</v>
      </c>
      <c r="C577" s="75" t="n">
        <v>6.04999999999999982</v>
      </c>
    </row>
    <row r="578" spans="1:3">
      <c r="A578" s="72" t="s">
        <v>605</v>
      </c>
      <c r="B578" s="73" t="n">
        <v>33</v>
      </c>
      <c r="C578" s="75" t="n">
        <v>6.65000000000000036</v>
      </c>
    </row>
    <row r="579" spans="1:3">
      <c r="A579" s="72" t="s">
        <v>578</v>
      </c>
      <c r="B579" s="73" t="n">
        <v>14</v>
      </c>
      <c r="C579" s="97" t="n">
        <v>3</v>
      </c>
    </row>
    <row r="580" spans="1:3">
      <c r="A580" s="72" t="s">
        <v>579</v>
      </c>
      <c r="B580" s="73" t="n">
        <v>18</v>
      </c>
      <c r="C580" s="75" t="n">
        <v>3.62999999999999989</v>
      </c>
    </row>
    <row r="581" spans="1:3">
      <c r="A581" s="72" t="s">
        <v>580</v>
      </c>
      <c r="B581" s="73" t="n">
        <v>14</v>
      </c>
      <c r="C581" s="97" t="n">
        <v>3</v>
      </c>
    </row>
    <row r="582" spans="1:3">
      <c r="A582" s="68" t="s">
        <v>606</v>
      </c>
      <c r="B582" s="64" t="n">
        <v>79</v>
      </c>
      <c r="C582" s="71" t="n">
        <v>15.9299999999999997</v>
      </c>
    </row>
    <row r="583" spans="1:3">
      <c r="A583" s="72" t="s">
        <v>326</v>
      </c>
      <c r="B583" s="73" t="n">
        <v>45</v>
      </c>
      <c r="C583" s="75" t="n">
        <v>9.07000000000000028</v>
      </c>
    </row>
    <row r="584" spans="1:3">
      <c r="A584" s="72" t="s">
        <v>327</v>
      </c>
      <c r="B584" s="73" t="n">
        <v>57</v>
      </c>
      <c r="C584" s="75" t="n">
        <v>11.4900000000000002</v>
      </c>
    </row>
    <row r="585" spans="1:3">
      <c r="A585" s="72" t="s">
        <v>415</v>
      </c>
      <c r="B585" s="73" t="n">
        <v>63</v>
      </c>
      <c r="C585" s="75" t="n">
        <v>12.6999999999999993</v>
      </c>
    </row>
    <row r="586" spans="1:3">
      <c r="A586" s="72" t="s">
        <v>414</v>
      </c>
      <c r="B586" s="73" t="n">
        <v>79</v>
      </c>
      <c r="C586" s="75" t="n">
        <v>15.9299999999999997</v>
      </c>
    </row>
    <row r="587" spans="1:3">
      <c r="A587" s="72" t="s">
        <v>336</v>
      </c>
      <c r="B587" s="73" t="n">
        <v>30</v>
      </c>
      <c r="C587" s="75" t="n">
        <v>6.04999999999999982</v>
      </c>
    </row>
    <row r="588" spans="1:3">
      <c r="A588" s="72" t="s">
        <v>337</v>
      </c>
      <c r="B588" s="73" t="n">
        <v>42</v>
      </c>
      <c r="C588" s="75" t="n">
        <v>8.47000000000000064</v>
      </c>
    </row>
    <row r="589" spans="1:3">
      <c r="A589" s="72" t="s">
        <v>416</v>
      </c>
      <c r="B589" s="73" t="n">
        <v>48</v>
      </c>
      <c r="C589" s="75" t="n">
        <v>9.67999999999999972</v>
      </c>
    </row>
    <row r="590" spans="1:3">
      <c r="A590" s="72" t="s">
        <v>417</v>
      </c>
      <c r="B590" s="73" t="n">
        <v>64</v>
      </c>
      <c r="C590" s="75" t="n">
        <v>12.9100000000000001</v>
      </c>
    </row>
    <row r="591" spans="1:3">
      <c r="A591" s="72" t="s">
        <v>346</v>
      </c>
      <c r="B591" s="73" t="n">
        <v>22</v>
      </c>
      <c r="C591" s="75" t="n">
        <v>4.44000000000000039</v>
      </c>
    </row>
    <row r="592" spans="1:3">
      <c r="A592" s="72" t="s">
        <v>347</v>
      </c>
      <c r="B592" s="73" t="n">
        <v>34</v>
      </c>
      <c r="C592" s="75" t="n">
        <v>6.86000000000000032</v>
      </c>
    </row>
    <row r="593" spans="1:3">
      <c r="A593" s="72" t="s">
        <v>418</v>
      </c>
      <c r="B593" s="73" t="n">
        <v>40</v>
      </c>
      <c r="C593" s="75" t="n">
        <v>8.07000000000000028</v>
      </c>
    </row>
    <row r="594" spans="1:3">
      <c r="A594" s="72" t="s">
        <v>419</v>
      </c>
      <c r="B594" s="73" t="n">
        <v>56</v>
      </c>
      <c r="C594" s="75" t="n">
        <v>11.2899999999999991</v>
      </c>
    </row>
    <row r="595" spans="1:3">
      <c r="A595" s="72" t="s">
        <v>364</v>
      </c>
      <c r="B595" s="73" t="n">
        <v>12</v>
      </c>
      <c r="C595" s="97" t="n">
        <v>3</v>
      </c>
    </row>
    <row r="596" spans="1:3">
      <c r="A596" s="72" t="s">
        <v>422</v>
      </c>
      <c r="B596" s="73" t="n">
        <v>18</v>
      </c>
      <c r="C596" s="75" t="n">
        <v>3.62999999999999989</v>
      </c>
    </row>
    <row r="597" spans="1:3">
      <c r="A597" s="72" t="s">
        <v>423</v>
      </c>
      <c r="B597" s="73" t="n">
        <v>34</v>
      </c>
      <c r="C597" s="75" t="n">
        <v>6.86000000000000032</v>
      </c>
    </row>
    <row r="598" spans="1:3">
      <c r="A598" s="72" t="s">
        <v>424</v>
      </c>
      <c r="B598" s="73" t="n">
        <v>6</v>
      </c>
      <c r="C598" s="97" t="n">
        <v>3</v>
      </c>
    </row>
    <row r="599" spans="1:3">
      <c r="A599" s="72" t="s">
        <v>425</v>
      </c>
      <c r="B599" s="73" t="n">
        <v>22</v>
      </c>
      <c r="C599" s="75" t="n">
        <v>4.44000000000000039</v>
      </c>
    </row>
    <row r="600" spans="1:3">
      <c r="A600" s="76" t="s">
        <v>426</v>
      </c>
      <c r="B600" s="77" t="n">
        <v>16</v>
      </c>
      <c r="C600" s="78" t="n">
        <v>3.22999999999999998</v>
      </c>
    </row>
    <row r="601" spans="1:3">
      <c r="A601" s="69" t="s">
        <v>607</v>
      </c>
      <c r="B601" s="64" t="n">
        <v>187</v>
      </c>
      <c r="C601" s="71" t="n">
        <v>44.8900000000000006</v>
      </c>
    </row>
    <row r="602" spans="1:3">
      <c r="A602" s="72" t="s">
        <v>325</v>
      </c>
      <c r="B602" s="73" t="n">
        <v>38</v>
      </c>
      <c r="C602" s="75" t="n">
        <v>9.11999999999999922</v>
      </c>
    </row>
    <row r="603" spans="1:3">
      <c r="A603" s="72" t="s">
        <v>326</v>
      </c>
      <c r="B603" s="73" t="n">
        <v>45</v>
      </c>
      <c r="C603" s="75" t="n">
        <v>10.8000000000000007</v>
      </c>
    </row>
    <row r="604" spans="1:3">
      <c r="A604" s="72" t="s">
        <v>327</v>
      </c>
      <c r="B604" s="73" t="n">
        <v>57</v>
      </c>
      <c r="C604" s="75" t="n">
        <v>13.6799999999999997</v>
      </c>
    </row>
    <row r="605" spans="1:3">
      <c r="A605" s="72" t="s">
        <v>415</v>
      </c>
      <c r="B605" s="73" t="n">
        <v>63</v>
      </c>
      <c r="C605" s="75" t="n">
        <v>15.1199999999999992</v>
      </c>
    </row>
    <row r="606" spans="1:3">
      <c r="A606" s="72" t="s">
        <v>414</v>
      </c>
      <c r="B606" s="73" t="n">
        <v>79</v>
      </c>
      <c r="C606" s="75" t="n">
        <v>18.9699999999999989</v>
      </c>
    </row>
    <row r="607" spans="1:3">
      <c r="A607" s="72" t="s">
        <v>428</v>
      </c>
      <c r="B607" s="73" t="n">
        <v>86</v>
      </c>
      <c r="C607" s="75" t="n">
        <v>20.6499999999999986</v>
      </c>
    </row>
    <row r="608" spans="1:3">
      <c r="A608" s="72" t="s">
        <v>429</v>
      </c>
      <c r="B608" s="73" t="n">
        <v>94</v>
      </c>
      <c r="C608" s="75" t="n">
        <v>22.5700000000000003</v>
      </c>
    </row>
    <row r="609" spans="1:3">
      <c r="A609" s="72" t="s">
        <v>430</v>
      </c>
      <c r="B609" s="73" t="n">
        <v>99</v>
      </c>
      <c r="C609" s="75" t="n">
        <v>23.7699999999999996</v>
      </c>
    </row>
    <row r="610" spans="1:3">
      <c r="A610" s="72" t="s">
        <v>427</v>
      </c>
      <c r="B610" s="73" t="n">
        <v>120</v>
      </c>
      <c r="C610" s="75" t="n">
        <v>28.8099999999999987</v>
      </c>
    </row>
    <row r="611" spans="1:3">
      <c r="A611" s="72" t="s">
        <v>608</v>
      </c>
      <c r="B611" s="73" t="n">
        <v>132</v>
      </c>
      <c r="C611" s="75" t="n">
        <v>31.6900000000000013</v>
      </c>
    </row>
    <row r="612" spans="1:3">
      <c r="A612" s="72" t="s">
        <v>609</v>
      </c>
      <c r="B612" s="73" t="n">
        <v>135</v>
      </c>
      <c r="C612" s="75" t="n">
        <v>32.4099999999999966</v>
      </c>
    </row>
    <row r="613" spans="1:3">
      <c r="A613" s="72" t="s">
        <v>610</v>
      </c>
      <c r="B613" s="73" t="n">
        <v>143</v>
      </c>
      <c r="C613" s="75" t="n">
        <v>34.3299999999999983</v>
      </c>
    </row>
    <row r="614" spans="1:3">
      <c r="A614" s="72" t="s">
        <v>611</v>
      </c>
      <c r="B614" s="73" t="n">
        <v>159</v>
      </c>
      <c r="C614" s="75" t="n">
        <v>38.1700000000000017</v>
      </c>
    </row>
    <row r="615" spans="1:3">
      <c r="A615" s="72" t="s">
        <v>612</v>
      </c>
      <c r="B615" s="73" t="n">
        <v>170</v>
      </c>
      <c r="C615" s="75" t="n">
        <v>40.8100000000000023</v>
      </c>
    </row>
    <row r="616" spans="1:3">
      <c r="A616" s="72" t="s">
        <v>613</v>
      </c>
      <c r="B616" s="73" t="n">
        <v>187</v>
      </c>
      <c r="C616" s="75" t="n">
        <v>44.8900000000000006</v>
      </c>
    </row>
    <row r="617" spans="1:3">
      <c r="A617" s="72" t="s">
        <v>335</v>
      </c>
      <c r="B617" s="73" t="n">
        <v>23</v>
      </c>
      <c r="C617" s="75" t="n">
        <v>5.51999999999999957</v>
      </c>
    </row>
    <row r="618" spans="1:3">
      <c r="A618" s="72" t="s">
        <v>336</v>
      </c>
      <c r="B618" s="73" t="n">
        <v>30</v>
      </c>
      <c r="C618" s="75" t="n">
        <v>7.20000000000000018</v>
      </c>
    </row>
    <row r="619" spans="1:3">
      <c r="A619" s="72" t="s">
        <v>337</v>
      </c>
      <c r="B619" s="73" t="n">
        <v>42</v>
      </c>
      <c r="C619" s="75" t="n">
        <v>10.0800000000000001</v>
      </c>
    </row>
    <row r="620" spans="1:3">
      <c r="A620" s="72" t="s">
        <v>416</v>
      </c>
      <c r="B620" s="73" t="n">
        <v>48</v>
      </c>
      <c r="C620" s="75" t="n">
        <v>11.5199999999999996</v>
      </c>
    </row>
    <row r="621" spans="1:3">
      <c r="A621" s="72" t="s">
        <v>417</v>
      </c>
      <c r="B621" s="73" t="n">
        <v>64</v>
      </c>
      <c r="C621" s="75" t="n">
        <v>15.3599999999999994</v>
      </c>
    </row>
    <row r="622" spans="1:3">
      <c r="A622" s="72" t="s">
        <v>431</v>
      </c>
      <c r="B622" s="73" t="n">
        <v>71</v>
      </c>
      <c r="C622" s="75" t="n">
        <v>17.0500000000000007</v>
      </c>
    </row>
    <row r="623" spans="1:3">
      <c r="A623" s="72" t="s">
        <v>432</v>
      </c>
      <c r="B623" s="73" t="n">
        <v>79</v>
      </c>
      <c r="C623" s="75" t="n">
        <v>18.9699999999999989</v>
      </c>
    </row>
    <row r="624" spans="1:3">
      <c r="A624" s="72" t="s">
        <v>433</v>
      </c>
      <c r="B624" s="73" t="n">
        <v>84</v>
      </c>
      <c r="C624" s="75" t="n">
        <v>20.1700000000000017</v>
      </c>
    </row>
    <row r="625" spans="1:3">
      <c r="A625" s="72" t="s">
        <v>434</v>
      </c>
      <c r="B625" s="73" t="n">
        <v>105</v>
      </c>
      <c r="C625" s="75" t="n">
        <v>25.2100000000000009</v>
      </c>
    </row>
    <row r="626" spans="1:3">
      <c r="A626" s="72" t="s">
        <v>614</v>
      </c>
      <c r="B626" s="73" t="n">
        <v>117</v>
      </c>
      <c r="C626" s="75" t="n">
        <v>28.0899999999999999</v>
      </c>
    </row>
    <row r="627" spans="1:3">
      <c r="A627" s="72" t="s">
        <v>615</v>
      </c>
      <c r="B627" s="73" t="n">
        <v>120</v>
      </c>
      <c r="C627" s="75" t="n">
        <v>28.8099999999999987</v>
      </c>
    </row>
    <row r="628" spans="1:3">
      <c r="A628" s="72" t="s">
        <v>616</v>
      </c>
      <c r="B628" s="73" t="n">
        <v>128</v>
      </c>
      <c r="C628" s="75" t="n">
        <v>30.7300000000000004</v>
      </c>
    </row>
    <row r="629" spans="1:3">
      <c r="A629" s="72" t="s">
        <v>617</v>
      </c>
      <c r="B629" s="73" t="n">
        <v>144</v>
      </c>
      <c r="C629" s="75" t="n">
        <v>34.5700000000000003</v>
      </c>
    </row>
    <row r="630" spans="1:3">
      <c r="A630" s="72" t="s">
        <v>618</v>
      </c>
      <c r="B630" s="73" t="n">
        <v>155</v>
      </c>
      <c r="C630" s="75" t="n">
        <v>37.2100000000000009</v>
      </c>
    </row>
    <row r="631" spans="1:3">
      <c r="A631" s="72" t="s">
        <v>619</v>
      </c>
      <c r="B631" s="73" t="n">
        <v>172</v>
      </c>
      <c r="C631" s="75" t="n">
        <v>41.2899999999999991</v>
      </c>
    </row>
    <row r="632" spans="1:3">
      <c r="A632" s="72" t="s">
        <v>346</v>
      </c>
      <c r="B632" s="73" t="n">
        <v>22</v>
      </c>
      <c r="C632" s="75" t="n">
        <v>5.28000000000000025</v>
      </c>
    </row>
    <row r="633" spans="1:3">
      <c r="A633" s="72" t="s">
        <v>347</v>
      </c>
      <c r="B633" s="73" t="n">
        <v>34</v>
      </c>
      <c r="C633" s="75" t="n">
        <v>8.16000000000000014</v>
      </c>
    </row>
    <row r="634" spans="1:3">
      <c r="A634" s="72" t="s">
        <v>418</v>
      </c>
      <c r="B634" s="73" t="n">
        <v>40</v>
      </c>
      <c r="C634" s="75" t="n">
        <v>9.59999999999999964</v>
      </c>
    </row>
    <row r="635" spans="1:3">
      <c r="A635" s="72" t="s">
        <v>419</v>
      </c>
      <c r="B635" s="73" t="n">
        <v>56</v>
      </c>
      <c r="C635" s="75" t="n">
        <v>13.4399999999999995</v>
      </c>
    </row>
    <row r="636" spans="1:3">
      <c r="A636" s="72" t="s">
        <v>435</v>
      </c>
      <c r="B636" s="73" t="n">
        <v>63</v>
      </c>
      <c r="C636" s="75" t="n">
        <v>15.1199999999999992</v>
      </c>
    </row>
    <row r="637" spans="1:3">
      <c r="A637" s="72" t="s">
        <v>436</v>
      </c>
      <c r="B637" s="73" t="n">
        <v>71</v>
      </c>
      <c r="C637" s="75" t="n">
        <v>17.0500000000000007</v>
      </c>
    </row>
    <row r="638" spans="1:3">
      <c r="A638" s="72" t="s">
        <v>437</v>
      </c>
      <c r="B638" s="73" t="n">
        <v>76</v>
      </c>
      <c r="C638" s="75" t="n">
        <v>18.25</v>
      </c>
    </row>
    <row r="639" spans="1:3">
      <c r="A639" s="72" t="s">
        <v>438</v>
      </c>
      <c r="B639" s="73" t="n">
        <v>97</v>
      </c>
      <c r="C639" s="75" t="n">
        <v>23.2899999999999991</v>
      </c>
    </row>
    <row r="640" spans="1:3">
      <c r="A640" s="72" t="s">
        <v>620</v>
      </c>
      <c r="B640" s="73" t="n">
        <v>109</v>
      </c>
      <c r="C640" s="75" t="n">
        <v>26.1700000000000017</v>
      </c>
    </row>
    <row r="641" spans="1:3">
      <c r="A641" s="72" t="s">
        <v>621</v>
      </c>
      <c r="B641" s="73" t="n">
        <v>112</v>
      </c>
      <c r="C641" s="75" t="n">
        <v>26.8900000000000006</v>
      </c>
    </row>
    <row r="642" spans="1:3">
      <c r="A642" s="72" t="s">
        <v>622</v>
      </c>
      <c r="B642" s="73" t="n">
        <v>120</v>
      </c>
      <c r="C642" s="75" t="n">
        <v>28.8099999999999987</v>
      </c>
    </row>
    <row r="643" spans="1:3">
      <c r="A643" s="72" t="s">
        <v>623</v>
      </c>
      <c r="B643" s="73" t="n">
        <v>136</v>
      </c>
      <c r="C643" s="75" t="n">
        <v>32.6499999999999986</v>
      </c>
    </row>
    <row r="644" spans="1:3">
      <c r="A644" s="72" t="s">
        <v>624</v>
      </c>
      <c r="B644" s="73" t="n">
        <v>147</v>
      </c>
      <c r="C644" s="75" t="n">
        <v>35.2899999999999991</v>
      </c>
    </row>
    <row r="645" spans="1:3">
      <c r="A645" s="72" t="s">
        <v>625</v>
      </c>
      <c r="B645" s="73" t="n">
        <v>164</v>
      </c>
      <c r="C645" s="75" t="n">
        <v>39.3699999999999974</v>
      </c>
    </row>
    <row r="646" spans="1:3">
      <c r="A646" s="72" t="s">
        <v>355</v>
      </c>
      <c r="B646" s="73" t="n">
        <v>7</v>
      </c>
      <c r="C646" s="75" t="n">
        <v>3.5</v>
      </c>
    </row>
    <row r="647" spans="1:3">
      <c r="A647" s="72" t="s">
        <v>356</v>
      </c>
      <c r="B647" s="73" t="n">
        <v>19</v>
      </c>
      <c r="C647" s="75" t="n">
        <v>4.55999999999999961</v>
      </c>
    </row>
    <row r="648" spans="1:3">
      <c r="A648" s="72" t="s">
        <v>420</v>
      </c>
      <c r="B648" s="73" t="n">
        <v>25</v>
      </c>
      <c r="C648" s="75" t="n">
        <v>6</v>
      </c>
    </row>
    <row r="649" spans="1:3">
      <c r="A649" s="72" t="s">
        <v>421</v>
      </c>
      <c r="B649" s="73" t="n">
        <v>41</v>
      </c>
      <c r="C649" s="75" t="n">
        <v>9.83999999999999986</v>
      </c>
    </row>
    <row r="650" spans="1:3">
      <c r="A650" s="72" t="s">
        <v>439</v>
      </c>
      <c r="B650" s="73" t="n">
        <v>51</v>
      </c>
      <c r="C650" s="75" t="n">
        <v>12.2400000000000002</v>
      </c>
    </row>
    <row r="651" spans="1:3">
      <c r="A651" s="72" t="s">
        <v>440</v>
      </c>
      <c r="B651" s="73" t="n">
        <v>59</v>
      </c>
      <c r="C651" s="75" t="n">
        <v>14.1600000000000001</v>
      </c>
    </row>
    <row r="652" spans="1:3">
      <c r="A652" s="72" t="s">
        <v>441</v>
      </c>
      <c r="B652" s="73" t="n">
        <v>64</v>
      </c>
      <c r="C652" s="75" t="n">
        <v>15.3599999999999994</v>
      </c>
    </row>
    <row r="653" spans="1:3">
      <c r="A653" s="72" t="s">
        <v>442</v>
      </c>
      <c r="B653" s="73" t="n">
        <v>88</v>
      </c>
      <c r="C653" s="75" t="n">
        <v>21.120000000000001</v>
      </c>
    </row>
    <row r="654" spans="1:3">
      <c r="A654" s="72" t="s">
        <v>626</v>
      </c>
      <c r="B654" s="73" t="n">
        <v>103</v>
      </c>
      <c r="C654" s="75" t="n">
        <v>24.7300000000000004</v>
      </c>
    </row>
    <row r="655" spans="1:3">
      <c r="A655" s="72" t="s">
        <v>627</v>
      </c>
      <c r="B655" s="73" t="n">
        <v>100</v>
      </c>
      <c r="C655" s="75" t="n">
        <v>24.0100000000000016</v>
      </c>
    </row>
    <row r="656" spans="1:3">
      <c r="A656" s="72" t="s">
        <v>628</v>
      </c>
      <c r="B656" s="73" t="n">
        <v>120</v>
      </c>
      <c r="C656" s="75" t="n">
        <v>28.8099999999999987</v>
      </c>
    </row>
    <row r="657" spans="1:3">
      <c r="A657" s="72" t="s">
        <v>364</v>
      </c>
      <c r="B657" s="73" t="n">
        <v>12</v>
      </c>
      <c r="C657" s="75" t="n">
        <v>3.5</v>
      </c>
    </row>
    <row r="658" spans="1:3">
      <c r="A658" s="72" t="s">
        <v>422</v>
      </c>
      <c r="B658" s="73" t="n">
        <v>18</v>
      </c>
      <c r="C658" s="75" t="n">
        <v>4.32000000000000028</v>
      </c>
    </row>
    <row r="659" spans="1:3">
      <c r="A659" s="72" t="s">
        <v>423</v>
      </c>
      <c r="B659" s="73" t="n">
        <v>34</v>
      </c>
      <c r="C659" s="75" t="n">
        <v>8.16000000000000014</v>
      </c>
    </row>
    <row r="660" spans="1:3">
      <c r="A660" s="72" t="s">
        <v>443</v>
      </c>
      <c r="B660" s="73" t="n">
        <v>44</v>
      </c>
      <c r="C660" s="75" t="n">
        <v>10.5600000000000005</v>
      </c>
    </row>
    <row r="661" spans="1:3">
      <c r="A661" s="72" t="s">
        <v>444</v>
      </c>
      <c r="B661" s="73" t="n">
        <v>52</v>
      </c>
      <c r="C661" s="75" t="n">
        <v>12.4800000000000004</v>
      </c>
    </row>
    <row r="662" spans="1:3">
      <c r="A662" s="72" t="s">
        <v>445</v>
      </c>
      <c r="B662" s="73" t="n">
        <v>57</v>
      </c>
      <c r="C662" s="75" t="n">
        <v>13.6799999999999997</v>
      </c>
    </row>
    <row r="663" spans="1:3">
      <c r="A663" s="72" t="s">
        <v>446</v>
      </c>
      <c r="B663" s="73" t="n">
        <v>78</v>
      </c>
      <c r="C663" s="75" t="n">
        <v>18.7300000000000004</v>
      </c>
    </row>
    <row r="664" spans="1:3">
      <c r="A664" s="72" t="s">
        <v>629</v>
      </c>
      <c r="B664" s="73" t="n">
        <v>90</v>
      </c>
      <c r="C664" s="75" t="n">
        <v>21.6099999999999994</v>
      </c>
    </row>
    <row r="665" spans="1:3">
      <c r="A665" s="72" t="s">
        <v>630</v>
      </c>
      <c r="B665" s="73" t="n">
        <v>93</v>
      </c>
      <c r="C665" s="75" t="n">
        <v>22.3299999999999983</v>
      </c>
    </row>
    <row r="666" spans="1:3">
      <c r="A666" s="72" t="s">
        <v>631</v>
      </c>
      <c r="B666" s="73" t="n">
        <v>101</v>
      </c>
      <c r="C666" s="75" t="n">
        <v>24.25</v>
      </c>
    </row>
    <row r="667" spans="1:3">
      <c r="A667" s="72" t="s">
        <v>632</v>
      </c>
      <c r="B667" s="73" t="n">
        <v>117</v>
      </c>
      <c r="C667" s="75" t="n">
        <v>28.0899999999999999</v>
      </c>
    </row>
    <row r="668" spans="1:3">
      <c r="A668" s="72" t="s">
        <v>633</v>
      </c>
      <c r="B668" s="73" t="n">
        <v>128</v>
      </c>
      <c r="C668" s="75" t="n">
        <v>30.7300000000000004</v>
      </c>
    </row>
    <row r="669" spans="1:3">
      <c r="A669" s="72" t="s">
        <v>634</v>
      </c>
      <c r="B669" s="73" t="n">
        <v>139</v>
      </c>
      <c r="C669" s="75" t="n">
        <v>33.3699999999999974</v>
      </c>
    </row>
    <row r="670" spans="1:3">
      <c r="A670" s="72" t="s">
        <v>424</v>
      </c>
      <c r="B670" s="73" t="n">
        <v>6</v>
      </c>
      <c r="C670" s="75" t="n">
        <v>3.5</v>
      </c>
    </row>
    <row r="671" spans="1:3">
      <c r="A671" s="72" t="s">
        <v>425</v>
      </c>
      <c r="B671" s="73" t="n">
        <v>22</v>
      </c>
      <c r="C671" s="75" t="n">
        <v>5.28000000000000025</v>
      </c>
    </row>
    <row r="672" spans="1:3">
      <c r="A672" s="72" t="s">
        <v>447</v>
      </c>
      <c r="B672" s="73" t="n">
        <v>32</v>
      </c>
      <c r="C672" s="75" t="n">
        <v>7.67999999999999972</v>
      </c>
    </row>
    <row r="673" spans="1:3">
      <c r="A673" s="72" t="s">
        <v>448</v>
      </c>
      <c r="B673" s="73" t="n">
        <v>40</v>
      </c>
      <c r="C673" s="75" t="n">
        <v>9.59999999999999964</v>
      </c>
    </row>
    <row r="674" spans="1:3">
      <c r="A674" s="72" t="s">
        <v>449</v>
      </c>
      <c r="B674" s="73" t="n">
        <v>45</v>
      </c>
      <c r="C674" s="75" t="n">
        <v>10.8000000000000007</v>
      </c>
    </row>
    <row r="675" spans="1:3">
      <c r="A675" s="72" t="s">
        <v>450</v>
      </c>
      <c r="B675" s="73" t="n">
        <v>66</v>
      </c>
      <c r="C675" s="75" t="n">
        <v>15.8499999999999996</v>
      </c>
    </row>
    <row r="676" spans="1:3">
      <c r="A676" s="72" t="s">
        <v>635</v>
      </c>
      <c r="B676" s="73" t="n">
        <v>78</v>
      </c>
      <c r="C676" s="75" t="n">
        <v>18.7300000000000004</v>
      </c>
    </row>
    <row r="677" spans="1:3">
      <c r="A677" s="72" t="s">
        <v>636</v>
      </c>
      <c r="B677" s="73" t="n">
        <v>81</v>
      </c>
      <c r="C677" s="75" t="n">
        <v>19.4499999999999993</v>
      </c>
    </row>
    <row r="678" spans="1:3">
      <c r="A678" s="72" t="s">
        <v>637</v>
      </c>
      <c r="B678" s="73" t="n">
        <v>89</v>
      </c>
      <c r="C678" s="75" t="n">
        <v>21.370000000000001</v>
      </c>
    </row>
    <row r="679" spans="1:3">
      <c r="A679" s="72" t="s">
        <v>638</v>
      </c>
      <c r="B679" s="73" t="n">
        <v>105</v>
      </c>
      <c r="C679" s="75" t="n">
        <v>25.2100000000000009</v>
      </c>
    </row>
    <row r="680" spans="1:3">
      <c r="A680" s="72" t="s">
        <v>639</v>
      </c>
      <c r="B680" s="73" t="n">
        <v>116</v>
      </c>
      <c r="C680" s="75" t="n">
        <v>27.8500000000000014</v>
      </c>
    </row>
    <row r="681" spans="1:3">
      <c r="A681" s="72" t="s">
        <v>640</v>
      </c>
      <c r="B681" s="73" t="n">
        <v>127</v>
      </c>
      <c r="C681" s="75" t="n">
        <v>30.4899999999999984</v>
      </c>
    </row>
    <row r="682" spans="1:3">
      <c r="A682" s="72" t="s">
        <v>426</v>
      </c>
      <c r="B682" s="73" t="n">
        <v>16</v>
      </c>
      <c r="C682" s="75" t="n">
        <v>3.83999999999999986</v>
      </c>
    </row>
    <row r="683" spans="1:3">
      <c r="A683" s="72" t="s">
        <v>451</v>
      </c>
      <c r="B683" s="73" t="n">
        <v>26</v>
      </c>
      <c r="C683" s="75" t="n">
        <v>6.24000000000000021</v>
      </c>
    </row>
    <row r="684" spans="1:3">
      <c r="A684" s="72" t="s">
        <v>452</v>
      </c>
      <c r="B684" s="73" t="n">
        <v>34</v>
      </c>
      <c r="C684" s="75" t="n">
        <v>8.16000000000000014</v>
      </c>
    </row>
    <row r="685" spans="1:3">
      <c r="A685" s="72" t="s">
        <v>453</v>
      </c>
      <c r="B685" s="73" t="n">
        <v>39</v>
      </c>
      <c r="C685" s="75" t="n">
        <v>9.35999999999999943</v>
      </c>
    </row>
    <row r="686" spans="1:3">
      <c r="A686" s="72" t="s">
        <v>454</v>
      </c>
      <c r="B686" s="73" t="n">
        <v>60</v>
      </c>
      <c r="C686" s="75" t="n">
        <v>14.4000000000000004</v>
      </c>
    </row>
    <row r="687" spans="1:3">
      <c r="A687" s="72" t="s">
        <v>641</v>
      </c>
      <c r="B687" s="73" t="n">
        <v>72</v>
      </c>
      <c r="C687" s="75" t="n">
        <v>17.2899999999999991</v>
      </c>
    </row>
    <row r="688" spans="1:3">
      <c r="A688" s="72" t="s">
        <v>642</v>
      </c>
      <c r="B688" s="73" t="n">
        <v>75</v>
      </c>
      <c r="C688" s="75" t="n">
        <v>18.0100000000000016</v>
      </c>
    </row>
    <row r="689" spans="1:3">
      <c r="A689" s="72" t="s">
        <v>643</v>
      </c>
      <c r="B689" s="73" t="n">
        <v>83</v>
      </c>
      <c r="C689" s="75" t="n">
        <v>19.9299999999999997</v>
      </c>
    </row>
    <row r="690" spans="1:3">
      <c r="A690" s="72" t="s">
        <v>644</v>
      </c>
      <c r="B690" s="73" t="n">
        <v>99</v>
      </c>
      <c r="C690" s="75" t="n">
        <v>23.7699999999999996</v>
      </c>
    </row>
    <row r="691" spans="1:3">
      <c r="A691" s="72" t="s">
        <v>645</v>
      </c>
      <c r="B691" s="73" t="n">
        <v>110</v>
      </c>
      <c r="C691" s="75" t="n">
        <v>26.4100000000000001</v>
      </c>
    </row>
    <row r="692" spans="1:3">
      <c r="A692" s="72" t="s">
        <v>646</v>
      </c>
      <c r="B692" s="73" t="n">
        <v>121</v>
      </c>
      <c r="C692" s="75" t="n">
        <v>29.0500000000000007</v>
      </c>
    </row>
    <row r="693" spans="1:3">
      <c r="A693" s="72" t="s">
        <v>455</v>
      </c>
      <c r="B693" s="73" t="n">
        <v>10</v>
      </c>
      <c r="C693" s="75" t="n">
        <v>3.5</v>
      </c>
    </row>
    <row r="694" spans="1:3">
      <c r="A694" s="72" t="s">
        <v>456</v>
      </c>
      <c r="B694" s="73" t="n">
        <v>18</v>
      </c>
      <c r="C694" s="75" t="n">
        <v>4.32000000000000028</v>
      </c>
    </row>
    <row r="695" spans="1:3">
      <c r="A695" s="72" t="s">
        <v>457</v>
      </c>
      <c r="B695" s="73" t="n">
        <v>23</v>
      </c>
      <c r="C695" s="75" t="n">
        <v>5.51999999999999957</v>
      </c>
    </row>
    <row r="696" spans="1:3">
      <c r="A696" s="72" t="s">
        <v>458</v>
      </c>
      <c r="B696" s="73" t="n">
        <v>44</v>
      </c>
      <c r="C696" s="75" t="n">
        <v>10.5600000000000005</v>
      </c>
    </row>
    <row r="697" spans="1:3">
      <c r="A697" s="72" t="s">
        <v>647</v>
      </c>
      <c r="B697" s="73" t="n">
        <v>56</v>
      </c>
      <c r="C697" s="75" t="n">
        <v>13.4399999999999995</v>
      </c>
    </row>
    <row r="698" spans="1:3">
      <c r="A698" s="72" t="s">
        <v>648</v>
      </c>
      <c r="B698" s="73" t="n">
        <v>59</v>
      </c>
      <c r="C698" s="75" t="n">
        <v>14.1600000000000001</v>
      </c>
    </row>
    <row r="699" spans="1:3">
      <c r="A699" s="72" t="s">
        <v>649</v>
      </c>
      <c r="B699" s="73" t="n">
        <v>67</v>
      </c>
      <c r="C699" s="75" t="n">
        <v>16.0899999999999999</v>
      </c>
    </row>
    <row r="700" spans="1:3">
      <c r="A700" s="72" t="s">
        <v>650</v>
      </c>
      <c r="B700" s="73" t="n">
        <v>83</v>
      </c>
      <c r="C700" s="75" t="n">
        <v>19.9299999999999997</v>
      </c>
    </row>
    <row r="701" spans="1:3">
      <c r="A701" s="72" t="s">
        <v>651</v>
      </c>
      <c r="B701" s="73" t="n">
        <v>94</v>
      </c>
      <c r="C701" s="75" t="n">
        <v>22.5700000000000003</v>
      </c>
    </row>
    <row r="702" spans="1:3">
      <c r="A702" s="72" t="s">
        <v>652</v>
      </c>
      <c r="B702" s="73" t="n">
        <v>105</v>
      </c>
      <c r="C702" s="75" t="n">
        <v>25.2100000000000009</v>
      </c>
    </row>
    <row r="703" spans="1:3">
      <c r="A703" s="72" t="s">
        <v>459</v>
      </c>
      <c r="B703" s="73" t="n">
        <v>8</v>
      </c>
      <c r="C703" s="75" t="n">
        <v>3.5</v>
      </c>
    </row>
    <row r="704" spans="1:3">
      <c r="A704" s="72" t="s">
        <v>460</v>
      </c>
      <c r="B704" s="73" t="n">
        <v>13</v>
      </c>
      <c r="C704" s="75" t="n">
        <v>3.5</v>
      </c>
    </row>
    <row r="705" spans="1:3">
      <c r="A705" s="72" t="s">
        <v>461</v>
      </c>
      <c r="B705" s="73" t="n">
        <v>34</v>
      </c>
      <c r="C705" s="75" t="n">
        <v>8.16000000000000014</v>
      </c>
    </row>
    <row r="706" spans="1:3">
      <c r="A706" s="72" t="s">
        <v>653</v>
      </c>
      <c r="B706" s="73" t="n">
        <v>46</v>
      </c>
      <c r="C706" s="75" t="n">
        <v>11.0399999999999991</v>
      </c>
    </row>
    <row r="707" spans="1:3">
      <c r="A707" s="72" t="s">
        <v>654</v>
      </c>
      <c r="B707" s="73" t="n">
        <v>49</v>
      </c>
      <c r="C707" s="75" t="n">
        <v>11.7599999999999998</v>
      </c>
    </row>
    <row r="708" spans="1:3">
      <c r="A708" s="72" t="s">
        <v>655</v>
      </c>
      <c r="B708" s="73" t="n">
        <v>57</v>
      </c>
      <c r="C708" s="75" t="n">
        <v>13.6799999999999997</v>
      </c>
    </row>
    <row r="709" spans="1:3">
      <c r="A709" s="72" t="s">
        <v>463</v>
      </c>
      <c r="B709" s="73" t="n">
        <v>5</v>
      </c>
      <c r="C709" s="75" t="n">
        <v>3.5</v>
      </c>
    </row>
    <row r="710" spans="1:3">
      <c r="A710" s="72" t="s">
        <v>464</v>
      </c>
      <c r="B710" s="73" t="n">
        <v>26</v>
      </c>
      <c r="C710" s="75" t="n">
        <v>6.24000000000000021</v>
      </c>
    </row>
    <row r="711" spans="1:3">
      <c r="A711" s="72" t="s">
        <v>656</v>
      </c>
      <c r="B711" s="73" t="n">
        <v>38</v>
      </c>
      <c r="C711" s="75" t="n">
        <v>9.11999999999999922</v>
      </c>
    </row>
    <row r="712" spans="1:3">
      <c r="A712" s="72" t="s">
        <v>657</v>
      </c>
      <c r="B712" s="73" t="n">
        <v>41</v>
      </c>
      <c r="C712" s="75" t="n">
        <v>9.83999999999999986</v>
      </c>
    </row>
    <row r="713" spans="1:3">
      <c r="A713" s="72" t="s">
        <v>658</v>
      </c>
      <c r="B713" s="73" t="n">
        <v>49</v>
      </c>
      <c r="C713" s="75" t="n">
        <v>11.7599999999999998</v>
      </c>
    </row>
    <row r="714" spans="1:3">
      <c r="A714" s="72" t="s">
        <v>465</v>
      </c>
      <c r="B714" s="73" t="n">
        <v>21</v>
      </c>
      <c r="C714" s="75" t="n">
        <v>5.04000000000000004</v>
      </c>
    </row>
    <row r="715" spans="1:3">
      <c r="A715" s="72" t="s">
        <v>659</v>
      </c>
      <c r="B715" s="73" t="n">
        <v>33</v>
      </c>
      <c r="C715" s="75" t="n">
        <v>7.91999999999999993</v>
      </c>
    </row>
    <row r="716" spans="1:3">
      <c r="A716" s="72" t="s">
        <v>660</v>
      </c>
      <c r="B716" s="73" t="n">
        <v>36</v>
      </c>
      <c r="C716" s="75" t="n">
        <v>8.64000000000000057</v>
      </c>
    </row>
    <row r="717" spans="1:3">
      <c r="A717" s="72" t="s">
        <v>661</v>
      </c>
      <c r="B717" s="73" t="n">
        <v>44</v>
      </c>
      <c r="C717" s="75" t="n">
        <v>10.5600000000000005</v>
      </c>
    </row>
    <row r="718" spans="1:3">
      <c r="A718" s="72" t="s">
        <v>662</v>
      </c>
      <c r="B718" s="73" t="n">
        <v>60</v>
      </c>
      <c r="C718" s="75" t="n">
        <v>14.4000000000000004</v>
      </c>
    </row>
    <row r="719" spans="1:3">
      <c r="A719" s="72" t="s">
        <v>663</v>
      </c>
      <c r="B719" s="73" t="n">
        <v>71</v>
      </c>
      <c r="C719" s="75" t="n">
        <v>17.0500000000000007</v>
      </c>
    </row>
    <row r="720" spans="1:3">
      <c r="A720" s="72" t="s">
        <v>664</v>
      </c>
      <c r="B720" s="73" t="n">
        <v>82</v>
      </c>
      <c r="C720" s="75" t="n">
        <v>19.6900000000000013</v>
      </c>
    </row>
    <row r="721" spans="1:3">
      <c r="A721" s="72" t="s">
        <v>665</v>
      </c>
      <c r="B721" s="73" t="n">
        <v>12</v>
      </c>
      <c r="C721" s="75" t="n">
        <v>3.5</v>
      </c>
    </row>
    <row r="722" spans="1:3">
      <c r="A722" s="72" t="s">
        <v>666</v>
      </c>
      <c r="B722" s="73" t="n">
        <v>17</v>
      </c>
      <c r="C722" s="75" t="n">
        <v>4.08000000000000007</v>
      </c>
    </row>
    <row r="723" spans="1:3">
      <c r="A723" s="72" t="s">
        <v>667</v>
      </c>
      <c r="B723" s="73" t="n">
        <v>23</v>
      </c>
      <c r="C723" s="75" t="n">
        <v>5.51999999999999957</v>
      </c>
    </row>
    <row r="724" spans="1:3">
      <c r="A724" s="72" t="s">
        <v>668</v>
      </c>
      <c r="B724" s="73" t="n">
        <v>39</v>
      </c>
      <c r="C724" s="75" t="n">
        <v>9.35999999999999943</v>
      </c>
    </row>
    <row r="725" spans="1:3">
      <c r="A725" s="72" t="s">
        <v>669</v>
      </c>
      <c r="B725" s="73" t="n">
        <v>50</v>
      </c>
      <c r="C725" s="75" t="n">
        <v>12</v>
      </c>
    </row>
    <row r="726" spans="1:3">
      <c r="A726" s="72" t="s">
        <v>670</v>
      </c>
      <c r="B726" s="73" t="n">
        <v>61</v>
      </c>
      <c r="C726" s="75" t="n">
        <v>14.6400000000000006</v>
      </c>
    </row>
    <row r="727" spans="1:3">
      <c r="A727" s="72" t="s">
        <v>671</v>
      </c>
      <c r="B727" s="73" t="n">
        <v>21</v>
      </c>
      <c r="C727" s="75" t="n">
        <v>5.04000000000000004</v>
      </c>
    </row>
    <row r="728" spans="1:3">
      <c r="A728" s="72" t="s">
        <v>672</v>
      </c>
      <c r="B728" s="73" t="n">
        <v>5</v>
      </c>
      <c r="C728" s="75" t="n">
        <v>3.5</v>
      </c>
    </row>
    <row r="729" spans="1:3">
      <c r="A729" s="72" t="s">
        <v>673</v>
      </c>
      <c r="B729" s="73" t="n">
        <v>8</v>
      </c>
      <c r="C729" s="75" t="n">
        <v>3.5</v>
      </c>
    </row>
    <row r="730" spans="1:3">
      <c r="A730" s="72" t="s">
        <v>674</v>
      </c>
      <c r="B730" s="73" t="n">
        <v>24</v>
      </c>
      <c r="C730" s="75" t="n">
        <v>5.75999999999999979</v>
      </c>
    </row>
    <row r="731" spans="1:3">
      <c r="A731" s="72" t="s">
        <v>675</v>
      </c>
      <c r="B731" s="73" t="n">
        <v>35</v>
      </c>
      <c r="C731" s="75" t="n">
        <v>8.40000000000000036</v>
      </c>
    </row>
    <row r="732" spans="1:3">
      <c r="A732" s="72" t="s">
        <v>676</v>
      </c>
      <c r="B732" s="73" t="n">
        <v>46</v>
      </c>
      <c r="C732" s="75" t="n">
        <v>11.0399999999999991</v>
      </c>
    </row>
    <row r="733" spans="1:4">
      <c r="A733" s="72" t="s">
        <v>677</v>
      </c>
      <c r="B733" s="73" t="n">
        <v>16</v>
      </c>
      <c r="C733" s="75" t="n">
        <v>3.83999999999999986</v>
      </c>
      <c r="D733" s="75"/>
    </row>
    <row r="734" spans="1:3">
      <c r="A734" s="72" t="s">
        <v>678</v>
      </c>
      <c r="B734" s="73" t="n">
        <v>26</v>
      </c>
      <c r="C734" s="75" t="n">
        <v>6.24000000000000021</v>
      </c>
    </row>
    <row r="735" spans="1:3">
      <c r="A735" s="72" t="s">
        <v>679</v>
      </c>
      <c r="B735" s="73" t="n">
        <v>38</v>
      </c>
      <c r="C735" s="75" t="n">
        <v>9.11999999999999922</v>
      </c>
    </row>
    <row r="736" spans="1:3">
      <c r="A736" s="72" t="s">
        <v>680</v>
      </c>
      <c r="B736" s="73" t="n">
        <v>11</v>
      </c>
      <c r="C736" s="75" t="n">
        <v>3.5</v>
      </c>
    </row>
    <row r="737" spans="1:3">
      <c r="A737" s="72" t="s">
        <v>681</v>
      </c>
      <c r="B737" s="73" t="n">
        <v>22</v>
      </c>
      <c r="C737" s="75" t="n">
        <v>5.28000000000000025</v>
      </c>
    </row>
    <row r="738" spans="1:3">
      <c r="A738" s="76" t="s">
        <v>682</v>
      </c>
      <c r="B738" s="73" t="n">
        <v>11</v>
      </c>
      <c r="C738" s="75" t="n">
        <v>3.5</v>
      </c>
    </row>
    <row r="739" spans="1:3">
      <c r="A739" s="80" t="s">
        <v>683</v>
      </c>
      <c r="B739" s="81" t="n">
        <v>125</v>
      </c>
      <c r="C739" s="82" t="n">
        <v>25.2100000000000009</v>
      </c>
    </row>
    <row r="740" spans="1:3">
      <c r="A740" s="83" t="s">
        <v>325</v>
      </c>
      <c r="B740" s="79" t="n">
        <v>38</v>
      </c>
      <c r="C740" s="75" t="n">
        <v>7.66000000000000014</v>
      </c>
    </row>
    <row r="741" spans="1:3">
      <c r="A741" s="83" t="s">
        <v>326</v>
      </c>
      <c r="B741" s="79" t="n">
        <v>45</v>
      </c>
      <c r="C741" s="75" t="n">
        <v>9.07000000000000028</v>
      </c>
    </row>
    <row r="742" spans="1:3">
      <c r="A742" s="83" t="s">
        <v>327</v>
      </c>
      <c r="B742" s="79" t="n">
        <v>57</v>
      </c>
      <c r="C742" s="75" t="n">
        <v>11.4900000000000002</v>
      </c>
    </row>
    <row r="743" spans="1:3">
      <c r="A743" s="83" t="s">
        <v>328</v>
      </c>
      <c r="B743" s="79" t="n">
        <v>60</v>
      </c>
      <c r="C743" s="75" t="n">
        <v>12.0999999999999996</v>
      </c>
    </row>
    <row r="744" spans="1:3">
      <c r="A744" s="83" t="s">
        <v>329</v>
      </c>
      <c r="B744" s="79" t="n">
        <v>64</v>
      </c>
      <c r="C744" s="75" t="n">
        <v>12.9100000000000001</v>
      </c>
    </row>
    <row r="745" spans="1:3">
      <c r="A745" s="83" t="s">
        <v>543</v>
      </c>
      <c r="B745" s="79" t="n">
        <v>87</v>
      </c>
      <c r="C745" s="75" t="n">
        <v>17.5399999999999991</v>
      </c>
    </row>
    <row r="746" spans="1:3">
      <c r="A746" s="83" t="s">
        <v>544</v>
      </c>
      <c r="B746" s="79" t="n">
        <v>90</v>
      </c>
      <c r="C746" s="75" t="n">
        <v>18.1499999999999986</v>
      </c>
    </row>
    <row r="747" spans="1:3">
      <c r="A747" s="83" t="s">
        <v>684</v>
      </c>
      <c r="B747" s="79" t="n">
        <v>95</v>
      </c>
      <c r="C747" s="75" t="n">
        <v>19.1600000000000001</v>
      </c>
    </row>
    <row r="748" spans="1:3">
      <c r="A748" s="83" t="s">
        <v>685</v>
      </c>
      <c r="B748" s="79" t="n">
        <v>108</v>
      </c>
      <c r="C748" s="75" t="n">
        <v>21.7800000000000011</v>
      </c>
    </row>
    <row r="749" spans="1:3">
      <c r="A749" s="83" t="s">
        <v>686</v>
      </c>
      <c r="B749" s="79" t="n">
        <v>120</v>
      </c>
      <c r="C749" s="75" t="n">
        <v>24.1999999999999993</v>
      </c>
    </row>
    <row r="750" spans="1:3">
      <c r="A750" s="83" t="s">
        <v>683</v>
      </c>
      <c r="B750" s="79" t="n">
        <v>125</v>
      </c>
      <c r="C750" s="75" t="n">
        <v>25.2100000000000009</v>
      </c>
    </row>
    <row r="751" spans="1:3">
      <c r="A751" s="83" t="s">
        <v>335</v>
      </c>
      <c r="B751" s="79" t="n">
        <v>23</v>
      </c>
      <c r="C751" s="75" t="n">
        <v>4.63999999999999968</v>
      </c>
    </row>
    <row r="752" spans="1:3">
      <c r="A752" s="83" t="s">
        <v>336</v>
      </c>
      <c r="B752" s="79" t="n">
        <v>30</v>
      </c>
      <c r="C752" s="75" t="n">
        <v>6.04999999999999982</v>
      </c>
    </row>
    <row r="753" spans="1:3">
      <c r="A753" s="83" t="s">
        <v>337</v>
      </c>
      <c r="B753" s="79" t="n">
        <v>42</v>
      </c>
      <c r="C753" s="75" t="n">
        <v>8.47000000000000064</v>
      </c>
    </row>
    <row r="754" spans="1:3">
      <c r="A754" s="83" t="s">
        <v>338</v>
      </c>
      <c r="B754" s="79" t="n">
        <v>45</v>
      </c>
      <c r="C754" s="75" t="n">
        <v>9.07000000000000028</v>
      </c>
    </row>
    <row r="755" spans="1:3">
      <c r="A755" s="83" t="s">
        <v>339</v>
      </c>
      <c r="B755" s="79" t="n">
        <v>49</v>
      </c>
      <c r="C755" s="75" t="n">
        <v>9.88000000000000078</v>
      </c>
    </row>
    <row r="756" spans="1:3">
      <c r="A756" s="83" t="s">
        <v>546</v>
      </c>
      <c r="B756" s="79" t="n">
        <v>72</v>
      </c>
      <c r="C756" s="75" t="n">
        <v>14.5199999999999996</v>
      </c>
    </row>
    <row r="757" spans="1:3">
      <c r="A757" s="83" t="s">
        <v>547</v>
      </c>
      <c r="B757" s="79" t="n">
        <v>75</v>
      </c>
      <c r="C757" s="75" t="n">
        <v>15.1199999999999992</v>
      </c>
    </row>
    <row r="758" spans="1:3">
      <c r="A758" s="83" t="s">
        <v>687</v>
      </c>
      <c r="B758" s="79" t="n">
        <v>93</v>
      </c>
      <c r="C758" s="75" t="n">
        <v>18.75</v>
      </c>
    </row>
    <row r="759" spans="1:3">
      <c r="A759" s="83" t="s">
        <v>688</v>
      </c>
      <c r="B759" s="79" t="n">
        <v>111</v>
      </c>
      <c r="C759" s="75" t="n">
        <v>22.379999999999999</v>
      </c>
    </row>
    <row r="760" spans="1:3">
      <c r="A760" s="83" t="s">
        <v>689</v>
      </c>
      <c r="B760" s="79" t="n">
        <v>110</v>
      </c>
      <c r="C760" s="75" t="n">
        <v>22.1799999999999997</v>
      </c>
    </row>
    <row r="761" spans="1:3">
      <c r="A761" s="83" t="s">
        <v>345</v>
      </c>
      <c r="B761" s="79" t="n">
        <v>15</v>
      </c>
      <c r="C761" s="75" t="n">
        <v>3.02000000000000002</v>
      </c>
    </row>
    <row r="762" spans="1:3">
      <c r="A762" s="83" t="s">
        <v>346</v>
      </c>
      <c r="B762" s="79" t="n">
        <v>22</v>
      </c>
      <c r="C762" s="75" t="n">
        <v>4.44000000000000039</v>
      </c>
    </row>
    <row r="763" spans="1:4">
      <c r="A763" s="84" t="s">
        <v>347</v>
      </c>
      <c r="B763" s="79" t="n">
        <v>34</v>
      </c>
      <c r="C763" s="75" t="n">
        <v>6.86000000000000032</v>
      </c>
      <c r="D763" s="10"/>
    </row>
    <row r="764" spans="1:4">
      <c r="A764" s="85" t="s">
        <v>348</v>
      </c>
      <c r="B764" s="79" t="n">
        <v>37</v>
      </c>
      <c r="C764" s="75" t="n">
        <v>7.45999999999999996</v>
      </c>
      <c r="D764" s="10"/>
    </row>
    <row r="765" spans="1:4">
      <c r="A765" s="85" t="s">
        <v>349</v>
      </c>
      <c r="B765" s="79" t="n">
        <v>41</v>
      </c>
      <c r="C765" s="75" t="n">
        <v>8.26999999999999957</v>
      </c>
      <c r="D765" s="10"/>
    </row>
    <row r="766" spans="1:4">
      <c r="A766" s="85" t="s">
        <v>549</v>
      </c>
      <c r="B766" s="79" t="n">
        <v>64</v>
      </c>
      <c r="C766" s="75" t="n">
        <v>12.9100000000000001</v>
      </c>
      <c r="D766" s="10"/>
    </row>
    <row r="767" spans="1:4">
      <c r="A767" s="85" t="s">
        <v>550</v>
      </c>
      <c r="B767" s="79" t="n">
        <v>67</v>
      </c>
      <c r="C767" s="75" t="n">
        <v>13.5099999999999998</v>
      </c>
      <c r="D767" s="10"/>
    </row>
    <row r="768" spans="1:4">
      <c r="A768" s="85" t="s">
        <v>690</v>
      </c>
      <c r="B768" s="79" t="n">
        <v>85</v>
      </c>
      <c r="C768" s="75" t="n">
        <v>17.1400000000000006</v>
      </c>
      <c r="D768" s="10"/>
    </row>
    <row r="769" spans="1:4">
      <c r="A769" s="85" t="s">
        <v>691</v>
      </c>
      <c r="B769" s="79" t="n">
        <v>103</v>
      </c>
      <c r="C769" s="75" t="n">
        <v>20.7699999999999996</v>
      </c>
      <c r="D769" s="10"/>
    </row>
    <row r="770" spans="1:4">
      <c r="A770" s="85" t="s">
        <v>692</v>
      </c>
      <c r="B770" s="79" t="n">
        <v>104</v>
      </c>
      <c r="C770" s="75" t="n">
        <v>20.9699999999999989</v>
      </c>
      <c r="D770" s="10"/>
    </row>
    <row r="771" spans="1:4">
      <c r="A771" s="85" t="s">
        <v>355</v>
      </c>
      <c r="B771" s="79" t="n">
        <v>7</v>
      </c>
      <c r="C771" s="97" t="n">
        <v>3</v>
      </c>
      <c r="D771" s="10"/>
    </row>
    <row r="772" spans="1:4">
      <c r="A772" s="85" t="s">
        <v>356</v>
      </c>
      <c r="B772" s="79" t="n">
        <v>19</v>
      </c>
      <c r="C772" s="75" t="n">
        <v>3.83000000000000007</v>
      </c>
      <c r="D772" s="10"/>
    </row>
    <row r="773" spans="1:4">
      <c r="A773" s="85" t="s">
        <v>357</v>
      </c>
      <c r="B773" s="79" t="n">
        <v>25</v>
      </c>
      <c r="C773" s="75" t="n">
        <v>5.04000000000000004</v>
      </c>
      <c r="D773" s="10"/>
    </row>
    <row r="774" spans="1:4">
      <c r="A774" s="85" t="s">
        <v>358</v>
      </c>
      <c r="B774" s="79" t="n">
        <v>29</v>
      </c>
      <c r="C774" s="75" t="n">
        <v>5.84999999999999964</v>
      </c>
      <c r="D774" s="10"/>
    </row>
    <row r="775" spans="1:4">
      <c r="A775" s="85" t="s">
        <v>552</v>
      </c>
      <c r="B775" s="79" t="n">
        <v>49</v>
      </c>
      <c r="C775" s="75" t="n">
        <v>9.88000000000000078</v>
      </c>
      <c r="D775" s="10"/>
    </row>
    <row r="776" spans="1:4">
      <c r="A776" s="85" t="s">
        <v>553</v>
      </c>
      <c r="B776" s="79" t="n">
        <v>47</v>
      </c>
      <c r="C776" s="75" t="n">
        <v>9.48000000000000043</v>
      </c>
      <c r="D776" s="10"/>
    </row>
    <row r="777" spans="1:4">
      <c r="A777" s="85" t="s">
        <v>693</v>
      </c>
      <c r="B777" s="79" t="n">
        <v>55</v>
      </c>
      <c r="C777" s="75" t="n">
        <v>11.0899999999999999</v>
      </c>
      <c r="D777" s="10"/>
    </row>
    <row r="778" spans="1:4">
      <c r="A778" s="85" t="s">
        <v>694</v>
      </c>
      <c r="B778" s="79" t="n">
        <v>65</v>
      </c>
      <c r="C778" s="75" t="n">
        <v>13.1099999999999994</v>
      </c>
      <c r="D778" s="10"/>
    </row>
    <row r="779" spans="1:4">
      <c r="A779" s="85" t="s">
        <v>695</v>
      </c>
      <c r="B779" s="79" t="n">
        <v>91</v>
      </c>
      <c r="C779" s="75" t="n">
        <v>18.3500000000000014</v>
      </c>
      <c r="D779" s="10"/>
    </row>
    <row r="780" spans="1:4">
      <c r="A780" s="85" t="s">
        <v>696</v>
      </c>
      <c r="B780" s="79" t="n">
        <v>90</v>
      </c>
      <c r="C780" s="75" t="n">
        <v>18.1499999999999986</v>
      </c>
      <c r="D780" s="10"/>
    </row>
    <row r="781" spans="1:4">
      <c r="A781" s="85" t="s">
        <v>364</v>
      </c>
      <c r="B781" s="79" t="n">
        <v>12</v>
      </c>
      <c r="C781" s="97" t="n">
        <v>3</v>
      </c>
      <c r="D781" s="10"/>
    </row>
    <row r="782" spans="1:4">
      <c r="A782" s="85" t="s">
        <v>365</v>
      </c>
      <c r="B782" s="79" t="n">
        <v>18</v>
      </c>
      <c r="C782" s="75" t="n">
        <v>3.62999999999999989</v>
      </c>
      <c r="D782" s="10"/>
    </row>
    <row r="783" spans="1:4">
      <c r="A783" s="85" t="s">
        <v>366</v>
      </c>
      <c r="B783" s="79" t="n">
        <v>22</v>
      </c>
      <c r="C783" s="75" t="n">
        <v>4.44000000000000039</v>
      </c>
      <c r="D783" s="10"/>
    </row>
    <row r="784" spans="1:4">
      <c r="A784" s="85" t="s">
        <v>555</v>
      </c>
      <c r="B784" s="79" t="n">
        <v>38</v>
      </c>
      <c r="C784" s="75" t="n">
        <v>7.66000000000000014</v>
      </c>
      <c r="D784" s="10"/>
    </row>
    <row r="785" spans="1:3">
      <c r="A785" s="85" t="s">
        <v>556</v>
      </c>
      <c r="B785" s="79" t="n">
        <v>40</v>
      </c>
      <c r="C785" s="75" t="n">
        <v>8.07000000000000028</v>
      </c>
    </row>
    <row r="786" spans="1:3">
      <c r="A786" s="85" t="s">
        <v>697</v>
      </c>
      <c r="B786" s="79" t="n">
        <v>52</v>
      </c>
      <c r="C786" s="75" t="n">
        <v>10.4900000000000002</v>
      </c>
    </row>
    <row r="787" spans="1:3">
      <c r="A787" s="85" t="s">
        <v>698</v>
      </c>
      <c r="B787" s="79" t="n">
        <v>58</v>
      </c>
      <c r="C787" s="75" t="n">
        <v>11.6999999999999993</v>
      </c>
    </row>
    <row r="788" spans="1:3">
      <c r="A788" s="85" t="s">
        <v>699</v>
      </c>
      <c r="B788" s="79" t="n">
        <v>84</v>
      </c>
      <c r="C788" s="75" t="n">
        <v>16.9400000000000013</v>
      </c>
    </row>
    <row r="789" spans="1:3">
      <c r="A789" s="85" t="s">
        <v>700</v>
      </c>
      <c r="B789" s="79" t="n">
        <v>85</v>
      </c>
      <c r="C789" s="75" t="n">
        <v>17.1400000000000006</v>
      </c>
    </row>
    <row r="790" spans="1:3">
      <c r="A790" s="85" t="s">
        <v>372</v>
      </c>
      <c r="B790" s="79" t="n">
        <v>14</v>
      </c>
      <c r="C790" s="97" t="n">
        <v>3</v>
      </c>
    </row>
    <row r="791" spans="1:3">
      <c r="A791" s="85" t="s">
        <v>373</v>
      </c>
      <c r="B791" s="79" t="n">
        <v>18</v>
      </c>
      <c r="C791" s="75" t="n">
        <v>3.62999999999999989</v>
      </c>
    </row>
    <row r="792" spans="1:3">
      <c r="A792" s="85" t="s">
        <v>558</v>
      </c>
      <c r="B792" s="79" t="n">
        <v>27</v>
      </c>
      <c r="C792" s="75" t="n">
        <v>5.44000000000000039</v>
      </c>
    </row>
    <row r="793" spans="1:3">
      <c r="A793" s="85" t="s">
        <v>559</v>
      </c>
      <c r="B793" s="79" t="n">
        <v>36</v>
      </c>
      <c r="C793" s="75" t="n">
        <v>7.25999999999999979</v>
      </c>
    </row>
    <row r="794" spans="1:3">
      <c r="A794" s="85" t="s">
        <v>571</v>
      </c>
      <c r="B794" s="79" t="n">
        <v>47</v>
      </c>
      <c r="C794" s="75" t="n">
        <v>9.48000000000000043</v>
      </c>
    </row>
    <row r="795" spans="1:3">
      <c r="A795" s="85" t="s">
        <v>570</v>
      </c>
      <c r="B795" s="79" t="n">
        <v>54</v>
      </c>
      <c r="C795" s="75" t="n">
        <v>10.8900000000000006</v>
      </c>
    </row>
    <row r="796" spans="1:3">
      <c r="A796" s="85" t="s">
        <v>701</v>
      </c>
      <c r="B796" s="79" t="n">
        <v>80</v>
      </c>
      <c r="C796" s="75" t="n">
        <v>16.129999999999999</v>
      </c>
    </row>
    <row r="797" spans="1:3">
      <c r="A797" s="85" t="s">
        <v>702</v>
      </c>
      <c r="B797" s="79" t="n">
        <v>82</v>
      </c>
      <c r="C797" s="75" t="n">
        <v>16.5399999999999991</v>
      </c>
    </row>
    <row r="798" spans="1:3">
      <c r="A798" s="85" t="s">
        <v>379</v>
      </c>
      <c r="B798" s="79" t="n">
        <v>10</v>
      </c>
      <c r="C798" s="97" t="n">
        <v>3</v>
      </c>
    </row>
    <row r="799" spans="1:3">
      <c r="A799" s="85" t="s">
        <v>561</v>
      </c>
      <c r="B799" s="79" t="n">
        <v>20</v>
      </c>
      <c r="C799" s="75" t="n">
        <v>4.03000000000000025</v>
      </c>
    </row>
    <row r="800" spans="1:3">
      <c r="A800" s="85" t="s">
        <v>562</v>
      </c>
      <c r="B800" s="79" t="n">
        <v>26</v>
      </c>
      <c r="C800" s="75" t="n">
        <v>5.24000000000000021</v>
      </c>
    </row>
    <row r="801" spans="1:3">
      <c r="A801" s="85" t="s">
        <v>572</v>
      </c>
      <c r="B801" s="79" t="n">
        <v>37</v>
      </c>
      <c r="C801" s="75" t="n">
        <v>7.45999999999999996</v>
      </c>
    </row>
    <row r="802" spans="1:3">
      <c r="A802" s="85" t="s">
        <v>573</v>
      </c>
      <c r="B802" s="79" t="n">
        <v>40</v>
      </c>
      <c r="C802" s="75" t="n">
        <v>8.07000000000000028</v>
      </c>
    </row>
    <row r="803" spans="1:3">
      <c r="A803" s="85" t="s">
        <v>703</v>
      </c>
      <c r="B803" s="79" t="n">
        <v>66</v>
      </c>
      <c r="C803" s="75" t="n">
        <v>13.3100000000000005</v>
      </c>
    </row>
    <row r="804" spans="1:3">
      <c r="A804" s="85" t="s">
        <v>704</v>
      </c>
      <c r="B804" s="79" t="n">
        <v>67</v>
      </c>
      <c r="C804" s="75" t="n">
        <v>13.5099999999999998</v>
      </c>
    </row>
    <row r="805" spans="1:3">
      <c r="A805" s="85" t="s">
        <v>564</v>
      </c>
      <c r="B805" s="79" t="n">
        <v>9</v>
      </c>
      <c r="C805" s="97" t="n">
        <v>3</v>
      </c>
    </row>
    <row r="806" spans="1:3">
      <c r="A806" s="85" t="s">
        <v>565</v>
      </c>
      <c r="B806" s="79" t="n">
        <v>18</v>
      </c>
      <c r="C806" s="75" t="n">
        <v>3.62999999999999989</v>
      </c>
    </row>
    <row r="807" spans="1:3">
      <c r="A807" s="85" t="s">
        <v>574</v>
      </c>
      <c r="B807" s="79" t="n">
        <v>32</v>
      </c>
      <c r="C807" s="75" t="n">
        <v>6.45000000000000018</v>
      </c>
    </row>
    <row r="808" spans="1:3">
      <c r="A808" s="85" t="s">
        <v>575</v>
      </c>
      <c r="B808" s="79" t="n">
        <v>36</v>
      </c>
      <c r="C808" s="75" t="n">
        <v>7.25999999999999979</v>
      </c>
    </row>
    <row r="809" spans="1:3">
      <c r="A809" s="85" t="s">
        <v>705</v>
      </c>
      <c r="B809" s="79" t="n">
        <v>62</v>
      </c>
      <c r="C809" s="75" t="n">
        <v>12.5</v>
      </c>
    </row>
    <row r="810" spans="1:3">
      <c r="A810" s="85" t="s">
        <v>706</v>
      </c>
      <c r="B810" s="79" t="n">
        <v>65</v>
      </c>
      <c r="C810" s="75" t="n">
        <v>13.1099999999999994</v>
      </c>
    </row>
    <row r="811" spans="1:3">
      <c r="A811" s="85" t="s">
        <v>567</v>
      </c>
      <c r="B811" s="79" t="n">
        <v>9</v>
      </c>
      <c r="C811" s="97" t="n">
        <v>3</v>
      </c>
    </row>
    <row r="812" spans="1:3">
      <c r="A812" s="85" t="s">
        <v>576</v>
      </c>
      <c r="B812" s="79" t="n">
        <v>23</v>
      </c>
      <c r="C812" s="75" t="n">
        <v>4.63999999999999968</v>
      </c>
    </row>
    <row r="813" spans="1:3">
      <c r="A813" s="85" t="s">
        <v>577</v>
      </c>
      <c r="B813" s="79" t="n">
        <v>27</v>
      </c>
      <c r="C813" s="75" t="n">
        <v>5.44000000000000039</v>
      </c>
    </row>
    <row r="814" spans="1:3">
      <c r="A814" s="85" t="s">
        <v>707</v>
      </c>
      <c r="B814" s="79" t="n">
        <v>60</v>
      </c>
      <c r="C814" s="75" t="n">
        <v>12.0999999999999996</v>
      </c>
    </row>
    <row r="815" spans="1:3">
      <c r="A815" s="85" t="s">
        <v>708</v>
      </c>
      <c r="B815" s="79" t="n">
        <v>65</v>
      </c>
      <c r="C815" s="75" t="n">
        <v>13.1099999999999994</v>
      </c>
    </row>
    <row r="816" spans="1:3">
      <c r="A816" s="85" t="s">
        <v>578</v>
      </c>
      <c r="B816" s="79" t="n">
        <v>14</v>
      </c>
      <c r="C816" s="97" t="n">
        <v>3</v>
      </c>
    </row>
    <row r="817" spans="1:3">
      <c r="A817" s="85" t="s">
        <v>579</v>
      </c>
      <c r="B817" s="79" t="n">
        <v>18</v>
      </c>
      <c r="C817" s="75" t="n">
        <v>3.62999999999999989</v>
      </c>
    </row>
    <row r="818" spans="1:3">
      <c r="A818" s="85" t="s">
        <v>709</v>
      </c>
      <c r="B818" s="79" t="n">
        <v>44</v>
      </c>
      <c r="C818" s="75" t="n">
        <v>8.86999999999999922</v>
      </c>
    </row>
    <row r="819" spans="1:3">
      <c r="A819" s="85" t="s">
        <v>710</v>
      </c>
      <c r="B819" s="79" t="n">
        <v>52</v>
      </c>
      <c r="C819" s="75" t="n">
        <v>10.4900000000000002</v>
      </c>
    </row>
    <row r="820" spans="1:3">
      <c r="A820" s="85" t="s">
        <v>580</v>
      </c>
      <c r="B820" s="79" t="n">
        <v>14</v>
      </c>
      <c r="C820" s="97" t="n">
        <v>3</v>
      </c>
    </row>
    <row r="821" spans="1:3">
      <c r="A821" s="85" t="s">
        <v>711</v>
      </c>
      <c r="B821" s="79" t="n">
        <v>42</v>
      </c>
      <c r="C821" s="75" t="n">
        <v>8.47000000000000064</v>
      </c>
    </row>
    <row r="822" spans="1:3">
      <c r="A822" s="85" t="s">
        <v>712</v>
      </c>
      <c r="B822" s="79" t="n">
        <v>52</v>
      </c>
      <c r="C822" s="75" t="n">
        <v>10.4900000000000002</v>
      </c>
    </row>
    <row r="823" spans="1:3">
      <c r="A823" s="85" t="s">
        <v>713</v>
      </c>
      <c r="B823" s="79" t="n">
        <v>1</v>
      </c>
      <c r="C823" s="97" t="n">
        <v>3</v>
      </c>
    </row>
    <row r="824" spans="1:3">
      <c r="A824" s="85" t="s">
        <v>714</v>
      </c>
      <c r="B824" s="79" t="n">
        <v>26</v>
      </c>
      <c r="C824" s="75" t="n">
        <v>5.24000000000000021</v>
      </c>
    </row>
    <row r="825" spans="1:3">
      <c r="A825" s="85" t="s">
        <v>715</v>
      </c>
      <c r="B825" s="79" t="n">
        <v>34</v>
      </c>
      <c r="C825" s="75" t="n">
        <v>6.86000000000000032</v>
      </c>
    </row>
    <row r="826" spans="1:3">
      <c r="A826" s="85" t="s">
        <v>716</v>
      </c>
      <c r="B826" s="79" t="n">
        <v>8</v>
      </c>
      <c r="C826" s="97" t="n">
        <v>3</v>
      </c>
    </row>
    <row r="827" spans="1:3">
      <c r="A827" s="69" t="s">
        <v>717</v>
      </c>
      <c r="B827" s="64" t="n">
        <v>120</v>
      </c>
      <c r="C827" s="65" t="n">
        <v>24.1999999999999993</v>
      </c>
    </row>
    <row r="828" spans="1:3">
      <c r="A828" s="72" t="s">
        <v>325</v>
      </c>
      <c r="B828" s="79" t="n">
        <v>38</v>
      </c>
      <c r="C828" s="75" t="n">
        <v>7.66000000000000014</v>
      </c>
    </row>
    <row r="829" spans="1:3">
      <c r="A829" s="72" t="s">
        <v>326</v>
      </c>
      <c r="B829" s="79" t="n">
        <v>45</v>
      </c>
      <c r="C829" s="75" t="n">
        <v>9.07000000000000028</v>
      </c>
    </row>
    <row r="830" spans="1:3">
      <c r="A830" s="72" t="s">
        <v>327</v>
      </c>
      <c r="B830" s="79" t="n">
        <v>57</v>
      </c>
      <c r="C830" s="75" t="n">
        <v>11.4900000000000002</v>
      </c>
    </row>
    <row r="831" spans="1:3">
      <c r="A831" s="72" t="s">
        <v>328</v>
      </c>
      <c r="B831" s="79" t="n">
        <v>60</v>
      </c>
      <c r="C831" s="75" t="n">
        <v>12.0999999999999996</v>
      </c>
    </row>
    <row r="832" spans="1:3">
      <c r="A832" s="72" t="s">
        <v>329</v>
      </c>
      <c r="B832" s="79" t="n">
        <v>64</v>
      </c>
      <c r="C832" s="75" t="n">
        <v>12.9100000000000001</v>
      </c>
    </row>
    <row r="833" spans="1:3">
      <c r="A833" s="72" t="s">
        <v>543</v>
      </c>
      <c r="B833" s="79" t="n">
        <v>87</v>
      </c>
      <c r="C833" s="75" t="n">
        <v>17.5399999999999991</v>
      </c>
    </row>
    <row r="834" spans="1:3">
      <c r="A834" s="72" t="s">
        <v>331</v>
      </c>
      <c r="B834" s="79" t="n">
        <v>90</v>
      </c>
      <c r="C834" s="75" t="n">
        <v>18.1499999999999986</v>
      </c>
    </row>
    <row r="835" spans="1:3">
      <c r="A835" s="72" t="s">
        <v>332</v>
      </c>
      <c r="B835" s="79" t="n">
        <v>100</v>
      </c>
      <c r="C835" s="75" t="n">
        <v>20.1700000000000017</v>
      </c>
    </row>
    <row r="836" spans="1:3">
      <c r="A836" s="72" t="s">
        <v>333</v>
      </c>
      <c r="B836" s="79" t="n">
        <v>107</v>
      </c>
      <c r="C836" s="75" t="n">
        <v>21.5799999999999983</v>
      </c>
    </row>
    <row r="837" spans="1:3">
      <c r="A837" s="72" t="s">
        <v>334</v>
      </c>
      <c r="B837" s="79" t="n">
        <v>120</v>
      </c>
      <c r="C837" s="75" t="n">
        <v>24.1999999999999993</v>
      </c>
    </row>
    <row r="838" spans="1:3">
      <c r="A838" s="72" t="s">
        <v>335</v>
      </c>
      <c r="B838" s="79" t="n">
        <v>23</v>
      </c>
      <c r="C838" s="75" t="n">
        <v>4.63999999999999968</v>
      </c>
    </row>
    <row r="839" spans="1:3">
      <c r="A839" s="72" t="s">
        <v>336</v>
      </c>
      <c r="B839" s="79" t="n">
        <v>30</v>
      </c>
      <c r="C839" s="75" t="n">
        <v>6.04999999999999982</v>
      </c>
    </row>
    <row r="840" spans="1:3">
      <c r="A840" s="72" t="s">
        <v>337</v>
      </c>
      <c r="B840" s="79" t="n">
        <v>42</v>
      </c>
      <c r="C840" s="75" t="n">
        <v>8.47000000000000064</v>
      </c>
    </row>
    <row r="841" spans="1:3">
      <c r="A841" s="72" t="s">
        <v>338</v>
      </c>
      <c r="B841" s="79" t="n">
        <v>45</v>
      </c>
      <c r="C841" s="75" t="n">
        <v>9.07000000000000028</v>
      </c>
    </row>
    <row r="842" spans="1:3">
      <c r="A842" s="72" t="s">
        <v>339</v>
      </c>
      <c r="B842" s="79" t="n">
        <v>49</v>
      </c>
      <c r="C842" s="75" t="n">
        <v>9.88000000000000078</v>
      </c>
    </row>
    <row r="843" spans="1:3">
      <c r="A843" s="72" t="s">
        <v>546</v>
      </c>
      <c r="B843" s="79" t="n">
        <v>72</v>
      </c>
      <c r="C843" s="75" t="n">
        <v>14.5199999999999996</v>
      </c>
    </row>
    <row r="844" spans="1:3">
      <c r="A844" s="72" t="s">
        <v>341</v>
      </c>
      <c r="B844" s="79" t="n">
        <v>75</v>
      </c>
      <c r="C844" s="75" t="n">
        <v>15.1199999999999992</v>
      </c>
    </row>
    <row r="845" spans="1:3">
      <c r="A845" s="72" t="s">
        <v>342</v>
      </c>
      <c r="B845" s="79" t="n">
        <v>85</v>
      </c>
      <c r="C845" s="75" t="n">
        <v>17.1400000000000006</v>
      </c>
    </row>
    <row r="846" spans="1:3">
      <c r="A846" s="72" t="s">
        <v>343</v>
      </c>
      <c r="B846" s="79" t="n">
        <v>92</v>
      </c>
      <c r="C846" s="75" t="n">
        <v>18.5500000000000007</v>
      </c>
    </row>
    <row r="847" spans="1:3">
      <c r="A847" s="72" t="s">
        <v>344</v>
      </c>
      <c r="B847" s="79" t="n">
        <v>105</v>
      </c>
      <c r="C847" s="75" t="n">
        <v>21.1700000000000017</v>
      </c>
    </row>
    <row r="848" spans="1:3">
      <c r="A848" s="72" t="s">
        <v>345</v>
      </c>
      <c r="B848" s="79" t="n">
        <v>15</v>
      </c>
      <c r="C848" s="75" t="n">
        <v>3.02000000000000002</v>
      </c>
    </row>
    <row r="849" spans="1:3">
      <c r="A849" s="72" t="s">
        <v>346</v>
      </c>
      <c r="B849" s="79" t="n">
        <v>22</v>
      </c>
      <c r="C849" s="75" t="n">
        <v>4.44000000000000039</v>
      </c>
    </row>
    <row r="850" spans="1:3">
      <c r="A850" s="72" t="s">
        <v>347</v>
      </c>
      <c r="B850" s="79" t="n">
        <v>34</v>
      </c>
      <c r="C850" s="75" t="n">
        <v>6.86000000000000032</v>
      </c>
    </row>
    <row r="851" spans="1:3">
      <c r="A851" s="72" t="s">
        <v>348</v>
      </c>
      <c r="B851" s="79" t="n">
        <v>37</v>
      </c>
      <c r="C851" s="75" t="n">
        <v>7.45999999999999996</v>
      </c>
    </row>
    <row r="852" spans="1:3">
      <c r="A852" s="72" t="s">
        <v>349</v>
      </c>
      <c r="B852" s="79" t="n">
        <v>41</v>
      </c>
      <c r="C852" s="75" t="n">
        <v>8.26999999999999957</v>
      </c>
    </row>
    <row r="853" spans="1:3">
      <c r="A853" s="72" t="s">
        <v>549</v>
      </c>
      <c r="B853" s="79" t="n">
        <v>64</v>
      </c>
      <c r="C853" s="75" t="n">
        <v>12.9100000000000001</v>
      </c>
    </row>
    <row r="854" spans="1:3">
      <c r="A854" s="72" t="s">
        <v>351</v>
      </c>
      <c r="B854" s="79" t="n">
        <v>67</v>
      </c>
      <c r="C854" s="75" t="n">
        <v>13.5099999999999998</v>
      </c>
    </row>
    <row r="855" spans="1:3">
      <c r="A855" s="72" t="s">
        <v>352</v>
      </c>
      <c r="B855" s="79" t="n">
        <v>77</v>
      </c>
      <c r="C855" s="75" t="n">
        <v>15.5299999999999994</v>
      </c>
    </row>
    <row r="856" spans="1:3">
      <c r="A856" s="72" t="s">
        <v>353</v>
      </c>
      <c r="B856" s="79" t="n">
        <v>84</v>
      </c>
      <c r="C856" s="75" t="n">
        <v>16.9400000000000013</v>
      </c>
    </row>
    <row r="857" spans="1:3">
      <c r="A857" s="72" t="s">
        <v>354</v>
      </c>
      <c r="B857" s="79" t="n">
        <v>97</v>
      </c>
      <c r="C857" s="75" t="n">
        <v>19.5599999999999987</v>
      </c>
    </row>
    <row r="858" spans="1:3">
      <c r="A858" s="72" t="s">
        <v>355</v>
      </c>
      <c r="B858" s="79" t="n">
        <v>7</v>
      </c>
      <c r="C858" s="97" t="n">
        <v>3</v>
      </c>
    </row>
    <row r="859" spans="1:3">
      <c r="A859" s="72" t="s">
        <v>356</v>
      </c>
      <c r="B859" s="79" t="n">
        <v>19</v>
      </c>
      <c r="C859" s="75" t="n">
        <v>3.83000000000000007</v>
      </c>
    </row>
    <row r="860" spans="1:3">
      <c r="A860" s="72" t="s">
        <v>357</v>
      </c>
      <c r="B860" s="79" t="n">
        <v>25</v>
      </c>
      <c r="C860" s="75" t="n">
        <v>5.04000000000000004</v>
      </c>
    </row>
    <row r="861" spans="1:3">
      <c r="A861" s="72" t="s">
        <v>358</v>
      </c>
      <c r="B861" s="79" t="n">
        <v>29</v>
      </c>
      <c r="C861" s="75" t="n">
        <v>5.84999999999999964</v>
      </c>
    </row>
    <row r="862" spans="1:3">
      <c r="A862" s="72" t="s">
        <v>552</v>
      </c>
      <c r="B862" s="79" t="n">
        <v>49</v>
      </c>
      <c r="C862" s="75" t="n">
        <v>9.88000000000000078</v>
      </c>
    </row>
    <row r="863" spans="1:3">
      <c r="A863" s="72" t="s">
        <v>360</v>
      </c>
      <c r="B863" s="79" t="n">
        <v>55</v>
      </c>
      <c r="C863" s="75" t="n">
        <v>11.0899999999999999</v>
      </c>
    </row>
    <row r="864" spans="1:3">
      <c r="A864" s="72" t="s">
        <v>361</v>
      </c>
      <c r="B864" s="79" t="n">
        <v>65</v>
      </c>
      <c r="C864" s="75" t="n">
        <v>13.1099999999999994</v>
      </c>
    </row>
    <row r="865" spans="1:3">
      <c r="A865" s="72" t="s">
        <v>362</v>
      </c>
      <c r="B865" s="79" t="n">
        <v>72</v>
      </c>
      <c r="C865" s="75" t="n">
        <v>14.5199999999999996</v>
      </c>
    </row>
    <row r="866" spans="1:3">
      <c r="A866" s="72" t="s">
        <v>363</v>
      </c>
      <c r="B866" s="79" t="n">
        <v>83</v>
      </c>
      <c r="C866" s="75" t="n">
        <v>16.7399999999999984</v>
      </c>
    </row>
    <row r="867" spans="1:3">
      <c r="A867" s="72" t="s">
        <v>364</v>
      </c>
      <c r="B867" s="79" t="n">
        <v>12</v>
      </c>
      <c r="C867" s="97" t="n">
        <v>3</v>
      </c>
    </row>
    <row r="868" spans="1:3">
      <c r="A868" s="72" t="s">
        <v>365</v>
      </c>
      <c r="B868" s="79" t="n">
        <v>18</v>
      </c>
      <c r="C868" s="75" t="n">
        <v>3.62999999999999989</v>
      </c>
    </row>
    <row r="869" spans="1:3">
      <c r="A869" s="72" t="s">
        <v>366</v>
      </c>
      <c r="B869" s="79" t="n">
        <v>22</v>
      </c>
      <c r="C869" s="75" t="n">
        <v>4.44000000000000039</v>
      </c>
    </row>
    <row r="870" spans="1:3">
      <c r="A870" s="72" t="s">
        <v>555</v>
      </c>
      <c r="B870" s="79" t="n">
        <v>38</v>
      </c>
      <c r="C870" s="75" t="n">
        <v>7.66000000000000014</v>
      </c>
    </row>
    <row r="871" spans="1:3">
      <c r="A871" s="72" t="s">
        <v>368</v>
      </c>
      <c r="B871" s="79" t="n">
        <v>48</v>
      </c>
      <c r="C871" s="75" t="n">
        <v>9.67999999999999972</v>
      </c>
    </row>
    <row r="872" spans="1:3">
      <c r="A872" s="72" t="s">
        <v>369</v>
      </c>
      <c r="B872" s="79" t="n">
        <v>58</v>
      </c>
      <c r="C872" s="75" t="n">
        <v>11.6999999999999993</v>
      </c>
    </row>
    <row r="873" spans="1:3">
      <c r="A873" s="72" t="s">
        <v>370</v>
      </c>
      <c r="B873" s="79" t="n">
        <v>65</v>
      </c>
      <c r="C873" s="75" t="n">
        <v>13.1099999999999994</v>
      </c>
    </row>
    <row r="874" spans="1:3">
      <c r="A874" s="72" t="s">
        <v>371</v>
      </c>
      <c r="B874" s="79" t="n">
        <v>76</v>
      </c>
      <c r="C874" s="75" t="n">
        <v>15.3300000000000001</v>
      </c>
    </row>
    <row r="875" spans="1:3">
      <c r="A875" s="72" t="s">
        <v>372</v>
      </c>
      <c r="B875" s="79" t="n">
        <v>14</v>
      </c>
      <c r="C875" s="97" t="n">
        <v>3</v>
      </c>
    </row>
    <row r="876" spans="1:3">
      <c r="A876" s="72" t="s">
        <v>373</v>
      </c>
      <c r="B876" s="79" t="n">
        <v>18</v>
      </c>
      <c r="C876" s="75" t="n">
        <v>3.62999999999999989</v>
      </c>
    </row>
    <row r="877" spans="1:3">
      <c r="A877" s="72" t="s">
        <v>558</v>
      </c>
      <c r="B877" s="79" t="n">
        <v>27</v>
      </c>
      <c r="C877" s="75" t="n">
        <v>5.44000000000000039</v>
      </c>
    </row>
    <row r="878" spans="1:3">
      <c r="A878" s="72" t="s">
        <v>375</v>
      </c>
      <c r="B878" s="79" t="n">
        <v>40</v>
      </c>
      <c r="C878" s="75" t="n">
        <v>8.07000000000000028</v>
      </c>
    </row>
    <row r="879" spans="1:3">
      <c r="A879" s="72" t="s">
        <v>376</v>
      </c>
      <c r="B879" s="79" t="n">
        <v>54</v>
      </c>
      <c r="C879" s="75" t="n">
        <v>10.8900000000000006</v>
      </c>
    </row>
    <row r="880" spans="1:3">
      <c r="A880" s="72" t="s">
        <v>377</v>
      </c>
      <c r="B880" s="79" t="n">
        <v>57</v>
      </c>
      <c r="C880" s="75" t="n">
        <v>11.4900000000000002</v>
      </c>
    </row>
    <row r="881" spans="1:3">
      <c r="A881" s="72" t="s">
        <v>378</v>
      </c>
      <c r="B881" s="79" t="n">
        <v>68</v>
      </c>
      <c r="C881" s="75" t="n">
        <v>13.7100000000000009</v>
      </c>
    </row>
    <row r="882" spans="1:3">
      <c r="A882" s="72" t="s">
        <v>379</v>
      </c>
      <c r="B882" s="79" t="n">
        <v>10</v>
      </c>
      <c r="C882" s="97" t="n">
        <v>3</v>
      </c>
    </row>
    <row r="883" spans="1:3">
      <c r="A883" s="72" t="s">
        <v>561</v>
      </c>
      <c r="B883" s="79" t="n">
        <v>20</v>
      </c>
      <c r="C883" s="75" t="n">
        <v>4.03000000000000025</v>
      </c>
    </row>
    <row r="884" spans="1:3">
      <c r="A884" s="72" t="s">
        <v>381</v>
      </c>
      <c r="B884" s="79" t="n">
        <v>30</v>
      </c>
      <c r="C884" s="75" t="n">
        <v>6.04999999999999982</v>
      </c>
    </row>
    <row r="885" spans="1:3">
      <c r="A885" s="72" t="s">
        <v>382</v>
      </c>
      <c r="B885" s="79" t="n">
        <v>40</v>
      </c>
      <c r="C885" s="75" t="n">
        <v>8.07000000000000028</v>
      </c>
    </row>
    <row r="886" spans="1:3">
      <c r="A886" s="72" t="s">
        <v>383</v>
      </c>
      <c r="B886" s="79" t="n">
        <v>47</v>
      </c>
      <c r="C886" s="75" t="n">
        <v>9.48000000000000043</v>
      </c>
    </row>
    <row r="887" spans="1:3">
      <c r="A887" s="72" t="s">
        <v>384</v>
      </c>
      <c r="B887" s="79" t="n">
        <v>58</v>
      </c>
      <c r="C887" s="75" t="n">
        <v>11.6999999999999993</v>
      </c>
    </row>
    <row r="888" spans="1:3">
      <c r="A888" s="72" t="s">
        <v>564</v>
      </c>
      <c r="B888" s="79" t="n">
        <v>9</v>
      </c>
      <c r="C888" s="97" t="n">
        <v>3</v>
      </c>
    </row>
    <row r="889" spans="1:3">
      <c r="A889" s="72" t="s">
        <v>386</v>
      </c>
      <c r="B889" s="79" t="n">
        <v>26</v>
      </c>
      <c r="C889" s="75" t="n">
        <v>5.24000000000000021</v>
      </c>
    </row>
    <row r="890" spans="1:3">
      <c r="A890" s="72" t="s">
        <v>387</v>
      </c>
      <c r="B890" s="79" t="n">
        <v>36</v>
      </c>
      <c r="C890" s="75" t="n">
        <v>7.25999999999999979</v>
      </c>
    </row>
    <row r="891" spans="1:3">
      <c r="A891" s="72" t="s">
        <v>388</v>
      </c>
      <c r="B891" s="79" t="n">
        <v>43</v>
      </c>
      <c r="C891" s="75" t="n">
        <v>8.66999999999999993</v>
      </c>
    </row>
    <row r="892" spans="1:3">
      <c r="A892" s="72" t="s">
        <v>389</v>
      </c>
      <c r="B892" s="79" t="n">
        <v>54</v>
      </c>
      <c r="C892" s="75" t="n">
        <v>10.8900000000000006</v>
      </c>
    </row>
    <row r="893" spans="1:3">
      <c r="A893" s="72" t="s">
        <v>718</v>
      </c>
      <c r="B893" s="79" t="n">
        <v>10</v>
      </c>
      <c r="C893" s="75" t="n">
        <v>2.29999999999999982</v>
      </c>
    </row>
    <row r="894" spans="1:3">
      <c r="A894" s="72" t="s">
        <v>719</v>
      </c>
      <c r="B894" s="79" t="n">
        <v>35</v>
      </c>
      <c r="C894" s="75" t="n">
        <v>7.05999999999999961</v>
      </c>
    </row>
    <row r="895" spans="1:3">
      <c r="A895" s="72" t="s">
        <v>720</v>
      </c>
      <c r="B895" s="79" t="n">
        <v>40</v>
      </c>
      <c r="C895" s="75" t="n">
        <v>8.07000000000000028</v>
      </c>
    </row>
    <row r="896" spans="1:3">
      <c r="A896" s="72" t="s">
        <v>708</v>
      </c>
      <c r="B896" s="79" t="n">
        <v>52</v>
      </c>
      <c r="C896" s="75" t="n">
        <v>10.4900000000000002</v>
      </c>
    </row>
    <row r="897" spans="1:3">
      <c r="A897" s="72" t="s">
        <v>394</v>
      </c>
      <c r="B897" s="79" t="n">
        <v>10</v>
      </c>
      <c r="C897" s="97" t="n">
        <v>3</v>
      </c>
    </row>
    <row r="898" spans="1:3">
      <c r="A898" s="72" t="s">
        <v>395</v>
      </c>
      <c r="B898" s="79" t="n">
        <v>19</v>
      </c>
      <c r="C898" s="75" t="n">
        <v>3.83000000000000007</v>
      </c>
    </row>
    <row r="899" spans="1:3">
      <c r="A899" s="72" t="s">
        <v>396</v>
      </c>
      <c r="B899" s="79" t="n">
        <v>30</v>
      </c>
      <c r="C899" s="75" t="n">
        <v>6.04999999999999982</v>
      </c>
    </row>
    <row r="900" spans="1:3">
      <c r="A900" s="72" t="s">
        <v>721</v>
      </c>
      <c r="B900" s="79" t="n">
        <v>4</v>
      </c>
      <c r="C900" s="97" t="n">
        <v>3</v>
      </c>
    </row>
    <row r="901" spans="1:3">
      <c r="A901" s="72" t="s">
        <v>397</v>
      </c>
      <c r="B901" s="79" t="n">
        <v>7</v>
      </c>
      <c r="C901" s="97" t="n">
        <v>3</v>
      </c>
    </row>
    <row r="902" spans="1:3">
      <c r="A902" s="72" t="s">
        <v>398</v>
      </c>
      <c r="B902" s="79" t="n">
        <v>18</v>
      </c>
      <c r="C902" s="75" t="n">
        <v>3.62999999999999989</v>
      </c>
    </row>
    <row r="903" spans="1:3">
      <c r="A903" s="72" t="s">
        <v>400</v>
      </c>
      <c r="B903" s="79" t="n">
        <v>11</v>
      </c>
      <c r="C903" s="97" t="n">
        <v>3</v>
      </c>
    </row>
    <row r="904" spans="1:3">
      <c r="A904" s="63" t="s">
        <v>722</v>
      </c>
      <c r="B904" s="64" t="n">
        <v>153</v>
      </c>
      <c r="C904" s="65" t="n">
        <v>36.7299999999999969</v>
      </c>
    </row>
    <row r="905" spans="1:3">
      <c r="A905" s="72" t="s">
        <v>325</v>
      </c>
      <c r="B905" s="73" t="n">
        <v>38</v>
      </c>
      <c r="C905" s="75" t="n">
        <v>9.11999999999999922</v>
      </c>
    </row>
    <row r="906" spans="1:3">
      <c r="A906" s="72" t="s">
        <v>326</v>
      </c>
      <c r="B906" s="73" t="n">
        <v>45</v>
      </c>
      <c r="C906" s="75" t="n">
        <v>10.8000000000000007</v>
      </c>
    </row>
    <row r="907" spans="1:3">
      <c r="A907" s="72" t="s">
        <v>327</v>
      </c>
      <c r="B907" s="73" t="n">
        <v>57</v>
      </c>
      <c r="C907" s="75" t="n">
        <v>13.6799999999999997</v>
      </c>
    </row>
    <row r="908" spans="1:3">
      <c r="A908" s="72" t="s">
        <v>415</v>
      </c>
      <c r="B908" s="73" t="n">
        <v>63</v>
      </c>
      <c r="C908" s="75" t="n">
        <v>15.1199999999999992</v>
      </c>
    </row>
    <row r="909" spans="1:3">
      <c r="A909" s="72" t="s">
        <v>414</v>
      </c>
      <c r="B909" s="73" t="n">
        <v>79</v>
      </c>
      <c r="C909" s="75" t="n">
        <v>18.9699999999999989</v>
      </c>
    </row>
    <row r="910" spans="1:3">
      <c r="A910" s="72" t="s">
        <v>428</v>
      </c>
      <c r="B910" s="73" t="n">
        <v>86</v>
      </c>
      <c r="C910" s="75" t="n">
        <v>20.6499999999999986</v>
      </c>
    </row>
    <row r="911" spans="1:3">
      <c r="A911" s="72" t="s">
        <v>429</v>
      </c>
      <c r="B911" s="73" t="n">
        <v>94</v>
      </c>
      <c r="C911" s="75" t="n">
        <v>22.5700000000000003</v>
      </c>
    </row>
    <row r="912" spans="1:3">
      <c r="A912" s="72" t="s">
        <v>430</v>
      </c>
      <c r="B912" s="73" t="n">
        <v>99</v>
      </c>
      <c r="C912" s="75" t="n">
        <v>23.7699999999999996</v>
      </c>
    </row>
    <row r="913" spans="1:3">
      <c r="A913" s="72" t="s">
        <v>427</v>
      </c>
      <c r="B913" s="73" t="n">
        <v>120</v>
      </c>
      <c r="C913" s="75" t="n">
        <v>28.8099999999999987</v>
      </c>
    </row>
    <row r="914" spans="1:3">
      <c r="A914" s="72" t="s">
        <v>335</v>
      </c>
      <c r="B914" s="73" t="n">
        <v>23</v>
      </c>
      <c r="C914" s="75" t="n">
        <v>5.51999999999999957</v>
      </c>
    </row>
    <row r="915" spans="1:3">
      <c r="A915" s="72" t="s">
        <v>336</v>
      </c>
      <c r="B915" s="73" t="n">
        <v>30</v>
      </c>
      <c r="C915" s="75" t="n">
        <v>7.20000000000000018</v>
      </c>
    </row>
    <row r="916" spans="1:3">
      <c r="A916" s="72" t="s">
        <v>337</v>
      </c>
      <c r="B916" s="73" t="n">
        <v>42</v>
      </c>
      <c r="C916" s="75" t="n">
        <v>10.0800000000000001</v>
      </c>
    </row>
    <row r="917" spans="1:3">
      <c r="A917" s="72" t="s">
        <v>416</v>
      </c>
      <c r="B917" s="73" t="n">
        <v>48</v>
      </c>
      <c r="C917" s="75" t="n">
        <v>11.5199999999999996</v>
      </c>
    </row>
    <row r="918" spans="1:3">
      <c r="A918" s="72" t="s">
        <v>417</v>
      </c>
      <c r="B918" s="73" t="n">
        <v>64</v>
      </c>
      <c r="C918" s="75" t="n">
        <v>15.3599999999999994</v>
      </c>
    </row>
    <row r="919" spans="1:3">
      <c r="A919" s="72" t="s">
        <v>431</v>
      </c>
      <c r="B919" s="73" t="n">
        <v>71</v>
      </c>
      <c r="C919" s="75" t="n">
        <v>17.0500000000000007</v>
      </c>
    </row>
    <row r="920" spans="1:3">
      <c r="A920" s="72" t="s">
        <v>432</v>
      </c>
      <c r="B920" s="73" t="n">
        <v>79</v>
      </c>
      <c r="C920" s="75" t="n">
        <v>18.9699999999999989</v>
      </c>
    </row>
    <row r="921" spans="1:3">
      <c r="A921" s="72" t="s">
        <v>433</v>
      </c>
      <c r="B921" s="73" t="n">
        <v>84</v>
      </c>
      <c r="C921" s="75" t="n">
        <v>20.1700000000000017</v>
      </c>
    </row>
    <row r="922" spans="1:3">
      <c r="A922" s="72" t="s">
        <v>434</v>
      </c>
      <c r="B922" s="73" t="n">
        <v>105</v>
      </c>
      <c r="C922" s="75" t="n">
        <v>25.2100000000000009</v>
      </c>
    </row>
    <row r="923" spans="1:3">
      <c r="A923" s="72" t="s">
        <v>346</v>
      </c>
      <c r="B923" s="73" t="n">
        <v>22</v>
      </c>
      <c r="C923" s="75" t="n">
        <v>5.28000000000000025</v>
      </c>
    </row>
    <row r="924" spans="1:3">
      <c r="A924" s="72" t="s">
        <v>347</v>
      </c>
      <c r="B924" s="73" t="n">
        <v>34</v>
      </c>
      <c r="C924" s="75" t="n">
        <v>8.16000000000000014</v>
      </c>
    </row>
    <row r="925" spans="1:3">
      <c r="A925" s="72" t="s">
        <v>418</v>
      </c>
      <c r="B925" s="73" t="n">
        <v>40</v>
      </c>
      <c r="C925" s="75" t="n">
        <v>9.59999999999999964</v>
      </c>
    </row>
    <row r="926" spans="1:3">
      <c r="A926" s="72" t="s">
        <v>419</v>
      </c>
      <c r="B926" s="73" t="n">
        <v>56</v>
      </c>
      <c r="C926" s="75" t="n">
        <v>13.4399999999999995</v>
      </c>
    </row>
    <row r="927" spans="1:3">
      <c r="A927" s="72" t="s">
        <v>435</v>
      </c>
      <c r="B927" s="73" t="n">
        <v>63</v>
      </c>
      <c r="C927" s="75" t="n">
        <v>15.1199999999999992</v>
      </c>
    </row>
    <row r="928" spans="1:3">
      <c r="A928" s="72" t="s">
        <v>436</v>
      </c>
      <c r="B928" s="73" t="n">
        <v>71</v>
      </c>
      <c r="C928" s="75" t="n">
        <v>17.0500000000000007</v>
      </c>
    </row>
    <row r="929" spans="1:3">
      <c r="A929" s="72" t="s">
        <v>437</v>
      </c>
      <c r="B929" s="73" t="n">
        <v>76</v>
      </c>
      <c r="C929" s="75" t="n">
        <v>18.25</v>
      </c>
    </row>
    <row r="930" spans="1:3">
      <c r="A930" s="72" t="s">
        <v>438</v>
      </c>
      <c r="B930" s="73" t="n">
        <v>97</v>
      </c>
      <c r="C930" s="75" t="n">
        <v>23.2899999999999991</v>
      </c>
    </row>
    <row r="931" spans="1:3">
      <c r="A931" s="72" t="s">
        <v>355</v>
      </c>
      <c r="B931" s="73" t="n">
        <v>7</v>
      </c>
      <c r="C931" s="75" t="n">
        <v>3.5</v>
      </c>
    </row>
    <row r="932" spans="1:3">
      <c r="A932" s="72" t="s">
        <v>356</v>
      </c>
      <c r="B932" s="73" t="n">
        <v>19</v>
      </c>
      <c r="C932" s="75" t="n">
        <v>4.55999999999999961</v>
      </c>
    </row>
    <row r="933" spans="1:3">
      <c r="A933" s="72" t="s">
        <v>420</v>
      </c>
      <c r="B933" s="73" t="n">
        <v>25</v>
      </c>
      <c r="C933" s="75" t="n">
        <v>6</v>
      </c>
    </row>
    <row r="934" spans="1:3">
      <c r="A934" s="72" t="s">
        <v>421</v>
      </c>
      <c r="B934" s="73" t="n">
        <v>41</v>
      </c>
      <c r="C934" s="75" t="n">
        <v>9.83999999999999986</v>
      </c>
    </row>
    <row r="935" spans="1:3">
      <c r="A935" s="72" t="s">
        <v>439</v>
      </c>
      <c r="B935" s="73" t="n">
        <v>51</v>
      </c>
      <c r="C935" s="75" t="n">
        <v>12.2400000000000002</v>
      </c>
    </row>
    <row r="936" spans="1:3">
      <c r="A936" s="72" t="s">
        <v>440</v>
      </c>
      <c r="B936" s="73" t="n">
        <v>59</v>
      </c>
      <c r="C936" s="75" t="n">
        <v>14.1600000000000001</v>
      </c>
    </row>
    <row r="937" spans="1:3">
      <c r="A937" s="72" t="s">
        <v>441</v>
      </c>
      <c r="B937" s="73" t="n">
        <v>64</v>
      </c>
      <c r="C937" s="75" t="n">
        <v>15.3599999999999994</v>
      </c>
    </row>
    <row r="938" spans="1:3">
      <c r="A938" s="72" t="s">
        <v>442</v>
      </c>
      <c r="B938" s="73" t="n">
        <v>88</v>
      </c>
      <c r="C938" s="75" t="n">
        <v>21.120000000000001</v>
      </c>
    </row>
    <row r="939" spans="1:3">
      <c r="A939" s="72" t="s">
        <v>364</v>
      </c>
      <c r="B939" s="73" t="n">
        <v>12</v>
      </c>
      <c r="C939" s="75" t="n">
        <v>3.5</v>
      </c>
    </row>
    <row r="940" spans="1:3">
      <c r="A940" s="72" t="s">
        <v>422</v>
      </c>
      <c r="B940" s="73" t="n">
        <v>18</v>
      </c>
      <c r="C940" s="75" t="n">
        <v>4.32000000000000028</v>
      </c>
    </row>
    <row r="941" spans="1:3">
      <c r="A941" s="72" t="s">
        <v>423</v>
      </c>
      <c r="B941" s="73" t="n">
        <v>34</v>
      </c>
      <c r="C941" s="75" t="n">
        <v>8.16000000000000014</v>
      </c>
    </row>
    <row r="942" spans="1:3">
      <c r="A942" s="72" t="s">
        <v>443</v>
      </c>
      <c r="B942" s="73" t="n">
        <v>44</v>
      </c>
      <c r="C942" s="75" t="n">
        <v>10.5600000000000005</v>
      </c>
    </row>
    <row r="943" spans="1:3">
      <c r="A943" s="72" t="s">
        <v>444</v>
      </c>
      <c r="B943" s="73" t="n">
        <v>52</v>
      </c>
      <c r="C943" s="75" t="n">
        <v>12.4800000000000004</v>
      </c>
    </row>
    <row r="944" spans="1:3">
      <c r="A944" s="72" t="s">
        <v>445</v>
      </c>
      <c r="B944" s="73" t="n">
        <v>57</v>
      </c>
      <c r="C944" s="75" t="n">
        <v>13.6799999999999997</v>
      </c>
    </row>
    <row r="945" spans="1:3">
      <c r="A945" s="72" t="s">
        <v>446</v>
      </c>
      <c r="B945" s="73" t="n">
        <v>78</v>
      </c>
      <c r="C945" s="75" t="n">
        <v>18.7300000000000004</v>
      </c>
    </row>
    <row r="946" spans="1:3">
      <c r="A946" s="72" t="s">
        <v>424</v>
      </c>
      <c r="B946" s="73" t="n">
        <v>6</v>
      </c>
      <c r="C946" s="75" t="n">
        <v>3.5</v>
      </c>
    </row>
    <row r="947" spans="1:3">
      <c r="A947" s="72" t="s">
        <v>425</v>
      </c>
      <c r="B947" s="73" t="n">
        <v>22</v>
      </c>
      <c r="C947" s="75" t="n">
        <v>5.28000000000000025</v>
      </c>
    </row>
    <row r="948" spans="1:3">
      <c r="A948" s="72" t="s">
        <v>447</v>
      </c>
      <c r="B948" s="73" t="n">
        <v>32</v>
      </c>
      <c r="C948" s="75" t="n">
        <v>7.67999999999999972</v>
      </c>
    </row>
    <row r="949" spans="1:3">
      <c r="A949" s="72" t="s">
        <v>448</v>
      </c>
      <c r="B949" s="73" t="n">
        <v>40</v>
      </c>
      <c r="C949" s="75" t="n">
        <v>9.59999999999999964</v>
      </c>
    </row>
    <row r="950" spans="1:3">
      <c r="A950" s="72" t="s">
        <v>449</v>
      </c>
      <c r="B950" s="73" t="n">
        <v>45</v>
      </c>
      <c r="C950" s="75" t="n">
        <v>10.8000000000000007</v>
      </c>
    </row>
    <row r="951" spans="1:3">
      <c r="A951" s="72" t="s">
        <v>450</v>
      </c>
      <c r="B951" s="73" t="n">
        <v>66</v>
      </c>
      <c r="C951" s="75" t="n">
        <v>15.8499999999999996</v>
      </c>
    </row>
    <row r="952" spans="1:3">
      <c r="A952" s="72" t="s">
        <v>426</v>
      </c>
      <c r="B952" s="73" t="n">
        <v>16</v>
      </c>
      <c r="C952" s="75" t="n">
        <v>3.83999999999999986</v>
      </c>
    </row>
    <row r="953" spans="1:3">
      <c r="A953" s="72" t="s">
        <v>451</v>
      </c>
      <c r="B953" s="73" t="n">
        <v>26</v>
      </c>
      <c r="C953" s="75" t="n">
        <v>6.24000000000000021</v>
      </c>
    </row>
    <row r="954" spans="1:3">
      <c r="A954" s="72" t="s">
        <v>452</v>
      </c>
      <c r="B954" s="73" t="n">
        <v>34</v>
      </c>
      <c r="C954" s="75" t="n">
        <v>8.16000000000000014</v>
      </c>
    </row>
    <row r="955" spans="1:3">
      <c r="A955" s="72" t="s">
        <v>453</v>
      </c>
      <c r="B955" s="73" t="n">
        <v>39</v>
      </c>
      <c r="C955" s="75" t="n">
        <v>9.35999999999999943</v>
      </c>
    </row>
    <row r="956" spans="1:3">
      <c r="A956" s="72" t="s">
        <v>454</v>
      </c>
      <c r="B956" s="73" t="n">
        <v>60</v>
      </c>
      <c r="C956" s="75" t="n">
        <v>14.4000000000000004</v>
      </c>
    </row>
    <row r="957" spans="1:3">
      <c r="A957" s="72" t="s">
        <v>455</v>
      </c>
      <c r="B957" s="73" t="n">
        <v>10</v>
      </c>
      <c r="C957" s="75" t="n">
        <v>3.5</v>
      </c>
    </row>
    <row r="958" spans="1:3">
      <c r="A958" s="72" t="s">
        <v>456</v>
      </c>
      <c r="B958" s="73" t="n">
        <v>18</v>
      </c>
      <c r="C958" s="75" t="n">
        <v>4.32000000000000028</v>
      </c>
    </row>
    <row r="959" spans="1:3">
      <c r="A959" s="72" t="s">
        <v>457</v>
      </c>
      <c r="B959" s="73" t="n">
        <v>23</v>
      </c>
      <c r="C959" s="75" t="n">
        <v>5.51999999999999957</v>
      </c>
    </row>
    <row r="960" spans="1:3">
      <c r="A960" s="72" t="s">
        <v>458</v>
      </c>
      <c r="B960" s="73" t="n">
        <v>44</v>
      </c>
      <c r="C960" s="75" t="n">
        <v>10.5600000000000005</v>
      </c>
    </row>
    <row r="961" spans="1:3">
      <c r="A961" s="72" t="s">
        <v>459</v>
      </c>
      <c r="B961" s="73" t="n">
        <v>8</v>
      </c>
      <c r="C961" s="75" t="n">
        <v>3.5</v>
      </c>
    </row>
    <row r="962" spans="1:3">
      <c r="A962" s="72" t="s">
        <v>460</v>
      </c>
      <c r="B962" s="73" t="n">
        <v>13</v>
      </c>
      <c r="C962" s="75" t="n">
        <v>3.5</v>
      </c>
    </row>
    <row r="963" spans="1:3">
      <c r="A963" s="72" t="s">
        <v>461</v>
      </c>
      <c r="B963" s="73" t="n">
        <v>34</v>
      </c>
      <c r="C963" s="75" t="n">
        <v>8.16000000000000014</v>
      </c>
    </row>
    <row r="964" spans="1:3">
      <c r="A964" s="72" t="s">
        <v>462</v>
      </c>
      <c r="B964" s="73" t="n">
        <v>5</v>
      </c>
      <c r="C964" s="75" t="n">
        <v>3.5</v>
      </c>
    </row>
    <row r="965" spans="1:3">
      <c r="A965" s="72" t="s">
        <v>463</v>
      </c>
      <c r="B965" s="73" t="n">
        <v>5</v>
      </c>
      <c r="C965" s="75" t="n">
        <v>3.5</v>
      </c>
    </row>
    <row r="966" spans="1:3">
      <c r="A966" s="72" t="s">
        <v>464</v>
      </c>
      <c r="B966" s="73" t="n">
        <v>26</v>
      </c>
      <c r="C966" s="75" t="n">
        <v>6.24000000000000021</v>
      </c>
    </row>
    <row r="967" spans="1:3">
      <c r="A967" s="72" t="s">
        <v>465</v>
      </c>
      <c r="B967" s="73" t="n">
        <v>21</v>
      </c>
      <c r="C967" s="75" t="n">
        <v>5.04000000000000004</v>
      </c>
    </row>
    <row r="968" spans="1:3">
      <c r="A968" s="86" t="s">
        <v>685</v>
      </c>
      <c r="B968" s="81" t="n">
        <v>108</v>
      </c>
      <c r="C968" s="82" t="n">
        <v>21.7800000000000011</v>
      </c>
    </row>
    <row r="969" spans="1:3">
      <c r="A969" s="83" t="s">
        <v>325</v>
      </c>
      <c r="B969" s="73" t="n">
        <v>38</v>
      </c>
      <c r="C969" s="87" t="n">
        <v>7.66000000000000014</v>
      </c>
    </row>
    <row r="970" spans="1:3">
      <c r="A970" s="83" t="s">
        <v>326</v>
      </c>
      <c r="B970" s="73" t="n">
        <v>45</v>
      </c>
      <c r="C970" s="87" t="n">
        <v>9.07000000000000028</v>
      </c>
    </row>
    <row r="971" spans="1:3">
      <c r="A971" s="83" t="s">
        <v>327</v>
      </c>
      <c r="B971" s="73" t="n">
        <v>57</v>
      </c>
      <c r="C971" s="87" t="n">
        <v>11.4900000000000002</v>
      </c>
    </row>
    <row r="972" spans="1:3">
      <c r="A972" s="83" t="s">
        <v>328</v>
      </c>
      <c r="B972" s="73" t="n">
        <v>60</v>
      </c>
      <c r="C972" s="87" t="n">
        <v>12.0999999999999996</v>
      </c>
    </row>
    <row r="973" spans="1:3">
      <c r="A973" s="83" t="s">
        <v>329</v>
      </c>
      <c r="B973" s="73" t="n">
        <v>64</v>
      </c>
      <c r="C973" s="87" t="n">
        <v>12.9100000000000001</v>
      </c>
    </row>
    <row r="974" spans="1:3">
      <c r="A974" s="83" t="s">
        <v>543</v>
      </c>
      <c r="B974" s="73" t="n">
        <v>87</v>
      </c>
      <c r="C974" s="87" t="n">
        <v>17.5399999999999991</v>
      </c>
    </row>
    <row r="975" spans="1:3">
      <c r="A975" s="83" t="s">
        <v>544</v>
      </c>
      <c r="B975" s="73" t="n">
        <v>90</v>
      </c>
      <c r="C975" s="87" t="n">
        <v>18.1499999999999986</v>
      </c>
    </row>
    <row r="976" spans="1:3">
      <c r="A976" s="83" t="s">
        <v>684</v>
      </c>
      <c r="B976" s="73" t="n">
        <v>95</v>
      </c>
      <c r="C976" s="87" t="n">
        <v>19.1600000000000001</v>
      </c>
    </row>
    <row r="977" spans="1:3">
      <c r="A977" s="83" t="s">
        <v>685</v>
      </c>
      <c r="B977" s="73" t="n">
        <v>108</v>
      </c>
      <c r="C977" s="87" t="n">
        <v>21.7800000000000011</v>
      </c>
    </row>
    <row r="978" spans="1:3">
      <c r="A978" s="83" t="s">
        <v>335</v>
      </c>
      <c r="B978" s="73" t="n">
        <v>23</v>
      </c>
      <c r="C978" s="87" t="n">
        <v>4.63999999999999968</v>
      </c>
    </row>
    <row r="979" spans="1:3">
      <c r="A979" s="83" t="s">
        <v>336</v>
      </c>
      <c r="B979" s="73" t="n">
        <v>30</v>
      </c>
      <c r="C979" s="87" t="n">
        <v>6.04999999999999982</v>
      </c>
    </row>
    <row r="980" spans="1:3">
      <c r="A980" s="83" t="s">
        <v>337</v>
      </c>
      <c r="B980" s="73" t="n">
        <v>42</v>
      </c>
      <c r="C980" s="87" t="n">
        <v>8.47000000000000064</v>
      </c>
    </row>
    <row r="981" spans="1:3">
      <c r="A981" s="83" t="s">
        <v>338</v>
      </c>
      <c r="B981" s="73" t="n">
        <v>45</v>
      </c>
      <c r="C981" s="87" t="n">
        <v>9.07000000000000028</v>
      </c>
    </row>
    <row r="982" spans="1:3">
      <c r="A982" s="83" t="s">
        <v>339</v>
      </c>
      <c r="B982" s="73" t="n">
        <v>49</v>
      </c>
      <c r="C982" s="87" t="n">
        <v>9.88000000000000078</v>
      </c>
    </row>
    <row r="983" spans="1:3">
      <c r="A983" s="83" t="s">
        <v>546</v>
      </c>
      <c r="B983" s="73" t="n">
        <v>72</v>
      </c>
      <c r="C983" s="87" t="n">
        <v>14.5199999999999996</v>
      </c>
    </row>
    <row r="984" spans="1:3">
      <c r="A984" s="83" t="s">
        <v>547</v>
      </c>
      <c r="B984" s="73" t="n">
        <v>75</v>
      </c>
      <c r="C984" s="87" t="n">
        <v>15.1199999999999992</v>
      </c>
    </row>
    <row r="985" spans="1:3">
      <c r="A985" s="83" t="s">
        <v>687</v>
      </c>
      <c r="B985" s="73" t="n">
        <v>93</v>
      </c>
      <c r="C985" s="87" t="n">
        <v>18.75</v>
      </c>
    </row>
    <row r="986" spans="1:3">
      <c r="A986" s="83" t="s">
        <v>345</v>
      </c>
      <c r="B986" s="73" t="n">
        <v>15</v>
      </c>
      <c r="C986" s="87" t="n">
        <v>3.02000000000000002</v>
      </c>
    </row>
    <row r="987" spans="1:3">
      <c r="A987" s="88" t="s">
        <v>346</v>
      </c>
      <c r="B987" s="73" t="n">
        <v>22</v>
      </c>
      <c r="C987" s="89" t="n">
        <v>4.44000000000000039</v>
      </c>
    </row>
    <row r="988" spans="1:3">
      <c r="A988" s="83" t="s">
        <v>347</v>
      </c>
      <c r="B988" s="73" t="n">
        <v>34</v>
      </c>
      <c r="C988" s="87" t="n">
        <v>6.86000000000000032</v>
      </c>
    </row>
    <row r="989" spans="1:3">
      <c r="A989" s="83" t="s">
        <v>348</v>
      </c>
      <c r="B989" s="73" t="n">
        <v>37</v>
      </c>
      <c r="C989" s="87" t="n">
        <v>7.45999999999999996</v>
      </c>
    </row>
    <row r="990" spans="1:3">
      <c r="A990" s="83" t="s">
        <v>349</v>
      </c>
      <c r="B990" s="73" t="n">
        <v>41</v>
      </c>
      <c r="C990" s="87" t="n">
        <v>8.26999999999999957</v>
      </c>
    </row>
    <row r="991" spans="1:3">
      <c r="A991" s="83" t="s">
        <v>549</v>
      </c>
      <c r="B991" s="73" t="n">
        <v>64</v>
      </c>
      <c r="C991" s="87" t="n">
        <v>12.9100000000000001</v>
      </c>
    </row>
    <row r="992" spans="1:3">
      <c r="A992" s="83" t="s">
        <v>550</v>
      </c>
      <c r="B992" s="73" t="n">
        <v>67</v>
      </c>
      <c r="C992" s="87" t="n">
        <v>13.5099999999999998</v>
      </c>
    </row>
    <row r="993" spans="1:3">
      <c r="A993" s="83" t="s">
        <v>690</v>
      </c>
      <c r="B993" s="73" t="n">
        <v>85</v>
      </c>
      <c r="C993" s="87" t="n">
        <v>17.1400000000000006</v>
      </c>
    </row>
    <row r="994" spans="1:3">
      <c r="A994" s="83" t="s">
        <v>355</v>
      </c>
      <c r="B994" s="73" t="n">
        <v>7</v>
      </c>
      <c r="C994" s="97" t="n">
        <v>3</v>
      </c>
    </row>
    <row r="995" spans="1:3">
      <c r="A995" s="83" t="s">
        <v>356</v>
      </c>
      <c r="B995" s="73" t="n">
        <v>19</v>
      </c>
      <c r="C995" s="87" t="n">
        <v>3.83000000000000007</v>
      </c>
    </row>
    <row r="996" spans="1:3">
      <c r="A996" s="83" t="s">
        <v>357</v>
      </c>
      <c r="B996" s="73" t="n">
        <v>25</v>
      </c>
      <c r="C996" s="87" t="n">
        <v>5.04000000000000004</v>
      </c>
    </row>
    <row r="997" spans="1:3">
      <c r="A997" s="83" t="s">
        <v>358</v>
      </c>
      <c r="B997" s="73" t="n">
        <v>29</v>
      </c>
      <c r="C997" s="87" t="n">
        <v>5.84999999999999964</v>
      </c>
    </row>
    <row r="998" spans="1:3">
      <c r="A998" s="83" t="s">
        <v>552</v>
      </c>
      <c r="B998" s="73" t="n">
        <v>49</v>
      </c>
      <c r="C998" s="87" t="n">
        <v>9.88000000000000078</v>
      </c>
    </row>
    <row r="999" spans="1:3">
      <c r="A999" s="83" t="s">
        <v>553</v>
      </c>
      <c r="B999" s="73" t="n">
        <v>47</v>
      </c>
      <c r="C999" s="87" t="n">
        <v>9.48000000000000043</v>
      </c>
    </row>
    <row r="1000" spans="1:3">
      <c r="A1000" s="83" t="s">
        <v>693</v>
      </c>
      <c r="B1000" s="73" t="n">
        <v>55</v>
      </c>
      <c r="C1000" s="87" t="n">
        <v>11.0899999999999999</v>
      </c>
    </row>
    <row r="1001" spans="1:3">
      <c r="A1001" s="83" t="s">
        <v>694</v>
      </c>
      <c r="B1001" s="73" t="n">
        <v>65</v>
      </c>
      <c r="C1001" s="87" t="n">
        <v>13.1099999999999994</v>
      </c>
    </row>
    <row r="1002" spans="1:3">
      <c r="A1002" s="83" t="s">
        <v>364</v>
      </c>
      <c r="B1002" s="73" t="n">
        <v>12</v>
      </c>
      <c r="C1002" s="97" t="n">
        <v>3</v>
      </c>
    </row>
    <row r="1003" spans="1:3">
      <c r="A1003" s="83" t="s">
        <v>365</v>
      </c>
      <c r="B1003" s="73" t="n">
        <v>18</v>
      </c>
      <c r="C1003" s="87" t="n">
        <v>3.62999999999999989</v>
      </c>
    </row>
    <row r="1004" spans="1:3">
      <c r="A1004" s="83" t="s">
        <v>366</v>
      </c>
      <c r="B1004" s="73" t="n">
        <v>22</v>
      </c>
      <c r="C1004" s="87" t="n">
        <v>4.44000000000000039</v>
      </c>
    </row>
    <row r="1005" spans="1:3">
      <c r="A1005" s="83" t="s">
        <v>555</v>
      </c>
      <c r="B1005" s="73" t="n">
        <v>38</v>
      </c>
      <c r="C1005" s="87" t="n">
        <v>7.66000000000000014</v>
      </c>
    </row>
    <row r="1006" spans="1:3">
      <c r="A1006" s="83" t="s">
        <v>556</v>
      </c>
      <c r="B1006" s="73" t="n">
        <v>40</v>
      </c>
      <c r="C1006" s="87" t="n">
        <v>8.07000000000000028</v>
      </c>
    </row>
    <row r="1007" spans="1:3">
      <c r="A1007" s="83" t="s">
        <v>697</v>
      </c>
      <c r="B1007" s="73" t="n">
        <v>52</v>
      </c>
      <c r="C1007" s="87" t="n">
        <v>10.4900000000000002</v>
      </c>
    </row>
    <row r="1008" spans="1:3">
      <c r="A1008" s="84" t="s">
        <v>698</v>
      </c>
      <c r="B1008" s="73" t="n">
        <v>58</v>
      </c>
      <c r="C1008" s="87" t="n">
        <v>11.6999999999999993</v>
      </c>
    </row>
    <row r="1009" spans="1:3">
      <c r="A1009" s="85" t="s">
        <v>467</v>
      </c>
      <c r="B1009" s="73" t="n">
        <v>5</v>
      </c>
      <c r="C1009" s="97" t="n">
        <v>3</v>
      </c>
    </row>
    <row r="1010" spans="1:3">
      <c r="A1010" s="85" t="s">
        <v>372</v>
      </c>
      <c r="B1010" s="73" t="n">
        <v>14</v>
      </c>
      <c r="C1010" s="97" t="n">
        <v>3</v>
      </c>
    </row>
    <row r="1011" spans="1:3">
      <c r="A1011" s="85" t="s">
        <v>373</v>
      </c>
      <c r="B1011" s="73" t="n">
        <v>18</v>
      </c>
      <c r="C1011" s="75" t="n">
        <v>3.62999999999999989</v>
      </c>
    </row>
    <row r="1012" spans="1:3">
      <c r="A1012" s="85" t="s">
        <v>558</v>
      </c>
      <c r="B1012" s="73" t="n">
        <v>27</v>
      </c>
      <c r="C1012" s="75" t="n">
        <v>5.44000000000000039</v>
      </c>
    </row>
    <row r="1013" spans="1:3">
      <c r="A1013" s="85" t="s">
        <v>559</v>
      </c>
      <c r="B1013" s="73" t="n">
        <v>36</v>
      </c>
      <c r="C1013" s="75" t="n">
        <v>7.25999999999999979</v>
      </c>
    </row>
    <row r="1014" spans="1:3">
      <c r="A1014" s="85" t="s">
        <v>571</v>
      </c>
      <c r="B1014" s="73" t="n">
        <v>47</v>
      </c>
      <c r="C1014" s="75" t="n">
        <v>9.48000000000000043</v>
      </c>
    </row>
    <row r="1015" spans="1:3">
      <c r="A1015" s="85" t="s">
        <v>570</v>
      </c>
      <c r="B1015" s="73" t="n">
        <v>54</v>
      </c>
      <c r="C1015" s="75" t="n">
        <v>10.8900000000000006</v>
      </c>
    </row>
    <row r="1016" spans="1:3">
      <c r="A1016" s="85" t="s">
        <v>379</v>
      </c>
      <c r="B1016" s="73" t="n">
        <v>10</v>
      </c>
      <c r="C1016" s="97" t="n">
        <v>3</v>
      </c>
    </row>
    <row r="1017" spans="1:3">
      <c r="A1017" s="85" t="s">
        <v>561</v>
      </c>
      <c r="B1017" s="73" t="n">
        <v>20</v>
      </c>
      <c r="C1017" s="75" t="n">
        <v>4.03000000000000025</v>
      </c>
    </row>
    <row r="1018" spans="1:3">
      <c r="A1018" s="85" t="s">
        <v>562</v>
      </c>
      <c r="B1018" s="73" t="n">
        <v>26</v>
      </c>
      <c r="C1018" s="75" t="n">
        <v>5.24000000000000021</v>
      </c>
    </row>
    <row r="1019" spans="1:3">
      <c r="A1019" s="85" t="s">
        <v>572</v>
      </c>
      <c r="B1019" s="73" t="n">
        <v>37</v>
      </c>
      <c r="C1019" s="75" t="n">
        <v>7.45999999999999996</v>
      </c>
    </row>
    <row r="1020" spans="1:3">
      <c r="A1020" s="85" t="s">
        <v>573</v>
      </c>
      <c r="B1020" s="73" t="n">
        <v>40</v>
      </c>
      <c r="C1020" s="75" t="n">
        <v>8.07000000000000028</v>
      </c>
    </row>
    <row r="1021" spans="1:3">
      <c r="A1021" s="90" t="s">
        <v>564</v>
      </c>
      <c r="B1021" s="73" t="n">
        <v>9</v>
      </c>
      <c r="C1021" s="97" t="n">
        <v>3</v>
      </c>
    </row>
    <row r="1022" spans="1:3">
      <c r="A1022" s="83" t="s">
        <v>565</v>
      </c>
      <c r="B1022" s="73" t="n">
        <v>18</v>
      </c>
      <c r="C1022" s="75" t="n">
        <v>3.62999999999999989</v>
      </c>
    </row>
    <row r="1023" spans="1:3">
      <c r="A1023" s="83" t="s">
        <v>574</v>
      </c>
      <c r="B1023" s="73" t="n">
        <v>32</v>
      </c>
      <c r="C1023" s="75" t="n">
        <v>6.45000000000000018</v>
      </c>
    </row>
    <row r="1024" spans="1:3">
      <c r="A1024" s="83" t="s">
        <v>575</v>
      </c>
      <c r="B1024" s="73" t="n">
        <v>36</v>
      </c>
      <c r="C1024" s="75" t="n">
        <v>7.25999999999999979</v>
      </c>
    </row>
    <row r="1025" spans="1:3">
      <c r="A1025" s="83" t="s">
        <v>567</v>
      </c>
      <c r="B1025" s="73" t="n">
        <v>9</v>
      </c>
      <c r="C1025" s="97" t="n">
        <v>3</v>
      </c>
    </row>
    <row r="1026" spans="1:3">
      <c r="A1026" s="83" t="s">
        <v>576</v>
      </c>
      <c r="B1026" s="73" t="n">
        <v>23</v>
      </c>
      <c r="C1026" s="75" t="n">
        <v>4.63999999999999968</v>
      </c>
    </row>
    <row r="1027" spans="1:3">
      <c r="A1027" s="83" t="s">
        <v>577</v>
      </c>
      <c r="B1027" s="73" t="n">
        <v>27</v>
      </c>
      <c r="C1027" s="75" t="n">
        <v>5.44000000000000039</v>
      </c>
    </row>
    <row r="1028" spans="1:3">
      <c r="A1028" s="83" t="s">
        <v>578</v>
      </c>
      <c r="B1028" s="73" t="n">
        <v>14</v>
      </c>
      <c r="C1028" s="97" t="n">
        <v>3</v>
      </c>
    </row>
    <row r="1029" spans="1:3">
      <c r="A1029" s="83" t="s">
        <v>579</v>
      </c>
      <c r="B1029" s="73" t="n">
        <v>18</v>
      </c>
      <c r="C1029" s="75" t="n">
        <v>3.62999999999999989</v>
      </c>
    </row>
    <row r="1030" spans="1:3">
      <c r="A1030" s="83" t="s">
        <v>580</v>
      </c>
      <c r="B1030" s="73" t="n">
        <v>14</v>
      </c>
      <c r="C1030" s="97" t="n">
        <v>3</v>
      </c>
    </row>
    <row r="1031" spans="1:3">
      <c r="A1031" s="66" t="s">
        <v>723</v>
      </c>
      <c r="B1031" s="64" t="n">
        <v>39</v>
      </c>
      <c r="C1031" s="67" t="n">
        <v>7.86000000000000032</v>
      </c>
    </row>
    <row r="1032" spans="1:3">
      <c r="A1032" s="91" t="s">
        <v>724</v>
      </c>
      <c r="B1032" s="62" t="n">
        <v>13</v>
      </c>
      <c r="C1032" s="95" t="n">
        <v>3</v>
      </c>
    </row>
    <row r="1033" spans="1:3">
      <c r="A1033" s="92" t="s">
        <v>725</v>
      </c>
      <c r="B1033" s="58" t="n">
        <v>18</v>
      </c>
      <c r="C1033" s="59" t="n">
        <v>3.62999999999999989</v>
      </c>
    </row>
    <row r="1034" spans="1:3">
      <c r="A1034" s="92" t="s">
        <v>726</v>
      </c>
      <c r="B1034" s="58" t="n">
        <v>25</v>
      </c>
      <c r="C1034" s="59" t="n">
        <v>5.04000000000000004</v>
      </c>
    </row>
    <row r="1035" spans="1:3">
      <c r="A1035" s="92" t="s">
        <v>727</v>
      </c>
      <c r="B1035" s="58" t="n">
        <v>39</v>
      </c>
      <c r="C1035" s="59" t="n">
        <v>7.86000000000000032</v>
      </c>
    </row>
    <row r="1036" spans="1:3">
      <c r="A1036" s="92" t="s">
        <v>728</v>
      </c>
      <c r="B1036" s="58" t="n">
        <v>5</v>
      </c>
      <c r="C1036" s="96" t="n">
        <v>3</v>
      </c>
    </row>
    <row r="1037" spans="1:3">
      <c r="A1037" s="92" t="s">
        <v>729</v>
      </c>
      <c r="B1037" s="58" t="n">
        <v>14</v>
      </c>
      <c r="C1037" s="96" t="n">
        <v>3</v>
      </c>
    </row>
    <row r="1038" spans="1:3">
      <c r="A1038" s="92" t="s">
        <v>730</v>
      </c>
      <c r="B1038" s="58" t="n">
        <v>20</v>
      </c>
      <c r="C1038" s="59" t="n">
        <v>4.03000000000000025</v>
      </c>
    </row>
    <row r="1039" spans="1:3">
      <c r="A1039" s="92" t="s">
        <v>731</v>
      </c>
      <c r="B1039" s="58" t="n">
        <v>4</v>
      </c>
      <c r="C1039" s="96" t="n">
        <v>3</v>
      </c>
    </row>
    <row r="1040" spans="1:3">
      <c r="A1040" s="92" t="s">
        <v>732</v>
      </c>
      <c r="B1040" s="58" t="n">
        <v>8</v>
      </c>
      <c r="C1040" s="96" t="n">
        <v>3</v>
      </c>
    </row>
    <row r="1041" spans="1:3">
      <c r="A1041" s="92" t="s">
        <v>733</v>
      </c>
      <c r="B1041" s="58" t="n">
        <v>15</v>
      </c>
      <c r="C1041" s="59" t="n">
        <v>3.02000000000000002</v>
      </c>
    </row>
    <row r="1042" spans="1:3">
      <c r="A1042" s="92" t="s">
        <v>734</v>
      </c>
      <c r="B1042" s="58" t="n">
        <v>8</v>
      </c>
      <c r="C1042" s="96" t="n">
        <v>3</v>
      </c>
    </row>
  </sheetData>
  <printOptions>
    <extLst>
      <ext uri="smNativeData">
        <pm:pageFlags xmlns:pm="smNativeData" id="1617656053" printRowHead="0" printColHead="0" printHeadLine="0" printFootLine="0" autoHeightHeader="0" autoHeightFooter="0" fitToPageBoth="0"/>
      </ext>
    </extLst>
  </printOptions>
  <pageMargins left="0.511806" right="0.511806" top="0.787500" bottom="0.787500" header="0.315278" footer="0.315278"/>
  <pageSetup paperSize="9" fitToWidth="0" fitToHeight="1" orientation="landscape"/>
  <headerFooter>
    <extLst>
      <ext uri="smNativeData">
        <pm:header xmlns:pm="smNativeData" id="1617656053" l="56" r="56" t="56" b="56" borderId="0" fillId="0" vertical="0"/>
        <pm:footer xmlns:pm="smNativeData" id="1617656053" l="56" r="56" t="56" b="56" borderId="0" fillId="0" vertical="2"/>
        <pm:paperBin xmlns:pm="smNativeData" id="1617656053" Id="0" type="0" value="0"/>
        <pm:paperBin xmlns:pm="smNativeData" id="1617656053" Id="1" type="0" value="0"/>
      </ext>
    </extLst>
  </headerFooter>
  <extLst>
    <ext uri="smNativeData">
      <pm:sheetPrefs xmlns:pm="smNativeData" day="161765605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view="normal" workbookViewId="0">
      <selection activeCell="B1" sqref="B1:B1048576"/>
    </sheetView>
  </sheetViews>
  <sheetFormatPr defaultRowHeight="15.40"/>
  <cols>
    <col min="1" max="1" width="45.428571" customWidth="1"/>
  </cols>
  <sheetData>
    <row r="1" spans="1:4">
      <c r="A1" s="3" t="s">
        <v>735</v>
      </c>
      <c r="B1" s="3" t="n">
        <v>132</v>
      </c>
      <c r="C1" s="4">
        <f>0.240077*B1</f>
        <v>31.6901639999999993</v>
      </c>
    </row>
    <row r="2" spans="1:4">
      <c r="A2" s="5" t="s">
        <v>736</v>
      </c>
      <c r="B2" s="5" t="n">
        <v>119</v>
      </c>
      <c r="C2" s="6">
        <f>0.240077*B2</f>
        <v>28.5691629999999996</v>
      </c>
    </row>
  </sheetData>
  <printOptions>
    <extLst>
      <ext uri="smNativeData">
        <pm:pageFlags xmlns:pm="smNativeData" id="1617656053" printRowHead="0" printColHead="0" printHeadLine="0" printFootLine="0" autoHeightHeader="0" autoHeightFooter="0" fitToPageBoth="0"/>
      </ext>
    </extLst>
  </printOptions>
  <pageMargins left="0.511806" right="0.511806" top="0.787500" bottom="0.787500" header="0.315278" footer="0.315278"/>
  <pageSetup paperSize="9" fitToWidth="0" fitToHeight="1"/>
  <headerFooter>
    <extLst>
      <ext uri="smNativeData">
        <pm:header xmlns:pm="smNativeData" id="1617656053" l="56" r="56" t="56" b="56" borderId="0" fillId="0" vertical="0"/>
        <pm:footer xmlns:pm="smNativeData" id="1617656053" l="56" r="56" t="56" b="56" borderId="0" fillId="0" vertical="2"/>
        <pm:paperBin xmlns:pm="smNativeData" id="1617656053" Id="0" type="0" value="0"/>
        <pm:paperBin xmlns:pm="smNativeData" id="1617656053" Id="1" type="0" value="0"/>
      </ext>
    </extLst>
  </headerFooter>
  <extLst>
    <ext uri="smNativeData">
      <pm:sheetPrefs xmlns:pm="smNativeData" day="161765605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1:F1225"/>
  <sheetViews>
    <sheetView tabSelected="1" view="normal" topLeftCell="A823" workbookViewId="0">
      <selection activeCell="A1" sqref="A1:XFD1"/>
    </sheetView>
  </sheetViews>
  <sheetFormatPr defaultRowHeight="15.40"/>
  <cols>
    <col min="1" max="1" width="52.142857" customWidth="1" style="10"/>
    <col min="2" max="2" width="15.571429" customWidth="1" style="10"/>
    <col min="3" max="3" width="10.714286" customWidth="1" style="112"/>
    <col min="4" max="4" width="12.428571" customWidth="1" style="51"/>
    <col min="5" max="5" width="34.428571" customWidth="1"/>
  </cols>
  <sheetData>
    <row r="1" spans="1:5">
      <c r="A1" s="5" t="s">
        <v>737</v>
      </c>
      <c r="B1" s="5" t="s">
        <v>738</v>
      </c>
      <c r="C1" s="111" t="n">
        <v>519</v>
      </c>
      <c r="D1" s="26">
        <f>0.300096*C1</f>
        <v>155.74982399999999</v>
      </c>
    </row>
    <row r="2" spans="1:5">
      <c r="A2" s="9" t="s">
        <v>739</v>
      </c>
      <c r="B2" s="93" t="s">
        <v>738</v>
      </c>
      <c r="C2" s="105" t="n">
        <v>123</v>
      </c>
      <c r="D2" s="94">
        <f>0.300096*C2</f>
        <v>36.9118080000000006</v>
      </c>
    </row>
    <row r="3" spans="1:5">
      <c r="A3" s="9" t="s">
        <v>740</v>
      </c>
      <c r="B3" s="93" t="s">
        <v>738</v>
      </c>
      <c r="C3" s="105" t="n">
        <v>247</v>
      </c>
      <c r="D3" s="94">
        <f>0.300096*C3</f>
        <v>74.1237119999999976</v>
      </c>
    </row>
    <row r="4" spans="1:5">
      <c r="A4" s="9" t="s">
        <v>741</v>
      </c>
      <c r="B4" s="93" t="s">
        <v>738</v>
      </c>
      <c r="C4" s="105" t="n">
        <v>324</v>
      </c>
      <c r="D4" s="94">
        <f>0.300096*C4</f>
        <v>97.231104000000002</v>
      </c>
    </row>
    <row r="5" spans="1:5">
      <c r="A5" s="9" t="s">
        <v>742</v>
      </c>
      <c r="B5" s="93" t="s">
        <v>738</v>
      </c>
      <c r="C5" s="105" t="n">
        <v>424</v>
      </c>
      <c r="D5" s="94">
        <f>0.300096*C5</f>
        <v>127.240703999999994</v>
      </c>
    </row>
    <row r="6" spans="1:5">
      <c r="A6" s="9" t="s">
        <v>743</v>
      </c>
      <c r="B6" s="93" t="s">
        <v>738</v>
      </c>
      <c r="C6" s="105" t="n">
        <v>469</v>
      </c>
      <c r="D6" s="94">
        <f>0.300096*C6</f>
        <v>140.745024000000001</v>
      </c>
    </row>
    <row r="7" spans="1:5">
      <c r="A7" s="9" t="s">
        <v>737</v>
      </c>
      <c r="B7" s="93" t="s">
        <v>738</v>
      </c>
      <c r="C7" s="105" t="n">
        <v>519</v>
      </c>
      <c r="D7" s="94">
        <f>0.300096*C7</f>
        <v>155.74982399999999</v>
      </c>
    </row>
    <row r="8" spans="1:5">
      <c r="A8" s="9" t="s">
        <v>744</v>
      </c>
      <c r="B8" s="93" t="s">
        <v>738</v>
      </c>
      <c r="C8" s="105" t="n">
        <v>128</v>
      </c>
      <c r="D8" s="94">
        <f>0.300096*C8</f>
        <v>38.4122879999999967</v>
      </c>
    </row>
    <row r="9" spans="1:5">
      <c r="A9" s="9" t="s">
        <v>745</v>
      </c>
      <c r="B9" s="93" t="s">
        <v>738</v>
      </c>
      <c r="C9" s="105" t="n">
        <v>203</v>
      </c>
      <c r="D9" s="94">
        <f>0.300096*C9</f>
        <v>60.9194880000000012</v>
      </c>
    </row>
    <row r="10" spans="1:5">
      <c r="A10" s="9" t="s">
        <v>746</v>
      </c>
      <c r="B10" s="93" t="s">
        <v>738</v>
      </c>
      <c r="C10" s="105" t="n">
        <v>303</v>
      </c>
      <c r="D10" s="94">
        <f>0.300096*C10</f>
        <v>90.929087999999993</v>
      </c>
    </row>
    <row r="11" spans="1:5">
      <c r="A11" s="9" t="s">
        <v>747</v>
      </c>
      <c r="B11" s="93" t="s">
        <v>738</v>
      </c>
      <c r="C11" s="105" t="n">
        <v>348</v>
      </c>
      <c r="D11" s="94">
        <f>0.300096*C11</f>
        <v>104.433408</v>
      </c>
    </row>
    <row r="12" spans="1:5">
      <c r="A12" s="9" t="s">
        <v>748</v>
      </c>
      <c r="B12" s="93" t="s">
        <v>738</v>
      </c>
      <c r="C12" s="105" t="n">
        <v>398</v>
      </c>
      <c r="D12" s="94">
        <f>0.300096*C12</f>
        <v>119.438208000000003</v>
      </c>
    </row>
    <row r="13" spans="1:5">
      <c r="A13" s="9" t="s">
        <v>749</v>
      </c>
      <c r="B13" s="93" t="s">
        <v>738</v>
      </c>
      <c r="C13" s="105" t="n">
        <v>78.7999999999999972</v>
      </c>
      <c r="D13" s="94">
        <f>0.300096*C13</f>
        <v>23.6475648000000014</v>
      </c>
    </row>
    <row r="14" spans="1:5">
      <c r="A14" s="9" t="s">
        <v>750</v>
      </c>
      <c r="B14" s="93" t="s">
        <v>738</v>
      </c>
      <c r="C14" s="105" t="n">
        <v>179</v>
      </c>
      <c r="D14" s="94">
        <f>0.300096*C14</f>
        <v>53.7171840000000032</v>
      </c>
    </row>
    <row r="15" spans="1:5">
      <c r="A15" s="9" t="s">
        <v>751</v>
      </c>
      <c r="B15" s="93" t="s">
        <v>738</v>
      </c>
      <c r="C15" s="105" t="n">
        <v>224</v>
      </c>
      <c r="D15" s="94">
        <f>0.300096*C15</f>
        <v>67.2215039999999959</v>
      </c>
    </row>
    <row r="16" spans="1:5">
      <c r="A16" s="9" t="s">
        <v>752</v>
      </c>
      <c r="B16" s="93" t="s">
        <v>738</v>
      </c>
      <c r="C16" s="105" t="n">
        <v>274</v>
      </c>
      <c r="D16" s="94">
        <f>0.300096*C16</f>
        <v>82.226303999999999</v>
      </c>
    </row>
    <row r="17" spans="1:5">
      <c r="A17" s="9" t="s">
        <v>753</v>
      </c>
      <c r="B17" s="93" t="s">
        <v>738</v>
      </c>
      <c r="C17" s="105" t="n">
        <v>101</v>
      </c>
      <c r="D17" s="94">
        <f>0.300096*C17</f>
        <v>30.3096959999999989</v>
      </c>
    </row>
    <row r="18" spans="1:5">
      <c r="A18" s="9" t="s">
        <v>754</v>
      </c>
      <c r="B18" s="93" t="s">
        <v>738</v>
      </c>
      <c r="C18" s="105" t="n">
        <v>146</v>
      </c>
      <c r="D18" s="94">
        <f>0.300096*C18</f>
        <v>43.8140160000000023</v>
      </c>
    </row>
    <row r="19" spans="1:5">
      <c r="A19" s="9" t="s">
        <v>755</v>
      </c>
      <c r="B19" s="93" t="s">
        <v>738</v>
      </c>
      <c r="C19" s="105" t="n">
        <v>195</v>
      </c>
      <c r="D19" s="94">
        <f>0.300096*C19</f>
        <v>58.5187200000000018</v>
      </c>
    </row>
    <row r="20" spans="1:5">
      <c r="A20" s="9" t="s">
        <v>756</v>
      </c>
      <c r="B20" s="93" t="s">
        <v>738</v>
      </c>
      <c r="C20" s="105" t="n">
        <v>47</v>
      </c>
      <c r="D20" s="94">
        <f>0.300096*C20</f>
        <v>14.1045119999999997</v>
      </c>
    </row>
    <row r="21" spans="1:5">
      <c r="A21" s="9" t="s">
        <v>757</v>
      </c>
      <c r="B21" s="93" t="s">
        <v>738</v>
      </c>
      <c r="C21" s="105" t="n">
        <v>96</v>
      </c>
      <c r="D21" s="94">
        <f>0.300096*C21</f>
        <v>28.8092159999999993</v>
      </c>
    </row>
    <row r="22" spans="1:5">
      <c r="A22" s="9" t="s">
        <v>758</v>
      </c>
      <c r="B22" s="93" t="s">
        <v>738</v>
      </c>
      <c r="C22" s="105" t="n">
        <v>50</v>
      </c>
      <c r="D22" s="94">
        <f>0.300096*C22</f>
        <v>15.0047999999999995</v>
      </c>
    </row>
    <row r="23" spans="1:5">
      <c r="A23" s="5" t="s">
        <v>759</v>
      </c>
      <c r="B23" s="5" t="s">
        <v>738</v>
      </c>
      <c r="C23" s="111" t="n">
        <v>502</v>
      </c>
      <c r="D23" s="26">
        <f>0.300096*C23</f>
        <v>150.648191999999995</v>
      </c>
    </row>
    <row r="24" spans="1:5">
      <c r="A24" s="9" t="s">
        <v>759</v>
      </c>
      <c r="B24" s="9" t="s">
        <v>760</v>
      </c>
      <c r="C24" s="105" t="n">
        <v>502</v>
      </c>
      <c r="D24" s="94">
        <f>0.504162*C24</f>
        <v>253.089324000000005</v>
      </c>
    </row>
    <row r="25" spans="1:5">
      <c r="A25" s="9" t="s">
        <v>739</v>
      </c>
      <c r="B25" s="93" t="s">
        <v>738</v>
      </c>
      <c r="C25" s="105" t="n">
        <v>123</v>
      </c>
      <c r="D25" s="94">
        <f>0.300096*C25</f>
        <v>36.9118080000000006</v>
      </c>
    </row>
    <row r="26" spans="1:5">
      <c r="A26" s="9" t="s">
        <v>739</v>
      </c>
      <c r="B26" s="93" t="s">
        <v>760</v>
      </c>
      <c r="C26" s="105" t="n">
        <v>123</v>
      </c>
      <c r="D26" s="94">
        <f>0.504162*C26</f>
        <v>62.0119260000000025</v>
      </c>
    </row>
    <row r="27" spans="1:5">
      <c r="A27" s="9" t="s">
        <v>740</v>
      </c>
      <c r="B27" s="93" t="s">
        <v>738</v>
      </c>
      <c r="C27" s="105" t="n">
        <v>247</v>
      </c>
      <c r="D27" s="94">
        <f>0.300096*C27</f>
        <v>74.1237119999999976</v>
      </c>
    </row>
    <row r="28" spans="1:5">
      <c r="A28" s="9" t="s">
        <v>740</v>
      </c>
      <c r="B28" s="9" t="s">
        <v>760</v>
      </c>
      <c r="C28" s="105" t="n">
        <v>247</v>
      </c>
      <c r="D28" s="49">
        <f>0.504162*C28</f>
        <v>124.528013999999999</v>
      </c>
    </row>
    <row r="29" spans="1:5">
      <c r="A29" s="9" t="s">
        <v>761</v>
      </c>
      <c r="B29" s="93" t="s">
        <v>738</v>
      </c>
      <c r="C29" s="105" t="n">
        <v>403</v>
      </c>
      <c r="D29" s="49">
        <f>0.300096*C29</f>
        <v>120.938687999999999</v>
      </c>
    </row>
    <row r="30" spans="1:5">
      <c r="A30" s="9" t="s">
        <v>761</v>
      </c>
      <c r="B30" s="93" t="s">
        <v>760</v>
      </c>
      <c r="C30" s="105" t="n">
        <v>403</v>
      </c>
      <c r="D30" s="49">
        <f>0.504162*C30</f>
        <v>203.177286000000009</v>
      </c>
    </row>
    <row r="31" spans="1:5">
      <c r="A31" s="9" t="s">
        <v>762</v>
      </c>
      <c r="B31" s="93" t="s">
        <v>738</v>
      </c>
      <c r="C31" s="105" t="n">
        <v>473</v>
      </c>
      <c r="D31" s="49">
        <f>0.300096*C31</f>
        <v>141.945407999999986</v>
      </c>
    </row>
    <row r="32" spans="1:5">
      <c r="A32" s="10" t="s">
        <v>762</v>
      </c>
      <c r="B32" s="93" t="s">
        <v>760</v>
      </c>
      <c r="C32" s="105" t="n">
        <v>473</v>
      </c>
      <c r="D32" s="49">
        <f>0.504162*C32</f>
        <v>238.468626</v>
      </c>
    </row>
    <row r="33" spans="1:5">
      <c r="A33" s="9" t="s">
        <v>759</v>
      </c>
      <c r="B33" s="93" t="s">
        <v>738</v>
      </c>
      <c r="C33" s="105" t="n">
        <v>502</v>
      </c>
      <c r="D33" s="49">
        <f>0.300096*C33</f>
        <v>150.648191999999995</v>
      </c>
    </row>
    <row r="34" spans="1:5">
      <c r="A34" s="10" t="s">
        <v>759</v>
      </c>
      <c r="B34" s="93" t="s">
        <v>760</v>
      </c>
      <c r="C34" s="105" t="n">
        <v>502</v>
      </c>
      <c r="D34" s="49">
        <f>0.504162*C34</f>
        <v>253.089324000000005</v>
      </c>
    </row>
    <row r="35" spans="1:5">
      <c r="A35" s="9" t="s">
        <v>744</v>
      </c>
      <c r="B35" s="93" t="s">
        <v>738</v>
      </c>
      <c r="C35" s="105" t="n">
        <v>128</v>
      </c>
      <c r="D35" s="49">
        <f>0.300096*C35</f>
        <v>38.4122879999999967</v>
      </c>
    </row>
    <row r="36" spans="1:5">
      <c r="A36" s="10" t="s">
        <v>744</v>
      </c>
      <c r="B36" s="93" t="s">
        <v>760</v>
      </c>
      <c r="C36" s="105" t="n">
        <v>128</v>
      </c>
      <c r="D36" s="49">
        <f>0.504162*C36</f>
        <v>64.5327359999999999</v>
      </c>
    </row>
    <row r="37" spans="1:5">
      <c r="A37" s="9" t="s">
        <v>763</v>
      </c>
      <c r="B37" s="93" t="s">
        <v>738</v>
      </c>
      <c r="C37" s="105" t="n">
        <v>280</v>
      </c>
      <c r="D37" s="49">
        <f>0.300096*C37</f>
        <v>84.0268800000000056</v>
      </c>
    </row>
    <row r="38" spans="1:5">
      <c r="A38" s="9" t="s">
        <v>763</v>
      </c>
      <c r="B38" s="93" t="s">
        <v>760</v>
      </c>
      <c r="C38" s="105" t="n">
        <v>280</v>
      </c>
      <c r="D38" s="49">
        <f>0.504162*C38</f>
        <v>141.165359999999993</v>
      </c>
    </row>
    <row r="39" spans="1:5">
      <c r="A39" s="9" t="s">
        <v>764</v>
      </c>
      <c r="B39" s="93" t="s">
        <v>738</v>
      </c>
      <c r="C39" s="105" t="n">
        <v>342</v>
      </c>
      <c r="D39" s="49">
        <f>0.300096*C39</f>
        <v>102.632831999999993</v>
      </c>
    </row>
    <row r="40" spans="1:5">
      <c r="A40" s="9" t="s">
        <v>764</v>
      </c>
      <c r="B40" s="93" t="s">
        <v>760</v>
      </c>
      <c r="C40" s="105" t="n">
        <v>342</v>
      </c>
      <c r="D40" s="49">
        <f>0.504162*C40</f>
        <v>172.423404000000005</v>
      </c>
    </row>
    <row r="41" spans="1:5">
      <c r="A41" s="9" t="s">
        <v>765</v>
      </c>
      <c r="B41" s="93" t="s">
        <v>738</v>
      </c>
      <c r="C41" s="105" t="n">
        <v>381</v>
      </c>
      <c r="D41" s="49">
        <f>0.300096*C41</f>
        <v>114.336575999999994</v>
      </c>
    </row>
    <row r="42" spans="1:5">
      <c r="A42" s="9" t="s">
        <v>765</v>
      </c>
      <c r="B42" s="93" t="s">
        <v>760</v>
      </c>
      <c r="C42" s="105" t="n">
        <v>381</v>
      </c>
      <c r="D42" s="49">
        <f>0.504162*C42</f>
        <v>192.085722000000004</v>
      </c>
    </row>
    <row r="43" spans="1:5">
      <c r="A43" s="9" t="s">
        <v>766</v>
      </c>
      <c r="B43" s="93" t="s">
        <v>738</v>
      </c>
      <c r="C43" s="105" t="n">
        <v>178</v>
      </c>
      <c r="D43" s="49">
        <f>0.300096*C43</f>
        <v>53.4170879999999997</v>
      </c>
    </row>
    <row r="44" spans="1:5">
      <c r="A44" s="9" t="s">
        <v>766</v>
      </c>
      <c r="B44" s="93" t="s">
        <v>760</v>
      </c>
      <c r="C44" s="105" t="n">
        <v>178</v>
      </c>
      <c r="D44" s="49">
        <f>0.504162*C44</f>
        <v>89.7408360000000016</v>
      </c>
    </row>
    <row r="45" spans="1:5">
      <c r="A45" s="9" t="s">
        <v>767</v>
      </c>
      <c r="B45" s="93" t="s">
        <v>738</v>
      </c>
      <c r="C45" s="105" t="n">
        <v>243</v>
      </c>
      <c r="D45" s="49">
        <f>0.300096*C45</f>
        <v>72.9233279999999979</v>
      </c>
    </row>
    <row r="46" spans="1:5">
      <c r="A46" s="9" t="s">
        <v>767</v>
      </c>
      <c r="B46" s="93" t="s">
        <v>760</v>
      </c>
      <c r="C46" s="105" t="n">
        <v>243</v>
      </c>
      <c r="D46" s="49">
        <f>0.504162*C46</f>
        <v>122.511365999999995</v>
      </c>
    </row>
    <row r="47" spans="1:5">
      <c r="A47" s="9" t="s">
        <v>768</v>
      </c>
      <c r="B47" s="93" t="s">
        <v>738</v>
      </c>
      <c r="C47" s="105" t="n">
        <v>255</v>
      </c>
      <c r="D47" s="49">
        <f>0.300096*C47</f>
        <v>76.5244799999999969</v>
      </c>
    </row>
    <row r="48" spans="1:5">
      <c r="A48" s="9" t="s">
        <v>768</v>
      </c>
      <c r="B48" s="93" t="s">
        <v>760</v>
      </c>
      <c r="C48" s="105" t="n">
        <v>255</v>
      </c>
      <c r="D48" s="49">
        <f>0.504162*C48</f>
        <v>128.561309999999992</v>
      </c>
    </row>
    <row r="49" spans="1:5">
      <c r="A49" s="9" t="s">
        <v>769</v>
      </c>
      <c r="B49" s="93" t="s">
        <v>738</v>
      </c>
      <c r="C49" s="105" t="n">
        <v>63</v>
      </c>
      <c r="D49" s="49">
        <f>0.300096*C49</f>
        <v>18.9060479999999984</v>
      </c>
    </row>
    <row r="50" spans="1:5">
      <c r="A50" s="9" t="s">
        <v>769</v>
      </c>
      <c r="B50" s="93" t="s">
        <v>760</v>
      </c>
      <c r="C50" s="105" t="n">
        <v>63</v>
      </c>
      <c r="D50" s="49">
        <f>0.504162*C50</f>
        <v>31.7622059999999991</v>
      </c>
    </row>
    <row r="51" spans="1:5">
      <c r="A51" s="9" t="s">
        <v>770</v>
      </c>
      <c r="B51" s="93" t="s">
        <v>738</v>
      </c>
      <c r="C51" s="105" t="n">
        <v>102</v>
      </c>
      <c r="D51" s="49">
        <f>0.300096*C51</f>
        <v>30.6097919999999988</v>
      </c>
    </row>
    <row r="52" spans="1:5">
      <c r="A52" s="9" t="s">
        <v>770</v>
      </c>
      <c r="B52" s="93" t="s">
        <v>760</v>
      </c>
      <c r="C52" s="105" t="n">
        <v>102</v>
      </c>
      <c r="D52" s="49">
        <f>0.504162*C52</f>
        <v>51.4245239999999981</v>
      </c>
    </row>
    <row r="53" spans="1:5">
      <c r="A53" s="9" t="s">
        <v>771</v>
      </c>
      <c r="B53" s="93" t="s">
        <v>738</v>
      </c>
      <c r="C53" s="105" t="n">
        <v>64</v>
      </c>
      <c r="D53" s="49">
        <f>0.300096*C53</f>
        <v>19.2061439999999983</v>
      </c>
    </row>
    <row r="54" spans="1:5">
      <c r="A54" s="9" t="s">
        <v>771</v>
      </c>
      <c r="B54" s="93" t="s">
        <v>760</v>
      </c>
      <c r="C54" s="105" t="n">
        <v>64</v>
      </c>
      <c r="D54" s="49">
        <f>0.504162*C54</f>
        <v>32.2663679999999999</v>
      </c>
    </row>
    <row r="55" spans="1:5">
      <c r="A55" s="5" t="s">
        <v>772</v>
      </c>
      <c r="B55" s="5" t="s">
        <v>738</v>
      </c>
      <c r="C55" s="111" t="n">
        <v>672</v>
      </c>
      <c r="D55" s="26">
        <f>0.300096*C55</f>
        <v>201.664512000000002</v>
      </c>
    </row>
    <row r="56" spans="1:5">
      <c r="A56" s="5" t="s">
        <v>772</v>
      </c>
      <c r="B56" s="5" t="s">
        <v>760</v>
      </c>
      <c r="C56" s="111" t="n">
        <v>672</v>
      </c>
      <c r="D56" s="26">
        <f>0.504162*C56</f>
        <v>338.796864000000028</v>
      </c>
    </row>
    <row r="57" spans="1:5">
      <c r="A57" s="9" t="s">
        <v>739</v>
      </c>
      <c r="B57" s="9" t="s">
        <v>738</v>
      </c>
      <c r="C57" s="105" t="n">
        <v>123</v>
      </c>
      <c r="D57" s="49">
        <f>0.300096*C57</f>
        <v>36.9118080000000006</v>
      </c>
    </row>
    <row r="58" spans="1:5">
      <c r="A58" s="9" t="s">
        <v>739</v>
      </c>
      <c r="B58" s="9" t="s">
        <v>760</v>
      </c>
      <c r="C58" s="105" t="n">
        <v>123</v>
      </c>
      <c r="D58" s="49">
        <f>0.504162*C58</f>
        <v>62.0119260000000025</v>
      </c>
    </row>
    <row r="59" spans="1:5">
      <c r="A59" s="9" t="s">
        <v>740</v>
      </c>
      <c r="B59" s="9" t="s">
        <v>738</v>
      </c>
      <c r="C59" s="105" t="n">
        <v>247</v>
      </c>
      <c r="D59" s="49">
        <f>0.300096*C59</f>
        <v>74.1237119999999976</v>
      </c>
    </row>
    <row r="60" spans="1:5">
      <c r="A60" s="9" t="s">
        <v>740</v>
      </c>
      <c r="B60" s="9" t="s">
        <v>760</v>
      </c>
      <c r="C60" s="105" t="n">
        <v>247</v>
      </c>
      <c r="D60" s="49">
        <f>0.504162*C60</f>
        <v>124.528013999999999</v>
      </c>
    </row>
    <row r="61" spans="1:5">
      <c r="A61" s="9" t="s">
        <v>773</v>
      </c>
      <c r="B61" s="9" t="s">
        <v>738</v>
      </c>
      <c r="C61" s="105" t="n">
        <v>325</v>
      </c>
      <c r="D61" s="49">
        <f>0.300096*C61</f>
        <v>97.5311999999999983</v>
      </c>
    </row>
    <row r="62" spans="1:5">
      <c r="A62" s="9" t="s">
        <v>773</v>
      </c>
      <c r="B62" s="9" t="s">
        <v>760</v>
      </c>
      <c r="C62" s="105" t="n">
        <v>325</v>
      </c>
      <c r="D62" s="49">
        <f>0.504162*C62</f>
        <v>163.852650000000011</v>
      </c>
    </row>
    <row r="63" spans="1:5">
      <c r="A63" s="9" t="s">
        <v>761</v>
      </c>
      <c r="B63" s="9" t="s">
        <v>738</v>
      </c>
      <c r="C63" s="105" t="n">
        <v>403</v>
      </c>
      <c r="D63" s="49">
        <f>0.300096*C63</f>
        <v>120.938687999999999</v>
      </c>
    </row>
    <row r="64" spans="1:5">
      <c r="A64" s="9" t="s">
        <v>761</v>
      </c>
      <c r="B64" s="9" t="s">
        <v>760</v>
      </c>
      <c r="C64" s="105" t="n">
        <v>403</v>
      </c>
      <c r="D64" s="49">
        <f>0.504162*C64</f>
        <v>203.177286000000009</v>
      </c>
    </row>
    <row r="65" spans="1:5">
      <c r="A65" s="9" t="s">
        <v>774</v>
      </c>
      <c r="B65" s="9" t="s">
        <v>738</v>
      </c>
      <c r="C65" s="105" t="n">
        <v>439</v>
      </c>
      <c r="D65" s="49">
        <f>0.300096*C65</f>
        <v>131.742143999999996</v>
      </c>
    </row>
    <row r="66" spans="1:5">
      <c r="A66" s="9" t="s">
        <v>774</v>
      </c>
      <c r="B66" s="9" t="s">
        <v>760</v>
      </c>
      <c r="C66" s="105" t="n">
        <v>439</v>
      </c>
      <c r="D66" s="49">
        <f>0.504162*C66</f>
        <v>221.327118000000013</v>
      </c>
    </row>
    <row r="67" spans="1:5">
      <c r="A67" s="9" t="s">
        <v>759</v>
      </c>
      <c r="B67" s="9" t="s">
        <v>738</v>
      </c>
      <c r="C67" s="105" t="n">
        <v>502</v>
      </c>
      <c r="D67" s="49">
        <f>0.300096*C67</f>
        <v>150.648191999999995</v>
      </c>
    </row>
    <row r="68" spans="1:5">
      <c r="A68" s="9" t="s">
        <v>759</v>
      </c>
      <c r="B68" s="9" t="s">
        <v>760</v>
      </c>
      <c r="C68" s="105" t="n">
        <v>502</v>
      </c>
      <c r="D68" s="49">
        <f>0.504162*C68</f>
        <v>253.089324000000005</v>
      </c>
    </row>
    <row r="69" spans="1:5">
      <c r="A69" s="9" t="s">
        <v>775</v>
      </c>
      <c r="B69" s="9" t="s">
        <v>738</v>
      </c>
      <c r="C69" s="105" t="n">
        <v>551</v>
      </c>
      <c r="D69" s="49">
        <f>0.300096*C69</f>
        <v>165.352895999999987</v>
      </c>
    </row>
    <row r="70" spans="1:5">
      <c r="A70" s="9" t="s">
        <v>775</v>
      </c>
      <c r="B70" s="9" t="s">
        <v>760</v>
      </c>
      <c r="C70" s="105" t="n">
        <v>551</v>
      </c>
      <c r="D70" s="49">
        <f>0.504162*C70</f>
        <v>277.793262000000027</v>
      </c>
    </row>
    <row r="71" spans="1:5">
      <c r="A71" s="9" t="s">
        <v>776</v>
      </c>
      <c r="B71" s="9" t="s">
        <v>738</v>
      </c>
      <c r="C71" s="105" t="n">
        <v>611</v>
      </c>
      <c r="D71" s="49">
        <f>0.300096*C71</f>
        <v>183.358655999999996</v>
      </c>
    </row>
    <row r="72" spans="1:5">
      <c r="A72" s="9" t="s">
        <v>776</v>
      </c>
      <c r="B72" s="9" t="s">
        <v>760</v>
      </c>
      <c r="C72" s="105" t="n">
        <v>611</v>
      </c>
      <c r="D72" s="49">
        <f>0.504162*C72</f>
        <v>308.042981999999995</v>
      </c>
    </row>
    <row r="73" spans="1:5">
      <c r="A73" s="9" t="s">
        <v>777</v>
      </c>
      <c r="B73" s="9" t="s">
        <v>738</v>
      </c>
      <c r="C73" s="105" t="n">
        <v>636</v>
      </c>
      <c r="D73" s="49">
        <f>0.300096*C73</f>
        <v>190.861055999999991</v>
      </c>
    </row>
    <row r="74" spans="1:5">
      <c r="A74" s="9" t="s">
        <v>777</v>
      </c>
      <c r="B74" s="9" t="s">
        <v>760</v>
      </c>
      <c r="C74" s="105" t="n">
        <v>636</v>
      </c>
      <c r="D74" s="49">
        <f>0.504162*C74</f>
        <v>320.647032000000024</v>
      </c>
    </row>
    <row r="75" spans="1:5">
      <c r="A75" s="9" t="s">
        <v>772</v>
      </c>
      <c r="B75" s="9" t="s">
        <v>738</v>
      </c>
      <c r="C75" s="105" t="n">
        <v>672</v>
      </c>
      <c r="D75" s="49">
        <f>0.300096*C75</f>
        <v>201.664512000000002</v>
      </c>
    </row>
    <row r="76" spans="1:5">
      <c r="A76" s="9" t="s">
        <v>772</v>
      </c>
      <c r="B76" s="9" t="s">
        <v>760</v>
      </c>
      <c r="C76" s="105" t="n">
        <v>672</v>
      </c>
      <c r="D76" s="49">
        <f>0.504162*C76</f>
        <v>338.796864000000028</v>
      </c>
    </row>
    <row r="77" spans="1:5">
      <c r="A77" s="9" t="s">
        <v>744</v>
      </c>
      <c r="B77" s="9" t="s">
        <v>738</v>
      </c>
      <c r="C77" s="105" t="n">
        <v>128</v>
      </c>
      <c r="D77" s="49">
        <f>0.300096*C77</f>
        <v>38.4122879999999967</v>
      </c>
    </row>
    <row r="78" spans="1:5">
      <c r="A78" s="9" t="s">
        <v>744</v>
      </c>
      <c r="B78" s="9" t="s">
        <v>760</v>
      </c>
      <c r="C78" s="105" t="n">
        <v>128</v>
      </c>
      <c r="D78" s="49">
        <f>0.504162*C78</f>
        <v>64.5327359999999999</v>
      </c>
    </row>
    <row r="79" spans="1:5">
      <c r="A79" s="9" t="s">
        <v>778</v>
      </c>
      <c r="B79" s="9" t="s">
        <v>738</v>
      </c>
      <c r="C79" s="105" t="n">
        <v>204</v>
      </c>
      <c r="D79" s="49">
        <f>0.300096*C79</f>
        <v>61.2195839999999976</v>
      </c>
    </row>
    <row r="80" spans="1:5">
      <c r="A80" s="9" t="s">
        <v>778</v>
      </c>
      <c r="B80" s="9" t="s">
        <v>760</v>
      </c>
      <c r="C80" s="105" t="n">
        <v>204</v>
      </c>
      <c r="D80" s="49">
        <f>0.504162*C80</f>
        <v>102.849047999999996</v>
      </c>
    </row>
    <row r="81" spans="1:5">
      <c r="A81" s="9" t="s">
        <v>763</v>
      </c>
      <c r="B81" s="9" t="s">
        <v>738</v>
      </c>
      <c r="C81" s="105" t="n">
        <v>280</v>
      </c>
      <c r="D81" s="49">
        <f>0.300096*C81</f>
        <v>84.0268800000000056</v>
      </c>
    </row>
    <row r="82" spans="1:5">
      <c r="A82" s="9" t="s">
        <v>763</v>
      </c>
      <c r="B82" s="9" t="s">
        <v>760</v>
      </c>
      <c r="C82" s="105" t="n">
        <v>280</v>
      </c>
      <c r="D82" s="49">
        <f>0.504162*C82</f>
        <v>141.165359999999993</v>
      </c>
    </row>
    <row r="83" spans="1:5">
      <c r="A83" s="9" t="s">
        <v>779</v>
      </c>
      <c r="B83" s="9" t="s">
        <v>738</v>
      </c>
      <c r="C83" s="105" t="n">
        <v>320</v>
      </c>
      <c r="D83" s="49">
        <f>0.300096*C83</f>
        <v>96.0307200000000023</v>
      </c>
    </row>
    <row r="84" spans="1:5">
      <c r="A84" s="9" t="s">
        <v>779</v>
      </c>
      <c r="B84" s="9" t="s">
        <v>760</v>
      </c>
      <c r="C84" s="105" t="n">
        <v>320</v>
      </c>
      <c r="D84" s="49">
        <f>0.504162*C84</f>
        <v>161.33184</v>
      </c>
    </row>
    <row r="85" spans="1:5">
      <c r="A85" s="9" t="s">
        <v>765</v>
      </c>
      <c r="B85" s="9" t="s">
        <v>738</v>
      </c>
      <c r="C85" s="105" t="n">
        <v>381</v>
      </c>
      <c r="D85" s="49">
        <f>0.300096*C85</f>
        <v>114.336575999999994</v>
      </c>
    </row>
    <row r="86" spans="1:5">
      <c r="A86" s="9" t="s">
        <v>765</v>
      </c>
      <c r="B86" s="9" t="s">
        <v>760</v>
      </c>
      <c r="C86" s="105" t="n">
        <v>381</v>
      </c>
      <c r="D86" s="49">
        <f>0.504162*C86</f>
        <v>192.085722000000004</v>
      </c>
    </row>
    <row r="87" spans="1:5">
      <c r="A87" s="9" t="s">
        <v>780</v>
      </c>
      <c r="B87" s="9" t="s">
        <v>738</v>
      </c>
      <c r="C87" s="105" t="n">
        <v>431</v>
      </c>
      <c r="D87" s="49">
        <f>0.300096*C87</f>
        <v>129.341375999999997</v>
      </c>
    </row>
    <row r="88" spans="1:5">
      <c r="A88" s="9" t="s">
        <v>780</v>
      </c>
      <c r="B88" s="9" t="s">
        <v>760</v>
      </c>
      <c r="C88" s="105" t="n">
        <v>431</v>
      </c>
      <c r="D88" s="49">
        <f>0.504162*C88</f>
        <v>217.293822000000006</v>
      </c>
    </row>
    <row r="89" spans="1:5">
      <c r="A89" s="9" t="s">
        <v>781</v>
      </c>
      <c r="B89" s="9" t="s">
        <v>738</v>
      </c>
      <c r="C89" s="105" t="n">
        <v>491</v>
      </c>
      <c r="D89" s="49">
        <f>0.300096*C89</f>
        <v>147.347136000000006</v>
      </c>
    </row>
    <row r="90" spans="1:5">
      <c r="A90" s="9" t="s">
        <v>781</v>
      </c>
      <c r="B90" s="9" t="s">
        <v>760</v>
      </c>
      <c r="C90" s="105" t="n">
        <v>491</v>
      </c>
      <c r="D90" s="49">
        <f>0.504162*C90</f>
        <v>247.543542000000002</v>
      </c>
    </row>
    <row r="91" spans="1:5">
      <c r="A91" s="9" t="s">
        <v>782</v>
      </c>
      <c r="B91" s="9" t="s">
        <v>738</v>
      </c>
      <c r="C91" s="105" t="n">
        <v>515</v>
      </c>
      <c r="D91" s="49">
        <f>0.300096*C91</f>
        <v>154.549440000000004</v>
      </c>
    </row>
    <row r="92" spans="1:5">
      <c r="A92" s="9" t="s">
        <v>782</v>
      </c>
      <c r="B92" s="9" t="s">
        <v>760</v>
      </c>
      <c r="C92" s="105" t="n">
        <v>515</v>
      </c>
      <c r="D92" s="49">
        <f>0.504162*C92</f>
        <v>259.643430000000023</v>
      </c>
    </row>
    <row r="93" spans="1:5">
      <c r="A93" s="9" t="s">
        <v>783</v>
      </c>
      <c r="B93" s="9" t="s">
        <v>738</v>
      </c>
      <c r="C93" s="105" t="n">
        <v>551</v>
      </c>
      <c r="D93" s="49">
        <f>0.300096*C93</f>
        <v>165.352895999999987</v>
      </c>
    </row>
    <row r="94" spans="1:5">
      <c r="A94" s="9" t="s">
        <v>783</v>
      </c>
      <c r="B94" s="9" t="s">
        <v>760</v>
      </c>
      <c r="C94" s="105" t="n">
        <v>551</v>
      </c>
      <c r="D94" s="49">
        <f>0.504162*C94</f>
        <v>277.793262000000027</v>
      </c>
    </row>
    <row r="95" spans="1:5">
      <c r="A95" s="9" t="s">
        <v>784</v>
      </c>
      <c r="B95" s="9" t="s">
        <v>738</v>
      </c>
      <c r="C95" s="105" t="n">
        <v>80</v>
      </c>
      <c r="D95" s="49">
        <f>0.300096*C95</f>
        <v>24.0076800000000006</v>
      </c>
    </row>
    <row r="96" spans="1:5">
      <c r="A96" s="9" t="s">
        <v>784</v>
      </c>
      <c r="B96" s="9" t="s">
        <v>760</v>
      </c>
      <c r="C96" s="105" t="n">
        <v>80</v>
      </c>
      <c r="D96" s="49">
        <f>0.504162*C96</f>
        <v>40.3329599999999999</v>
      </c>
    </row>
    <row r="97" spans="1:5">
      <c r="A97" s="9" t="s">
        <v>766</v>
      </c>
      <c r="B97" s="9" t="s">
        <v>738</v>
      </c>
      <c r="C97" s="105" t="n">
        <v>178</v>
      </c>
      <c r="D97" s="49">
        <f>0.300096*C97</f>
        <v>53.4170879999999997</v>
      </c>
    </row>
    <row r="98" spans="1:5">
      <c r="A98" s="9" t="s">
        <v>766</v>
      </c>
      <c r="B98" s="9" t="s">
        <v>760</v>
      </c>
      <c r="C98" s="105" t="n">
        <v>178</v>
      </c>
      <c r="D98" s="49">
        <f>0.504162*C98</f>
        <v>89.7408360000000016</v>
      </c>
    </row>
    <row r="99" spans="1:5">
      <c r="A99" s="9" t="s">
        <v>785</v>
      </c>
      <c r="B99" s="9" t="s">
        <v>738</v>
      </c>
      <c r="C99" s="105" t="n">
        <v>216</v>
      </c>
      <c r="D99" s="49">
        <f>0.300096*C99</f>
        <v>64.8207359999999966</v>
      </c>
    </row>
    <row r="100" spans="1:5">
      <c r="A100" s="9" t="s">
        <v>785</v>
      </c>
      <c r="B100" s="9" t="s">
        <v>760</v>
      </c>
      <c r="C100" s="105" t="n">
        <v>216</v>
      </c>
      <c r="D100" s="49">
        <f>0.504162*C100</f>
        <v>108.898992000000007</v>
      </c>
    </row>
    <row r="101" spans="1:5">
      <c r="A101" s="9" t="s">
        <v>768</v>
      </c>
      <c r="B101" s="9" t="s">
        <v>738</v>
      </c>
      <c r="C101" s="105" t="n">
        <v>255</v>
      </c>
      <c r="D101" s="49">
        <f>0.300096*C101</f>
        <v>76.5244799999999969</v>
      </c>
    </row>
    <row r="102" spans="1:5">
      <c r="A102" s="9" t="s">
        <v>768</v>
      </c>
      <c r="B102" s="9" t="s">
        <v>760</v>
      </c>
      <c r="C102" s="105" t="n">
        <v>255</v>
      </c>
      <c r="D102" s="49">
        <f>0.504162*C102</f>
        <v>128.561309999999992</v>
      </c>
    </row>
    <row r="103" spans="1:5">
      <c r="A103" s="9" t="s">
        <v>786</v>
      </c>
      <c r="B103" s="9" t="s">
        <v>738</v>
      </c>
      <c r="C103" s="105" t="n">
        <v>306</v>
      </c>
      <c r="D103" s="49">
        <f>0.300096*C103</f>
        <v>91.8293759999999963</v>
      </c>
    </row>
    <row r="104" spans="1:5">
      <c r="A104" s="9" t="s">
        <v>786</v>
      </c>
      <c r="B104" s="9" t="s">
        <v>760</v>
      </c>
      <c r="C104" s="105" t="n">
        <v>306</v>
      </c>
      <c r="D104" s="49">
        <f>0.504162*C104</f>
        <v>154.273572000000001</v>
      </c>
    </row>
    <row r="105" spans="1:5">
      <c r="A105" s="9" t="s">
        <v>787</v>
      </c>
      <c r="B105" s="9" t="s">
        <v>738</v>
      </c>
      <c r="C105" s="105" t="n">
        <v>366</v>
      </c>
      <c r="D105" s="49">
        <f>0.300096*C105</f>
        <v>109.835136000000006</v>
      </c>
    </row>
    <row r="106" spans="1:5">
      <c r="A106" s="9" t="s">
        <v>787</v>
      </c>
      <c r="B106" s="9" t="s">
        <v>760</v>
      </c>
      <c r="C106" s="105" t="n">
        <v>366</v>
      </c>
      <c r="D106" s="49">
        <f>0.504162*C106</f>
        <v>184.523291999999998</v>
      </c>
    </row>
    <row r="107" spans="1:5">
      <c r="A107" s="9" t="s">
        <v>788</v>
      </c>
      <c r="B107" s="9" t="s">
        <v>738</v>
      </c>
      <c r="C107" s="105" t="n">
        <v>391</v>
      </c>
      <c r="D107" s="49">
        <f>0.300096*C107</f>
        <v>117.337536</v>
      </c>
    </row>
    <row r="108" spans="1:5">
      <c r="A108" s="9" t="s">
        <v>788</v>
      </c>
      <c r="B108" s="9" t="s">
        <v>760</v>
      </c>
      <c r="C108" s="105" t="n">
        <v>391</v>
      </c>
      <c r="D108" s="49">
        <f>0.504162*C108</f>
        <v>197.127341999999999</v>
      </c>
    </row>
    <row r="109" spans="1:5">
      <c r="A109" s="9" t="s">
        <v>789</v>
      </c>
      <c r="B109" s="9" t="s">
        <v>738</v>
      </c>
      <c r="C109" s="105" t="n">
        <v>427</v>
      </c>
      <c r="D109" s="49">
        <f>0.300096*C109</f>
        <v>128.140992000000011</v>
      </c>
    </row>
    <row r="110" spans="1:5">
      <c r="A110" s="9" t="s">
        <v>789</v>
      </c>
      <c r="B110" s="9" t="s">
        <v>760</v>
      </c>
      <c r="C110" s="105" t="n">
        <v>427</v>
      </c>
      <c r="D110" s="49">
        <f>0.504162*C110</f>
        <v>215.277174000000002</v>
      </c>
    </row>
    <row r="111" spans="1:5">
      <c r="A111" s="9" t="s">
        <v>790</v>
      </c>
      <c r="B111" s="9" t="s">
        <v>738</v>
      </c>
      <c r="C111" s="105" t="n">
        <v>77</v>
      </c>
      <c r="D111" s="49">
        <f>0.300096*C111</f>
        <v>23.1073920000000008</v>
      </c>
    </row>
    <row r="112" spans="1:5">
      <c r="A112" s="9" t="s">
        <v>790</v>
      </c>
      <c r="B112" s="9" t="s">
        <v>760</v>
      </c>
      <c r="C112" s="105" t="n">
        <v>77</v>
      </c>
      <c r="D112" s="49">
        <f>0.504162*C112</f>
        <v>38.8204739999999973</v>
      </c>
    </row>
    <row r="113" spans="1:5">
      <c r="A113" s="9" t="s">
        <v>791</v>
      </c>
      <c r="B113" s="9" t="s">
        <v>738</v>
      </c>
      <c r="C113" s="105" t="n">
        <v>114</v>
      </c>
      <c r="D113" s="49">
        <f>0.300096*C113</f>
        <v>34.2109439999999978</v>
      </c>
    </row>
    <row r="114" spans="1:5">
      <c r="A114" s="9" t="s">
        <v>791</v>
      </c>
      <c r="B114" s="9" t="s">
        <v>760</v>
      </c>
      <c r="C114" s="105" t="n">
        <v>114</v>
      </c>
      <c r="D114" s="49">
        <f>0.504162*C114</f>
        <v>57.4744680000000017</v>
      </c>
    </row>
    <row r="115" spans="1:5">
      <c r="A115" s="9" t="s">
        <v>792</v>
      </c>
      <c r="B115" s="9" t="s">
        <v>738</v>
      </c>
      <c r="C115" s="105" t="n">
        <v>178</v>
      </c>
      <c r="D115" s="49">
        <f>0.300096*C115</f>
        <v>53.4170879999999997</v>
      </c>
    </row>
    <row r="116" spans="1:5">
      <c r="A116" s="9" t="s">
        <v>792</v>
      </c>
      <c r="B116" s="9" t="s">
        <v>760</v>
      </c>
      <c r="C116" s="105" t="n">
        <v>178</v>
      </c>
      <c r="D116" s="49">
        <f>0.504162*C116</f>
        <v>89.7408360000000016</v>
      </c>
    </row>
    <row r="117" spans="1:5">
      <c r="A117" s="9" t="s">
        <v>793</v>
      </c>
      <c r="B117" s="9" t="s">
        <v>738</v>
      </c>
      <c r="C117" s="105" t="n">
        <v>227</v>
      </c>
      <c r="D117" s="49">
        <f>0.300096*C117</f>
        <v>68.1217919999999992</v>
      </c>
    </row>
    <row r="118" spans="1:5">
      <c r="A118" s="9" t="s">
        <v>793</v>
      </c>
      <c r="B118" s="9" t="s">
        <v>760</v>
      </c>
      <c r="C118" s="105" t="n">
        <v>227</v>
      </c>
      <c r="D118" s="49">
        <f>0.504162*C118</f>
        <v>114.444773999999995</v>
      </c>
    </row>
    <row r="119" spans="1:5">
      <c r="A119" s="9" t="s">
        <v>794</v>
      </c>
      <c r="B119" s="9" t="s">
        <v>738</v>
      </c>
      <c r="C119" s="105" t="n">
        <v>287</v>
      </c>
      <c r="D119" s="49">
        <f>0.300096*C119</f>
        <v>86.1275519999999943</v>
      </c>
    </row>
    <row r="120" spans="1:5">
      <c r="A120" s="9" t="s">
        <v>794</v>
      </c>
      <c r="B120" s="9" t="s">
        <v>760</v>
      </c>
      <c r="C120" s="105" t="n">
        <v>287</v>
      </c>
      <c r="D120" s="49">
        <f>0.504162*C120</f>
        <v>144.694493999999992</v>
      </c>
    </row>
    <row r="121" spans="1:5">
      <c r="A121" s="9" t="s">
        <v>795</v>
      </c>
      <c r="B121" s="9" t="s">
        <v>738</v>
      </c>
      <c r="C121" s="105" t="n">
        <v>312</v>
      </c>
      <c r="D121" s="49">
        <f>0.300096*C121</f>
        <v>93.629952000000003</v>
      </c>
    </row>
    <row r="122" spans="1:5">
      <c r="A122" s="9" t="s">
        <v>795</v>
      </c>
      <c r="B122" s="9" t="s">
        <v>760</v>
      </c>
      <c r="C122" s="105" t="n">
        <v>312</v>
      </c>
      <c r="D122" s="49">
        <f>0.504162*C122</f>
        <v>157.298543999999993</v>
      </c>
    </row>
    <row r="123" spans="1:5">
      <c r="A123" s="9" t="s">
        <v>796</v>
      </c>
      <c r="B123" s="9" t="s">
        <v>738</v>
      </c>
      <c r="C123" s="105" t="n">
        <v>348</v>
      </c>
      <c r="D123" s="49">
        <f>0.300096*C123</f>
        <v>104.433408</v>
      </c>
    </row>
    <row r="124" spans="1:5">
      <c r="A124" s="9" t="s">
        <v>796</v>
      </c>
      <c r="B124" s="9" t="s">
        <v>760</v>
      </c>
      <c r="C124" s="105" t="n">
        <v>348</v>
      </c>
      <c r="D124" s="49">
        <f>0.504162*C124</f>
        <v>175.448375999999996</v>
      </c>
    </row>
    <row r="125" spans="1:5">
      <c r="A125" s="9" t="s">
        <v>797</v>
      </c>
      <c r="B125" s="9" t="s">
        <v>738</v>
      </c>
      <c r="C125" s="105" t="n">
        <v>39</v>
      </c>
      <c r="D125" s="49">
        <f>0.300096*C125</f>
        <v>11.7037440000000004</v>
      </c>
    </row>
    <row r="126" spans="1:5">
      <c r="A126" s="9" t="s">
        <v>797</v>
      </c>
      <c r="B126" s="9" t="s">
        <v>760</v>
      </c>
      <c r="C126" s="105" t="n">
        <v>39</v>
      </c>
      <c r="D126" s="49">
        <f>0.504162*C126</f>
        <v>19.6623179999999991</v>
      </c>
    </row>
    <row r="127" spans="1:5">
      <c r="A127" s="9" t="s">
        <v>770</v>
      </c>
      <c r="B127" s="9" t="s">
        <v>738</v>
      </c>
      <c r="C127" s="105" t="n">
        <v>102</v>
      </c>
      <c r="D127" s="49">
        <f>0.300096*C127</f>
        <v>30.6097919999999988</v>
      </c>
    </row>
    <row r="128" spans="1:5">
      <c r="A128" s="9" t="s">
        <v>770</v>
      </c>
      <c r="B128" s="9" t="s">
        <v>760</v>
      </c>
      <c r="C128" s="105" t="n">
        <v>102</v>
      </c>
      <c r="D128" s="49">
        <f>0.504162*C128</f>
        <v>51.4245239999999981</v>
      </c>
    </row>
    <row r="129" spans="1:5">
      <c r="A129" s="9" t="s">
        <v>798</v>
      </c>
      <c r="B129" s="9" t="s">
        <v>738</v>
      </c>
      <c r="C129" s="105" t="n">
        <v>152</v>
      </c>
      <c r="D129" s="49">
        <f>0.300096*C129</f>
        <v>45.6145920000000018</v>
      </c>
    </row>
    <row r="130" spans="1:5">
      <c r="A130" s="9" t="s">
        <v>798</v>
      </c>
      <c r="B130" s="9" t="s">
        <v>760</v>
      </c>
      <c r="C130" s="105" t="n">
        <v>152</v>
      </c>
      <c r="D130" s="49">
        <f>0.504162*C130</f>
        <v>76.632624000000007</v>
      </c>
    </row>
    <row r="131" spans="1:5">
      <c r="A131" s="9" t="s">
        <v>799</v>
      </c>
      <c r="B131" s="9" t="s">
        <v>738</v>
      </c>
      <c r="C131" s="105" t="n">
        <v>211</v>
      </c>
      <c r="D131" s="49">
        <f>0.300096*C131</f>
        <v>63.3202560000000005</v>
      </c>
    </row>
    <row r="132" spans="1:5">
      <c r="A132" s="9" t="s">
        <v>799</v>
      </c>
      <c r="B132" s="9" t="s">
        <v>760</v>
      </c>
      <c r="C132" s="105" t="n">
        <v>211</v>
      </c>
      <c r="D132" s="49">
        <f>0.504162*C132</f>
        <v>106.378181999999995</v>
      </c>
    </row>
    <row r="133" spans="1:5">
      <c r="A133" s="9" t="s">
        <v>800</v>
      </c>
      <c r="B133" s="9" t="s">
        <v>738</v>
      </c>
      <c r="C133" s="105" t="n">
        <v>236</v>
      </c>
      <c r="D133" s="49">
        <f>0.300096*C133</f>
        <v>70.8226559999999949</v>
      </c>
    </row>
    <row r="134" spans="1:5">
      <c r="A134" s="9" t="s">
        <v>800</v>
      </c>
      <c r="B134" s="9" t="s">
        <v>760</v>
      </c>
      <c r="C134" s="105" t="n">
        <v>236</v>
      </c>
      <c r="D134" s="49">
        <f>0.504162*C134</f>
        <v>118.982231999999996</v>
      </c>
    </row>
    <row r="135" spans="1:5">
      <c r="A135" s="9" t="s">
        <v>801</v>
      </c>
      <c r="B135" s="9" t="s">
        <v>738</v>
      </c>
      <c r="C135" s="105" t="n">
        <v>273</v>
      </c>
      <c r="D135" s="49">
        <f>0.300096*C135</f>
        <v>81.9262080000000026</v>
      </c>
    </row>
    <row r="136" spans="1:5">
      <c r="A136" s="9" t="s">
        <v>801</v>
      </c>
      <c r="B136" s="9" t="s">
        <v>760</v>
      </c>
      <c r="C136" s="105" t="n">
        <v>273</v>
      </c>
      <c r="D136" s="49">
        <f>0.504162*C136</f>
        <v>137.636225999999994</v>
      </c>
    </row>
    <row r="137" spans="1:5">
      <c r="A137" s="9" t="s">
        <v>802</v>
      </c>
      <c r="B137" s="9" t="s">
        <v>738</v>
      </c>
      <c r="C137" s="105" t="n">
        <v>63</v>
      </c>
      <c r="D137" s="49">
        <f>0.300096*C137</f>
        <v>18.9060479999999984</v>
      </c>
    </row>
    <row r="138" spans="1:5">
      <c r="A138" s="9" t="s">
        <v>802</v>
      </c>
      <c r="B138" s="9" t="s">
        <v>760</v>
      </c>
      <c r="C138" s="105" t="n">
        <v>63</v>
      </c>
      <c r="D138" s="49">
        <f>0.504162*C138</f>
        <v>31.7622059999999991</v>
      </c>
    </row>
    <row r="139" spans="1:5">
      <c r="A139" s="9" t="s">
        <v>803</v>
      </c>
      <c r="B139" s="9" t="s">
        <v>738</v>
      </c>
      <c r="C139" s="105" t="n">
        <v>113</v>
      </c>
      <c r="D139" s="49">
        <f>0.300096*C139</f>
        <v>33.9108480000000014</v>
      </c>
    </row>
    <row r="140" spans="1:5">
      <c r="A140" s="9" t="s">
        <v>803</v>
      </c>
      <c r="B140" s="9" t="s">
        <v>760</v>
      </c>
      <c r="C140" s="105" t="n">
        <v>113</v>
      </c>
      <c r="D140" s="49">
        <f>0.504162*C140</f>
        <v>56.9703060000000008</v>
      </c>
    </row>
    <row r="141" spans="1:5">
      <c r="A141" s="9" t="s">
        <v>804</v>
      </c>
      <c r="B141" s="9" t="s">
        <v>738</v>
      </c>
      <c r="C141" s="105" t="n">
        <v>173</v>
      </c>
      <c r="D141" s="49">
        <f>0.300096*C141</f>
        <v>51.9166079999999965</v>
      </c>
    </row>
    <row r="142" spans="1:5">
      <c r="A142" s="9" t="s">
        <v>804</v>
      </c>
      <c r="B142" s="9" t="s">
        <v>760</v>
      </c>
      <c r="C142" s="105" t="n">
        <v>173</v>
      </c>
      <c r="D142" s="49">
        <f>0.504162*C142</f>
        <v>87.2200260000000043</v>
      </c>
    </row>
    <row r="143" spans="1:5">
      <c r="A143" s="9" t="s">
        <v>805</v>
      </c>
      <c r="B143" s="9" t="s">
        <v>738</v>
      </c>
      <c r="C143" s="105" t="n">
        <v>198</v>
      </c>
      <c r="D143" s="49">
        <f>0.300096*C143</f>
        <v>59.419007999999998</v>
      </c>
    </row>
    <row r="144" spans="1:5">
      <c r="A144" s="9" t="s">
        <v>805</v>
      </c>
      <c r="B144" s="9" t="s">
        <v>760</v>
      </c>
      <c r="C144" s="105" t="n">
        <v>198</v>
      </c>
      <c r="D144" s="49">
        <f>0.504162*C144</f>
        <v>99.8240760000000051</v>
      </c>
    </row>
    <row r="145" spans="1:5">
      <c r="A145" s="9" t="s">
        <v>806</v>
      </c>
      <c r="B145" s="9" t="s">
        <v>738</v>
      </c>
      <c r="C145" s="105" t="n">
        <v>234</v>
      </c>
      <c r="D145" s="49">
        <f>0.300096*C145</f>
        <v>70.2224640000000022</v>
      </c>
    </row>
    <row r="146" spans="1:5">
      <c r="A146" s="9" t="s">
        <v>806</v>
      </c>
      <c r="B146" s="9" t="s">
        <v>760</v>
      </c>
      <c r="C146" s="105" t="n">
        <v>234</v>
      </c>
      <c r="D146" s="49">
        <f>0.504162*C146</f>
        <v>117.973907999999994</v>
      </c>
    </row>
    <row r="147" spans="1:5">
      <c r="A147" s="9" t="s">
        <v>807</v>
      </c>
      <c r="B147" s="9" t="s">
        <v>738</v>
      </c>
      <c r="C147" s="105" t="n">
        <v>173</v>
      </c>
      <c r="D147" s="49">
        <f>0.300096*C147</f>
        <v>51.9166079999999965</v>
      </c>
    </row>
    <row r="148" spans="1:5">
      <c r="A148" s="9" t="s">
        <v>807</v>
      </c>
      <c r="B148" s="9" t="s">
        <v>760</v>
      </c>
      <c r="C148" s="105" t="n">
        <v>173</v>
      </c>
      <c r="D148" s="49">
        <f>0.504162*C148</f>
        <v>87.2200260000000043</v>
      </c>
    </row>
    <row r="149" spans="1:5">
      <c r="A149" s="9" t="s">
        <v>808</v>
      </c>
      <c r="B149" s="9" t="s">
        <v>738</v>
      </c>
      <c r="C149" s="105" t="n">
        <v>112</v>
      </c>
      <c r="D149" s="49">
        <f>0.300096*C149</f>
        <v>33.610751999999998</v>
      </c>
    </row>
    <row r="150" spans="1:5">
      <c r="A150" s="9" t="s">
        <v>808</v>
      </c>
      <c r="B150" s="9" t="s">
        <v>760</v>
      </c>
      <c r="C150" s="105" t="n">
        <v>112</v>
      </c>
      <c r="D150" s="49">
        <f>0.504162*C150</f>
        <v>56.4661439999999999</v>
      </c>
    </row>
    <row r="151" spans="1:5">
      <c r="A151" s="9" t="s">
        <v>809</v>
      </c>
      <c r="B151" s="9" t="s">
        <v>738</v>
      </c>
      <c r="C151" s="105" t="n">
        <v>137</v>
      </c>
      <c r="D151" s="49">
        <f>0.300096*C151</f>
        <v>41.1131519999999995</v>
      </c>
    </row>
    <row r="152" spans="1:5">
      <c r="A152" s="9" t="s">
        <v>809</v>
      </c>
      <c r="B152" s="9" t="s">
        <v>760</v>
      </c>
      <c r="C152" s="105" t="n">
        <v>137</v>
      </c>
      <c r="D152" s="49">
        <f>0.504162*C152</f>
        <v>69.0701940000000008</v>
      </c>
    </row>
    <row r="153" spans="1:5">
      <c r="A153" s="9" t="s">
        <v>810</v>
      </c>
      <c r="B153" s="9" t="s">
        <v>738</v>
      </c>
      <c r="C153" s="105" t="n">
        <v>173</v>
      </c>
      <c r="D153" s="49">
        <f>0.300096*C153</f>
        <v>51.9166079999999965</v>
      </c>
    </row>
    <row r="154" spans="1:5">
      <c r="A154" s="9" t="s">
        <v>810</v>
      </c>
      <c r="B154" s="9" t="s">
        <v>760</v>
      </c>
      <c r="C154" s="105" t="n">
        <v>173</v>
      </c>
      <c r="D154" s="49">
        <f>0.504162*C154</f>
        <v>87.2200260000000043</v>
      </c>
    </row>
    <row r="155" spans="1:5">
      <c r="A155" s="9" t="s">
        <v>811</v>
      </c>
      <c r="B155" s="9" t="s">
        <v>738</v>
      </c>
      <c r="C155" s="105" t="n">
        <v>61</v>
      </c>
      <c r="D155" s="49">
        <f>0.300096*C155</f>
        <v>18.3058559999999986</v>
      </c>
    </row>
    <row r="156" spans="1:5">
      <c r="A156" s="9" t="s">
        <v>811</v>
      </c>
      <c r="B156" s="9" t="s">
        <v>760</v>
      </c>
      <c r="C156" s="105" t="n">
        <v>61</v>
      </c>
      <c r="D156" s="49">
        <f>0.504162*C156</f>
        <v>30.7538820000000008</v>
      </c>
    </row>
    <row r="157" spans="1:5">
      <c r="A157" s="9" t="s">
        <v>812</v>
      </c>
      <c r="B157" s="9" t="s">
        <v>738</v>
      </c>
      <c r="C157" s="105" t="n">
        <v>86</v>
      </c>
      <c r="D157" s="49">
        <f>0.300096*C157</f>
        <v>25.8082560000000001</v>
      </c>
    </row>
    <row r="158" spans="1:5">
      <c r="A158" s="9" t="s">
        <v>812</v>
      </c>
      <c r="B158" s="9" t="s">
        <v>760</v>
      </c>
      <c r="C158" s="105" t="n">
        <v>86</v>
      </c>
      <c r="D158" s="49">
        <f>0.504162*C158</f>
        <v>43.3579319999999981</v>
      </c>
    </row>
    <row r="159" spans="1:5">
      <c r="A159" s="9" t="s">
        <v>813</v>
      </c>
      <c r="B159" s="9" t="s">
        <v>738</v>
      </c>
      <c r="C159" s="105" t="n">
        <v>122</v>
      </c>
      <c r="D159" s="49">
        <f>0.300096*C159</f>
        <v>36.6117119999999971</v>
      </c>
    </row>
    <row r="160" spans="1:5">
      <c r="A160" s="9" t="s">
        <v>813</v>
      </c>
      <c r="B160" s="9" t="s">
        <v>760</v>
      </c>
      <c r="C160" s="105" t="n">
        <v>122</v>
      </c>
      <c r="D160" s="49">
        <f>0.504162*C160</f>
        <v>61.5077640000000017</v>
      </c>
    </row>
    <row r="161" spans="1:5">
      <c r="A161" s="9" t="s">
        <v>814</v>
      </c>
      <c r="B161" s="9" t="s">
        <v>738</v>
      </c>
      <c r="C161" s="105" t="n">
        <v>25</v>
      </c>
      <c r="D161" s="49">
        <f>0.300096*C161</f>
        <v>7.50239999999999974</v>
      </c>
    </row>
    <row r="162" spans="1:5">
      <c r="A162" s="9" t="s">
        <v>814</v>
      </c>
      <c r="B162" s="9" t="s">
        <v>760</v>
      </c>
      <c r="C162" s="105" t="n">
        <v>25</v>
      </c>
      <c r="D162" s="49">
        <f>0.504162*C162</f>
        <v>12.6040500000000009</v>
      </c>
    </row>
    <row r="163" spans="1:5">
      <c r="A163" s="9" t="s">
        <v>815</v>
      </c>
      <c r="B163" s="9" t="s">
        <v>738</v>
      </c>
      <c r="C163" s="105" t="n">
        <v>61</v>
      </c>
      <c r="D163" s="49">
        <f>0.300096*C163</f>
        <v>18.3058559999999986</v>
      </c>
    </row>
    <row r="164" spans="1:5">
      <c r="A164" s="9" t="s">
        <v>815</v>
      </c>
      <c r="B164" s="9" t="s">
        <v>760</v>
      </c>
      <c r="C164" s="105" t="n">
        <v>61</v>
      </c>
      <c r="D164" s="49">
        <f>0.504162*C164</f>
        <v>30.7538820000000008</v>
      </c>
    </row>
    <row r="165" spans="1:5">
      <c r="A165" s="9" t="s">
        <v>816</v>
      </c>
      <c r="B165" s="9" t="s">
        <v>738</v>
      </c>
      <c r="C165" s="105" t="n">
        <v>36</v>
      </c>
      <c r="D165" s="49">
        <f>0.300096*C165</f>
        <v>10.8034560000000006</v>
      </c>
    </row>
    <row r="166" spans="1:5">
      <c r="A166" s="9" t="s">
        <v>816</v>
      </c>
      <c r="B166" s="9" t="s">
        <v>760</v>
      </c>
      <c r="C166" s="105" t="n">
        <v>36</v>
      </c>
      <c r="D166" s="49">
        <f>0.504162*C166</f>
        <v>18.149832</v>
      </c>
    </row>
    <row r="167" spans="1:5">
      <c r="A167" s="115" t="s">
        <v>817</v>
      </c>
      <c r="B167" s="5" t="s">
        <v>738</v>
      </c>
      <c r="C167" s="111" t="n">
        <v>389</v>
      </c>
      <c r="D167" s="26">
        <f>0.300096*C167</f>
        <v>116.737343999999993</v>
      </c>
    </row>
    <row r="168" spans="1:5">
      <c r="A168" s="9" t="s">
        <v>739</v>
      </c>
      <c r="B168" s="9" t="s">
        <v>738</v>
      </c>
      <c r="C168" s="105" t="n">
        <v>123</v>
      </c>
      <c r="D168" s="49">
        <f>0.300096*C168</f>
        <v>36.9118080000000006</v>
      </c>
    </row>
    <row r="169" spans="1:5">
      <c r="A169" s="9" t="s">
        <v>818</v>
      </c>
      <c r="B169" s="9" t="s">
        <v>738</v>
      </c>
      <c r="C169" s="105" t="n">
        <v>302</v>
      </c>
      <c r="D169" s="49">
        <f>0.300096*C169</f>
        <v>90.6289919999999967</v>
      </c>
    </row>
    <row r="170" spans="1:5">
      <c r="A170" s="9" t="s">
        <v>819</v>
      </c>
      <c r="B170" s="9" t="s">
        <v>738</v>
      </c>
      <c r="C170" s="105" t="n">
        <v>348</v>
      </c>
      <c r="D170" s="49">
        <f>0.300096*C170</f>
        <v>104.433408</v>
      </c>
    </row>
    <row r="171" spans="1:5">
      <c r="A171" s="9" t="s">
        <v>820</v>
      </c>
      <c r="B171" s="9" t="s">
        <v>738</v>
      </c>
      <c r="C171" s="105" t="n">
        <v>366</v>
      </c>
      <c r="D171" s="49">
        <f>0.300096*C171</f>
        <v>109.835136000000006</v>
      </c>
    </row>
    <row r="172" spans="1:5">
      <c r="A172" s="9" t="s">
        <v>817</v>
      </c>
      <c r="B172" s="9" t="s">
        <v>738</v>
      </c>
      <c r="C172" s="105" t="n">
        <v>389</v>
      </c>
      <c r="D172" s="49">
        <f>0.300096*C172</f>
        <v>116.737343999999993</v>
      </c>
    </row>
    <row r="173" spans="1:5">
      <c r="A173" s="9" t="s">
        <v>821</v>
      </c>
      <c r="B173" s="9" t="s">
        <v>738</v>
      </c>
      <c r="C173" s="105" t="n">
        <v>183</v>
      </c>
      <c r="D173" s="49">
        <f>0.300096*C173</f>
        <v>54.9175680000000028</v>
      </c>
    </row>
    <row r="174" spans="1:5">
      <c r="A174" s="9" t="s">
        <v>822</v>
      </c>
      <c r="B174" s="9" t="s">
        <v>738</v>
      </c>
      <c r="C174" s="105" t="n">
        <v>229</v>
      </c>
      <c r="D174" s="49">
        <f>0.300096*C174</f>
        <v>68.7219840000000062</v>
      </c>
    </row>
    <row r="175" spans="1:5">
      <c r="A175" s="9" t="s">
        <v>823</v>
      </c>
      <c r="B175" s="9" t="s">
        <v>738</v>
      </c>
      <c r="C175" s="105" t="n">
        <v>247</v>
      </c>
      <c r="D175" s="49">
        <f>0.300096*C175</f>
        <v>74.1237119999999976</v>
      </c>
    </row>
    <row r="176" spans="1:5">
      <c r="A176" s="9" t="s">
        <v>824</v>
      </c>
      <c r="B176" s="9" t="s">
        <v>738</v>
      </c>
      <c r="C176" s="105" t="n">
        <v>268</v>
      </c>
      <c r="D176" s="49">
        <f>0.300096*C176</f>
        <v>80.4257280000000065</v>
      </c>
    </row>
    <row r="177" spans="1:5">
      <c r="A177" s="9" t="s">
        <v>825</v>
      </c>
      <c r="B177" s="9" t="s">
        <v>738</v>
      </c>
      <c r="C177" s="105" t="n">
        <v>48</v>
      </c>
      <c r="D177" s="49">
        <f>0.300096*C177</f>
        <v>14.4046079999999996</v>
      </c>
    </row>
    <row r="178" spans="1:5">
      <c r="A178" s="9" t="s">
        <v>826</v>
      </c>
      <c r="B178" s="9" t="s">
        <v>738</v>
      </c>
      <c r="C178" s="105" t="n">
        <v>66</v>
      </c>
      <c r="D178" s="49">
        <f>0.300096*C178</f>
        <v>19.8063360000000017</v>
      </c>
    </row>
    <row r="179" spans="1:5">
      <c r="A179" s="9" t="s">
        <v>827</v>
      </c>
      <c r="B179" s="9" t="s">
        <v>738</v>
      </c>
      <c r="C179" s="105" t="n">
        <v>89</v>
      </c>
      <c r="D179" s="49">
        <f>0.300096*C179</f>
        <v>26.7085439999999998</v>
      </c>
    </row>
    <row r="180" spans="1:5">
      <c r="A180" s="9" t="s">
        <v>828</v>
      </c>
      <c r="B180" s="9" t="s">
        <v>738</v>
      </c>
      <c r="C180" s="105" t="n">
        <v>18</v>
      </c>
      <c r="D180" s="49">
        <f>0.300096*C180</f>
        <v>5.40172800000000031</v>
      </c>
    </row>
    <row r="181" spans="1:5">
      <c r="A181" s="9" t="s">
        <v>829</v>
      </c>
      <c r="B181" s="9" t="s">
        <v>738</v>
      </c>
      <c r="C181" s="105" t="n">
        <v>41</v>
      </c>
      <c r="D181" s="49">
        <f>0.300096*C181</f>
        <v>12.3039360000000002</v>
      </c>
    </row>
    <row r="182" spans="1:5">
      <c r="A182" s="9" t="s">
        <v>830</v>
      </c>
      <c r="B182" s="9" t="s">
        <v>738</v>
      </c>
      <c r="C182" s="105" t="n">
        <v>23</v>
      </c>
      <c r="D182" s="49">
        <f>0.300096*C182</f>
        <v>6.9022079999999999</v>
      </c>
    </row>
    <row r="183" spans="1:5">
      <c r="A183" s="115" t="s">
        <v>831</v>
      </c>
      <c r="B183" s="5" t="s">
        <v>832</v>
      </c>
      <c r="C183" s="111" t="n">
        <v>202</v>
      </c>
      <c r="D183" s="26">
        <f>0.254482*C183</f>
        <v>51.4053639999999987</v>
      </c>
    </row>
    <row r="184" spans="1:5">
      <c r="A184" s="9" t="s">
        <v>739</v>
      </c>
      <c r="B184" s="9" t="s">
        <v>832</v>
      </c>
      <c r="C184" s="105" t="n">
        <v>123</v>
      </c>
      <c r="D184" s="49">
        <f>0.254482*C184</f>
        <v>31.3012860000000011</v>
      </c>
    </row>
    <row r="185" spans="1:5">
      <c r="A185" s="9" t="s">
        <v>833</v>
      </c>
      <c r="B185" s="9" t="s">
        <v>832</v>
      </c>
      <c r="C185" s="105" t="n">
        <v>170</v>
      </c>
      <c r="D185" s="49">
        <f>0.254482*C185</f>
        <v>43.2619400000000027</v>
      </c>
    </row>
    <row r="186" spans="1:5">
      <c r="A186" s="9" t="s">
        <v>831</v>
      </c>
      <c r="B186" s="9" t="s">
        <v>832</v>
      </c>
      <c r="C186" s="105" t="n">
        <v>202</v>
      </c>
      <c r="D186" s="49">
        <f>0.254482*C186</f>
        <v>51.4053639999999987</v>
      </c>
    </row>
    <row r="187" spans="1:5">
      <c r="A187" s="9" t="s">
        <v>280</v>
      </c>
      <c r="B187" s="9" t="s">
        <v>832</v>
      </c>
      <c r="C187" s="105" t="n">
        <v>50</v>
      </c>
      <c r="D187" s="49">
        <f>0.254482*C187</f>
        <v>12.7241</v>
      </c>
    </row>
    <row r="188" spans="1:5">
      <c r="A188" s="9" t="s">
        <v>834</v>
      </c>
      <c r="B188" s="9" t="s">
        <v>832</v>
      </c>
      <c r="C188" s="105" t="n">
        <v>81</v>
      </c>
      <c r="D188" s="49">
        <f>0.254482*C188</f>
        <v>20.6130420000000001</v>
      </c>
    </row>
    <row r="189" spans="1:5">
      <c r="A189" s="9" t="s">
        <v>835</v>
      </c>
      <c r="B189" s="9" t="s">
        <v>832</v>
      </c>
      <c r="C189" s="105" t="n">
        <v>32</v>
      </c>
      <c r="D189" s="49">
        <f>0.254482*C189</f>
        <v>8.14342399999999955</v>
      </c>
    </row>
    <row r="190" spans="1:5">
      <c r="A190" s="115" t="s">
        <v>836</v>
      </c>
      <c r="B190" s="5" t="s">
        <v>837</v>
      </c>
      <c r="C190" s="111" t="n">
        <v>701</v>
      </c>
      <c r="D190" s="26">
        <f>0.705827*C190</f>
        <v>494.784726999999975</v>
      </c>
    </row>
    <row r="191" spans="1:5">
      <c r="A191" s="9" t="s">
        <v>737</v>
      </c>
      <c r="B191" s="9" t="s">
        <v>837</v>
      </c>
      <c r="C191" s="105" t="n">
        <v>519</v>
      </c>
      <c r="D191" s="49">
        <f>0.705827*C191</f>
        <v>366.324212999999986</v>
      </c>
    </row>
    <row r="192" spans="1:5">
      <c r="A192" s="9" t="s">
        <v>838</v>
      </c>
      <c r="B192" s="9" t="s">
        <v>837</v>
      </c>
      <c r="C192" s="105" t="n">
        <v>557</v>
      </c>
      <c r="D192" s="49">
        <f>0.705827*C192</f>
        <v>393.145639000000017</v>
      </c>
    </row>
    <row r="193" spans="1:5">
      <c r="A193" s="9" t="s">
        <v>839</v>
      </c>
      <c r="B193" s="9" t="s">
        <v>837</v>
      </c>
      <c r="C193" s="105" t="n">
        <v>593</v>
      </c>
      <c r="D193" s="49">
        <f>0.705827*C193</f>
        <v>418.555410999999992</v>
      </c>
    </row>
    <row r="194" spans="1:5">
      <c r="A194" s="9" t="s">
        <v>840</v>
      </c>
      <c r="B194" s="9" t="s">
        <v>837</v>
      </c>
      <c r="C194" s="105" t="n">
        <v>648</v>
      </c>
      <c r="D194" s="49">
        <f>0.705827*C194</f>
        <v>457.375896000000012</v>
      </c>
    </row>
    <row r="195" spans="1:5">
      <c r="A195" s="9" t="s">
        <v>748</v>
      </c>
      <c r="B195" s="9" t="s">
        <v>837</v>
      </c>
      <c r="C195" s="105" t="n">
        <v>398</v>
      </c>
      <c r="D195" s="49">
        <f>0.705827*C195</f>
        <v>280.919146000000012</v>
      </c>
    </row>
    <row r="196" spans="1:5">
      <c r="A196" s="9" t="s">
        <v>841</v>
      </c>
      <c r="B196" s="9" t="s">
        <v>837</v>
      </c>
      <c r="C196" s="105" t="n">
        <v>436</v>
      </c>
      <c r="D196" s="49">
        <f>0.705827*C196</f>
        <v>307.740571999999986</v>
      </c>
    </row>
    <row r="197" spans="1:5">
      <c r="A197" s="9" t="s">
        <v>842</v>
      </c>
      <c r="B197" s="9" t="s">
        <v>837</v>
      </c>
      <c r="C197" s="105" t="n">
        <v>473</v>
      </c>
      <c r="D197" s="49">
        <f>0.705827*C197</f>
        <v>333.856171000000018</v>
      </c>
    </row>
    <row r="198" spans="1:5">
      <c r="A198" s="9" t="s">
        <v>843</v>
      </c>
      <c r="B198" s="9" t="s">
        <v>837</v>
      </c>
      <c r="C198" s="105" t="n">
        <v>528</v>
      </c>
      <c r="D198" s="49">
        <f>0.705827*C198</f>
        <v>372.67665599999998</v>
      </c>
    </row>
    <row r="199" spans="1:5">
      <c r="A199" s="9" t="s">
        <v>844</v>
      </c>
      <c r="B199" s="9" t="s">
        <v>837</v>
      </c>
      <c r="C199" s="105" t="n">
        <v>581</v>
      </c>
      <c r="D199" s="49">
        <f>0.705827*C199</f>
        <v>410.085487000000001</v>
      </c>
    </row>
    <row r="200" spans="1:5">
      <c r="A200" s="9" t="s">
        <v>845</v>
      </c>
      <c r="B200" s="9" t="s">
        <v>837</v>
      </c>
      <c r="C200" s="105" t="n">
        <v>74</v>
      </c>
      <c r="D200" s="49">
        <f>0.705827*C200</f>
        <v>52.2311979999999991</v>
      </c>
    </row>
    <row r="201" spans="1:5">
      <c r="A201" s="9" t="s">
        <v>846</v>
      </c>
      <c r="B201" s="9" t="s">
        <v>837</v>
      </c>
      <c r="C201" s="105" t="n">
        <v>130</v>
      </c>
      <c r="D201" s="49">
        <f>0.705827*C201</f>
        <v>91.7575099999999964</v>
      </c>
    </row>
    <row r="202" spans="1:5">
      <c r="A202" s="9" t="s">
        <v>847</v>
      </c>
      <c r="B202" s="9" t="s">
        <v>837</v>
      </c>
      <c r="C202" s="105" t="n">
        <v>183</v>
      </c>
      <c r="D202" s="49">
        <f>0.705827*C202</f>
        <v>129.166340999999989</v>
      </c>
    </row>
    <row r="203" spans="1:5">
      <c r="A203" s="9" t="s">
        <v>848</v>
      </c>
      <c r="B203" s="9" t="s">
        <v>837</v>
      </c>
      <c r="C203" s="105" t="n">
        <v>37</v>
      </c>
      <c r="D203" s="49">
        <f>0.705827*C203</f>
        <v>26.1155989999999996</v>
      </c>
    </row>
    <row r="204" spans="1:5">
      <c r="A204" s="9" t="s">
        <v>849</v>
      </c>
      <c r="B204" s="9" t="s">
        <v>837</v>
      </c>
      <c r="C204" s="105" t="n">
        <v>91</v>
      </c>
      <c r="D204" s="49">
        <f>0.705827*C204</f>
        <v>64.2302569999999946</v>
      </c>
    </row>
    <row r="205" spans="1:5">
      <c r="A205" s="9" t="s">
        <v>850</v>
      </c>
      <c r="B205" s="9" t="s">
        <v>837</v>
      </c>
      <c r="C205" s="105" t="n">
        <v>145</v>
      </c>
      <c r="D205" s="49">
        <f>0.705827*C205</f>
        <v>102.344915</v>
      </c>
    </row>
    <row r="206" spans="1:5">
      <c r="A206" s="115" t="s">
        <v>851</v>
      </c>
      <c r="B206" s="5" t="s">
        <v>738</v>
      </c>
      <c r="C206" s="111"/>
      <c r="D206" s="26"/>
    </row>
    <row r="207" spans="1:5">
      <c r="A207" s="9" t="s">
        <v>739</v>
      </c>
      <c r="B207" s="9" t="s">
        <v>738</v>
      </c>
      <c r="C207" s="105" t="n">
        <v>123</v>
      </c>
      <c r="D207" s="49">
        <f>0.300096*C207</f>
        <v>36.9118080000000006</v>
      </c>
    </row>
    <row r="208" spans="1:5">
      <c r="A208" s="9" t="s">
        <v>740</v>
      </c>
      <c r="B208" s="9" t="s">
        <v>738</v>
      </c>
      <c r="C208" s="105" t="n">
        <v>247</v>
      </c>
      <c r="D208" s="49">
        <f>0.300096*C208</f>
        <v>74.1237119999999976</v>
      </c>
    </row>
    <row r="209" spans="1:5">
      <c r="A209" s="9" t="s">
        <v>818</v>
      </c>
      <c r="B209" s="9" t="s">
        <v>738</v>
      </c>
      <c r="C209" s="105" t="n">
        <v>302</v>
      </c>
      <c r="D209" s="49">
        <f>0.300096*C209</f>
        <v>90.6289919999999967</v>
      </c>
    </row>
    <row r="210" spans="1:5">
      <c r="A210" s="9" t="s">
        <v>819</v>
      </c>
      <c r="B210" s="9" t="s">
        <v>738</v>
      </c>
      <c r="C210" s="105" t="n">
        <v>348</v>
      </c>
      <c r="D210" s="49">
        <f>0.300096*C210</f>
        <v>104.433408</v>
      </c>
    </row>
    <row r="211" spans="1:5">
      <c r="A211" s="9" t="s">
        <v>820</v>
      </c>
      <c r="B211" s="9" t="s">
        <v>738</v>
      </c>
      <c r="C211" s="105" t="n">
        <v>366</v>
      </c>
      <c r="D211" s="49">
        <f>0.300096*C211</f>
        <v>109.835136000000006</v>
      </c>
    </row>
    <row r="212" spans="1:5">
      <c r="A212" s="9" t="s">
        <v>852</v>
      </c>
      <c r="B212" s="9" t="s">
        <v>738</v>
      </c>
      <c r="C212" s="105" t="n">
        <v>389</v>
      </c>
      <c r="D212" s="49">
        <f>0.300096*C212</f>
        <v>116.737343999999993</v>
      </c>
    </row>
    <row r="213" spans="1:5">
      <c r="A213" s="9" t="s">
        <v>853</v>
      </c>
      <c r="B213" s="9" t="s">
        <v>738</v>
      </c>
      <c r="C213" s="105" t="n">
        <v>375</v>
      </c>
      <c r="D213" s="49">
        <f>0.300096*C213</f>
        <v>112.536000000000001</v>
      </c>
    </row>
    <row r="214" spans="1:5">
      <c r="A214" s="9" t="s">
        <v>854</v>
      </c>
      <c r="B214" s="9" t="s">
        <v>738</v>
      </c>
      <c r="C214" s="105" t="n">
        <v>395</v>
      </c>
      <c r="D214" s="49">
        <f>0.300096*C214</f>
        <v>118.53792</v>
      </c>
    </row>
    <row r="215" spans="1:5">
      <c r="A215" s="9" t="s">
        <v>855</v>
      </c>
      <c r="B215" s="9" t="s">
        <v>738</v>
      </c>
      <c r="C215" s="105" t="n">
        <v>401</v>
      </c>
      <c r="D215" s="49">
        <f>0.300096*C215</f>
        <v>120.338496000000006</v>
      </c>
    </row>
    <row r="216" spans="1:5">
      <c r="A216" s="9" t="s">
        <v>744</v>
      </c>
      <c r="B216" s="9" t="s">
        <v>738</v>
      </c>
      <c r="C216" s="105" t="n">
        <v>128</v>
      </c>
      <c r="D216" s="49">
        <f>0.300096*C216</f>
        <v>38.4122879999999967</v>
      </c>
    </row>
    <row r="217" spans="1:5">
      <c r="A217" s="9" t="s">
        <v>821</v>
      </c>
      <c r="B217" s="9" t="s">
        <v>738</v>
      </c>
      <c r="C217" s="105" t="n">
        <v>183</v>
      </c>
      <c r="D217" s="49">
        <f>0.300096*C217</f>
        <v>54.9175680000000028</v>
      </c>
    </row>
    <row r="218" spans="1:5">
      <c r="A218" s="9" t="s">
        <v>822</v>
      </c>
      <c r="B218" s="9" t="s">
        <v>738</v>
      </c>
      <c r="C218" s="105" t="n">
        <v>229</v>
      </c>
      <c r="D218" s="49">
        <f>0.300096*C218</f>
        <v>68.7219840000000062</v>
      </c>
    </row>
    <row r="219" spans="1:5">
      <c r="A219" s="9" t="s">
        <v>823</v>
      </c>
      <c r="B219" s="9" t="s">
        <v>738</v>
      </c>
      <c r="C219" s="105" t="n">
        <v>247</v>
      </c>
      <c r="D219" s="49">
        <f>0.300096*C219</f>
        <v>74.1237119999999976</v>
      </c>
    </row>
    <row r="220" spans="1:5">
      <c r="A220" s="9" t="s">
        <v>856</v>
      </c>
      <c r="B220" s="9" t="s">
        <v>738</v>
      </c>
      <c r="C220" s="105" t="n">
        <v>278</v>
      </c>
      <c r="D220" s="49">
        <f>0.300096*C220</f>
        <v>83.4266879999999986</v>
      </c>
    </row>
    <row r="221" spans="1:5">
      <c r="A221" s="9" t="s">
        <v>857</v>
      </c>
      <c r="B221" s="9" t="s">
        <v>738</v>
      </c>
      <c r="C221" s="105" t="n">
        <v>254</v>
      </c>
      <c r="D221" s="49">
        <f>0.300096*C221</f>
        <v>76.2243840000000006</v>
      </c>
    </row>
    <row r="222" spans="1:5">
      <c r="A222" s="9" t="s">
        <v>858</v>
      </c>
      <c r="B222" s="9" t="s">
        <v>738</v>
      </c>
      <c r="C222" s="105" t="n">
        <v>274</v>
      </c>
      <c r="D222" s="49">
        <f>0.300096*C222</f>
        <v>82.226303999999999</v>
      </c>
    </row>
    <row r="223" spans="1:5">
      <c r="A223" s="9" t="s">
        <v>859</v>
      </c>
      <c r="B223" s="9" t="s">
        <v>738</v>
      </c>
      <c r="C223" s="105" t="n">
        <v>280</v>
      </c>
      <c r="D223" s="49">
        <f>0.300096*C223</f>
        <v>84.0268800000000056</v>
      </c>
    </row>
    <row r="224" spans="1:5">
      <c r="A224" s="9" t="s">
        <v>860</v>
      </c>
      <c r="B224" s="9" t="s">
        <v>738</v>
      </c>
      <c r="C224" s="105" t="n">
        <v>58</v>
      </c>
      <c r="D224" s="49">
        <f>0.300096*C224</f>
        <v>17.4055679999999988</v>
      </c>
    </row>
    <row r="225" spans="1:5">
      <c r="A225" s="9" t="s">
        <v>861</v>
      </c>
      <c r="B225" s="9" t="s">
        <v>738</v>
      </c>
      <c r="C225" s="105" t="n">
        <v>102</v>
      </c>
      <c r="D225" s="49">
        <f>0.300096*C225</f>
        <v>30.6097919999999988</v>
      </c>
    </row>
    <row r="226" spans="1:5">
      <c r="A226" s="9" t="s">
        <v>862</v>
      </c>
      <c r="B226" s="9" t="s">
        <v>738</v>
      </c>
      <c r="C226" s="105" t="n">
        <v>121</v>
      </c>
      <c r="D226" s="49">
        <f>0.300096*C226</f>
        <v>36.3116160000000008</v>
      </c>
    </row>
    <row r="227" spans="1:5">
      <c r="A227" s="9" t="s">
        <v>863</v>
      </c>
      <c r="B227" s="9" t="s">
        <v>738</v>
      </c>
      <c r="C227" s="105" t="n">
        <v>144</v>
      </c>
      <c r="D227" s="49">
        <f>0.300096*C227</f>
        <v>43.2138240000000025</v>
      </c>
    </row>
    <row r="228" spans="1:5">
      <c r="A228" s="9" t="s">
        <v>864</v>
      </c>
      <c r="B228" s="9" t="s">
        <v>738</v>
      </c>
      <c r="C228" s="105" t="n">
        <v>165</v>
      </c>
      <c r="D228" s="49">
        <f>0.300096*C228</f>
        <v>49.5158399999999972</v>
      </c>
    </row>
    <row r="229" spans="1:5">
      <c r="A229" s="9" t="s">
        <v>865</v>
      </c>
      <c r="B229" s="9" t="s">
        <v>738</v>
      </c>
      <c r="C229" s="105" t="n">
        <v>184</v>
      </c>
      <c r="D229" s="49">
        <f>0.300096*C229</f>
        <v>55.2176639999999992</v>
      </c>
    </row>
    <row r="230" spans="1:5">
      <c r="A230" s="9" t="s">
        <v>866</v>
      </c>
      <c r="B230" s="9" t="s">
        <v>738</v>
      </c>
      <c r="C230" s="105" t="n">
        <v>191</v>
      </c>
      <c r="D230" s="49">
        <f>0.300096*C230</f>
        <v>57.3183360000000022</v>
      </c>
    </row>
    <row r="231" spans="1:5">
      <c r="A231" s="9" t="s">
        <v>825</v>
      </c>
      <c r="B231" s="9" t="s">
        <v>738</v>
      </c>
      <c r="C231" s="105" t="n">
        <v>48</v>
      </c>
      <c r="D231" s="49">
        <f>0.300096*C231</f>
        <v>14.4046079999999996</v>
      </c>
    </row>
    <row r="232" spans="1:5">
      <c r="A232" s="9" t="s">
        <v>826</v>
      </c>
      <c r="B232" s="9" t="s">
        <v>738</v>
      </c>
      <c r="C232" s="105" t="n">
        <v>66</v>
      </c>
      <c r="D232" s="49">
        <f>0.300096*C232</f>
        <v>19.8063360000000017</v>
      </c>
    </row>
    <row r="233" spans="1:5">
      <c r="A233" s="9" t="s">
        <v>867</v>
      </c>
      <c r="B233" s="9" t="s">
        <v>738</v>
      </c>
      <c r="C233" s="105" t="n">
        <v>88</v>
      </c>
      <c r="D233" s="49">
        <f>0.300096*C233</f>
        <v>26.4084479999999999</v>
      </c>
    </row>
    <row r="234" spans="1:5">
      <c r="A234" s="9" t="s">
        <v>868</v>
      </c>
      <c r="B234" s="9" t="s">
        <v>738</v>
      </c>
      <c r="C234" s="105" t="n">
        <v>111</v>
      </c>
      <c r="D234" s="49">
        <f>0.300096*C234</f>
        <v>33.3106560000000016</v>
      </c>
    </row>
    <row r="235" spans="1:5">
      <c r="A235" s="9" t="s">
        <v>869</v>
      </c>
      <c r="B235" s="9" t="s">
        <v>738</v>
      </c>
      <c r="C235" s="105" t="n">
        <v>131</v>
      </c>
      <c r="D235" s="49">
        <f>0.300096*C235</f>
        <v>39.312576</v>
      </c>
    </row>
    <row r="236" spans="1:5">
      <c r="A236" s="9" t="s">
        <v>870</v>
      </c>
      <c r="B236" s="9" t="s">
        <v>738</v>
      </c>
      <c r="C236" s="105" t="n">
        <v>139</v>
      </c>
      <c r="D236" s="49">
        <f>0.300096*C236</f>
        <v>41.7133439999999993</v>
      </c>
    </row>
    <row r="237" spans="1:5">
      <c r="A237" s="9" t="s">
        <v>828</v>
      </c>
      <c r="B237" s="9" t="s">
        <v>738</v>
      </c>
      <c r="C237" s="105" t="n">
        <v>18</v>
      </c>
      <c r="D237" s="49">
        <f>0.300096*C237</f>
        <v>5.40172800000000031</v>
      </c>
    </row>
    <row r="238" spans="1:5">
      <c r="A238" s="9" t="s">
        <v>871</v>
      </c>
      <c r="B238" s="9" t="s">
        <v>738</v>
      </c>
      <c r="C238" s="105" t="n">
        <v>41.2000000000000028</v>
      </c>
      <c r="D238" s="49">
        <f>0.300096*C238</f>
        <v>12.3639551999999995</v>
      </c>
    </row>
    <row r="239" spans="1:5">
      <c r="A239" s="9" t="s">
        <v>872</v>
      </c>
      <c r="B239" s="9" t="s">
        <v>738</v>
      </c>
      <c r="C239" s="105" t="n">
        <v>64.5999999999999943</v>
      </c>
      <c r="D239" s="49">
        <f>0.300096*C239</f>
        <v>19.3862015999999997</v>
      </c>
    </row>
    <row r="240" spans="1:5">
      <c r="A240" s="9" t="s">
        <v>873</v>
      </c>
      <c r="B240" s="9" t="s">
        <v>738</v>
      </c>
      <c r="C240" s="105" t="n">
        <v>84.5</v>
      </c>
      <c r="D240" s="49">
        <f>0.300096*C240</f>
        <v>25.3581119999999984</v>
      </c>
    </row>
    <row r="241" spans="1:5">
      <c r="A241" s="9" t="s">
        <v>874</v>
      </c>
      <c r="B241" s="9" t="s">
        <v>738</v>
      </c>
      <c r="C241" s="105" t="n">
        <v>91.7999999999999972</v>
      </c>
      <c r="D241" s="49">
        <f>0.300096*C241</f>
        <v>27.5488128000000003</v>
      </c>
    </row>
    <row r="242" spans="1:5">
      <c r="A242" s="9" t="s">
        <v>875</v>
      </c>
      <c r="B242" s="9" t="s">
        <v>738</v>
      </c>
      <c r="C242" s="105" t="n">
        <v>23.5</v>
      </c>
      <c r="D242" s="49">
        <f>0.300096*C242</f>
        <v>7.05225599999999986</v>
      </c>
    </row>
    <row r="243" spans="1:5">
      <c r="A243" s="9" t="s">
        <v>876</v>
      </c>
      <c r="B243" s="9" t="s">
        <v>738</v>
      </c>
      <c r="C243" s="105" t="n">
        <v>45.2000000000000028</v>
      </c>
      <c r="D243" s="49">
        <f>0.300096*C243</f>
        <v>13.5643391999999992</v>
      </c>
    </row>
    <row r="244" spans="1:5">
      <c r="A244" s="9" t="s">
        <v>877</v>
      </c>
      <c r="B244" s="9" t="s">
        <v>738</v>
      </c>
      <c r="C244" s="105" t="n">
        <v>64.2999999999999972</v>
      </c>
      <c r="D244" s="49">
        <f>0.300096*C244</f>
        <v>19.2961728000000008</v>
      </c>
    </row>
    <row r="245" spans="1:5">
      <c r="A245" s="9" t="s">
        <v>878</v>
      </c>
      <c r="B245" s="9" t="s">
        <v>738</v>
      </c>
      <c r="C245" s="105" t="n">
        <v>71.7000000000000028</v>
      </c>
      <c r="D245" s="49">
        <f>0.300096*C245</f>
        <v>21.5168831999999988</v>
      </c>
    </row>
    <row r="246" spans="1:5">
      <c r="A246" s="9" t="s">
        <v>879</v>
      </c>
      <c r="B246" s="9" t="s">
        <v>738</v>
      </c>
      <c r="C246" s="105" t="n">
        <v>23.3000000000000007</v>
      </c>
      <c r="D246" s="49">
        <f>0.300096*C246</f>
        <v>6.9922367999999997</v>
      </c>
    </row>
    <row r="247" spans="1:5">
      <c r="A247" s="9" t="s">
        <v>880</v>
      </c>
      <c r="B247" s="9" t="s">
        <v>738</v>
      </c>
      <c r="C247" s="105" t="n">
        <v>42.2000000000000028</v>
      </c>
      <c r="D247" s="49">
        <f>0.300096*C247</f>
        <v>12.6640511999999994</v>
      </c>
    </row>
    <row r="248" spans="1:5">
      <c r="A248" s="9" t="s">
        <v>881</v>
      </c>
      <c r="B248" s="9" t="s">
        <v>738</v>
      </c>
      <c r="C248" s="105" t="n">
        <v>49.7000000000000028</v>
      </c>
      <c r="D248" s="49">
        <f>0.300096*C248</f>
        <v>14.9147712000000006</v>
      </c>
    </row>
    <row r="249" spans="1:5">
      <c r="A249" s="9" t="s">
        <v>882</v>
      </c>
      <c r="B249" s="9" t="s">
        <v>738</v>
      </c>
      <c r="C249" s="105" t="n">
        <v>19.8999999999999986</v>
      </c>
      <c r="D249" s="49">
        <f>0.300096*C249</f>
        <v>5.97191039999999962</v>
      </c>
    </row>
    <row r="250" spans="1:5">
      <c r="A250" s="9" t="s">
        <v>883</v>
      </c>
      <c r="B250" s="9" t="s">
        <v>738</v>
      </c>
      <c r="C250" s="105" t="n">
        <v>26.8999999999999986</v>
      </c>
      <c r="D250" s="49">
        <f>0.300096*C250</f>
        <v>8.07258239999999994</v>
      </c>
    </row>
    <row r="251" spans="1:5">
      <c r="A251" s="9" t="s">
        <v>884</v>
      </c>
      <c r="B251" s="9" t="s">
        <v>738</v>
      </c>
      <c r="C251" s="105" t="n">
        <v>7</v>
      </c>
      <c r="D251" s="52" t="n">
        <v>3</v>
      </c>
    </row>
    <row r="252" spans="1:5">
      <c r="A252" s="115" t="s">
        <v>885</v>
      </c>
      <c r="B252" s="5" t="s">
        <v>832</v>
      </c>
      <c r="C252" s="111" t="n">
        <v>301</v>
      </c>
      <c r="D252" s="26">
        <f>0.240077*C252</f>
        <v>72.2631769999999989</v>
      </c>
    </row>
    <row r="253" spans="1:5">
      <c r="A253" s="9" t="s">
        <v>886</v>
      </c>
      <c r="B253" s="9" t="s">
        <v>738</v>
      </c>
      <c r="C253" s="105" t="n">
        <v>301</v>
      </c>
      <c r="D253" s="49">
        <f>0.300096*C253</f>
        <v>90.3288960000000003</v>
      </c>
    </row>
    <row r="254" spans="1:5">
      <c r="A254" s="9" t="s">
        <v>739</v>
      </c>
      <c r="B254" s="9" t="s">
        <v>832</v>
      </c>
      <c r="C254" s="105" t="n">
        <v>123</v>
      </c>
      <c r="D254" s="49">
        <f>0.240077*C254</f>
        <v>29.5294710000000009</v>
      </c>
    </row>
    <row r="255" spans="1:5">
      <c r="A255" s="9" t="s">
        <v>739</v>
      </c>
      <c r="B255" s="9" t="s">
        <v>738</v>
      </c>
      <c r="C255" s="105" t="n">
        <v>123</v>
      </c>
      <c r="D255" s="49">
        <f>0.300096*C255</f>
        <v>36.9118080000000006</v>
      </c>
    </row>
    <row r="256" spans="1:5">
      <c r="A256" s="9" t="s">
        <v>887</v>
      </c>
      <c r="B256" s="9" t="s">
        <v>832</v>
      </c>
      <c r="C256" s="105" t="n">
        <v>160</v>
      </c>
      <c r="D256" s="49">
        <f>0.240077*C256</f>
        <v>38.4123200000000011</v>
      </c>
    </row>
    <row r="257" spans="1:5">
      <c r="A257" s="9" t="s">
        <v>887</v>
      </c>
      <c r="B257" s="9" t="s">
        <v>738</v>
      </c>
      <c r="C257" s="105" t="n">
        <v>160</v>
      </c>
      <c r="D257" s="49">
        <f>0.300096*C257</f>
        <v>48.0153600000000012</v>
      </c>
    </row>
    <row r="258" spans="1:5">
      <c r="A258" s="9" t="s">
        <v>888</v>
      </c>
      <c r="B258" s="9" t="s">
        <v>832</v>
      </c>
      <c r="C258" s="105" t="n">
        <v>182</v>
      </c>
      <c r="D258" s="49">
        <f>0.240077*C258</f>
        <v>43.6940140000000028</v>
      </c>
    </row>
    <row r="259" spans="1:5">
      <c r="A259" s="9" t="s">
        <v>888</v>
      </c>
      <c r="B259" s="9" t="s">
        <v>738</v>
      </c>
      <c r="C259" s="105" t="n">
        <v>182</v>
      </c>
      <c r="D259" s="49">
        <f>0.300096*C259</f>
        <v>54.6174719999999994</v>
      </c>
    </row>
    <row r="260" spans="1:5">
      <c r="A260" s="9" t="s">
        <v>886</v>
      </c>
      <c r="B260" s="9" t="s">
        <v>832</v>
      </c>
      <c r="C260" s="105" t="n">
        <v>218</v>
      </c>
      <c r="D260" s="49">
        <f>0.240077*C260</f>
        <v>52.3367859999999965</v>
      </c>
    </row>
    <row r="261" spans="1:5">
      <c r="A261" s="9" t="s">
        <v>886</v>
      </c>
      <c r="B261" s="9" t="s">
        <v>738</v>
      </c>
      <c r="C261" s="105" t="n">
        <v>218</v>
      </c>
      <c r="D261" s="49">
        <f>0.300096*C261</f>
        <v>65.4209280000000035</v>
      </c>
    </row>
    <row r="262" spans="1:5">
      <c r="A262" s="9" t="s">
        <v>889</v>
      </c>
      <c r="B262" s="9" t="s">
        <v>832</v>
      </c>
      <c r="C262" s="105" t="n">
        <v>301</v>
      </c>
      <c r="D262" s="49">
        <f>0.240077*C262</f>
        <v>72.2631769999999989</v>
      </c>
    </row>
    <row r="263" spans="1:5">
      <c r="A263" s="9" t="s">
        <v>889</v>
      </c>
      <c r="B263" s="9" t="s">
        <v>738</v>
      </c>
      <c r="C263" s="105" t="n">
        <v>301</v>
      </c>
      <c r="D263" s="49">
        <f>0.300096*C263</f>
        <v>90.3288960000000003</v>
      </c>
    </row>
    <row r="264" spans="1:5">
      <c r="A264" s="9" t="s">
        <v>890</v>
      </c>
      <c r="B264" s="9" t="s">
        <v>832</v>
      </c>
      <c r="C264" s="105" t="n">
        <v>40</v>
      </c>
      <c r="D264" s="49">
        <f>0.240077*C264</f>
        <v>9.60308000000000028</v>
      </c>
    </row>
    <row r="265" spans="1:5">
      <c r="A265" s="9" t="s">
        <v>890</v>
      </c>
      <c r="B265" s="9" t="s">
        <v>738</v>
      </c>
      <c r="C265" s="105" t="n">
        <v>40</v>
      </c>
      <c r="D265" s="49">
        <f>0.300096*C265</f>
        <v>12.0038400000000003</v>
      </c>
    </row>
    <row r="266" spans="1:5">
      <c r="A266" s="9" t="s">
        <v>891</v>
      </c>
      <c r="B266" s="9" t="s">
        <v>832</v>
      </c>
      <c r="C266" s="105" t="n">
        <v>61</v>
      </c>
      <c r="D266" s="49">
        <f>0.240077*C266</f>
        <v>14.6446970000000007</v>
      </c>
    </row>
    <row r="267" spans="1:5">
      <c r="A267" s="9" t="s">
        <v>891</v>
      </c>
      <c r="B267" s="9" t="s">
        <v>738</v>
      </c>
      <c r="C267" s="105" t="n">
        <v>61</v>
      </c>
      <c r="D267" s="49">
        <f>0.300096*C267</f>
        <v>18.3058559999999986</v>
      </c>
    </row>
    <row r="268" spans="1:5">
      <c r="A268" s="9" t="s">
        <v>892</v>
      </c>
      <c r="B268" s="9" t="s">
        <v>832</v>
      </c>
      <c r="C268" s="105" t="n">
        <v>97</v>
      </c>
      <c r="D268" s="49">
        <f>0.240077*C268</f>
        <v>23.2874690000000015</v>
      </c>
    </row>
    <row r="269" spans="1:5">
      <c r="A269" s="9" t="s">
        <v>892</v>
      </c>
      <c r="B269" s="9" t="s">
        <v>738</v>
      </c>
      <c r="C269" s="105" t="n">
        <v>97</v>
      </c>
      <c r="D269" s="49">
        <f>0.300096*C269</f>
        <v>29.1093119999999992</v>
      </c>
    </row>
    <row r="270" spans="1:5">
      <c r="A270" s="9" t="s">
        <v>893</v>
      </c>
      <c r="B270" s="9" t="s">
        <v>832</v>
      </c>
      <c r="C270" s="105" t="n">
        <v>22</v>
      </c>
      <c r="D270" s="49">
        <f>0.240077*C270</f>
        <v>5.28169399999999989</v>
      </c>
    </row>
    <row r="271" spans="1:5">
      <c r="A271" s="9" t="s">
        <v>893</v>
      </c>
      <c r="B271" s="9" t="s">
        <v>738</v>
      </c>
      <c r="C271" s="105" t="n">
        <v>22</v>
      </c>
      <c r="D271" s="49">
        <f>0.300096*C271</f>
        <v>6.60211199999999998</v>
      </c>
    </row>
    <row r="272" spans="1:5">
      <c r="A272" s="9" t="s">
        <v>894</v>
      </c>
      <c r="B272" s="9" t="s">
        <v>832</v>
      </c>
      <c r="C272" s="105" t="n">
        <v>55</v>
      </c>
      <c r="D272" s="49">
        <f>0.240077*C272</f>
        <v>13.2042350000000006</v>
      </c>
    </row>
    <row r="273" spans="1:5">
      <c r="A273" s="9" t="s">
        <v>894</v>
      </c>
      <c r="B273" s="9" t="s">
        <v>738</v>
      </c>
      <c r="C273" s="105" t="n">
        <v>55</v>
      </c>
      <c r="D273" s="49">
        <f>0.300096*C273</f>
        <v>16.5052799999999991</v>
      </c>
    </row>
    <row r="274" spans="1:5">
      <c r="A274" s="9" t="s">
        <v>895</v>
      </c>
      <c r="B274" s="9" t="s">
        <v>832</v>
      </c>
      <c r="C274" s="105" t="n">
        <v>36</v>
      </c>
      <c r="D274" s="49">
        <f>0.240077*C274</f>
        <v>8.64277200000000079</v>
      </c>
    </row>
    <row r="275" spans="1:5">
      <c r="A275" s="9" t="s">
        <v>895</v>
      </c>
      <c r="B275" s="9" t="s">
        <v>738</v>
      </c>
      <c r="C275" s="105" t="n">
        <v>36</v>
      </c>
      <c r="D275" s="49">
        <f>0.300096*C275</f>
        <v>10.8034560000000006</v>
      </c>
    </row>
    <row r="276" spans="1:6">
      <c r="A276" s="115" t="s">
        <v>740</v>
      </c>
      <c r="B276" s="5" t="s">
        <v>738</v>
      </c>
      <c r="C276" s="111" t="n">
        <v>247</v>
      </c>
      <c r="D276" s="26">
        <f>0.300096*C276</f>
        <v>74.1237119999999976</v>
      </c>
      <c r="E276" s="10"/>
    </row>
    <row r="277" spans="1:5" s="10" customFormat="1">
      <c r="A277" s="9" t="s">
        <v>739</v>
      </c>
      <c r="B277" s="9" t="s">
        <v>738</v>
      </c>
      <c r="C277" s="105" t="n">
        <v>123</v>
      </c>
      <c r="D277" s="49">
        <f>0.300096*C277</f>
        <v>36.9118080000000006</v>
      </c>
    </row>
    <row r="278" spans="1:5" s="10" customFormat="1">
      <c r="A278" s="9" t="s">
        <v>833</v>
      </c>
      <c r="B278" s="9" t="s">
        <v>738</v>
      </c>
      <c r="C278" s="105" t="n">
        <v>170</v>
      </c>
      <c r="D278" s="49">
        <f>0.300096*C278</f>
        <v>51.0163200000000003</v>
      </c>
    </row>
    <row r="279" spans="1:5" s="10" customFormat="1">
      <c r="A279" s="9" t="s">
        <v>831</v>
      </c>
      <c r="B279" s="9" t="s">
        <v>738</v>
      </c>
      <c r="C279" s="105" t="n">
        <v>202</v>
      </c>
      <c r="D279" s="49">
        <f>0.300096*C279</f>
        <v>60.6193919999999977</v>
      </c>
    </row>
    <row r="280" spans="1:5" s="10" customFormat="1">
      <c r="A280" s="9" t="s">
        <v>740</v>
      </c>
      <c r="B280" s="9" t="s">
        <v>738</v>
      </c>
      <c r="C280" s="105" t="n">
        <v>247</v>
      </c>
      <c r="D280" s="49">
        <f>0.300096*C280</f>
        <v>74.1237119999999976</v>
      </c>
    </row>
    <row r="281" spans="1:5" s="10" customFormat="1">
      <c r="A281" s="9" t="s">
        <v>280</v>
      </c>
      <c r="B281" s="9" t="s">
        <v>738</v>
      </c>
      <c r="C281" s="105" t="n">
        <v>50</v>
      </c>
      <c r="D281" s="49">
        <f>0.300096*C281</f>
        <v>15.0047999999999995</v>
      </c>
    </row>
    <row r="282" spans="1:5" s="10" customFormat="1">
      <c r="A282" s="9" t="s">
        <v>834</v>
      </c>
      <c r="B282" s="9" t="s">
        <v>738</v>
      </c>
      <c r="C282" s="105" t="n">
        <v>81</v>
      </c>
      <c r="D282" s="49">
        <f>0.300096*C282</f>
        <v>24.3077760000000005</v>
      </c>
    </row>
    <row r="283" spans="1:5" s="10" customFormat="1">
      <c r="A283" s="9" t="s">
        <v>744</v>
      </c>
      <c r="B283" s="9" t="s">
        <v>738</v>
      </c>
      <c r="C283" s="105" t="n">
        <v>128</v>
      </c>
      <c r="D283" s="49">
        <f>0.300096*C283</f>
        <v>38.4122879999999967</v>
      </c>
    </row>
    <row r="284" spans="1:5" s="10" customFormat="1">
      <c r="A284" s="9" t="s">
        <v>835</v>
      </c>
      <c r="B284" s="9" t="s">
        <v>738</v>
      </c>
      <c r="C284" s="105" t="n">
        <v>32</v>
      </c>
      <c r="D284" s="49">
        <f>0.300096*C284</f>
        <v>9.60307199999999916</v>
      </c>
    </row>
    <row r="285" spans="1:5" s="10" customFormat="1">
      <c r="A285" s="9" t="s">
        <v>896</v>
      </c>
      <c r="B285" s="9" t="s">
        <v>738</v>
      </c>
      <c r="C285" s="105" t="n">
        <v>77</v>
      </c>
      <c r="D285" s="49">
        <f>0.300096*C285</f>
        <v>23.1073920000000008</v>
      </c>
    </row>
    <row r="286" spans="1:6" s="10" customFormat="1">
      <c r="A286" s="9" t="s">
        <v>897</v>
      </c>
      <c r="B286" s="9" t="s">
        <v>738</v>
      </c>
      <c r="C286" s="105" t="n">
        <v>47</v>
      </c>
      <c r="D286" s="49">
        <f>0.300096*C286</f>
        <v>14.1045119999999997</v>
      </c>
      <c r="E286"/>
    </row>
    <row r="287" spans="1:5">
      <c r="A287" s="115" t="s">
        <v>898</v>
      </c>
      <c r="B287" s="5" t="s">
        <v>832</v>
      </c>
      <c r="C287" s="111" t="n">
        <v>109</v>
      </c>
      <c r="D287" s="26">
        <f>0.254482*C287</f>
        <v>27.7385379999999984</v>
      </c>
    </row>
    <row r="288" spans="1:5">
      <c r="A288" s="9" t="s">
        <v>899</v>
      </c>
      <c r="B288" s="9" t="s">
        <v>832</v>
      </c>
      <c r="C288" s="105" t="n">
        <v>76.7000000000000028</v>
      </c>
      <c r="D288" s="49">
        <f>0.254482*C288</f>
        <v>19.5187694</v>
      </c>
    </row>
    <row r="289" spans="1:5">
      <c r="A289" s="9" t="s">
        <v>900</v>
      </c>
      <c r="B289" s="9" t="s">
        <v>832</v>
      </c>
      <c r="C289" s="105" t="n">
        <v>89.5999999999999943</v>
      </c>
      <c r="D289" s="49">
        <f>0.254482*C289</f>
        <v>22.8015872000000002</v>
      </c>
    </row>
    <row r="290" spans="1:5">
      <c r="A290" s="9" t="s">
        <v>898</v>
      </c>
      <c r="B290" s="9" t="s">
        <v>832</v>
      </c>
      <c r="C290" s="105" t="n">
        <v>112</v>
      </c>
      <c r="D290" s="49">
        <f>0.254482*C290</f>
        <v>28.5019840000000002</v>
      </c>
    </row>
    <row r="291" spans="1:5">
      <c r="A291" s="9" t="s">
        <v>901</v>
      </c>
      <c r="B291" s="9" t="s">
        <v>832</v>
      </c>
      <c r="C291" s="105" t="n">
        <v>43.2000000000000028</v>
      </c>
      <c r="D291" s="49">
        <f>0.254482*C291</f>
        <v>10.9936223999999996</v>
      </c>
    </row>
    <row r="292" spans="1:5">
      <c r="A292" s="9" t="s">
        <v>902</v>
      </c>
      <c r="B292" s="9" t="s">
        <v>832</v>
      </c>
      <c r="C292" s="105" t="n">
        <v>56</v>
      </c>
      <c r="D292" s="49">
        <f>0.254482*C292</f>
        <v>14.2509920000000001</v>
      </c>
    </row>
    <row r="293" spans="1:5">
      <c r="A293" s="9" t="s">
        <v>903</v>
      </c>
      <c r="B293" s="9" t="s">
        <v>832</v>
      </c>
      <c r="C293" s="105" t="n">
        <v>78.5999999999999801</v>
      </c>
      <c r="D293" s="49">
        <f>0.254482*C293</f>
        <v>20.0022851999999993</v>
      </c>
    </row>
    <row r="294" spans="1:5">
      <c r="A294" s="9" t="s">
        <v>904</v>
      </c>
      <c r="B294" s="9" t="s">
        <v>832</v>
      </c>
      <c r="C294" s="105" t="n">
        <v>27.3000000000000007</v>
      </c>
      <c r="D294" s="49">
        <f>0.254482*C294</f>
        <v>6.94735860000000027</v>
      </c>
    </row>
    <row r="295" spans="1:5">
      <c r="A295" s="9" t="s">
        <v>905</v>
      </c>
      <c r="B295" s="9" t="s">
        <v>832</v>
      </c>
      <c r="C295" s="105" t="n">
        <v>40.1000000000000014</v>
      </c>
      <c r="D295" s="49">
        <f>0.254482*C295</f>
        <v>10.2047281999999999</v>
      </c>
    </row>
    <row r="296" spans="1:5">
      <c r="A296" s="9" t="s">
        <v>906</v>
      </c>
      <c r="B296" s="9" t="s">
        <v>832</v>
      </c>
      <c r="C296" s="105" t="n">
        <v>62.7000000000000028</v>
      </c>
      <c r="D296" s="49">
        <f>0.254482*C296</f>
        <v>15.9560213999999991</v>
      </c>
    </row>
    <row r="297" spans="1:5">
      <c r="A297" s="9" t="s">
        <v>907</v>
      </c>
      <c r="B297" s="9" t="s">
        <v>832</v>
      </c>
      <c r="C297" s="105" t="n">
        <v>12.8000000000000007</v>
      </c>
      <c r="D297" s="49">
        <f>0.254482*C297</f>
        <v>3.25736960000000009</v>
      </c>
    </row>
    <row r="298" spans="1:5">
      <c r="A298" s="9" t="s">
        <v>908</v>
      </c>
      <c r="B298" s="9" t="s">
        <v>832</v>
      </c>
      <c r="C298" s="105" t="n">
        <v>35.3999999999999986</v>
      </c>
      <c r="D298" s="49">
        <f>0.254482*C298</f>
        <v>9.00866279999999975</v>
      </c>
    </row>
    <row r="299" spans="1:5">
      <c r="A299" s="9" t="s">
        <v>909</v>
      </c>
      <c r="B299" s="9" t="s">
        <v>832</v>
      </c>
      <c r="C299" s="105" t="n">
        <v>22.6000000000000014</v>
      </c>
      <c r="D299" s="49">
        <f>0.254482*C299</f>
        <v>5.75129320000000011</v>
      </c>
    </row>
    <row r="300" spans="1:5">
      <c r="A300" s="115" t="s">
        <v>910</v>
      </c>
      <c r="B300" s="5" t="s">
        <v>832</v>
      </c>
      <c r="C300" s="111" t="n">
        <v>123</v>
      </c>
      <c r="D300" s="26">
        <f>0.254482*C300</f>
        <v>31.3012860000000011</v>
      </c>
    </row>
    <row r="301" spans="1:5">
      <c r="A301" s="9" t="s">
        <v>899</v>
      </c>
      <c r="B301" s="9" t="s">
        <v>832</v>
      </c>
      <c r="C301" s="105" t="n">
        <v>76.7000000000000028</v>
      </c>
      <c r="D301" s="49">
        <f>0.254482*C301</f>
        <v>19.5187694</v>
      </c>
    </row>
    <row r="302" spans="1:5">
      <c r="A302" s="9" t="s">
        <v>900</v>
      </c>
      <c r="B302" s="9" t="s">
        <v>832</v>
      </c>
      <c r="C302" s="105" t="n">
        <v>89.5999999999999943</v>
      </c>
      <c r="D302" s="49">
        <f>0.254482*C302</f>
        <v>22.8015872000000002</v>
      </c>
    </row>
    <row r="303" spans="1:5">
      <c r="A303" s="9" t="s">
        <v>898</v>
      </c>
      <c r="B303" s="9" t="s">
        <v>832</v>
      </c>
      <c r="C303" s="105" t="n">
        <v>112</v>
      </c>
      <c r="D303" s="49">
        <f>0.254482*C303</f>
        <v>28.5019840000000002</v>
      </c>
    </row>
    <row r="304" spans="1:5">
      <c r="A304" s="9" t="s">
        <v>910</v>
      </c>
      <c r="B304" s="9" t="s">
        <v>832</v>
      </c>
      <c r="C304" s="105" t="n">
        <v>123</v>
      </c>
      <c r="D304" s="49">
        <f>0.254482*C304</f>
        <v>31.3012860000000011</v>
      </c>
    </row>
    <row r="305" spans="1:5">
      <c r="A305" s="9" t="s">
        <v>901</v>
      </c>
      <c r="B305" s="9" t="s">
        <v>832</v>
      </c>
      <c r="C305" s="105" t="n">
        <v>43.2000000000000028</v>
      </c>
      <c r="D305" s="49">
        <f>0.254482*C305</f>
        <v>10.9936223999999996</v>
      </c>
    </row>
    <row r="306" spans="1:5">
      <c r="A306" s="9" t="s">
        <v>902</v>
      </c>
      <c r="B306" s="9" t="s">
        <v>832</v>
      </c>
      <c r="C306" s="105" t="n">
        <v>56</v>
      </c>
      <c r="D306" s="49">
        <f>0.254482*C306</f>
        <v>14.2509920000000001</v>
      </c>
    </row>
    <row r="307" spans="1:5">
      <c r="A307" s="9" t="s">
        <v>903</v>
      </c>
      <c r="B307" s="9" t="s">
        <v>832</v>
      </c>
      <c r="C307" s="105" t="n">
        <v>78.5999999999999801</v>
      </c>
      <c r="D307" s="49">
        <f>0.254482*C307</f>
        <v>20.0022851999999993</v>
      </c>
    </row>
    <row r="308" spans="1:5">
      <c r="A308" s="9" t="s">
        <v>911</v>
      </c>
      <c r="B308" s="9" t="s">
        <v>832</v>
      </c>
      <c r="C308" s="105" t="n">
        <v>113</v>
      </c>
      <c r="D308" s="49">
        <f>0.254482*C308</f>
        <v>28.7564659999999996</v>
      </c>
    </row>
    <row r="309" spans="1:5">
      <c r="A309" s="9" t="s">
        <v>904</v>
      </c>
      <c r="B309" s="9" t="s">
        <v>832</v>
      </c>
      <c r="C309" s="105" t="n">
        <v>27.3000000000000007</v>
      </c>
      <c r="D309" s="49">
        <f>0.254482*C309</f>
        <v>6.94735860000000027</v>
      </c>
    </row>
    <row r="310" spans="1:5">
      <c r="A310" s="9" t="s">
        <v>905</v>
      </c>
      <c r="B310" s="9" t="s">
        <v>832</v>
      </c>
      <c r="C310" s="105" t="n">
        <v>40.1000000000000014</v>
      </c>
      <c r="D310" s="49">
        <f>0.254482*C310</f>
        <v>10.2047281999999999</v>
      </c>
    </row>
    <row r="311" spans="1:5">
      <c r="A311" s="9" t="s">
        <v>906</v>
      </c>
      <c r="B311" s="9" t="s">
        <v>832</v>
      </c>
      <c r="C311" s="105" t="n">
        <v>62.7000000000000028</v>
      </c>
      <c r="D311" s="49">
        <f>0.254482*C311</f>
        <v>15.9560213999999991</v>
      </c>
    </row>
    <row r="312" spans="1:5">
      <c r="A312" s="9" t="s">
        <v>912</v>
      </c>
      <c r="B312" s="9" t="s">
        <v>832</v>
      </c>
      <c r="C312" s="105" t="n">
        <v>67.5</v>
      </c>
      <c r="D312" s="49">
        <f>0.254482*C312</f>
        <v>17.1775349999999989</v>
      </c>
    </row>
    <row r="313" spans="1:5">
      <c r="A313" s="9" t="s">
        <v>907</v>
      </c>
      <c r="B313" s="9" t="s">
        <v>832</v>
      </c>
      <c r="C313" s="105" t="n">
        <v>12.8000000000000007</v>
      </c>
      <c r="D313" s="49">
        <f>0.254482*C313</f>
        <v>3.25736960000000009</v>
      </c>
    </row>
    <row r="314" spans="1:5">
      <c r="A314" s="9" t="s">
        <v>908</v>
      </c>
      <c r="B314" s="9" t="s">
        <v>832</v>
      </c>
      <c r="C314" s="105" t="n">
        <v>35.3999999999999986</v>
      </c>
      <c r="D314" s="49">
        <f>0.254482*C314</f>
        <v>9.00866279999999975</v>
      </c>
    </row>
    <row r="315" spans="1:5">
      <c r="A315" s="9" t="s">
        <v>913</v>
      </c>
      <c r="B315" s="9" t="s">
        <v>832</v>
      </c>
      <c r="C315" s="105" t="n">
        <v>43</v>
      </c>
      <c r="D315" s="49">
        <f>0.254482*C315</f>
        <v>10.9427260000000004</v>
      </c>
    </row>
    <row r="316" spans="1:5">
      <c r="A316" s="9" t="s">
        <v>909</v>
      </c>
      <c r="B316" s="9" t="s">
        <v>832</v>
      </c>
      <c r="C316" s="105" t="n">
        <v>22.6000000000000014</v>
      </c>
      <c r="D316" s="49">
        <f>0.254482*C316</f>
        <v>5.75129320000000011</v>
      </c>
    </row>
    <row r="317" spans="1:5">
      <c r="A317" s="9" t="s">
        <v>914</v>
      </c>
      <c r="B317" s="9" t="s">
        <v>832</v>
      </c>
      <c r="C317" s="105" t="n">
        <v>30.8000000000000007</v>
      </c>
      <c r="D317" s="49">
        <f>0.254482*C317</f>
        <v>7.83804560000000006</v>
      </c>
    </row>
    <row r="318" spans="1:5">
      <c r="A318" s="9" t="s">
        <v>915</v>
      </c>
      <c r="B318" s="9" t="s">
        <v>832</v>
      </c>
      <c r="C318" s="105" t="n">
        <v>10.8000000000000007</v>
      </c>
      <c r="D318" s="49">
        <f>0.254482*C318</f>
        <v>2.74840559999999989</v>
      </c>
    </row>
    <row r="319" spans="1:5">
      <c r="A319" s="115" t="s">
        <v>916</v>
      </c>
      <c r="B319" s="5" t="s">
        <v>917</v>
      </c>
      <c r="C319" s="111" t="n">
        <v>111</v>
      </c>
      <c r="D319" s="26">
        <f>0.201665*C319</f>
        <v>22.3848149999999997</v>
      </c>
    </row>
    <row r="320" spans="1:5">
      <c r="A320" s="9" t="s">
        <v>899</v>
      </c>
      <c r="B320" s="9" t="s">
        <v>917</v>
      </c>
      <c r="C320" s="105" t="n">
        <v>76.7000000000000028</v>
      </c>
      <c r="D320" s="49">
        <f>0.201665*C320</f>
        <v>15.4677054999999992</v>
      </c>
    </row>
    <row r="321" spans="1:5">
      <c r="A321" s="9" t="s">
        <v>900</v>
      </c>
      <c r="B321" s="9" t="s">
        <v>917</v>
      </c>
      <c r="C321" s="105" t="n">
        <v>89.5999999999999943</v>
      </c>
      <c r="D321" s="49">
        <f>0.201665*C321</f>
        <v>18.0691839999999999</v>
      </c>
    </row>
    <row r="322" spans="1:5">
      <c r="A322" s="9" t="s">
        <v>916</v>
      </c>
      <c r="B322" s="9" t="s">
        <v>917</v>
      </c>
      <c r="C322" s="105" t="n">
        <v>105</v>
      </c>
      <c r="D322" s="49">
        <f>0.201665*C322</f>
        <v>21.1748249999999985</v>
      </c>
    </row>
    <row r="323" spans="1:5">
      <c r="A323" s="9" t="s">
        <v>901</v>
      </c>
      <c r="B323" s="9" t="s">
        <v>917</v>
      </c>
      <c r="C323" s="105" t="n">
        <v>43.2000000000000028</v>
      </c>
      <c r="D323" s="49">
        <f>0.201665*C323</f>
        <v>8.71192800000000034</v>
      </c>
    </row>
    <row r="324" spans="1:5">
      <c r="A324" s="9" t="s">
        <v>902</v>
      </c>
      <c r="B324" s="9" t="s">
        <v>917</v>
      </c>
      <c r="C324" s="105" t="n">
        <v>56</v>
      </c>
      <c r="D324" s="49">
        <f>0.201665*C324</f>
        <v>11.2932400000000008</v>
      </c>
    </row>
    <row r="325" spans="1:5">
      <c r="A325" s="9" t="s">
        <v>918</v>
      </c>
      <c r="B325" s="9" t="s">
        <v>917</v>
      </c>
      <c r="C325" s="105" t="n">
        <v>71.7999999999999972</v>
      </c>
      <c r="D325" s="49">
        <f>0.201665*C325</f>
        <v>14.4795470000000002</v>
      </c>
    </row>
    <row r="326" spans="1:5">
      <c r="A326" s="9" t="s">
        <v>904</v>
      </c>
      <c r="B326" s="9" t="s">
        <v>917</v>
      </c>
      <c r="C326" s="105" t="n">
        <v>27.3000000000000007</v>
      </c>
      <c r="D326" s="49">
        <f>0.201665*C326</f>
        <v>5.50545449999999992</v>
      </c>
    </row>
    <row r="327" spans="1:5">
      <c r="A327" s="9" t="s">
        <v>905</v>
      </c>
      <c r="B327" s="9" t="s">
        <v>917</v>
      </c>
      <c r="C327" s="105" t="n">
        <v>40</v>
      </c>
      <c r="D327" s="49">
        <f>0.201665*C327</f>
        <v>8.06659999999999933</v>
      </c>
    </row>
    <row r="328" spans="1:5">
      <c r="A328" s="9" t="s">
        <v>919</v>
      </c>
      <c r="B328" s="9" t="s">
        <v>917</v>
      </c>
      <c r="C328" s="105" t="n">
        <v>56</v>
      </c>
      <c r="D328" s="49">
        <f>0.201665*C328</f>
        <v>11.2932400000000008</v>
      </c>
    </row>
    <row r="329" spans="1:5">
      <c r="A329" s="9" t="s">
        <v>907</v>
      </c>
      <c r="B329" s="9" t="s">
        <v>917</v>
      </c>
      <c r="C329" s="105" t="n">
        <v>12.8000000000000007</v>
      </c>
      <c r="D329" s="49">
        <f>0.201665*C329</f>
        <v>2.58131200000000005</v>
      </c>
    </row>
    <row r="330" spans="1:5">
      <c r="A330" s="10" t="s">
        <v>920</v>
      </c>
      <c r="B330" s="9" t="s">
        <v>917</v>
      </c>
      <c r="C330" s="105" t="n">
        <v>32.6000000000000014</v>
      </c>
      <c r="D330" s="49">
        <f>0.201665*C330</f>
        <v>6.57427899999999976</v>
      </c>
    </row>
    <row r="331" spans="1:5">
      <c r="A331" s="9" t="s">
        <v>921</v>
      </c>
      <c r="B331" s="9" t="s">
        <v>917</v>
      </c>
      <c r="C331" s="105" t="n">
        <v>20</v>
      </c>
      <c r="D331" s="49">
        <f>0.201665*C331</f>
        <v>4.03329999999999966</v>
      </c>
    </row>
    <row r="332" spans="1:5">
      <c r="A332" s="115" t="s">
        <v>922</v>
      </c>
      <c r="B332" s="5" t="s">
        <v>917</v>
      </c>
      <c r="C332" s="111" t="n">
        <v>84</v>
      </c>
      <c r="D332" s="26">
        <f>0.201665*C332</f>
        <v>16.9398599999999995</v>
      </c>
    </row>
    <row r="333" spans="1:5">
      <c r="A333" s="9" t="s">
        <v>923</v>
      </c>
      <c r="B333" s="9" t="s">
        <v>917</v>
      </c>
      <c r="C333" s="105" t="n">
        <v>76.7000000000000028</v>
      </c>
      <c r="D333" s="49">
        <f>0.201665*C333</f>
        <v>15.4677054999999992</v>
      </c>
    </row>
    <row r="334" spans="1:5">
      <c r="A334" s="9" t="s">
        <v>922</v>
      </c>
      <c r="B334" s="9" t="s">
        <v>917</v>
      </c>
      <c r="C334" s="105" t="n">
        <v>84</v>
      </c>
      <c r="D334" s="49">
        <f>0.201665*C334</f>
        <v>16.9398599999999995</v>
      </c>
    </row>
    <row r="335" spans="1:5">
      <c r="A335" s="9" t="s">
        <v>901</v>
      </c>
      <c r="B335" s="9" t="s">
        <v>917</v>
      </c>
      <c r="C335" s="105" t="n">
        <v>43.2000000000000028</v>
      </c>
      <c r="D335" s="49">
        <f>0.201665*C335</f>
        <v>8.71192800000000034</v>
      </c>
    </row>
    <row r="336" spans="1:5">
      <c r="A336" s="9" t="s">
        <v>924</v>
      </c>
      <c r="B336" s="9" t="s">
        <v>917</v>
      </c>
      <c r="C336" s="105" t="n">
        <v>51.6000000000000014</v>
      </c>
      <c r="D336" s="49">
        <f>0.201665*C336</f>
        <v>10.4059139999999992</v>
      </c>
    </row>
    <row r="337" spans="1:5">
      <c r="A337" s="9" t="s">
        <v>925</v>
      </c>
      <c r="B337" s="9" t="s">
        <v>917</v>
      </c>
      <c r="C337" s="105" t="n">
        <v>27.3000000000000007</v>
      </c>
      <c r="D337" s="49">
        <f>0.201665*C337</f>
        <v>5.50545449999999992</v>
      </c>
    </row>
    <row r="338" spans="1:5">
      <c r="A338" s="9" t="s">
        <v>926</v>
      </c>
      <c r="B338" s="9" t="s">
        <v>917</v>
      </c>
      <c r="C338" s="105" t="n">
        <v>34.3999999999999986</v>
      </c>
      <c r="D338" s="49">
        <f>0.201665*C338</f>
        <v>6.93727599999999978</v>
      </c>
    </row>
    <row r="339" spans="1:5">
      <c r="A339" s="115" t="s">
        <v>927</v>
      </c>
      <c r="B339" s="5" t="s">
        <v>832</v>
      </c>
      <c r="C339" s="111" t="n">
        <v>248</v>
      </c>
      <c r="D339" s="26">
        <f>0.254482*C339</f>
        <v>63.111536000000001</v>
      </c>
    </row>
    <row r="340" spans="1:5">
      <c r="A340" s="9" t="s">
        <v>13</v>
      </c>
      <c r="B340" s="9" t="s">
        <v>832</v>
      </c>
      <c r="C340" s="105" t="n">
        <v>91</v>
      </c>
      <c r="D340" s="49">
        <f>0.254482*C340</f>
        <v>23.1578620000000015</v>
      </c>
    </row>
    <row r="341" spans="1:5">
      <c r="A341" s="9" t="s">
        <v>928</v>
      </c>
      <c r="B341" s="9" t="s">
        <v>832</v>
      </c>
      <c r="C341" s="105" t="n">
        <v>128</v>
      </c>
      <c r="D341" s="49">
        <f>0.254482*C341</f>
        <v>32.5736959999999982</v>
      </c>
    </row>
    <row r="342" spans="1:5">
      <c r="A342" s="9" t="s">
        <v>929</v>
      </c>
      <c r="B342" s="9" t="s">
        <v>832</v>
      </c>
      <c r="C342" s="105" t="n">
        <v>145</v>
      </c>
      <c r="D342" s="49">
        <f>0.254482*C342</f>
        <v>36.8998899999999992</v>
      </c>
    </row>
    <row r="343" spans="1:5">
      <c r="A343" s="9" t="s">
        <v>930</v>
      </c>
      <c r="B343" s="9" t="s">
        <v>832</v>
      </c>
      <c r="C343" s="105" t="n">
        <v>153</v>
      </c>
      <c r="D343" s="49">
        <f>0.254482*C343</f>
        <v>38.9357460000000017</v>
      </c>
    </row>
    <row r="344" spans="1:5">
      <c r="A344" s="9" t="s">
        <v>931</v>
      </c>
      <c r="B344" s="9" t="s">
        <v>832</v>
      </c>
      <c r="C344" s="105" t="n">
        <v>159</v>
      </c>
      <c r="D344" s="49">
        <f>0.254482*C344</f>
        <v>40.4626379999999983</v>
      </c>
    </row>
    <row r="345" spans="1:5">
      <c r="A345" s="9" t="s">
        <v>932</v>
      </c>
      <c r="B345" s="9" t="s">
        <v>832</v>
      </c>
      <c r="C345" s="105" t="n">
        <v>178</v>
      </c>
      <c r="D345" s="49">
        <f>0.254482*C345</f>
        <v>45.2977959999999982</v>
      </c>
    </row>
    <row r="346" spans="1:5">
      <c r="A346" s="9" t="s">
        <v>933</v>
      </c>
      <c r="B346" s="9" t="s">
        <v>832</v>
      </c>
      <c r="C346" s="105" t="n">
        <v>183</v>
      </c>
      <c r="D346" s="49">
        <f>0.254482*C346</f>
        <v>46.5702059999999989</v>
      </c>
    </row>
    <row r="347" spans="1:5">
      <c r="A347" s="9" t="s">
        <v>934</v>
      </c>
      <c r="B347" s="9" t="s">
        <v>832</v>
      </c>
      <c r="C347" s="105" t="n">
        <v>210</v>
      </c>
      <c r="D347" s="49">
        <f>0.254482*C347</f>
        <v>53.4412200000000013</v>
      </c>
    </row>
    <row r="348" spans="1:5">
      <c r="A348" s="9" t="s">
        <v>935</v>
      </c>
      <c r="B348" s="9" t="s">
        <v>832</v>
      </c>
      <c r="C348" s="105" t="n">
        <v>230</v>
      </c>
      <c r="D348" s="49">
        <f>0.254482*C348</f>
        <v>58.530859999999997</v>
      </c>
    </row>
    <row r="349" spans="1:5">
      <c r="A349" s="9" t="s">
        <v>886</v>
      </c>
      <c r="B349" s="9" t="s">
        <v>832</v>
      </c>
      <c r="C349" s="105" t="n">
        <v>248</v>
      </c>
      <c r="D349" s="49">
        <f>0.254482*C349</f>
        <v>63.111536000000001</v>
      </c>
    </row>
    <row r="350" spans="1:5">
      <c r="A350" s="9" t="s">
        <v>936</v>
      </c>
      <c r="B350" s="9" t="s">
        <v>832</v>
      </c>
      <c r="C350" s="105" t="n">
        <v>54</v>
      </c>
      <c r="D350" s="49">
        <f>0.254482*C350</f>
        <v>13.7420279999999995</v>
      </c>
    </row>
    <row r="351" spans="1:5">
      <c r="A351" s="9" t="s">
        <v>937</v>
      </c>
      <c r="B351" s="9" t="s">
        <v>832</v>
      </c>
      <c r="C351" s="105" t="n">
        <v>117</v>
      </c>
      <c r="D351" s="49">
        <f>0.254482*C351</f>
        <v>29.7743940000000009</v>
      </c>
    </row>
    <row r="352" spans="1:5">
      <c r="A352" s="9" t="s">
        <v>938</v>
      </c>
      <c r="B352" s="9" t="s">
        <v>832</v>
      </c>
      <c r="C352" s="105" t="n">
        <v>107</v>
      </c>
      <c r="D352" s="49">
        <f>0.254482*C352</f>
        <v>27.2295739999999995</v>
      </c>
    </row>
    <row r="353" spans="1:5">
      <c r="A353" s="9" t="s">
        <v>939</v>
      </c>
      <c r="B353" s="9" t="s">
        <v>832</v>
      </c>
      <c r="C353" s="105" t="n">
        <v>115</v>
      </c>
      <c r="D353" s="49">
        <f>0.254482*C353</f>
        <v>29.2654299999999985</v>
      </c>
    </row>
    <row r="354" spans="1:5">
      <c r="A354" s="9" t="s">
        <v>940</v>
      </c>
      <c r="B354" s="9" t="s">
        <v>832</v>
      </c>
      <c r="C354" s="105" t="n">
        <v>121</v>
      </c>
      <c r="D354" s="49">
        <f>0.254482*C354</f>
        <v>30.7923219999999986</v>
      </c>
    </row>
    <row r="355" spans="1:5">
      <c r="A355" s="9" t="s">
        <v>941</v>
      </c>
      <c r="B355" s="9" t="s">
        <v>832</v>
      </c>
      <c r="C355" s="105" t="n">
        <v>140</v>
      </c>
      <c r="D355" s="49">
        <f>0.254482*C355</f>
        <v>35.6274799999999985</v>
      </c>
    </row>
    <row r="356" spans="1:5">
      <c r="A356" s="9" t="s">
        <v>942</v>
      </c>
      <c r="B356" s="9" t="s">
        <v>832</v>
      </c>
      <c r="C356" s="105" t="n">
        <v>145</v>
      </c>
      <c r="D356" s="49">
        <f>0.254482*C356</f>
        <v>36.8998899999999992</v>
      </c>
    </row>
    <row r="357" spans="1:5">
      <c r="A357" s="9" t="s">
        <v>943</v>
      </c>
      <c r="B357" s="9" t="s">
        <v>832</v>
      </c>
      <c r="C357" s="105" t="n">
        <v>172</v>
      </c>
      <c r="D357" s="49">
        <f>0.254482*C357</f>
        <v>43.7709040000000016</v>
      </c>
    </row>
    <row r="358" spans="1:5">
      <c r="A358" s="9" t="s">
        <v>944</v>
      </c>
      <c r="B358" s="9" t="s">
        <v>832</v>
      </c>
      <c r="C358" s="105" t="n">
        <v>192</v>
      </c>
      <c r="D358" s="49">
        <f>0.254482*C358</f>
        <v>48.8605439999999973</v>
      </c>
    </row>
    <row r="359" spans="1:5">
      <c r="A359" s="9" t="s">
        <v>945</v>
      </c>
      <c r="B359" s="9" t="s">
        <v>832</v>
      </c>
      <c r="C359" s="105" t="n">
        <v>205</v>
      </c>
      <c r="D359" s="49">
        <f>0.254482*C359</f>
        <v>52.1688100000000006</v>
      </c>
    </row>
    <row r="360" spans="1:5">
      <c r="A360" s="9" t="s">
        <v>946</v>
      </c>
      <c r="B360" s="9" t="s">
        <v>832</v>
      </c>
      <c r="C360" s="105" t="n">
        <v>37</v>
      </c>
      <c r="D360" s="49">
        <f>0.254482*C360</f>
        <v>9.41583400000000026</v>
      </c>
    </row>
    <row r="361" spans="1:5">
      <c r="A361" s="9" t="s">
        <v>947</v>
      </c>
      <c r="B361" s="9" t="s">
        <v>832</v>
      </c>
      <c r="C361" s="105" t="n">
        <v>57</v>
      </c>
      <c r="D361" s="49">
        <f>0.254482*C361</f>
        <v>14.5054739999999995</v>
      </c>
    </row>
    <row r="362" spans="1:5">
      <c r="A362" s="9" t="s">
        <v>948</v>
      </c>
      <c r="B362" s="9" t="s">
        <v>832</v>
      </c>
      <c r="C362" s="105" t="n">
        <v>65</v>
      </c>
      <c r="D362" s="49">
        <f>0.254482*C362</f>
        <v>16.5413299999999985</v>
      </c>
    </row>
    <row r="363" spans="1:5">
      <c r="A363" s="9" t="s">
        <v>949</v>
      </c>
      <c r="B363" s="9" t="s">
        <v>832</v>
      </c>
      <c r="C363" s="105" t="n">
        <v>71</v>
      </c>
      <c r="D363" s="49">
        <f>0.254482*C363</f>
        <v>18.0682219999999987</v>
      </c>
    </row>
    <row r="364" spans="1:5">
      <c r="A364" s="9" t="s">
        <v>950</v>
      </c>
      <c r="B364" s="9" t="s">
        <v>832</v>
      </c>
      <c r="C364" s="105" t="n">
        <v>90</v>
      </c>
      <c r="D364" s="49">
        <f>0.254482*C364</f>
        <v>22.9033799999999985</v>
      </c>
    </row>
    <row r="365" spans="1:5">
      <c r="A365" s="9" t="s">
        <v>951</v>
      </c>
      <c r="B365" s="9" t="s">
        <v>832</v>
      </c>
      <c r="C365" s="105" t="n">
        <v>95</v>
      </c>
      <c r="D365" s="49">
        <f>0.254482*C365</f>
        <v>24.1757899999999992</v>
      </c>
    </row>
    <row r="366" spans="1:5">
      <c r="A366" s="9" t="s">
        <v>952</v>
      </c>
      <c r="B366" s="9" t="s">
        <v>832</v>
      </c>
      <c r="C366" s="105" t="n">
        <v>122</v>
      </c>
      <c r="D366" s="49">
        <f>0.254482*C366</f>
        <v>31.0468040000000016</v>
      </c>
    </row>
    <row r="367" spans="1:5">
      <c r="A367" s="9" t="s">
        <v>953</v>
      </c>
      <c r="B367" s="9" t="s">
        <v>832</v>
      </c>
      <c r="C367" s="105" t="n">
        <v>142</v>
      </c>
      <c r="D367" s="49">
        <f>0.254482*C367</f>
        <v>36.1364439999999973</v>
      </c>
    </row>
    <row r="368" spans="1:5">
      <c r="A368" s="9" t="s">
        <v>954</v>
      </c>
      <c r="B368" s="9" t="s">
        <v>832</v>
      </c>
      <c r="C368" s="105" t="n">
        <v>155</v>
      </c>
      <c r="D368" s="49">
        <f>0.254482*C368</f>
        <v>39.4447100000000006</v>
      </c>
    </row>
    <row r="369" spans="1:5">
      <c r="A369" s="9" t="s">
        <v>182</v>
      </c>
      <c r="B369" s="9" t="s">
        <v>832</v>
      </c>
      <c r="C369" s="105" t="n">
        <v>21</v>
      </c>
      <c r="D369" s="49">
        <f>0.254482*C369</f>
        <v>5.34412199999999959</v>
      </c>
    </row>
    <row r="370" spans="1:5">
      <c r="A370" s="9" t="s">
        <v>955</v>
      </c>
      <c r="B370" s="9" t="s">
        <v>832</v>
      </c>
      <c r="C370" s="105" t="n">
        <v>28</v>
      </c>
      <c r="D370" s="49">
        <f>0.254482*C370</f>
        <v>7.12549600000000005</v>
      </c>
    </row>
    <row r="371" spans="1:5">
      <c r="A371" s="9" t="s">
        <v>956</v>
      </c>
      <c r="B371" s="9" t="s">
        <v>832</v>
      </c>
      <c r="C371" s="105" t="n">
        <v>36</v>
      </c>
      <c r="D371" s="49">
        <f>0.254482*C371</f>
        <v>9.16135200000000083</v>
      </c>
    </row>
    <row r="372" spans="1:5">
      <c r="A372" s="9" t="s">
        <v>957</v>
      </c>
      <c r="B372" s="9" t="s">
        <v>832</v>
      </c>
      <c r="C372" s="105" t="n">
        <v>55</v>
      </c>
      <c r="D372" s="49">
        <f>0.254482*C372</f>
        <v>13.9965100000000007</v>
      </c>
    </row>
    <row r="373" spans="1:5">
      <c r="A373" s="9" t="s">
        <v>958</v>
      </c>
      <c r="B373" s="9" t="s">
        <v>832</v>
      </c>
      <c r="C373" s="105" t="n">
        <v>60</v>
      </c>
      <c r="D373" s="49">
        <f>0.254482*C373</f>
        <v>15.2689199999999996</v>
      </c>
    </row>
    <row r="374" spans="1:5">
      <c r="A374" s="9" t="s">
        <v>959</v>
      </c>
      <c r="B374" s="9" t="s">
        <v>832</v>
      </c>
      <c r="C374" s="105" t="n">
        <v>87</v>
      </c>
      <c r="D374" s="49">
        <f>0.254482*C374</f>
        <v>22.1399340000000002</v>
      </c>
    </row>
    <row r="375" spans="1:5">
      <c r="A375" s="9" t="s">
        <v>960</v>
      </c>
      <c r="B375" s="9" t="s">
        <v>832</v>
      </c>
      <c r="C375" s="105" t="n">
        <v>105</v>
      </c>
      <c r="D375" s="49">
        <f>0.254482*C375</f>
        <v>26.7206100000000006</v>
      </c>
    </row>
    <row r="376" spans="1:5">
      <c r="A376" s="9" t="s">
        <v>961</v>
      </c>
      <c r="B376" s="9" t="s">
        <v>832</v>
      </c>
      <c r="C376" s="105" t="n">
        <v>122</v>
      </c>
      <c r="D376" s="49">
        <f>0.254482*C376</f>
        <v>31.0468040000000016</v>
      </c>
    </row>
    <row r="377" spans="1:5">
      <c r="A377" s="9" t="s">
        <v>962</v>
      </c>
      <c r="B377" s="9" t="s">
        <v>832</v>
      </c>
      <c r="C377" s="105" t="n">
        <v>15</v>
      </c>
      <c r="D377" s="49">
        <f>0.254482*C377</f>
        <v>3.81722999999999999</v>
      </c>
    </row>
    <row r="378" spans="1:5">
      <c r="A378" s="9" t="s">
        <v>963</v>
      </c>
      <c r="B378" s="9" t="s">
        <v>832</v>
      </c>
      <c r="C378" s="105" t="n">
        <v>21</v>
      </c>
      <c r="D378" s="49">
        <f>0.254482*C378</f>
        <v>5.34412199999999959</v>
      </c>
    </row>
    <row r="379" spans="1:5">
      <c r="A379" s="9" t="s">
        <v>964</v>
      </c>
      <c r="B379" s="9" t="s">
        <v>832</v>
      </c>
      <c r="C379" s="105" t="n">
        <v>40</v>
      </c>
      <c r="D379" s="49">
        <f>0.254482*C379</f>
        <v>10.1792800000000003</v>
      </c>
    </row>
    <row r="380" spans="1:5">
      <c r="A380" s="9" t="s">
        <v>965</v>
      </c>
      <c r="B380" s="9" t="s">
        <v>832</v>
      </c>
      <c r="C380" s="105" t="n">
        <v>45</v>
      </c>
      <c r="D380" s="49">
        <f>0.254482*C380</f>
        <v>11.4516899999999993</v>
      </c>
    </row>
    <row r="381" spans="1:5">
      <c r="A381" s="9" t="s">
        <v>966</v>
      </c>
      <c r="B381" s="9" t="s">
        <v>832</v>
      </c>
      <c r="C381" s="105" t="n">
        <v>71</v>
      </c>
      <c r="D381" s="49">
        <f>0.254482*C381</f>
        <v>18.0682219999999987</v>
      </c>
    </row>
    <row r="382" spans="1:5">
      <c r="A382" s="9" t="s">
        <v>967</v>
      </c>
      <c r="B382" s="9" t="s">
        <v>832</v>
      </c>
      <c r="C382" s="105" t="n">
        <v>92</v>
      </c>
      <c r="D382" s="49">
        <f>0.254482*C382</f>
        <v>23.4123440000000009</v>
      </c>
    </row>
    <row r="383" spans="1:5">
      <c r="A383" s="9" t="s">
        <v>968</v>
      </c>
      <c r="B383" s="9" t="s">
        <v>832</v>
      </c>
      <c r="C383" s="105" t="n">
        <v>109</v>
      </c>
      <c r="D383" s="49">
        <f>0.254482*C383</f>
        <v>27.7385379999999984</v>
      </c>
    </row>
    <row r="384" spans="1:5">
      <c r="A384" s="9" t="s">
        <v>969</v>
      </c>
      <c r="B384" s="9" t="s">
        <v>832</v>
      </c>
      <c r="C384" s="105" t="n">
        <v>8</v>
      </c>
      <c r="D384" s="49">
        <f>0.254482*C384</f>
        <v>2.03585599999999989</v>
      </c>
    </row>
    <row r="385" spans="1:5">
      <c r="A385" s="9" t="s">
        <v>970</v>
      </c>
      <c r="B385" s="9" t="s">
        <v>832</v>
      </c>
      <c r="C385" s="105" t="n">
        <v>28</v>
      </c>
      <c r="D385" s="49">
        <f>0.254482*C385</f>
        <v>7.12549600000000005</v>
      </c>
    </row>
    <row r="386" spans="1:5">
      <c r="A386" s="9" t="s">
        <v>971</v>
      </c>
      <c r="B386" s="9" t="s">
        <v>832</v>
      </c>
      <c r="C386" s="105" t="n">
        <v>32</v>
      </c>
      <c r="D386" s="49">
        <f>0.254482*C386</f>
        <v>8.14342399999999955</v>
      </c>
    </row>
    <row r="387" spans="1:5">
      <c r="A387" s="9" t="s">
        <v>972</v>
      </c>
      <c r="B387" s="9" t="s">
        <v>832</v>
      </c>
      <c r="C387" s="105" t="n">
        <v>59</v>
      </c>
      <c r="D387" s="49">
        <f>0.254482*C387</f>
        <v>15.0144380000000002</v>
      </c>
    </row>
    <row r="388" spans="1:5">
      <c r="A388" s="9" t="s">
        <v>973</v>
      </c>
      <c r="B388" s="9" t="s">
        <v>832</v>
      </c>
      <c r="C388" s="105" t="n">
        <v>78</v>
      </c>
      <c r="D388" s="49">
        <f>0.254482*C388</f>
        <v>19.8495959999999982</v>
      </c>
    </row>
    <row r="389" spans="1:5">
      <c r="A389" s="9" t="s">
        <v>974</v>
      </c>
      <c r="B389" s="9" t="s">
        <v>832</v>
      </c>
      <c r="C389" s="105" t="n">
        <v>94</v>
      </c>
      <c r="D389" s="49">
        <f>0.254482*C389</f>
        <v>23.9213079999999998</v>
      </c>
    </row>
    <row r="390" spans="1:5">
      <c r="A390" s="9" t="s">
        <v>975</v>
      </c>
      <c r="B390" s="9" t="s">
        <v>832</v>
      </c>
      <c r="C390" s="105" t="n">
        <v>29</v>
      </c>
      <c r="D390" s="49">
        <f>0.254482*C390</f>
        <v>7.37997800000000037</v>
      </c>
    </row>
    <row r="391" spans="1:5">
      <c r="A391" s="9" t="s">
        <v>976</v>
      </c>
      <c r="B391" s="9" t="s">
        <v>832</v>
      </c>
      <c r="C391" s="105" t="n">
        <v>34</v>
      </c>
      <c r="D391" s="49">
        <f>0.254482*C391</f>
        <v>8.65238800000000019</v>
      </c>
    </row>
    <row r="392" spans="1:5">
      <c r="A392" s="9" t="s">
        <v>977</v>
      </c>
      <c r="B392" s="9" t="s">
        <v>832</v>
      </c>
      <c r="C392" s="105" t="n">
        <v>60</v>
      </c>
      <c r="D392" s="49">
        <f>0.254482*C392</f>
        <v>15.2689199999999996</v>
      </c>
    </row>
    <row r="393" spans="1:5">
      <c r="A393" s="9" t="s">
        <v>978</v>
      </c>
      <c r="B393" s="9" t="s">
        <v>832</v>
      </c>
      <c r="C393" s="105" t="n">
        <v>80</v>
      </c>
      <c r="D393" s="49">
        <f>0.254482*C393</f>
        <v>20.3585600000000007</v>
      </c>
    </row>
    <row r="394" spans="1:5">
      <c r="A394" s="9" t="s">
        <v>979</v>
      </c>
      <c r="B394" s="9" t="s">
        <v>832</v>
      </c>
      <c r="C394" s="105" t="n">
        <v>95</v>
      </c>
      <c r="D394" s="49">
        <f>0.254482*C394</f>
        <v>24.1757899999999992</v>
      </c>
    </row>
    <row r="395" spans="1:5">
      <c r="A395" s="9" t="s">
        <v>980</v>
      </c>
      <c r="B395" s="9" t="s">
        <v>832</v>
      </c>
      <c r="C395" s="105" t="n">
        <v>11</v>
      </c>
      <c r="D395" s="49">
        <f>0.254482*C395</f>
        <v>2.79930199999999996</v>
      </c>
    </row>
    <row r="396" spans="1:5">
      <c r="A396" s="9" t="s">
        <v>981</v>
      </c>
      <c r="B396" s="9" t="s">
        <v>832</v>
      </c>
      <c r="C396" s="105" t="n">
        <v>38</v>
      </c>
      <c r="D396" s="49">
        <f>0.254482*C396</f>
        <v>9.67031599999999969</v>
      </c>
    </row>
    <row r="397" spans="1:5">
      <c r="A397" s="9" t="s">
        <v>982</v>
      </c>
      <c r="B397" s="9" t="s">
        <v>832</v>
      </c>
      <c r="C397" s="105" t="n">
        <v>58</v>
      </c>
      <c r="D397" s="49">
        <f>0.254482*C397</f>
        <v>14.7599560000000007</v>
      </c>
    </row>
    <row r="398" spans="1:5">
      <c r="A398" s="9" t="s">
        <v>983</v>
      </c>
      <c r="B398" s="9" t="s">
        <v>832</v>
      </c>
      <c r="C398" s="105" t="n">
        <v>72</v>
      </c>
      <c r="D398" s="49">
        <f>0.254482*C398</f>
        <v>18.3227040000000017</v>
      </c>
    </row>
    <row r="399" spans="1:5">
      <c r="A399" s="9" t="s">
        <v>984</v>
      </c>
      <c r="B399" s="9" t="s">
        <v>832</v>
      </c>
      <c r="C399" s="105" t="n">
        <v>27</v>
      </c>
      <c r="D399" s="49">
        <f>0.254482*C399</f>
        <v>6.87101399999999973</v>
      </c>
    </row>
    <row r="400" spans="1:5">
      <c r="A400" s="9" t="s">
        <v>985</v>
      </c>
      <c r="B400" s="9" t="s">
        <v>832</v>
      </c>
      <c r="C400" s="105" t="n">
        <v>47</v>
      </c>
      <c r="D400" s="49">
        <f>0.254482*C400</f>
        <v>11.9606539999999999</v>
      </c>
    </row>
    <row r="401" spans="1:5">
      <c r="A401" s="9" t="s">
        <v>986</v>
      </c>
      <c r="B401" s="9" t="s">
        <v>832</v>
      </c>
      <c r="C401" s="105" t="n">
        <v>61</v>
      </c>
      <c r="D401" s="49">
        <f>0.254482*C401</f>
        <v>15.5234020000000008</v>
      </c>
    </row>
    <row r="402" spans="1:5">
      <c r="A402" s="9" t="s">
        <v>987</v>
      </c>
      <c r="B402" s="9" t="s">
        <v>832</v>
      </c>
      <c r="C402" s="105" t="n">
        <v>22</v>
      </c>
      <c r="D402" s="49">
        <f>0.254482*C402</f>
        <v>5.59860399999999991</v>
      </c>
    </row>
    <row r="403" spans="1:5">
      <c r="A403" s="9" t="s">
        <v>988</v>
      </c>
      <c r="B403" s="9" t="s">
        <v>832</v>
      </c>
      <c r="C403" s="105" t="n">
        <v>36</v>
      </c>
      <c r="D403" s="49">
        <f>0.254482*C403</f>
        <v>9.16135200000000083</v>
      </c>
    </row>
    <row r="404" spans="1:5">
      <c r="A404" s="9" t="s">
        <v>989</v>
      </c>
      <c r="B404" s="9" t="s">
        <v>832</v>
      </c>
      <c r="C404" s="105" t="n">
        <v>14</v>
      </c>
      <c r="D404" s="49">
        <f>0.254482*C404</f>
        <v>3.56274800000000003</v>
      </c>
    </row>
    <row r="405" spans="1:5">
      <c r="A405" s="115" t="s">
        <v>990</v>
      </c>
      <c r="B405" s="115" t="s">
        <v>738</v>
      </c>
      <c r="C405" s="111" t="n">
        <v>460</v>
      </c>
      <c r="D405" s="26">
        <f>0.300096*C405</f>
        <v>138.044160000000005</v>
      </c>
    </row>
    <row r="406" spans="1:5">
      <c r="A406" s="115" t="s">
        <v>990</v>
      </c>
      <c r="B406" s="115" t="s">
        <v>760</v>
      </c>
      <c r="C406" s="111" t="n">
        <v>460</v>
      </c>
      <c r="D406" s="26">
        <f>0.504162*C406</f>
        <v>231.91452000000001</v>
      </c>
    </row>
    <row r="407" spans="1:5">
      <c r="A407" s="9" t="s">
        <v>739</v>
      </c>
      <c r="B407" s="9" t="s">
        <v>738</v>
      </c>
      <c r="C407" s="105" t="n">
        <v>123</v>
      </c>
      <c r="D407" s="49">
        <f>0.300096*C407</f>
        <v>36.9118080000000006</v>
      </c>
    </row>
    <row r="408" spans="1:5">
      <c r="A408" s="9" t="s">
        <v>739</v>
      </c>
      <c r="B408" s="9" t="s">
        <v>760</v>
      </c>
      <c r="C408" s="105" t="n">
        <v>123</v>
      </c>
      <c r="D408" s="49">
        <f>0.504162*C408</f>
        <v>62.0119260000000025</v>
      </c>
    </row>
    <row r="409" spans="1:5">
      <c r="A409" s="9" t="s">
        <v>740</v>
      </c>
      <c r="B409" s="9" t="s">
        <v>738</v>
      </c>
      <c r="C409" s="105" t="n">
        <v>247</v>
      </c>
      <c r="D409" s="49">
        <f>0.300096*C409</f>
        <v>74.1237119999999976</v>
      </c>
    </row>
    <row r="410" spans="1:5">
      <c r="A410" s="9" t="s">
        <v>740</v>
      </c>
      <c r="B410" s="9" t="s">
        <v>760</v>
      </c>
      <c r="C410" s="105" t="n">
        <v>247</v>
      </c>
      <c r="D410" s="49">
        <f>0.504162*C410</f>
        <v>124.528013999999999</v>
      </c>
    </row>
    <row r="411" spans="1:5">
      <c r="A411" s="9" t="s">
        <v>741</v>
      </c>
      <c r="B411" s="9" t="s">
        <v>738</v>
      </c>
      <c r="C411" s="105" t="n">
        <v>324</v>
      </c>
      <c r="D411" s="49">
        <f>0.300096*C411</f>
        <v>97.231104000000002</v>
      </c>
    </row>
    <row r="412" spans="1:5">
      <c r="A412" s="9" t="s">
        <v>741</v>
      </c>
      <c r="B412" s="9" t="s">
        <v>760</v>
      </c>
      <c r="C412" s="105" t="n">
        <v>324</v>
      </c>
      <c r="D412" s="49">
        <f>0.504162*C412</f>
        <v>163.348488000000003</v>
      </c>
    </row>
    <row r="413" spans="1:5">
      <c r="A413" s="9" t="s">
        <v>991</v>
      </c>
      <c r="B413" s="9" t="s">
        <v>738</v>
      </c>
      <c r="C413" s="105" t="n">
        <v>377</v>
      </c>
      <c r="D413" s="49">
        <f>0.300096*C413</f>
        <v>113.136191999999994</v>
      </c>
    </row>
    <row r="414" spans="1:5">
      <c r="A414" s="9" t="s">
        <v>991</v>
      </c>
      <c r="B414" s="9" t="s">
        <v>760</v>
      </c>
      <c r="C414" s="105" t="n">
        <v>377</v>
      </c>
      <c r="D414" s="49">
        <f>0.504162*C414</f>
        <v>190.069074000000001</v>
      </c>
    </row>
    <row r="415" spans="1:5">
      <c r="A415" s="9" t="s">
        <v>992</v>
      </c>
      <c r="B415" s="9" t="s">
        <v>738</v>
      </c>
      <c r="C415" s="105" t="n">
        <v>428</v>
      </c>
      <c r="D415" s="49">
        <f>0.300096*C415</f>
        <v>128.441088000000008</v>
      </c>
    </row>
    <row r="416" spans="1:5">
      <c r="A416" s="9" t="s">
        <v>992</v>
      </c>
      <c r="B416" s="9" t="s">
        <v>760</v>
      </c>
      <c r="C416" s="105" t="n">
        <v>428</v>
      </c>
      <c r="D416" s="49">
        <f>0.504162*C416</f>
        <v>215.78133600000001</v>
      </c>
    </row>
    <row r="417" spans="1:5">
      <c r="A417" s="9" t="s">
        <v>993</v>
      </c>
      <c r="B417" s="9" t="s">
        <v>738</v>
      </c>
      <c r="C417" s="105" t="n">
        <v>451</v>
      </c>
      <c r="D417" s="49">
        <f>0.300096*C417</f>
        <v>135.343296000000009</v>
      </c>
    </row>
    <row r="418" spans="1:5">
      <c r="A418" s="9" t="s">
        <v>993</v>
      </c>
      <c r="B418" s="9" t="s">
        <v>760</v>
      </c>
      <c r="C418" s="105" t="n">
        <v>451</v>
      </c>
      <c r="D418" s="49">
        <f>0.504162*C418</f>
        <v>227.377061999999995</v>
      </c>
    </row>
    <row r="419" spans="1:5">
      <c r="A419" s="9" t="s">
        <v>994</v>
      </c>
      <c r="B419" s="9" t="s">
        <v>738</v>
      </c>
      <c r="C419" s="105" t="n">
        <v>480</v>
      </c>
      <c r="D419" s="49">
        <f>0.300096*C419</f>
        <v>144.046079999999989</v>
      </c>
    </row>
    <row r="420" spans="1:5">
      <c r="A420" s="9" t="s">
        <v>994</v>
      </c>
      <c r="B420" s="9" t="s">
        <v>760</v>
      </c>
      <c r="C420" s="105" t="n">
        <v>480</v>
      </c>
      <c r="D420" s="49">
        <f>0.504162*C420</f>
        <v>241.99776</v>
      </c>
    </row>
    <row r="421" spans="1:5">
      <c r="A421" s="9" t="s">
        <v>744</v>
      </c>
      <c r="B421" s="9" t="s">
        <v>738</v>
      </c>
      <c r="C421" s="105" t="n">
        <v>128</v>
      </c>
      <c r="D421" s="49">
        <f>0.300096*C421</f>
        <v>38.4122879999999967</v>
      </c>
    </row>
    <row r="422" spans="1:5">
      <c r="A422" s="9" t="s">
        <v>744</v>
      </c>
      <c r="B422" s="9" t="s">
        <v>760</v>
      </c>
      <c r="C422" s="105" t="n">
        <v>128</v>
      </c>
      <c r="D422" s="49">
        <f>0.504162*C422</f>
        <v>64.5327359999999999</v>
      </c>
    </row>
    <row r="423" spans="1:5">
      <c r="A423" s="9" t="s">
        <v>745</v>
      </c>
      <c r="B423" s="9" t="s">
        <v>738</v>
      </c>
      <c r="C423" s="105" t="n">
        <v>203</v>
      </c>
      <c r="D423" s="49">
        <f>0.300096*C423</f>
        <v>60.9194880000000012</v>
      </c>
    </row>
    <row r="424" spans="1:5">
      <c r="A424" s="9" t="s">
        <v>745</v>
      </c>
      <c r="B424" s="9" t="s">
        <v>760</v>
      </c>
      <c r="C424" s="105" t="n">
        <v>203</v>
      </c>
      <c r="D424" s="49">
        <f>0.504162*C424</f>
        <v>102.344886000000002</v>
      </c>
    </row>
    <row r="425" spans="1:5">
      <c r="A425" s="9" t="s">
        <v>995</v>
      </c>
      <c r="B425" s="9" t="s">
        <v>738</v>
      </c>
      <c r="C425" s="105" t="n">
        <v>256</v>
      </c>
      <c r="D425" s="49">
        <f>0.300096*C425</f>
        <v>76.8245759999999933</v>
      </c>
    </row>
    <row r="426" spans="1:5">
      <c r="A426" s="9" t="s">
        <v>995</v>
      </c>
      <c r="B426" s="9" t="s">
        <v>760</v>
      </c>
      <c r="C426" s="105" t="n">
        <v>256</v>
      </c>
      <c r="D426" s="49">
        <f>0.504162*C426</f>
        <v>129.065472</v>
      </c>
    </row>
    <row r="427" spans="1:5">
      <c r="A427" s="9" t="s">
        <v>996</v>
      </c>
      <c r="B427" s="9" t="s">
        <v>738</v>
      </c>
      <c r="C427" s="105" t="n">
        <v>307</v>
      </c>
      <c r="D427" s="49">
        <f>0.300096*C427</f>
        <v>92.1294720000000069</v>
      </c>
    </row>
    <row r="428" spans="1:5">
      <c r="A428" s="9" t="s">
        <v>996</v>
      </c>
      <c r="B428" s="9" t="s">
        <v>760</v>
      </c>
      <c r="C428" s="105" t="n">
        <v>307</v>
      </c>
      <c r="D428" s="49">
        <f>0.504162*C428</f>
        <v>154.777734000000009</v>
      </c>
    </row>
    <row r="429" spans="1:5">
      <c r="A429" s="9" t="s">
        <v>997</v>
      </c>
      <c r="B429" s="9" t="s">
        <v>738</v>
      </c>
      <c r="C429" s="105" t="n">
        <v>330</v>
      </c>
      <c r="D429" s="49">
        <f>0.300096*C429</f>
        <v>99.0316799999999944</v>
      </c>
    </row>
    <row r="430" spans="1:5">
      <c r="A430" s="9" t="s">
        <v>997</v>
      </c>
      <c r="B430" s="9" t="s">
        <v>760</v>
      </c>
      <c r="C430" s="105" t="n">
        <v>330</v>
      </c>
      <c r="D430" s="49">
        <f>0.504162*C430</f>
        <v>166.373459999999994</v>
      </c>
    </row>
    <row r="431" spans="1:5">
      <c r="A431" s="9" t="s">
        <v>998</v>
      </c>
      <c r="B431" s="9" t="s">
        <v>738</v>
      </c>
      <c r="C431" s="105" t="n">
        <v>359</v>
      </c>
      <c r="D431" s="49">
        <f>0.300096*C431</f>
        <v>107.734464000000003</v>
      </c>
    </row>
    <row r="432" spans="1:5">
      <c r="A432" s="9" t="s">
        <v>998</v>
      </c>
      <c r="B432" s="9" t="s">
        <v>760</v>
      </c>
      <c r="C432" s="105" t="n">
        <v>359</v>
      </c>
      <c r="D432" s="49">
        <f>0.504162*C432</f>
        <v>180.994157999999999</v>
      </c>
    </row>
    <row r="433" spans="1:5">
      <c r="A433" s="9" t="s">
        <v>749</v>
      </c>
      <c r="B433" s="9" t="s">
        <v>738</v>
      </c>
      <c r="C433" s="105" t="n">
        <v>203</v>
      </c>
      <c r="D433" s="49">
        <f>0.300096*C433</f>
        <v>60.9194880000000012</v>
      </c>
    </row>
    <row r="434" spans="1:5">
      <c r="A434" s="9" t="s">
        <v>749</v>
      </c>
      <c r="B434" s="9" t="s">
        <v>760</v>
      </c>
      <c r="C434" s="105" t="n">
        <v>203</v>
      </c>
      <c r="D434" s="49">
        <f>0.504162*C434</f>
        <v>102.344886000000002</v>
      </c>
    </row>
    <row r="435" spans="1:5">
      <c r="A435" s="9" t="s">
        <v>999</v>
      </c>
      <c r="B435" s="9" t="s">
        <v>738</v>
      </c>
      <c r="C435" s="105" t="n">
        <v>275</v>
      </c>
      <c r="D435" s="49">
        <f>0.300096*C435</f>
        <v>82.5263999999999953</v>
      </c>
    </row>
    <row r="436" spans="1:5">
      <c r="A436" s="9" t="s">
        <v>999</v>
      </c>
      <c r="B436" s="9" t="s">
        <v>760</v>
      </c>
      <c r="C436" s="105" t="n">
        <v>275</v>
      </c>
      <c r="D436" s="49">
        <f>0.504162*C436</f>
        <v>138.64455000000001</v>
      </c>
    </row>
    <row r="437" spans="1:5">
      <c r="A437" s="9" t="s">
        <v>1000</v>
      </c>
      <c r="B437" s="9" t="s">
        <v>738</v>
      </c>
      <c r="C437" s="105" t="n">
        <v>180</v>
      </c>
      <c r="D437" s="49">
        <f>0.300096*C437</f>
        <v>54.0172799999999995</v>
      </c>
    </row>
    <row r="438" spans="1:5">
      <c r="A438" s="9" t="s">
        <v>1000</v>
      </c>
      <c r="B438" s="9" t="s">
        <v>760</v>
      </c>
      <c r="C438" s="105" t="n">
        <v>180</v>
      </c>
      <c r="D438" s="49">
        <f>0.504162*C438</f>
        <v>90.7491600000000034</v>
      </c>
    </row>
    <row r="439" spans="1:5">
      <c r="A439" s="9" t="s">
        <v>1001</v>
      </c>
      <c r="B439" s="9" t="s">
        <v>738</v>
      </c>
      <c r="C439" s="105" t="n">
        <v>204</v>
      </c>
      <c r="D439" s="49">
        <f>0.300096*C439</f>
        <v>61.2195839999999976</v>
      </c>
    </row>
    <row r="440" spans="1:5">
      <c r="A440" s="9" t="s">
        <v>1001</v>
      </c>
      <c r="B440" s="9" t="s">
        <v>760</v>
      </c>
      <c r="C440" s="105" t="n">
        <v>204</v>
      </c>
      <c r="D440" s="49">
        <f>0.504162*C440</f>
        <v>102.849047999999996</v>
      </c>
    </row>
    <row r="441" spans="1:5">
      <c r="A441" s="9" t="s">
        <v>1002</v>
      </c>
      <c r="B441" s="9" t="s">
        <v>738</v>
      </c>
      <c r="C441" s="105" t="n">
        <v>232</v>
      </c>
      <c r="D441" s="49">
        <f>0.300096*C441</f>
        <v>69.6222719999999953</v>
      </c>
    </row>
    <row r="442" spans="1:5">
      <c r="A442" s="9" t="s">
        <v>1002</v>
      </c>
      <c r="B442" s="9" t="s">
        <v>760</v>
      </c>
      <c r="C442" s="105" t="n">
        <v>232</v>
      </c>
      <c r="D442" s="49">
        <f>0.504162*C442</f>
        <v>116.965584000000007</v>
      </c>
    </row>
    <row r="443" spans="1:5">
      <c r="A443" s="9" t="s">
        <v>1003</v>
      </c>
      <c r="B443" s="9" t="s">
        <v>738</v>
      </c>
      <c r="C443" s="105" t="n">
        <v>53</v>
      </c>
      <c r="D443" s="49">
        <f>0.300096*C443</f>
        <v>15.9050879999999992</v>
      </c>
    </row>
    <row r="444" spans="1:5">
      <c r="A444" s="9" t="s">
        <v>1003</v>
      </c>
      <c r="B444" s="9" t="s">
        <v>760</v>
      </c>
      <c r="C444" s="105" t="n">
        <v>53</v>
      </c>
      <c r="D444" s="49">
        <f>0.504162*C444</f>
        <v>26.7205860000000008</v>
      </c>
    </row>
    <row r="445" spans="1:5">
      <c r="A445" s="9" t="s">
        <v>1004</v>
      </c>
      <c r="B445" s="9" t="s">
        <v>738</v>
      </c>
      <c r="C445" s="105" t="n">
        <v>99</v>
      </c>
      <c r="D445" s="49">
        <f>0.300096*C445</f>
        <v>29.709503999999999</v>
      </c>
    </row>
    <row r="446" spans="1:5">
      <c r="A446" s="9" t="s">
        <v>1004</v>
      </c>
      <c r="B446" s="9" t="s">
        <v>760</v>
      </c>
      <c r="C446" s="105" t="n">
        <v>99</v>
      </c>
      <c r="D446" s="49">
        <f>0.504162*C446</f>
        <v>49.9120380000000026</v>
      </c>
    </row>
    <row r="447" spans="1:5">
      <c r="A447" s="9" t="s">
        <v>1005</v>
      </c>
      <c r="B447" s="9" t="s">
        <v>738</v>
      </c>
      <c r="C447" s="105" t="n">
        <v>77</v>
      </c>
      <c r="D447" s="49">
        <f>0.300096*C447</f>
        <v>23.1073920000000008</v>
      </c>
    </row>
    <row r="448" spans="1:5">
      <c r="A448" s="9" t="s">
        <v>1005</v>
      </c>
      <c r="B448" s="9" t="s">
        <v>760</v>
      </c>
      <c r="C448" s="105" t="n">
        <v>77</v>
      </c>
      <c r="D448" s="49">
        <f>0.504162*C448</f>
        <v>38.8204739999999973</v>
      </c>
    </row>
    <row r="449" spans="1:5">
      <c r="A449" s="9" t="s">
        <v>1006</v>
      </c>
      <c r="B449" s="9" t="s">
        <v>738</v>
      </c>
      <c r="C449" s="105" t="n">
        <v>50</v>
      </c>
      <c r="D449" s="49">
        <f>0.300096*C449</f>
        <v>15.0047999999999995</v>
      </c>
    </row>
    <row r="450" spans="1:5">
      <c r="A450" s="9" t="s">
        <v>1006</v>
      </c>
      <c r="B450" s="9" t="s">
        <v>760</v>
      </c>
      <c r="C450" s="105" t="n">
        <v>50</v>
      </c>
      <c r="D450" s="49">
        <f>0.504162*C450</f>
        <v>25.2081000000000017</v>
      </c>
    </row>
    <row r="451" spans="1:5">
      <c r="A451" s="9" t="s">
        <v>1007</v>
      </c>
      <c r="B451" s="9" t="s">
        <v>738</v>
      </c>
      <c r="C451" s="105" t="n">
        <v>66</v>
      </c>
      <c r="D451" s="49">
        <f>0.300096*C451</f>
        <v>19.8063360000000017</v>
      </c>
    </row>
    <row r="452" spans="1:5">
      <c r="A452" s="9" t="s">
        <v>1007</v>
      </c>
      <c r="B452" s="9" t="s">
        <v>760</v>
      </c>
      <c r="C452" s="105" t="n">
        <v>66</v>
      </c>
      <c r="D452" s="49">
        <f>0.504162*C452</f>
        <v>33.2746920000000017</v>
      </c>
    </row>
    <row r="453" spans="1:5">
      <c r="A453" s="9" t="s">
        <v>1008</v>
      </c>
      <c r="B453" s="9" t="s">
        <v>738</v>
      </c>
      <c r="C453" s="105" t="n">
        <v>86</v>
      </c>
      <c r="D453" s="49">
        <f>0.300096*C453</f>
        <v>25.8082560000000001</v>
      </c>
    </row>
    <row r="454" spans="1:5">
      <c r="A454" s="9" t="s">
        <v>1008</v>
      </c>
      <c r="B454" s="9" t="s">
        <v>760</v>
      </c>
      <c r="C454" s="105" t="n">
        <v>86</v>
      </c>
      <c r="D454" s="49">
        <f>0.504162*C454</f>
        <v>43.3579319999999981</v>
      </c>
    </row>
    <row r="455" spans="1:5">
      <c r="A455" s="9" t="s">
        <v>1009</v>
      </c>
      <c r="B455" s="9" t="s">
        <v>738</v>
      </c>
      <c r="C455" s="105" t="n">
        <v>19</v>
      </c>
      <c r="D455" s="49">
        <f>0.300096*C455</f>
        <v>5.70182400000000023</v>
      </c>
    </row>
    <row r="456" spans="1:5">
      <c r="A456" s="9" t="s">
        <v>1009</v>
      </c>
      <c r="B456" s="9" t="s">
        <v>760</v>
      </c>
      <c r="C456" s="105" t="n">
        <v>19</v>
      </c>
      <c r="D456" s="49">
        <f>0.504162*C456</f>
        <v>9.57907800000000087</v>
      </c>
    </row>
    <row r="457" spans="1:5">
      <c r="A457" s="9" t="s">
        <v>1010</v>
      </c>
      <c r="B457" s="9" t="s">
        <v>738</v>
      </c>
      <c r="C457" s="105" t="n">
        <v>47</v>
      </c>
      <c r="D457" s="49">
        <f>0.300096*C457</f>
        <v>14.1045119999999997</v>
      </c>
    </row>
    <row r="458" spans="1:5">
      <c r="A458" s="9" t="s">
        <v>1010</v>
      </c>
      <c r="B458" s="9" t="s">
        <v>760</v>
      </c>
      <c r="C458" s="105" t="n">
        <v>47</v>
      </c>
      <c r="D458" s="49">
        <f>0.504162*C458</f>
        <v>23.6956139999999991</v>
      </c>
    </row>
    <row r="459" spans="1:5">
      <c r="A459" s="9" t="s">
        <v>1011</v>
      </c>
      <c r="B459" s="9" t="s">
        <v>738</v>
      </c>
      <c r="C459" s="105" t="n">
        <v>31</v>
      </c>
      <c r="D459" s="49">
        <f>0.300096*C459</f>
        <v>9.30297599999999925</v>
      </c>
    </row>
    <row r="460" spans="1:5">
      <c r="A460" s="9" t="s">
        <v>1011</v>
      </c>
      <c r="B460" s="9" t="s">
        <v>760</v>
      </c>
      <c r="C460" s="105" t="n">
        <v>31</v>
      </c>
      <c r="D460" s="49">
        <f>0.504162*C460</f>
        <v>15.6290220000000009</v>
      </c>
    </row>
    <row r="461" spans="1:5">
      <c r="A461" s="117" t="s">
        <v>1012</v>
      </c>
      <c r="B461" s="98" t="s">
        <v>832</v>
      </c>
      <c r="C461" s="113" t="n">
        <v>424</v>
      </c>
      <c r="D461" s="99">
        <f>0.254482*C461</f>
        <v>107.900368</v>
      </c>
    </row>
    <row r="462" spans="1:5">
      <c r="A462" s="101" t="s">
        <v>739</v>
      </c>
      <c r="B462" s="27" t="s">
        <v>832</v>
      </c>
      <c r="C462" s="104" t="n">
        <v>123</v>
      </c>
      <c r="D462" s="54">
        <f>0.254482*C462</f>
        <v>31.3012860000000011</v>
      </c>
    </row>
    <row r="463" spans="1:5">
      <c r="A463" s="101" t="s">
        <v>740</v>
      </c>
      <c r="B463" s="27" t="s">
        <v>832</v>
      </c>
      <c r="C463" s="104" t="n">
        <v>247</v>
      </c>
      <c r="D463" s="54">
        <f>0.254482*C463</f>
        <v>62.857053999999998</v>
      </c>
    </row>
    <row r="464" spans="1:5">
      <c r="A464" s="101" t="s">
        <v>818</v>
      </c>
      <c r="B464" s="27" t="s">
        <v>832</v>
      </c>
      <c r="C464" s="104" t="n">
        <v>302</v>
      </c>
      <c r="D464" s="54">
        <f>0.254482*C464</f>
        <v>76.8535640000000058</v>
      </c>
    </row>
    <row r="465" spans="1:5">
      <c r="A465" s="101" t="s">
        <v>819</v>
      </c>
      <c r="B465" s="27" t="s">
        <v>832</v>
      </c>
      <c r="C465" s="104" t="n">
        <v>348</v>
      </c>
      <c r="D465" s="54">
        <f>0.254482*C465</f>
        <v>88.5597360000000009</v>
      </c>
    </row>
    <row r="466" spans="1:5">
      <c r="A466" s="101" t="s">
        <v>820</v>
      </c>
      <c r="B466" s="27" t="s">
        <v>832</v>
      </c>
      <c r="C466" s="104" t="n">
        <v>366</v>
      </c>
      <c r="D466" s="54">
        <f>0.254482*C466</f>
        <v>93.1404119999999978</v>
      </c>
    </row>
    <row r="467" spans="1:5">
      <c r="A467" s="101" t="s">
        <v>817</v>
      </c>
      <c r="B467" s="27" t="s">
        <v>832</v>
      </c>
      <c r="C467" s="104" t="n">
        <v>389</v>
      </c>
      <c r="D467" s="54">
        <f>0.254482*C467</f>
        <v>98.9934980000000024</v>
      </c>
    </row>
    <row r="468" spans="1:5">
      <c r="A468" s="101" t="s">
        <v>1012</v>
      </c>
      <c r="B468" s="27" t="s">
        <v>832</v>
      </c>
      <c r="C468" s="104" t="n">
        <v>424</v>
      </c>
      <c r="D468" s="54">
        <f>0.254482*C468</f>
        <v>107.900368</v>
      </c>
    </row>
    <row r="469" spans="1:5">
      <c r="A469" s="101" t="s">
        <v>744</v>
      </c>
      <c r="B469" s="27" t="s">
        <v>832</v>
      </c>
      <c r="C469" s="104" t="n">
        <v>128</v>
      </c>
      <c r="D469" s="54">
        <f>0.254482*C469</f>
        <v>32.5736959999999982</v>
      </c>
    </row>
    <row r="470" spans="1:5">
      <c r="A470" s="101" t="s">
        <v>821</v>
      </c>
      <c r="B470" s="27" t="s">
        <v>832</v>
      </c>
      <c r="C470" s="105" t="n">
        <v>183</v>
      </c>
      <c r="D470" s="54">
        <f>0.254482*C470</f>
        <v>46.5702059999999989</v>
      </c>
    </row>
    <row r="471" spans="1:5">
      <c r="A471" s="101" t="s">
        <v>822</v>
      </c>
      <c r="B471" s="27" t="s">
        <v>832</v>
      </c>
      <c r="C471" s="105" t="n">
        <v>229</v>
      </c>
      <c r="D471" s="54">
        <f>0.254482*C471</f>
        <v>58.2763780000000011</v>
      </c>
    </row>
    <row r="472" spans="1:5">
      <c r="A472" s="101" t="s">
        <v>823</v>
      </c>
      <c r="B472" s="27" t="s">
        <v>832</v>
      </c>
      <c r="C472" s="105" t="n">
        <v>247</v>
      </c>
      <c r="D472" s="54">
        <f>0.254482*C472</f>
        <v>62.857053999999998</v>
      </c>
    </row>
    <row r="473" spans="1:5">
      <c r="A473" s="93" t="s">
        <v>1013</v>
      </c>
      <c r="B473" s="27" t="s">
        <v>832</v>
      </c>
      <c r="C473" s="105" t="n">
        <v>269</v>
      </c>
      <c r="D473" s="54">
        <f>0.254482*C473</f>
        <v>68.4556579999999997</v>
      </c>
    </row>
    <row r="474" spans="1:5">
      <c r="A474" s="101" t="s">
        <v>825</v>
      </c>
      <c r="B474" s="27" t="s">
        <v>832</v>
      </c>
      <c r="C474" s="104" t="n">
        <v>48</v>
      </c>
      <c r="D474" s="54">
        <f>0.254482*C474</f>
        <v>12.2151359999999993</v>
      </c>
    </row>
    <row r="475" spans="1:5">
      <c r="A475" s="101" t="s">
        <v>826</v>
      </c>
      <c r="B475" s="27" t="s">
        <v>832</v>
      </c>
      <c r="C475" s="104" t="n">
        <v>66</v>
      </c>
      <c r="D475" s="54">
        <f>0.254482*C475</f>
        <v>16.7958120000000015</v>
      </c>
    </row>
    <row r="476" spans="1:5">
      <c r="A476" s="101" t="s">
        <v>1014</v>
      </c>
      <c r="B476" s="27" t="s">
        <v>832</v>
      </c>
      <c r="C476" s="104" t="n">
        <v>123</v>
      </c>
      <c r="D476" s="54">
        <f>0.254482*C476</f>
        <v>31.3012860000000011</v>
      </c>
    </row>
    <row r="477" spans="1:5">
      <c r="A477" s="9" t="s">
        <v>828</v>
      </c>
      <c r="B477" s="27" t="s">
        <v>832</v>
      </c>
      <c r="C477" s="105" t="n">
        <v>18</v>
      </c>
      <c r="D477" s="54">
        <f>0.254482*C477</f>
        <v>4.58067600000000041</v>
      </c>
    </row>
    <row r="478" spans="1:5">
      <c r="A478" s="9" t="s">
        <v>1015</v>
      </c>
      <c r="B478" s="27" t="s">
        <v>832</v>
      </c>
      <c r="C478" s="105" t="n">
        <v>76</v>
      </c>
      <c r="D478" s="54">
        <f>0.254482*C478</f>
        <v>19.3406319999999994</v>
      </c>
    </row>
    <row r="479" spans="1:5">
      <c r="A479" s="9" t="s">
        <v>1016</v>
      </c>
      <c r="B479" s="27" t="s">
        <v>832</v>
      </c>
      <c r="C479" s="105" t="n">
        <v>58</v>
      </c>
      <c r="D479" s="54">
        <f>0.254482*C479</f>
        <v>14.7599560000000007</v>
      </c>
    </row>
    <row r="480" spans="1:5">
      <c r="A480" s="118" t="s">
        <v>1017</v>
      </c>
      <c r="B480" s="5" t="s">
        <v>832</v>
      </c>
      <c r="C480" s="111" t="n">
        <v>154</v>
      </c>
      <c r="D480" s="106">
        <f>0.254482*C480</f>
        <v>39.1902279999999976</v>
      </c>
    </row>
    <row r="481" spans="1:5">
      <c r="A481" s="9" t="s">
        <v>1018</v>
      </c>
      <c r="B481" s="9" t="s">
        <v>832</v>
      </c>
      <c r="C481" s="105" t="n">
        <v>40</v>
      </c>
      <c r="D481" s="31">
        <f>0.254482*C481</f>
        <v>10.1792800000000003</v>
      </c>
    </row>
    <row r="482" spans="1:5">
      <c r="A482" s="9" t="s">
        <v>1019</v>
      </c>
      <c r="B482" s="9" t="s">
        <v>832</v>
      </c>
      <c r="C482" s="105" t="n">
        <v>63</v>
      </c>
      <c r="D482" s="31">
        <f>0.254482*C482</f>
        <v>16.0323659999999997</v>
      </c>
    </row>
    <row r="483" spans="1:5">
      <c r="A483" s="9" t="s">
        <v>1020</v>
      </c>
      <c r="B483" s="9" t="s">
        <v>832</v>
      </c>
      <c r="C483" s="105" t="n">
        <v>84</v>
      </c>
      <c r="D483" s="31">
        <f>0.254482*C483</f>
        <v>21.3764879999999984</v>
      </c>
    </row>
    <row r="484" spans="1:5">
      <c r="A484" s="9" t="s">
        <v>1021</v>
      </c>
      <c r="B484" s="9" t="s">
        <v>832</v>
      </c>
      <c r="C484" s="105" t="n">
        <v>102</v>
      </c>
      <c r="D484" s="31">
        <f>0.254482*C484</f>
        <v>25.9571639999999988</v>
      </c>
    </row>
    <row r="485" spans="1:5">
      <c r="A485" s="9" t="s">
        <v>1022</v>
      </c>
      <c r="B485" s="9" t="s">
        <v>832</v>
      </c>
      <c r="C485" s="105" t="n">
        <v>136</v>
      </c>
      <c r="D485" s="31">
        <f>0.254482*C485</f>
        <v>34.6095520000000008</v>
      </c>
    </row>
    <row r="486" spans="1:5">
      <c r="A486" s="9" t="s">
        <v>1023</v>
      </c>
      <c r="B486" s="9" t="s">
        <v>832</v>
      </c>
      <c r="C486" s="105" t="n">
        <v>24</v>
      </c>
      <c r="D486" s="31">
        <f>0.254482*C486</f>
        <v>6.10756799999999966</v>
      </c>
    </row>
    <row r="487" spans="1:5">
      <c r="A487" s="9" t="s">
        <v>1024</v>
      </c>
      <c r="B487" s="9" t="s">
        <v>832</v>
      </c>
      <c r="C487" s="105" t="n">
        <v>46</v>
      </c>
      <c r="D487" s="31">
        <f>0.254482*C487</f>
        <v>11.7061720000000005</v>
      </c>
    </row>
    <row r="488" spans="1:5">
      <c r="A488" s="9" t="s">
        <v>1025</v>
      </c>
      <c r="B488" s="9" t="s">
        <v>832</v>
      </c>
      <c r="C488" s="105" t="n">
        <v>63</v>
      </c>
      <c r="D488" s="31">
        <f>0.254482*C488</f>
        <v>16.0323659999999997</v>
      </c>
    </row>
    <row r="489" spans="1:5">
      <c r="A489" s="9" t="s">
        <v>1026</v>
      </c>
      <c r="B489" s="9" t="s">
        <v>832</v>
      </c>
      <c r="C489" s="105" t="n">
        <v>96</v>
      </c>
      <c r="D489" s="31">
        <f>0.254482*C489</f>
        <v>24.4302719999999987</v>
      </c>
    </row>
    <row r="490" spans="1:5">
      <c r="A490" s="9" t="s">
        <v>1027</v>
      </c>
      <c r="B490" s="9" t="s">
        <v>832</v>
      </c>
      <c r="C490" s="105" t="n">
        <v>115</v>
      </c>
      <c r="D490" s="31">
        <f>0.254482*C490</f>
        <v>29.2654299999999985</v>
      </c>
    </row>
    <row r="491" spans="1:5">
      <c r="A491" s="9" t="s">
        <v>1028</v>
      </c>
      <c r="B491" s="9" t="s">
        <v>832</v>
      </c>
      <c r="C491" s="105" t="n">
        <v>24</v>
      </c>
      <c r="D491" s="31">
        <f>0.254482*C491</f>
        <v>6.10756799999999966</v>
      </c>
    </row>
    <row r="492" spans="1:5">
      <c r="A492" s="9" t="s">
        <v>1029</v>
      </c>
      <c r="B492" s="9" t="s">
        <v>832</v>
      </c>
      <c r="C492" s="105" t="n">
        <v>40</v>
      </c>
      <c r="D492" s="31">
        <f>0.254482*C492</f>
        <v>10.1792800000000003</v>
      </c>
    </row>
    <row r="493" spans="1:5">
      <c r="A493" s="9" t="s">
        <v>1030</v>
      </c>
      <c r="B493" s="9" t="s">
        <v>832</v>
      </c>
      <c r="C493" s="105" t="n">
        <v>74</v>
      </c>
      <c r="D493" s="31">
        <f>0.254482*C493</f>
        <v>18.8316680000000005</v>
      </c>
    </row>
    <row r="494" spans="1:5">
      <c r="A494" s="9" t="s">
        <v>1031</v>
      </c>
      <c r="B494" s="9" t="s">
        <v>832</v>
      </c>
      <c r="C494" s="105" t="n">
        <v>93</v>
      </c>
      <c r="D494" s="31">
        <f>0.254482*C494</f>
        <v>23.6668260000000004</v>
      </c>
    </row>
    <row r="495" spans="1:5">
      <c r="A495" s="9" t="s">
        <v>830</v>
      </c>
      <c r="B495" s="9" t="s">
        <v>832</v>
      </c>
      <c r="C495" s="105" t="n">
        <v>23</v>
      </c>
      <c r="D495" s="31">
        <f>0.254482*C495</f>
        <v>5.85308600000000023</v>
      </c>
    </row>
    <row r="496" spans="1:5">
      <c r="A496" s="9" t="s">
        <v>1016</v>
      </c>
      <c r="B496" s="9" t="s">
        <v>832</v>
      </c>
      <c r="C496" s="105" t="n">
        <v>35</v>
      </c>
      <c r="D496" s="31">
        <f>0.254482*C496</f>
        <v>8.90686999999999962</v>
      </c>
    </row>
    <row r="497" spans="1:5">
      <c r="A497" s="9" t="s">
        <v>1032</v>
      </c>
      <c r="B497" s="9" t="s">
        <v>832</v>
      </c>
      <c r="C497" s="105" t="n">
        <v>76</v>
      </c>
      <c r="D497" s="31">
        <f>0.254482*C497</f>
        <v>19.3406319999999994</v>
      </c>
    </row>
    <row r="498" spans="1:5">
      <c r="A498" s="9" t="s">
        <v>1033</v>
      </c>
      <c r="B498" s="9" t="s">
        <v>832</v>
      </c>
      <c r="C498" s="105" t="n">
        <v>35</v>
      </c>
      <c r="D498" s="31">
        <f>0.254482*C498</f>
        <v>8.90686999999999962</v>
      </c>
    </row>
    <row r="499" spans="1:5">
      <c r="A499" s="9" t="s">
        <v>1034</v>
      </c>
      <c r="B499" s="9" t="s">
        <v>832</v>
      </c>
      <c r="C499" s="105" t="n">
        <v>53</v>
      </c>
      <c r="D499" s="31">
        <f>0.254482*C499</f>
        <v>13.487546</v>
      </c>
    </row>
    <row r="500" spans="1:5">
      <c r="A500" s="9" t="s">
        <v>1035</v>
      </c>
      <c r="B500" s="9" t="s">
        <v>832</v>
      </c>
      <c r="C500" s="105" t="n">
        <v>20</v>
      </c>
      <c r="D500" s="31">
        <f>0.254482*C500</f>
        <v>5.08964000000000016</v>
      </c>
    </row>
    <row r="501" spans="1:5">
      <c r="A501" s="115" t="s">
        <v>1036</v>
      </c>
      <c r="B501" s="5" t="s">
        <v>832</v>
      </c>
      <c r="C501" s="111" t="n">
        <v>289</v>
      </c>
      <c r="D501" s="26">
        <f>0.254482*C501</f>
        <v>73.5452980000000025</v>
      </c>
    </row>
    <row r="502" spans="1:5">
      <c r="A502" s="115" t="s">
        <v>1036</v>
      </c>
      <c r="B502" s="5" t="s">
        <v>738</v>
      </c>
      <c r="C502" s="111" t="n">
        <v>289</v>
      </c>
      <c r="D502" s="26">
        <f>0.300096*C502</f>
        <v>86.7277440000000013</v>
      </c>
    </row>
    <row r="503" spans="1:5">
      <c r="A503" s="103" t="s">
        <v>739</v>
      </c>
      <c r="B503" s="103" t="s">
        <v>832</v>
      </c>
      <c r="C503" s="104" t="n">
        <v>123</v>
      </c>
      <c r="D503" s="102">
        <f>0.254482*C503</f>
        <v>31.3012860000000011</v>
      </c>
    </row>
    <row r="504" spans="1:5">
      <c r="A504" s="103" t="s">
        <v>739</v>
      </c>
      <c r="B504" s="103" t="s">
        <v>738</v>
      </c>
      <c r="C504" s="104" t="n">
        <v>123</v>
      </c>
      <c r="D504" s="102">
        <f>0.300096*C504</f>
        <v>36.9118080000000006</v>
      </c>
    </row>
    <row r="505" spans="1:5">
      <c r="A505" s="9" t="s">
        <v>833</v>
      </c>
      <c r="B505" s="103" t="s">
        <v>832</v>
      </c>
      <c r="C505" s="104" t="n">
        <v>170</v>
      </c>
      <c r="D505" s="102">
        <f>0.254482*C505</f>
        <v>43.2619400000000027</v>
      </c>
    </row>
    <row r="506" spans="1:5">
      <c r="A506" s="9" t="s">
        <v>833</v>
      </c>
      <c r="B506" s="103" t="s">
        <v>738</v>
      </c>
      <c r="C506" s="104" t="n">
        <v>170</v>
      </c>
      <c r="D506" s="102">
        <f>0.300096*C506</f>
        <v>51.0163200000000003</v>
      </c>
    </row>
    <row r="507" spans="1:5">
      <c r="A507" s="9" t="s">
        <v>831</v>
      </c>
      <c r="B507" s="103" t="s">
        <v>832</v>
      </c>
      <c r="C507" s="104" t="n">
        <v>202</v>
      </c>
      <c r="D507" s="102">
        <f>0.254482*C507</f>
        <v>51.4053639999999987</v>
      </c>
    </row>
    <row r="508" spans="1:5">
      <c r="A508" s="9" t="s">
        <v>831</v>
      </c>
      <c r="B508" s="103" t="s">
        <v>738</v>
      </c>
      <c r="C508" s="104" t="n">
        <v>202</v>
      </c>
      <c r="D508" s="102">
        <f>0.300096*C508</f>
        <v>60.6193919999999977</v>
      </c>
    </row>
    <row r="509" spans="1:5">
      <c r="A509" s="103" t="s">
        <v>1037</v>
      </c>
      <c r="B509" s="103" t="s">
        <v>832</v>
      </c>
      <c r="C509" s="104" t="n">
        <v>216</v>
      </c>
      <c r="D509" s="102">
        <f>0.254482*C509</f>
        <v>54.9681119999999979</v>
      </c>
    </row>
    <row r="510" spans="1:5">
      <c r="A510" s="103" t="s">
        <v>1037</v>
      </c>
      <c r="B510" s="103" t="s">
        <v>738</v>
      </c>
      <c r="C510" s="104" t="n">
        <v>216</v>
      </c>
      <c r="D510" s="102">
        <f>0.300096*C510</f>
        <v>64.8207359999999966</v>
      </c>
    </row>
    <row r="511" spans="1:5">
      <c r="A511" s="103" t="s">
        <v>1038</v>
      </c>
      <c r="B511" s="103" t="s">
        <v>832</v>
      </c>
      <c r="C511" s="104" t="n">
        <v>234</v>
      </c>
      <c r="D511" s="102">
        <f>0.254482*C511</f>
        <v>59.5487880000000018</v>
      </c>
    </row>
    <row r="512" spans="1:5">
      <c r="A512" s="103" t="s">
        <v>1038</v>
      </c>
      <c r="B512" s="103" t="s">
        <v>738</v>
      </c>
      <c r="C512" s="104" t="n">
        <v>234</v>
      </c>
      <c r="D512" s="102">
        <f>0.300096*C512</f>
        <v>70.2224640000000022</v>
      </c>
    </row>
    <row r="513" spans="1:5">
      <c r="A513" s="103" t="s">
        <v>1039</v>
      </c>
      <c r="B513" s="103" t="s">
        <v>832</v>
      </c>
      <c r="C513" s="104" t="n">
        <v>246</v>
      </c>
      <c r="D513" s="102">
        <f>0.254482*C513</f>
        <v>62.6025720000000021</v>
      </c>
    </row>
    <row r="514" spans="1:5">
      <c r="A514" s="103" t="s">
        <v>1039</v>
      </c>
      <c r="B514" s="103" t="s">
        <v>738</v>
      </c>
      <c r="C514" s="104" t="n">
        <v>246</v>
      </c>
      <c r="D514" s="102">
        <f>0.300096*C514</f>
        <v>73.8236160000000012</v>
      </c>
    </row>
    <row r="515" spans="1:5">
      <c r="A515" s="103" t="s">
        <v>1040</v>
      </c>
      <c r="B515" s="103" t="s">
        <v>832</v>
      </c>
      <c r="C515" s="104" t="n">
        <v>265</v>
      </c>
      <c r="D515" s="102">
        <f>0.254482*C515</f>
        <v>67.437730000000002</v>
      </c>
    </row>
    <row r="516" spans="1:5">
      <c r="A516" s="103" t="s">
        <v>1040</v>
      </c>
      <c r="B516" s="103" t="s">
        <v>738</v>
      </c>
      <c r="C516" s="104" t="n">
        <v>265</v>
      </c>
      <c r="D516" s="102">
        <f>0.300096*C516</f>
        <v>79.5254400000000032</v>
      </c>
    </row>
    <row r="517" spans="1:5">
      <c r="A517" s="103" t="s">
        <v>1041</v>
      </c>
      <c r="B517" s="103" t="s">
        <v>832</v>
      </c>
      <c r="C517" s="104" t="n">
        <v>289</v>
      </c>
      <c r="D517" s="102">
        <f>0.254482*C517</f>
        <v>73.5452980000000025</v>
      </c>
    </row>
    <row r="518" spans="1:5">
      <c r="A518" s="103" t="s">
        <v>1041</v>
      </c>
      <c r="B518" s="103" t="s">
        <v>738</v>
      </c>
      <c r="C518" s="104" t="n">
        <v>289</v>
      </c>
      <c r="D518" s="102">
        <f>0.300096*C518</f>
        <v>86.7277440000000013</v>
      </c>
    </row>
    <row r="519" spans="1:5">
      <c r="A519" s="103" t="s">
        <v>280</v>
      </c>
      <c r="B519" s="103" t="s">
        <v>832</v>
      </c>
      <c r="C519" s="104" t="n">
        <v>50</v>
      </c>
      <c r="D519" s="102">
        <f>0.254482*C519</f>
        <v>12.7241</v>
      </c>
    </row>
    <row r="520" spans="1:5">
      <c r="A520" s="103" t="s">
        <v>280</v>
      </c>
      <c r="B520" s="103" t="s">
        <v>738</v>
      </c>
      <c r="C520" s="104" t="n">
        <v>50</v>
      </c>
      <c r="D520" s="102">
        <f>0.300096*C520</f>
        <v>15.0047999999999995</v>
      </c>
    </row>
    <row r="521" spans="1:5">
      <c r="A521" s="103" t="s">
        <v>834</v>
      </c>
      <c r="B521" s="103" t="s">
        <v>832</v>
      </c>
      <c r="C521" s="104" t="n">
        <v>81</v>
      </c>
      <c r="D521" s="102">
        <f>0.254482*C521</f>
        <v>20.6130420000000001</v>
      </c>
    </row>
    <row r="522" spans="1:5">
      <c r="A522" s="103" t="s">
        <v>834</v>
      </c>
      <c r="B522" s="103" t="s">
        <v>738</v>
      </c>
      <c r="C522" s="104" t="n">
        <v>81</v>
      </c>
      <c r="D522" s="102">
        <f>0.300096*C522</f>
        <v>24.3077760000000005</v>
      </c>
    </row>
    <row r="523" spans="1:5">
      <c r="A523" s="103" t="s">
        <v>1042</v>
      </c>
      <c r="B523" s="103" t="s">
        <v>832</v>
      </c>
      <c r="C523" s="104" t="n">
        <v>96</v>
      </c>
      <c r="D523" s="102">
        <f>0.254482*C523</f>
        <v>24.4302719999999987</v>
      </c>
    </row>
    <row r="524" spans="1:5">
      <c r="A524" s="103" t="s">
        <v>1042</v>
      </c>
      <c r="B524" s="103" t="s">
        <v>738</v>
      </c>
      <c r="C524" s="104" t="n">
        <v>96</v>
      </c>
      <c r="D524" s="102">
        <f>0.300096*C524</f>
        <v>28.8092159999999993</v>
      </c>
    </row>
    <row r="525" spans="1:5">
      <c r="A525" s="103" t="s">
        <v>1043</v>
      </c>
      <c r="B525" s="103" t="s">
        <v>832</v>
      </c>
      <c r="C525" s="104" t="n">
        <v>113</v>
      </c>
      <c r="D525" s="102">
        <f>0.254482*C525</f>
        <v>28.7564659999999996</v>
      </c>
    </row>
    <row r="526" spans="1:5">
      <c r="A526" s="103" t="s">
        <v>1043</v>
      </c>
      <c r="B526" s="103" t="s">
        <v>738</v>
      </c>
      <c r="C526" s="104" t="n">
        <v>113</v>
      </c>
      <c r="D526" s="102">
        <f>0.300096*C526</f>
        <v>33.9108480000000014</v>
      </c>
    </row>
    <row r="527" spans="1:5">
      <c r="A527" s="103" t="s">
        <v>1044</v>
      </c>
      <c r="B527" s="103" t="s">
        <v>832</v>
      </c>
      <c r="C527" s="104" t="n">
        <v>125</v>
      </c>
      <c r="D527" s="102">
        <f>0.254482*C527</f>
        <v>31.8102499999999999</v>
      </c>
    </row>
    <row r="528" spans="1:5">
      <c r="A528" s="103" t="s">
        <v>1044</v>
      </c>
      <c r="B528" s="103" t="s">
        <v>738</v>
      </c>
      <c r="C528" s="104" t="n">
        <v>125</v>
      </c>
      <c r="D528" s="102">
        <f>0.300096*C528</f>
        <v>37.5120000000000005</v>
      </c>
    </row>
    <row r="529" spans="1:5">
      <c r="A529" s="103" t="s">
        <v>1045</v>
      </c>
      <c r="B529" s="103" t="s">
        <v>832</v>
      </c>
      <c r="C529" s="104" t="n">
        <v>145</v>
      </c>
      <c r="D529" s="102">
        <f>0.254482*C529</f>
        <v>36.8998899999999992</v>
      </c>
    </row>
    <row r="530" spans="1:5">
      <c r="A530" s="103" t="s">
        <v>1045</v>
      </c>
      <c r="B530" s="103" t="s">
        <v>738</v>
      </c>
      <c r="C530" s="104" t="n">
        <v>145</v>
      </c>
      <c r="D530" s="102">
        <f>0.300096*C530</f>
        <v>43.5139199999999988</v>
      </c>
    </row>
    <row r="531" spans="1:5">
      <c r="A531" s="103" t="s">
        <v>1046</v>
      </c>
      <c r="B531" s="103" t="s">
        <v>832</v>
      </c>
      <c r="C531" s="104" t="n">
        <v>168</v>
      </c>
      <c r="D531" s="102">
        <f>0.254482*C531</f>
        <v>42.7529759999999968</v>
      </c>
    </row>
    <row r="532" spans="1:5">
      <c r="A532" s="103" t="s">
        <v>1046</v>
      </c>
      <c r="B532" s="103" t="s">
        <v>738</v>
      </c>
      <c r="C532" s="104" t="n">
        <v>168</v>
      </c>
      <c r="D532" s="102">
        <f>0.300096*C532</f>
        <v>50.4161280000000005</v>
      </c>
    </row>
    <row r="533" spans="1:5">
      <c r="A533" s="100" t="s">
        <v>835</v>
      </c>
      <c r="B533" s="103" t="s">
        <v>832</v>
      </c>
      <c r="C533" s="105" t="n">
        <v>32</v>
      </c>
      <c r="D533" s="102">
        <f>0.254482*C533</f>
        <v>8.14342399999999955</v>
      </c>
    </row>
    <row r="534" spans="1:5">
      <c r="A534" s="110" t="s">
        <v>835</v>
      </c>
      <c r="B534" s="103" t="s">
        <v>738</v>
      </c>
      <c r="C534" s="104" t="n">
        <v>32</v>
      </c>
      <c r="D534" s="102">
        <f>0.300096*C534</f>
        <v>9.60307199999999916</v>
      </c>
    </row>
    <row r="535" spans="1:5">
      <c r="A535" s="103" t="s">
        <v>1047</v>
      </c>
      <c r="B535" s="103" t="s">
        <v>832</v>
      </c>
      <c r="C535" s="104" t="n">
        <v>46</v>
      </c>
      <c r="D535" s="102">
        <f>0.254482*C535</f>
        <v>11.7061720000000005</v>
      </c>
    </row>
    <row r="536" spans="1:5">
      <c r="A536" s="110" t="s">
        <v>1047</v>
      </c>
      <c r="B536" s="103" t="s">
        <v>738</v>
      </c>
      <c r="C536" s="104" t="n">
        <v>46</v>
      </c>
      <c r="D536" s="102">
        <f>0.300096*C536</f>
        <v>13.8044159999999998</v>
      </c>
    </row>
    <row r="537" spans="1:5">
      <c r="A537" s="110" t="s">
        <v>1048</v>
      </c>
      <c r="B537" s="103" t="s">
        <v>832</v>
      </c>
      <c r="C537" s="104" t="n">
        <v>64</v>
      </c>
      <c r="D537" s="102">
        <f>0.254482*C537</f>
        <v>16.2868479999999991</v>
      </c>
    </row>
    <row r="538" spans="1:5">
      <c r="A538" s="110" t="s">
        <v>1048</v>
      </c>
      <c r="B538" s="103" t="s">
        <v>738</v>
      </c>
      <c r="C538" s="104" t="n">
        <v>64</v>
      </c>
      <c r="D538" s="102">
        <f>0.300096*C538</f>
        <v>19.2061439999999983</v>
      </c>
    </row>
    <row r="539" spans="1:5">
      <c r="A539" s="110" t="s">
        <v>1049</v>
      </c>
      <c r="B539" s="103" t="s">
        <v>832</v>
      </c>
      <c r="C539" s="104" t="n">
        <v>140</v>
      </c>
      <c r="D539" s="102">
        <f>0.254482*C539</f>
        <v>35.6274799999999985</v>
      </c>
    </row>
    <row r="540" spans="1:5">
      <c r="A540" s="110" t="s">
        <v>1049</v>
      </c>
      <c r="B540" s="103" t="s">
        <v>738</v>
      </c>
      <c r="C540" s="104" t="n">
        <v>140</v>
      </c>
      <c r="D540" s="102">
        <f>0.300096*C540</f>
        <v>42.0134400000000028</v>
      </c>
    </row>
    <row r="541" spans="1:5">
      <c r="A541" s="110" t="s">
        <v>896</v>
      </c>
      <c r="B541" s="103" t="s">
        <v>832</v>
      </c>
      <c r="C541" s="104" t="n">
        <v>77</v>
      </c>
      <c r="D541" s="102">
        <f>0.254482*C541</f>
        <v>19.5951139999999988</v>
      </c>
    </row>
    <row r="542" spans="1:5">
      <c r="A542" s="110" t="s">
        <v>896</v>
      </c>
      <c r="B542" s="103" t="s">
        <v>738</v>
      </c>
      <c r="C542" s="104" t="n">
        <v>77</v>
      </c>
      <c r="D542" s="102">
        <f>0.300096*C542</f>
        <v>23.1073920000000008</v>
      </c>
    </row>
    <row r="543" spans="1:5">
      <c r="A543" s="110" t="s">
        <v>1050</v>
      </c>
      <c r="B543" s="103" t="s">
        <v>832</v>
      </c>
      <c r="C543" s="104" t="n">
        <v>119</v>
      </c>
      <c r="D543" s="102">
        <f>0.254482*C543</f>
        <v>30.2833579999999998</v>
      </c>
    </row>
    <row r="544" spans="1:5">
      <c r="A544" s="110" t="s">
        <v>1050</v>
      </c>
      <c r="B544" s="103" t="s">
        <v>738</v>
      </c>
      <c r="C544" s="104" t="n">
        <v>119</v>
      </c>
      <c r="D544" s="102">
        <f>0.300096*C544</f>
        <v>35.7114240000000009</v>
      </c>
    </row>
    <row r="545" spans="1:5">
      <c r="A545" s="110" t="s">
        <v>1051</v>
      </c>
      <c r="B545" s="103" t="s">
        <v>832</v>
      </c>
      <c r="C545" s="104" t="n">
        <v>16</v>
      </c>
      <c r="D545" s="102">
        <f>0.254482*C545</f>
        <v>4.07171199999999978</v>
      </c>
    </row>
    <row r="546" spans="1:5">
      <c r="A546" s="110" t="s">
        <v>1051</v>
      </c>
      <c r="B546" s="103" t="s">
        <v>738</v>
      </c>
      <c r="C546" s="104" t="n">
        <v>16</v>
      </c>
      <c r="D546" s="102">
        <f>0.300096*C546</f>
        <v>4.80153599999999958</v>
      </c>
    </row>
    <row r="547" spans="1:5">
      <c r="A547" s="110" t="s">
        <v>1052</v>
      </c>
      <c r="B547" s="103" t="s">
        <v>832</v>
      </c>
      <c r="C547" s="104" t="n">
        <v>51</v>
      </c>
      <c r="D547" s="102">
        <f>0.254482*C547</f>
        <v>12.9785819999999994</v>
      </c>
    </row>
    <row r="548" spans="1:5">
      <c r="A548" s="110" t="s">
        <v>1052</v>
      </c>
      <c r="B548" s="103" t="s">
        <v>738</v>
      </c>
      <c r="C548" s="104" t="n">
        <v>51</v>
      </c>
      <c r="D548" s="102">
        <f>0.300096*C548</f>
        <v>15.3048959999999994</v>
      </c>
    </row>
    <row r="549" spans="1:5">
      <c r="A549" s="110" t="s">
        <v>1053</v>
      </c>
      <c r="B549" s="103" t="s">
        <v>832</v>
      </c>
      <c r="C549" s="104" t="n">
        <v>46</v>
      </c>
      <c r="D549" s="102">
        <f>0.254482*C549</f>
        <v>11.7061720000000005</v>
      </c>
    </row>
    <row r="550" spans="1:5">
      <c r="A550" s="110" t="s">
        <v>1053</v>
      </c>
      <c r="B550" s="103" t="s">
        <v>738</v>
      </c>
      <c r="C550" s="104" t="n">
        <v>46</v>
      </c>
      <c r="D550" s="102">
        <f>0.300096*C550</f>
        <v>13.8044159999999998</v>
      </c>
    </row>
    <row r="551" spans="1:5">
      <c r="A551" s="110" t="s">
        <v>897</v>
      </c>
      <c r="B551" s="103" t="s">
        <v>832</v>
      </c>
      <c r="C551" s="104" t="n">
        <v>47</v>
      </c>
      <c r="D551" s="102">
        <f>0.254482*C551</f>
        <v>11.9606539999999999</v>
      </c>
    </row>
    <row r="552" spans="1:5">
      <c r="A552" s="110" t="s">
        <v>897</v>
      </c>
      <c r="B552" s="103" t="s">
        <v>738</v>
      </c>
      <c r="C552" s="104" t="n">
        <v>47</v>
      </c>
      <c r="D552" s="102">
        <f>0.300096*C552</f>
        <v>14.1045119999999997</v>
      </c>
    </row>
    <row r="553" spans="1:5">
      <c r="A553" s="110" t="s">
        <v>1054</v>
      </c>
      <c r="B553" s="103" t="s">
        <v>832</v>
      </c>
      <c r="C553" s="104" t="n">
        <v>89</v>
      </c>
      <c r="D553" s="102">
        <f>0.254482*C553</f>
        <v>22.6488979999999991</v>
      </c>
    </row>
    <row r="554" spans="1:5">
      <c r="A554" s="110" t="s">
        <v>1054</v>
      </c>
      <c r="B554" s="103" t="s">
        <v>738</v>
      </c>
      <c r="C554" s="104" t="n">
        <v>89</v>
      </c>
      <c r="D554" s="102">
        <f>0.300096*C554</f>
        <v>26.7085439999999998</v>
      </c>
    </row>
    <row r="555" spans="1:5">
      <c r="A555" s="110" t="s">
        <v>1055</v>
      </c>
      <c r="B555" s="103" t="s">
        <v>832</v>
      </c>
      <c r="C555" s="104" t="n">
        <v>18</v>
      </c>
      <c r="D555" s="102">
        <f>0.254482*C555</f>
        <v>4.58067600000000041</v>
      </c>
    </row>
    <row r="556" spans="1:5">
      <c r="A556" s="110" t="s">
        <v>1055</v>
      </c>
      <c r="B556" s="103" t="s">
        <v>738</v>
      </c>
      <c r="C556" s="104" t="n">
        <v>18</v>
      </c>
      <c r="D556" s="102">
        <f>0.300096*C556</f>
        <v>5.40172800000000031</v>
      </c>
    </row>
    <row r="557" spans="1:5">
      <c r="A557" s="110" t="s">
        <v>1056</v>
      </c>
      <c r="B557" s="103" t="s">
        <v>832</v>
      </c>
      <c r="C557" s="104" t="n">
        <v>30</v>
      </c>
      <c r="D557" s="102">
        <f>0.254482*C557</f>
        <v>7.6344599999999998</v>
      </c>
    </row>
    <row r="558" spans="1:5">
      <c r="A558" s="110" t="s">
        <v>1056</v>
      </c>
      <c r="B558" s="103" t="s">
        <v>738</v>
      </c>
      <c r="C558" s="104" t="n">
        <v>30</v>
      </c>
      <c r="D558" s="102">
        <f>0.300096*C558</f>
        <v>9.00287999999999933</v>
      </c>
    </row>
    <row r="559" spans="1:5">
      <c r="A559" s="110" t="s">
        <v>1057</v>
      </c>
      <c r="B559" s="103" t="s">
        <v>832</v>
      </c>
      <c r="C559" s="104" t="n">
        <v>56</v>
      </c>
      <c r="D559" s="102">
        <f>0.254482*C559</f>
        <v>14.2509920000000001</v>
      </c>
    </row>
    <row r="560" spans="1:5">
      <c r="A560" s="110" t="s">
        <v>1057</v>
      </c>
      <c r="B560" s="103" t="s">
        <v>738</v>
      </c>
      <c r="C560" s="104" t="n">
        <v>56</v>
      </c>
      <c r="D560" s="102">
        <f>0.300096*C560</f>
        <v>16.805375999999999</v>
      </c>
    </row>
    <row r="561" spans="1:5">
      <c r="A561" s="110" t="s">
        <v>1058</v>
      </c>
      <c r="B561" s="103" t="s">
        <v>832</v>
      </c>
      <c r="C561" s="104" t="n">
        <v>73</v>
      </c>
      <c r="D561" s="102">
        <f>0.254482*C561</f>
        <v>18.5771860000000011</v>
      </c>
    </row>
    <row r="562" spans="1:5">
      <c r="A562" s="110" t="s">
        <v>1058</v>
      </c>
      <c r="B562" s="103" t="s">
        <v>738</v>
      </c>
      <c r="C562" s="104" t="n">
        <v>73</v>
      </c>
      <c r="D562" s="102">
        <f>0.300096*C562</f>
        <v>21.9070080000000011</v>
      </c>
    </row>
    <row r="563" spans="1:5">
      <c r="A563" s="110" t="s">
        <v>1059</v>
      </c>
      <c r="B563" s="103" t="s">
        <v>832</v>
      </c>
      <c r="C563" s="104" t="n">
        <v>12</v>
      </c>
      <c r="D563" s="102">
        <f>0.254482*C563</f>
        <v>3.05378399999999983</v>
      </c>
    </row>
    <row r="564" spans="1:5">
      <c r="A564" s="110" t="s">
        <v>1059</v>
      </c>
      <c r="B564" s="103" t="s">
        <v>738</v>
      </c>
      <c r="C564" s="104" t="n">
        <v>12</v>
      </c>
      <c r="D564" s="102">
        <f>0.300096*C564</f>
        <v>3.60115199999999991</v>
      </c>
    </row>
    <row r="565" spans="1:5">
      <c r="A565" s="110" t="s">
        <v>1060</v>
      </c>
      <c r="B565" s="103" t="s">
        <v>832</v>
      </c>
      <c r="C565" s="104" t="n">
        <v>33</v>
      </c>
      <c r="D565" s="102">
        <f>0.254482*C565</f>
        <v>8.39790600000000076</v>
      </c>
    </row>
    <row r="566" spans="1:5">
      <c r="A566" s="110" t="s">
        <v>1060</v>
      </c>
      <c r="B566" s="103" t="s">
        <v>738</v>
      </c>
      <c r="C566" s="104" t="n">
        <v>33</v>
      </c>
      <c r="D566" s="102">
        <f>0.300096*C566</f>
        <v>9.90316800000000086</v>
      </c>
    </row>
    <row r="567" spans="1:5">
      <c r="A567" s="110" t="s">
        <v>1061</v>
      </c>
      <c r="B567" s="103" t="s">
        <v>832</v>
      </c>
      <c r="C567" s="104" t="n">
        <v>55</v>
      </c>
      <c r="D567" s="102">
        <f>0.254482*C567</f>
        <v>13.9965100000000007</v>
      </c>
    </row>
    <row r="568" spans="1:5">
      <c r="A568" s="110" t="s">
        <v>1061</v>
      </c>
      <c r="B568" s="103" t="s">
        <v>738</v>
      </c>
      <c r="C568" s="104" t="n">
        <v>55</v>
      </c>
      <c r="D568" s="102">
        <f>0.300096*C568</f>
        <v>16.5052799999999991</v>
      </c>
    </row>
    <row r="569" spans="1:5">
      <c r="A569" s="110" t="s">
        <v>1062</v>
      </c>
      <c r="B569" s="103" t="s">
        <v>832</v>
      </c>
      <c r="C569" s="104" t="n">
        <v>21</v>
      </c>
      <c r="D569" s="102">
        <f>0.254482*C569</f>
        <v>5.34412199999999959</v>
      </c>
    </row>
    <row r="570" spans="1:5">
      <c r="A570" s="110" t="s">
        <v>1062</v>
      </c>
      <c r="B570" s="103" t="s">
        <v>738</v>
      </c>
      <c r="C570" s="104" t="n">
        <v>21</v>
      </c>
      <c r="D570" s="102">
        <f>0.300096*C570</f>
        <v>6.30201600000000006</v>
      </c>
    </row>
    <row r="571" spans="1:5">
      <c r="A571" s="110" t="s">
        <v>1063</v>
      </c>
      <c r="B571" s="103" t="s">
        <v>832</v>
      </c>
      <c r="C571" s="104" t="n">
        <v>50</v>
      </c>
      <c r="D571" s="102">
        <f>0.254482*C571</f>
        <v>12.7241</v>
      </c>
    </row>
    <row r="572" spans="1:5">
      <c r="A572" s="110" t="s">
        <v>1063</v>
      </c>
      <c r="B572" s="103" t="s">
        <v>738</v>
      </c>
      <c r="C572" s="104" t="n">
        <v>50</v>
      </c>
      <c r="D572" s="102">
        <f>0.300096*C572</f>
        <v>15.0047999999999995</v>
      </c>
    </row>
    <row r="573" spans="1:5">
      <c r="A573" s="110" t="s">
        <v>1064</v>
      </c>
      <c r="B573" s="103" t="s">
        <v>832</v>
      </c>
      <c r="C573" s="104" t="n">
        <v>29</v>
      </c>
      <c r="D573" s="102">
        <f>0.254482*C573</f>
        <v>7.37997800000000037</v>
      </c>
    </row>
    <row r="574" spans="1:5">
      <c r="A574" s="110" t="s">
        <v>1064</v>
      </c>
      <c r="B574" s="103" t="s">
        <v>738</v>
      </c>
      <c r="C574" s="104" t="n">
        <v>29</v>
      </c>
      <c r="D574" s="102">
        <f>0.300096*C574</f>
        <v>8.70278399999999941</v>
      </c>
    </row>
    <row r="575" spans="1:5">
      <c r="A575" s="107" t="s">
        <v>1065</v>
      </c>
      <c r="B575" s="107" t="s">
        <v>832</v>
      </c>
      <c r="C575" s="114" t="n">
        <v>288.600000000000023</v>
      </c>
      <c r="D575" s="108">
        <f>0.254482*C575</f>
        <v>73.4435052000000042</v>
      </c>
    </row>
    <row r="576" spans="1:5">
      <c r="A576" s="5" t="s">
        <v>1065</v>
      </c>
      <c r="B576" s="5" t="s">
        <v>738</v>
      </c>
      <c r="C576" s="111" t="n">
        <v>288.600000000000023</v>
      </c>
      <c r="D576" s="26">
        <f>0.300096*C576</f>
        <v>86.6077056000000027</v>
      </c>
    </row>
    <row r="577" spans="1:5">
      <c r="A577" s="9" t="s">
        <v>739</v>
      </c>
      <c r="B577" s="9" t="s">
        <v>832</v>
      </c>
      <c r="C577" s="105" t="n">
        <v>123</v>
      </c>
      <c r="D577" s="116">
        <f>0.254482*C577</f>
        <v>31.3012860000000011</v>
      </c>
    </row>
    <row r="578" spans="1:5">
      <c r="A578" s="9" t="s">
        <v>739</v>
      </c>
      <c r="B578" s="9" t="s">
        <v>738</v>
      </c>
      <c r="C578" s="105" t="n">
        <v>123</v>
      </c>
      <c r="D578" s="49">
        <f>0.300096*C578</f>
        <v>36.9118080000000006</v>
      </c>
    </row>
    <row r="579" spans="1:5">
      <c r="A579" s="9" t="s">
        <v>887</v>
      </c>
      <c r="B579" s="9" t="s">
        <v>832</v>
      </c>
      <c r="C579" s="105" t="n">
        <v>160</v>
      </c>
      <c r="D579" s="116">
        <f>0.254482*C579</f>
        <v>40.7171200000000013</v>
      </c>
    </row>
    <row r="580" spans="1:5">
      <c r="A580" s="9" t="s">
        <v>887</v>
      </c>
      <c r="B580" s="9" t="s">
        <v>738</v>
      </c>
      <c r="C580" s="105" t="n">
        <v>160</v>
      </c>
      <c r="D580" s="49">
        <f>0.300096*C580</f>
        <v>48.0153600000000012</v>
      </c>
    </row>
    <row r="581" spans="1:5">
      <c r="A581" s="9" t="s">
        <v>888</v>
      </c>
      <c r="B581" s="9" t="s">
        <v>832</v>
      </c>
      <c r="C581" s="105" t="n">
        <v>182</v>
      </c>
      <c r="D581" s="116">
        <f>0.254482*C581</f>
        <v>46.315724000000003</v>
      </c>
    </row>
    <row r="582" spans="1:5">
      <c r="A582" s="9" t="s">
        <v>888</v>
      </c>
      <c r="B582" s="9" t="s">
        <v>738</v>
      </c>
      <c r="C582" s="105" t="n">
        <v>182</v>
      </c>
      <c r="D582" s="49">
        <f>0.300096*C582</f>
        <v>54.6174719999999994</v>
      </c>
    </row>
    <row r="583" spans="1:5">
      <c r="A583" s="9" t="s">
        <v>886</v>
      </c>
      <c r="B583" s="9" t="s">
        <v>832</v>
      </c>
      <c r="C583" s="105" t="n">
        <v>218</v>
      </c>
      <c r="D583" s="116">
        <f>0.254482*C583</f>
        <v>55.4770759999999967</v>
      </c>
    </row>
    <row r="584" spans="1:5">
      <c r="A584" s="9" t="s">
        <v>886</v>
      </c>
      <c r="B584" s="9" t="s">
        <v>738</v>
      </c>
      <c r="C584" s="105" t="n">
        <v>218</v>
      </c>
      <c r="D584" s="49">
        <f>0.300096*C584</f>
        <v>65.4209280000000035</v>
      </c>
    </row>
    <row r="585" spans="1:5">
      <c r="A585" s="9" t="s">
        <v>1066</v>
      </c>
      <c r="B585" s="9" t="s">
        <v>832</v>
      </c>
      <c r="C585" s="105" t="n">
        <v>301</v>
      </c>
      <c r="D585" s="116">
        <f>0.254482*C585</f>
        <v>76.5990819999999957</v>
      </c>
    </row>
    <row r="586" spans="1:5">
      <c r="A586" s="9" t="s">
        <v>1066</v>
      </c>
      <c r="B586" s="9" t="s">
        <v>738</v>
      </c>
      <c r="C586" s="105" t="n">
        <v>301</v>
      </c>
      <c r="D586" s="49">
        <f>0.300096*C586</f>
        <v>90.3288960000000003</v>
      </c>
    </row>
    <row r="587" spans="1:5">
      <c r="A587" s="9" t="s">
        <v>890</v>
      </c>
      <c r="B587" s="9" t="s">
        <v>832</v>
      </c>
      <c r="C587" s="105" t="n">
        <v>40</v>
      </c>
      <c r="D587" s="116">
        <f>0.254482*C587</f>
        <v>10.1792800000000003</v>
      </c>
    </row>
    <row r="588" spans="1:5">
      <c r="A588" s="9" t="s">
        <v>890</v>
      </c>
      <c r="B588" s="9" t="s">
        <v>738</v>
      </c>
      <c r="C588" s="105" t="n">
        <v>40</v>
      </c>
      <c r="D588" s="49">
        <f>0.300096*C588</f>
        <v>12.0038400000000003</v>
      </c>
    </row>
    <row r="589" spans="1:5">
      <c r="A589" s="9" t="s">
        <v>891</v>
      </c>
      <c r="B589" s="9" t="s">
        <v>832</v>
      </c>
      <c r="C589" s="105" t="n">
        <v>61</v>
      </c>
      <c r="D589" s="116">
        <f>0.254482*C589</f>
        <v>15.5234020000000008</v>
      </c>
    </row>
    <row r="590" spans="1:5">
      <c r="A590" s="9" t="s">
        <v>891</v>
      </c>
      <c r="B590" s="9" t="s">
        <v>738</v>
      </c>
      <c r="C590" s="105" t="n">
        <v>61</v>
      </c>
      <c r="D590" s="49">
        <f>0.300096*C590</f>
        <v>18.3058559999999986</v>
      </c>
    </row>
    <row r="591" spans="1:5">
      <c r="A591" s="9" t="s">
        <v>892</v>
      </c>
      <c r="B591" s="9" t="s">
        <v>832</v>
      </c>
      <c r="C591" s="105" t="n">
        <v>97</v>
      </c>
      <c r="D591" s="116">
        <f>0.254482*C591</f>
        <v>24.6847540000000016</v>
      </c>
    </row>
    <row r="592" spans="1:5">
      <c r="A592" s="9" t="s">
        <v>892</v>
      </c>
      <c r="B592" s="9" t="s">
        <v>738</v>
      </c>
      <c r="C592" s="105" t="n">
        <v>97</v>
      </c>
      <c r="D592" s="49">
        <f>0.300096*C592</f>
        <v>29.1093119999999992</v>
      </c>
    </row>
    <row r="593" spans="1:5">
      <c r="A593" s="9" t="s">
        <v>1067</v>
      </c>
      <c r="B593" s="9" t="s">
        <v>832</v>
      </c>
      <c r="C593" s="105" t="n">
        <v>181</v>
      </c>
      <c r="D593" s="116">
        <f>0.254482*C593</f>
        <v>46.061242</v>
      </c>
    </row>
    <row r="594" spans="1:5">
      <c r="A594" s="9" t="s">
        <v>1067</v>
      </c>
      <c r="B594" s="9" t="s">
        <v>738</v>
      </c>
      <c r="C594" s="105" t="n">
        <v>181</v>
      </c>
      <c r="D594" s="49">
        <f>0.300096*C594</f>
        <v>54.317376000000003</v>
      </c>
    </row>
    <row r="595" spans="1:5">
      <c r="A595" s="9" t="s">
        <v>893</v>
      </c>
      <c r="B595" s="9" t="s">
        <v>832</v>
      </c>
      <c r="C595" s="105" t="n">
        <v>22</v>
      </c>
      <c r="D595" s="116">
        <f>0.254482*C595</f>
        <v>5.59860399999999991</v>
      </c>
    </row>
    <row r="596" spans="1:5">
      <c r="A596" s="9" t="s">
        <v>893</v>
      </c>
      <c r="B596" s="9" t="s">
        <v>738</v>
      </c>
      <c r="C596" s="105" t="n">
        <v>22</v>
      </c>
      <c r="D596" s="49">
        <f>0.300096*C596</f>
        <v>6.60211199999999998</v>
      </c>
    </row>
    <row r="597" spans="1:5">
      <c r="A597" s="9" t="s">
        <v>894</v>
      </c>
      <c r="B597" s="9" t="s">
        <v>832</v>
      </c>
      <c r="C597" s="105" t="n">
        <v>55</v>
      </c>
      <c r="D597" s="116">
        <f>0.254482*C597</f>
        <v>13.9965100000000007</v>
      </c>
    </row>
    <row r="598" spans="1:5">
      <c r="A598" s="9" t="s">
        <v>894</v>
      </c>
      <c r="B598" s="9" t="s">
        <v>738</v>
      </c>
      <c r="C598" s="105" t="n">
        <v>55</v>
      </c>
      <c r="D598" s="49">
        <f>0.300096*C598</f>
        <v>16.5052799999999991</v>
      </c>
    </row>
    <row r="599" spans="1:5">
      <c r="A599" s="9" t="s">
        <v>1068</v>
      </c>
      <c r="B599" s="9" t="s">
        <v>832</v>
      </c>
      <c r="C599" s="105" t="n">
        <v>140</v>
      </c>
      <c r="D599" s="116">
        <f>0.254482*C599</f>
        <v>35.6274799999999985</v>
      </c>
    </row>
    <row r="600" spans="1:5">
      <c r="A600" s="9" t="s">
        <v>1068</v>
      </c>
      <c r="B600" s="9" t="s">
        <v>738</v>
      </c>
      <c r="C600" s="105" t="n">
        <v>140</v>
      </c>
      <c r="D600" s="49">
        <f>0.300096*C600</f>
        <v>42.0134400000000028</v>
      </c>
    </row>
    <row r="601" spans="1:5">
      <c r="A601" s="9" t="s">
        <v>895</v>
      </c>
      <c r="B601" s="9" t="s">
        <v>832</v>
      </c>
      <c r="C601" s="105" t="n">
        <v>36</v>
      </c>
      <c r="D601" s="116">
        <f>0.254482*C601</f>
        <v>9.16135200000000083</v>
      </c>
    </row>
    <row r="602" spans="1:5">
      <c r="A602" s="9" t="s">
        <v>895</v>
      </c>
      <c r="B602" s="9" t="s">
        <v>738</v>
      </c>
      <c r="C602" s="105" t="n">
        <v>36</v>
      </c>
      <c r="D602" s="49">
        <f>0.300096*C602</f>
        <v>10.8034560000000006</v>
      </c>
    </row>
    <row r="603" spans="1:5">
      <c r="A603" s="9" t="s">
        <v>1069</v>
      </c>
      <c r="B603" s="9" t="s">
        <v>832</v>
      </c>
      <c r="C603" s="105" t="n">
        <v>119</v>
      </c>
      <c r="D603" s="116">
        <f>0.254482*C603</f>
        <v>30.2833579999999998</v>
      </c>
    </row>
    <row r="604" spans="1:5">
      <c r="A604" s="9" t="s">
        <v>1069</v>
      </c>
      <c r="B604" s="9" t="s">
        <v>738</v>
      </c>
      <c r="C604" s="105" t="n">
        <v>119</v>
      </c>
      <c r="D604" s="49">
        <f>0.300096*C604</f>
        <v>35.7114240000000009</v>
      </c>
    </row>
    <row r="605" spans="1:5">
      <c r="A605" s="9" t="s">
        <v>1070</v>
      </c>
      <c r="B605" s="9" t="s">
        <v>832</v>
      </c>
      <c r="C605" s="105" t="n">
        <v>84</v>
      </c>
      <c r="D605" s="116">
        <f>0.254482*C605</f>
        <v>21.3764879999999984</v>
      </c>
    </row>
    <row r="606" spans="1:5">
      <c r="A606" s="9" t="s">
        <v>1070</v>
      </c>
      <c r="B606" s="9" t="s">
        <v>738</v>
      </c>
      <c r="C606" s="105" t="n">
        <v>84</v>
      </c>
      <c r="D606" s="49">
        <f>0.300096*C606</f>
        <v>25.2080640000000002</v>
      </c>
    </row>
    <row r="607" spans="1:5">
      <c r="A607" s="5" t="s">
        <v>1071</v>
      </c>
      <c r="B607" s="5" t="s">
        <v>832</v>
      </c>
      <c r="C607" s="111" t="n">
        <v>461</v>
      </c>
      <c r="D607" s="26">
        <f>0.254482*C607</f>
        <v>117.316202000000004</v>
      </c>
    </row>
    <row r="608" spans="1:5">
      <c r="A608" s="5" t="s">
        <v>1071</v>
      </c>
      <c r="B608" s="5" t="s">
        <v>760</v>
      </c>
      <c r="C608" s="111" t="n">
        <v>461</v>
      </c>
      <c r="D608" s="26">
        <f>0.504162*C608</f>
        <v>232.41868199999999</v>
      </c>
    </row>
    <row r="609" spans="1:5">
      <c r="A609" s="9" t="s">
        <v>739</v>
      </c>
      <c r="B609" s="9" t="s">
        <v>832</v>
      </c>
      <c r="C609" s="105" t="n">
        <v>123</v>
      </c>
      <c r="D609" s="49">
        <f>0.254482*C609</f>
        <v>31.3012860000000011</v>
      </c>
    </row>
    <row r="610" spans="1:5">
      <c r="A610" s="9" t="s">
        <v>739</v>
      </c>
      <c r="B610" s="9" t="s">
        <v>760</v>
      </c>
      <c r="C610" s="105" t="n">
        <v>123</v>
      </c>
      <c r="D610" s="49">
        <f>0.504162*C610</f>
        <v>62.0119260000000025</v>
      </c>
    </row>
    <row r="611" spans="1:5">
      <c r="A611" s="9" t="s">
        <v>831</v>
      </c>
      <c r="B611" s="9" t="s">
        <v>832</v>
      </c>
      <c r="C611" s="105" t="n">
        <v>202</v>
      </c>
      <c r="D611" s="49">
        <f>0.254482*C611</f>
        <v>51.4053639999999987</v>
      </c>
    </row>
    <row r="612" spans="1:5">
      <c r="A612" s="9" t="s">
        <v>831</v>
      </c>
      <c r="B612" s="9" t="s">
        <v>760</v>
      </c>
      <c r="C612" s="105" t="n">
        <v>202</v>
      </c>
      <c r="D612" s="49">
        <f>0.504162*C612</f>
        <v>101.840723999999994</v>
      </c>
    </row>
    <row r="613" spans="1:5">
      <c r="A613" s="9" t="s">
        <v>740</v>
      </c>
      <c r="B613" s="9" t="s">
        <v>832</v>
      </c>
      <c r="C613" s="105" t="n">
        <v>247</v>
      </c>
      <c r="D613" s="49">
        <f>0.254482*C613</f>
        <v>62.857053999999998</v>
      </c>
    </row>
    <row r="614" spans="1:5">
      <c r="A614" s="9" t="s">
        <v>740</v>
      </c>
      <c r="B614" s="9" t="s">
        <v>760</v>
      </c>
      <c r="C614" s="105" t="n">
        <v>247</v>
      </c>
      <c r="D614" s="49">
        <f>0.504162*C614</f>
        <v>124.528013999999999</v>
      </c>
    </row>
    <row r="615" spans="1:5">
      <c r="A615" s="9" t="s">
        <v>1072</v>
      </c>
      <c r="B615" s="9" t="s">
        <v>832</v>
      </c>
      <c r="C615" s="105" t="n">
        <v>269</v>
      </c>
      <c r="D615" s="49">
        <f>0.254482*C615</f>
        <v>68.4556579999999997</v>
      </c>
    </row>
    <row r="616" spans="1:5">
      <c r="A616" s="9" t="s">
        <v>1072</v>
      </c>
      <c r="B616" s="9" t="s">
        <v>760</v>
      </c>
      <c r="C616" s="105" t="n">
        <v>269</v>
      </c>
      <c r="D616" s="49">
        <f>0.504162*C616</f>
        <v>135.61957799999999</v>
      </c>
    </row>
    <row r="617" spans="1:5">
      <c r="A617" s="9" t="s">
        <v>1073</v>
      </c>
      <c r="B617" s="9" t="s">
        <v>832</v>
      </c>
      <c r="C617" s="105" t="n">
        <v>280</v>
      </c>
      <c r="D617" s="49">
        <f>0.254482*C617</f>
        <v>71.254959999999997</v>
      </c>
    </row>
    <row r="618" spans="1:5">
      <c r="A618" s="9" t="s">
        <v>1073</v>
      </c>
      <c r="B618" s="9" t="s">
        <v>760</v>
      </c>
      <c r="C618" s="105" t="n">
        <v>280</v>
      </c>
      <c r="D618" s="49">
        <f>0.504162*C618</f>
        <v>141.165359999999993</v>
      </c>
    </row>
    <row r="619" spans="1:5">
      <c r="A619" s="9" t="s">
        <v>773</v>
      </c>
      <c r="B619" s="9" t="s">
        <v>832</v>
      </c>
      <c r="C619" s="105" t="n">
        <v>325</v>
      </c>
      <c r="D619" s="49">
        <f>0.254482*C619</f>
        <v>82.7066499999999962</v>
      </c>
    </row>
    <row r="620" spans="1:5">
      <c r="A620" s="9" t="s">
        <v>773</v>
      </c>
      <c r="B620" s="9" t="s">
        <v>760</v>
      </c>
      <c r="C620" s="105" t="n">
        <v>325</v>
      </c>
      <c r="D620" s="49">
        <f>0.504162*C620</f>
        <v>163.852650000000011</v>
      </c>
    </row>
    <row r="621" spans="1:5">
      <c r="A621" s="9" t="s">
        <v>761</v>
      </c>
      <c r="B621" s="9" t="s">
        <v>832</v>
      </c>
      <c r="C621" s="105" t="n">
        <v>403</v>
      </c>
      <c r="D621" s="49">
        <f>0.254482*C621</f>
        <v>102.556246000000002</v>
      </c>
    </row>
    <row r="622" spans="1:5">
      <c r="A622" s="9" t="s">
        <v>761</v>
      </c>
      <c r="B622" s="9" t="s">
        <v>760</v>
      </c>
      <c r="C622" s="105" t="n">
        <v>403</v>
      </c>
      <c r="D622" s="49">
        <f>0.504162*C622</f>
        <v>203.177286000000009</v>
      </c>
    </row>
    <row r="623" spans="1:5">
      <c r="A623" s="9" t="s">
        <v>774</v>
      </c>
      <c r="B623" s="9" t="s">
        <v>832</v>
      </c>
      <c r="C623" s="105" t="n">
        <v>439</v>
      </c>
      <c r="D623" s="49">
        <f>0.254482*C623</f>
        <v>111.717597999999995</v>
      </c>
    </row>
    <row r="624" spans="1:5">
      <c r="A624" s="9" t="s">
        <v>774</v>
      </c>
      <c r="B624" s="9" t="s">
        <v>760</v>
      </c>
      <c r="C624" s="105" t="n">
        <v>439</v>
      </c>
      <c r="D624" s="49">
        <f>0.504162*C624</f>
        <v>221.327118000000013</v>
      </c>
    </row>
    <row r="625" spans="1:5">
      <c r="A625" s="9" t="s">
        <v>1071</v>
      </c>
      <c r="B625" s="9" t="s">
        <v>832</v>
      </c>
      <c r="C625" s="105" t="n">
        <v>463</v>
      </c>
      <c r="D625" s="49">
        <f>0.254482*C625</f>
        <v>117.825165999999996</v>
      </c>
    </row>
    <row r="626" spans="1:5">
      <c r="A626" s="9" t="s">
        <v>1071</v>
      </c>
      <c r="B626" s="9" t="s">
        <v>760</v>
      </c>
      <c r="C626" s="105" t="n">
        <v>463</v>
      </c>
      <c r="D626" s="49">
        <f>0.504162*C626</f>
        <v>233.427006000000006</v>
      </c>
    </row>
    <row r="627" spans="1:5">
      <c r="A627" s="9" t="s">
        <v>834</v>
      </c>
      <c r="B627" s="9" t="s">
        <v>832</v>
      </c>
      <c r="C627" s="105" t="n">
        <v>81</v>
      </c>
      <c r="D627" s="49">
        <f>0.254482*C627</f>
        <v>20.6130420000000001</v>
      </c>
    </row>
    <row r="628" spans="1:5">
      <c r="A628" s="9" t="s">
        <v>834</v>
      </c>
      <c r="B628" s="9" t="s">
        <v>760</v>
      </c>
      <c r="C628" s="105" t="n">
        <v>81</v>
      </c>
      <c r="D628" s="49">
        <f>0.504162*C628</f>
        <v>40.8371220000000008</v>
      </c>
    </row>
    <row r="629" spans="1:5">
      <c r="A629" s="9" t="s">
        <v>744</v>
      </c>
      <c r="B629" s="9" t="s">
        <v>832</v>
      </c>
      <c r="C629" s="105" t="n">
        <v>128</v>
      </c>
      <c r="D629" s="49">
        <f>0.254482*C629</f>
        <v>32.5736959999999982</v>
      </c>
    </row>
    <row r="630" spans="1:5">
      <c r="A630" s="9" t="s">
        <v>744</v>
      </c>
      <c r="B630" s="9" t="s">
        <v>760</v>
      </c>
      <c r="C630" s="105" t="n">
        <v>128</v>
      </c>
      <c r="D630" s="49">
        <f>0.504162*C630</f>
        <v>64.5327359999999999</v>
      </c>
    </row>
    <row r="631" spans="1:5">
      <c r="A631" s="9" t="s">
        <v>1074</v>
      </c>
      <c r="B631" s="9" t="s">
        <v>832</v>
      </c>
      <c r="C631" s="105" t="n">
        <v>149</v>
      </c>
      <c r="D631" s="49">
        <f>0.254482*C631</f>
        <v>37.9178179999999969</v>
      </c>
    </row>
    <row r="632" spans="1:5">
      <c r="A632" s="9" t="s">
        <v>1074</v>
      </c>
      <c r="B632" s="9" t="s">
        <v>760</v>
      </c>
      <c r="C632" s="105" t="n">
        <v>149</v>
      </c>
      <c r="D632" s="49">
        <f>0.504162*C632</f>
        <v>75.1201379999999972</v>
      </c>
    </row>
    <row r="633" spans="1:5">
      <c r="A633" s="9" t="s">
        <v>1075</v>
      </c>
      <c r="B633" s="9" t="s">
        <v>832</v>
      </c>
      <c r="C633" s="105" t="n">
        <v>159</v>
      </c>
      <c r="D633" s="49">
        <f>0.254482*C633</f>
        <v>40.4626379999999983</v>
      </c>
    </row>
    <row r="634" spans="1:5">
      <c r="A634" s="9" t="s">
        <v>1075</v>
      </c>
      <c r="B634" s="9" t="s">
        <v>760</v>
      </c>
      <c r="C634" s="105" t="n">
        <v>159</v>
      </c>
      <c r="D634" s="49">
        <f>0.504162*C634</f>
        <v>80.1617580000000061</v>
      </c>
    </row>
    <row r="635" spans="1:5">
      <c r="A635" s="9" t="s">
        <v>778</v>
      </c>
      <c r="B635" s="9" t="s">
        <v>832</v>
      </c>
      <c r="C635" s="105" t="n">
        <v>204</v>
      </c>
      <c r="D635" s="49">
        <f>0.254482*C635</f>
        <v>51.9143279999999976</v>
      </c>
    </row>
    <row r="636" spans="1:5">
      <c r="A636" s="9" t="s">
        <v>778</v>
      </c>
      <c r="B636" s="9" t="s">
        <v>760</v>
      </c>
      <c r="C636" s="105" t="n">
        <v>204</v>
      </c>
      <c r="D636" s="49">
        <f>0.504162*C636</f>
        <v>102.849047999999996</v>
      </c>
    </row>
    <row r="637" spans="1:5">
      <c r="A637" s="9" t="s">
        <v>763</v>
      </c>
      <c r="B637" s="9" t="s">
        <v>832</v>
      </c>
      <c r="C637" s="105" t="n">
        <v>280</v>
      </c>
      <c r="D637" s="49">
        <f>0.254482*C637</f>
        <v>71.254959999999997</v>
      </c>
    </row>
    <row r="638" spans="1:5">
      <c r="A638" s="9" t="s">
        <v>763</v>
      </c>
      <c r="B638" s="9" t="s">
        <v>760</v>
      </c>
      <c r="C638" s="105" t="n">
        <v>280</v>
      </c>
      <c r="D638" s="49">
        <f>0.504162*C638</f>
        <v>141.165359999999993</v>
      </c>
    </row>
    <row r="639" spans="1:5">
      <c r="A639" s="9" t="s">
        <v>1076</v>
      </c>
      <c r="B639" s="9" t="s">
        <v>832</v>
      </c>
      <c r="C639" s="105" t="n">
        <v>320</v>
      </c>
      <c r="D639" s="49">
        <f>0.254482*C639</f>
        <v>81.4342400000000026</v>
      </c>
    </row>
    <row r="640" spans="1:5">
      <c r="A640" s="9" t="s">
        <v>1076</v>
      </c>
      <c r="B640" s="9" t="s">
        <v>760</v>
      </c>
      <c r="C640" s="105" t="n">
        <v>320</v>
      </c>
      <c r="D640" s="49">
        <f>0.504162*C640</f>
        <v>161.33184</v>
      </c>
    </row>
    <row r="641" spans="1:5">
      <c r="A641" s="9" t="s">
        <v>1077</v>
      </c>
      <c r="B641" s="9" t="s">
        <v>832</v>
      </c>
      <c r="C641" s="105" t="n">
        <v>342</v>
      </c>
      <c r="D641" s="49">
        <f>0.254482*C641</f>
        <v>87.0328439999999972</v>
      </c>
    </row>
    <row r="642" spans="1:5">
      <c r="A642" s="9" t="s">
        <v>1077</v>
      </c>
      <c r="B642" s="9" t="s">
        <v>760</v>
      </c>
      <c r="C642" s="105" t="n">
        <v>342</v>
      </c>
      <c r="D642" s="49">
        <f>0.504162*C642</f>
        <v>172.423404000000005</v>
      </c>
    </row>
    <row r="643" spans="1:5">
      <c r="A643" s="9" t="s">
        <v>897</v>
      </c>
      <c r="B643" s="9" t="s">
        <v>832</v>
      </c>
      <c r="C643" s="105" t="n">
        <v>47</v>
      </c>
      <c r="D643" s="49">
        <f>0.254482*C643</f>
        <v>11.9606539999999999</v>
      </c>
    </row>
    <row r="644" spans="1:5">
      <c r="A644" s="9" t="s">
        <v>897</v>
      </c>
      <c r="B644" s="9" t="s">
        <v>760</v>
      </c>
      <c r="C644" s="105" t="n">
        <v>47</v>
      </c>
      <c r="D644" s="49">
        <f>0.504162*C644</f>
        <v>23.6956139999999991</v>
      </c>
    </row>
    <row r="645" spans="1:5">
      <c r="A645" s="9" t="s">
        <v>1078</v>
      </c>
      <c r="B645" s="9" t="s">
        <v>832</v>
      </c>
      <c r="C645" s="105" t="n">
        <v>69</v>
      </c>
      <c r="D645" s="49">
        <f>0.254482*C645</f>
        <v>17.5592579999999998</v>
      </c>
    </row>
    <row r="646" spans="1:5">
      <c r="A646" s="9" t="s">
        <v>1078</v>
      </c>
      <c r="B646" s="9" t="s">
        <v>760</v>
      </c>
      <c r="C646" s="105" t="n">
        <v>69</v>
      </c>
      <c r="D646" s="49">
        <f>0.504162*C646</f>
        <v>34.7871779999999973</v>
      </c>
    </row>
    <row r="647" spans="1:5">
      <c r="A647" s="9" t="s">
        <v>1079</v>
      </c>
      <c r="B647" s="9" t="s">
        <v>832</v>
      </c>
      <c r="C647" s="105" t="n">
        <v>81</v>
      </c>
      <c r="D647" s="49">
        <f>0.254482*C647</f>
        <v>20.6130420000000001</v>
      </c>
    </row>
    <row r="648" spans="1:5">
      <c r="A648" s="9" t="s">
        <v>1079</v>
      </c>
      <c r="B648" s="9" t="s">
        <v>760</v>
      </c>
      <c r="C648" s="105" t="n">
        <v>81</v>
      </c>
      <c r="D648" s="49">
        <f>0.504162*C648</f>
        <v>40.8371220000000008</v>
      </c>
    </row>
    <row r="649" spans="1:5">
      <c r="A649" s="9" t="s">
        <v>1080</v>
      </c>
      <c r="B649" s="9" t="s">
        <v>832</v>
      </c>
      <c r="C649" s="105" t="n">
        <v>124</v>
      </c>
      <c r="D649" s="49">
        <f>0.254482*C649</f>
        <v>31.5557680000000005</v>
      </c>
    </row>
    <row r="650" spans="1:5">
      <c r="A650" s="9" t="s">
        <v>1080</v>
      </c>
      <c r="B650" s="9" t="s">
        <v>760</v>
      </c>
      <c r="C650" s="105" t="n">
        <v>124</v>
      </c>
      <c r="D650" s="49">
        <f>0.504162*C650</f>
        <v>62.5160880000000034</v>
      </c>
    </row>
    <row r="651" spans="1:5">
      <c r="A651" s="9" t="s">
        <v>1081</v>
      </c>
      <c r="B651" s="9" t="s">
        <v>832</v>
      </c>
      <c r="C651" s="105" t="n">
        <v>201</v>
      </c>
      <c r="D651" s="49">
        <f>0.254482*C651</f>
        <v>51.1508820000000028</v>
      </c>
    </row>
    <row r="652" spans="1:5">
      <c r="A652" s="9" t="s">
        <v>1081</v>
      </c>
      <c r="B652" s="9" t="s">
        <v>760</v>
      </c>
      <c r="C652" s="105" t="n">
        <v>201</v>
      </c>
      <c r="D652" s="49">
        <f>0.504162*C652</f>
        <v>101.336562000000001</v>
      </c>
    </row>
    <row r="653" spans="1:5">
      <c r="A653" s="9" t="s">
        <v>1082</v>
      </c>
      <c r="B653" s="9" t="s">
        <v>832</v>
      </c>
      <c r="C653" s="105" t="n">
        <v>240</v>
      </c>
      <c r="D653" s="49">
        <f>0.254482*C653</f>
        <v>61.0756799999999984</v>
      </c>
    </row>
    <row r="654" spans="1:5">
      <c r="A654" s="9" t="s">
        <v>1082</v>
      </c>
      <c r="B654" s="9" t="s">
        <v>760</v>
      </c>
      <c r="C654" s="105" t="n">
        <v>240</v>
      </c>
      <c r="D654" s="49">
        <f>0.504162*C654</f>
        <v>120.99888</v>
      </c>
    </row>
    <row r="655" spans="1:5">
      <c r="A655" s="9" t="s">
        <v>1083</v>
      </c>
      <c r="B655" s="9" t="s">
        <v>832</v>
      </c>
      <c r="C655" s="105" t="n">
        <v>366</v>
      </c>
      <c r="D655" s="49">
        <f>0.254482*C655</f>
        <v>93.1404119999999978</v>
      </c>
    </row>
    <row r="656" spans="1:5">
      <c r="A656" s="9" t="s">
        <v>1083</v>
      </c>
      <c r="B656" s="9" t="s">
        <v>760</v>
      </c>
      <c r="C656" s="105" t="n">
        <v>366</v>
      </c>
      <c r="D656" s="49">
        <f>0.504162*C656</f>
        <v>184.523291999999998</v>
      </c>
    </row>
    <row r="657" spans="1:5">
      <c r="A657" s="9" t="s">
        <v>1084</v>
      </c>
      <c r="B657" s="9" t="s">
        <v>832</v>
      </c>
      <c r="C657" s="105" t="n">
        <v>24</v>
      </c>
      <c r="D657" s="49">
        <f>0.254482*C657</f>
        <v>6.10756799999999966</v>
      </c>
    </row>
    <row r="658" spans="1:5">
      <c r="A658" s="9" t="s">
        <v>1084</v>
      </c>
      <c r="B658" s="9" t="s">
        <v>760</v>
      </c>
      <c r="C658" s="105" t="n">
        <v>24</v>
      </c>
      <c r="D658" s="49">
        <f>0.504162*C658</f>
        <v>12.099888</v>
      </c>
    </row>
    <row r="659" spans="1:5">
      <c r="A659" s="9" t="s">
        <v>1085</v>
      </c>
      <c r="B659" s="9" t="s">
        <v>832</v>
      </c>
      <c r="C659" s="105" t="n">
        <v>45</v>
      </c>
      <c r="D659" s="49">
        <f>0.254482*C659</f>
        <v>11.4516899999999993</v>
      </c>
    </row>
    <row r="660" spans="1:5">
      <c r="A660" s="9" t="s">
        <v>1085</v>
      </c>
      <c r="B660" s="9" t="s">
        <v>760</v>
      </c>
      <c r="C660" s="105" t="n">
        <v>45</v>
      </c>
      <c r="D660" s="49">
        <f>0.504162*C660</f>
        <v>22.6872900000000008</v>
      </c>
    </row>
    <row r="661" spans="1:5">
      <c r="A661" s="9" t="s">
        <v>766</v>
      </c>
      <c r="B661" s="9" t="s">
        <v>832</v>
      </c>
      <c r="C661" s="105" t="n">
        <v>178</v>
      </c>
      <c r="D661" s="49">
        <f>0.254482*C661</f>
        <v>45.2977959999999982</v>
      </c>
    </row>
    <row r="662" spans="1:5">
      <c r="A662" s="9" t="s">
        <v>766</v>
      </c>
      <c r="B662" s="9" t="s">
        <v>760</v>
      </c>
      <c r="C662" s="105" t="n">
        <v>178</v>
      </c>
      <c r="D662" s="49">
        <f>0.504162*C662</f>
        <v>89.7408360000000016</v>
      </c>
    </row>
    <row r="663" spans="1:5">
      <c r="A663" s="9" t="s">
        <v>1086</v>
      </c>
      <c r="B663" s="9" t="s">
        <v>832</v>
      </c>
      <c r="C663" s="105" t="n">
        <v>216</v>
      </c>
      <c r="D663" s="49">
        <f>0.254482*C663</f>
        <v>54.9681119999999979</v>
      </c>
    </row>
    <row r="664" spans="1:5">
      <c r="A664" s="9" t="s">
        <v>1086</v>
      </c>
      <c r="B664" s="9" t="s">
        <v>760</v>
      </c>
      <c r="C664" s="105" t="n">
        <v>216</v>
      </c>
      <c r="D664" s="49">
        <f>0.504162*C664</f>
        <v>108.898992000000007</v>
      </c>
    </row>
    <row r="665" spans="1:5">
      <c r="A665" s="9" t="s">
        <v>1087</v>
      </c>
      <c r="B665" s="9" t="s">
        <v>832</v>
      </c>
      <c r="C665" s="105" t="n">
        <v>240</v>
      </c>
      <c r="D665" s="49">
        <f>0.254482*C665</f>
        <v>61.0756799999999984</v>
      </c>
    </row>
    <row r="666" spans="1:5">
      <c r="A666" s="9" t="s">
        <v>1087</v>
      </c>
      <c r="B666" s="9" t="s">
        <v>760</v>
      </c>
      <c r="C666" s="105" t="n">
        <v>240</v>
      </c>
      <c r="D666" s="49">
        <f>0.504162*C666</f>
        <v>120.99888</v>
      </c>
    </row>
    <row r="667" spans="1:5">
      <c r="A667" s="9" t="s">
        <v>1088</v>
      </c>
      <c r="B667" s="9" t="s">
        <v>832</v>
      </c>
      <c r="C667" s="105" t="n">
        <v>11</v>
      </c>
      <c r="D667" s="52" t="n">
        <v>3</v>
      </c>
    </row>
    <row r="668" spans="1:5">
      <c r="A668" s="9" t="s">
        <v>1088</v>
      </c>
      <c r="B668" s="9" t="s">
        <v>760</v>
      </c>
      <c r="C668" s="105" t="n">
        <v>11</v>
      </c>
      <c r="D668" s="49">
        <f>0.504162*C668</f>
        <v>5.54578199999999999</v>
      </c>
    </row>
    <row r="669" spans="1:5">
      <c r="A669" s="9" t="s">
        <v>1089</v>
      </c>
      <c r="B669" s="9" t="s">
        <v>832</v>
      </c>
      <c r="C669" s="105" t="n">
        <v>133</v>
      </c>
      <c r="D669" s="49">
        <f>0.254482*C669</f>
        <v>33.8461059999999989</v>
      </c>
    </row>
    <row r="670" spans="1:6">
      <c r="A670" s="9" t="s">
        <v>1089</v>
      </c>
      <c r="B670" s="9" t="s">
        <v>760</v>
      </c>
      <c r="C670" s="105" t="n">
        <v>133</v>
      </c>
      <c r="D670" s="49">
        <f>0.504162*C670</f>
        <v>67.0535459999999972</v>
      </c>
      <c r="E670" s="10"/>
    </row>
    <row r="671" spans="1:5" s="10" customFormat="1">
      <c r="A671" s="119" t="s">
        <v>1090</v>
      </c>
      <c r="B671" s="9" t="s">
        <v>832</v>
      </c>
      <c r="C671" s="105" t="n">
        <v>170</v>
      </c>
      <c r="D671" s="49">
        <f>0.254482*C671</f>
        <v>43.2619400000000027</v>
      </c>
    </row>
    <row r="672" spans="1:5" s="10" customFormat="1">
      <c r="A672" s="119" t="s">
        <v>1090</v>
      </c>
      <c r="B672" s="9" t="s">
        <v>760</v>
      </c>
      <c r="C672" s="105" t="n">
        <v>170</v>
      </c>
      <c r="D672" s="49">
        <f>0.504162*C672</f>
        <v>85.7075399999999945</v>
      </c>
    </row>
    <row r="673" spans="1:5" s="10" customFormat="1">
      <c r="A673" s="9" t="s">
        <v>1091</v>
      </c>
      <c r="B673" s="9" t="s">
        <v>832</v>
      </c>
      <c r="C673" s="105" t="n">
        <v>193</v>
      </c>
      <c r="D673" s="49">
        <f>0.254482*C673</f>
        <v>49.1150260000000003</v>
      </c>
    </row>
    <row r="674" spans="1:5" s="10" customFormat="1">
      <c r="A674" s="9" t="s">
        <v>1091</v>
      </c>
      <c r="B674" s="9" t="s">
        <v>760</v>
      </c>
      <c r="C674" s="105" t="n">
        <v>193</v>
      </c>
      <c r="D674" s="49">
        <f>0.504162*C674</f>
        <v>97.3032659999999936</v>
      </c>
    </row>
    <row r="675" spans="1:5" s="10" customFormat="1">
      <c r="A675" s="9" t="s">
        <v>1092</v>
      </c>
      <c r="B675" s="9" t="s">
        <v>832</v>
      </c>
      <c r="C675" s="105" t="n">
        <v>122</v>
      </c>
      <c r="D675" s="49">
        <f>0.254482*C675</f>
        <v>31.0468040000000016</v>
      </c>
    </row>
    <row r="676" spans="1:5" s="10" customFormat="1">
      <c r="A676" s="9" t="s">
        <v>1092</v>
      </c>
      <c r="B676" s="9" t="s">
        <v>760</v>
      </c>
      <c r="C676" s="105" t="n">
        <v>122</v>
      </c>
      <c r="D676" s="49">
        <f>0.504162*C676</f>
        <v>61.5077640000000017</v>
      </c>
    </row>
    <row r="677" spans="1:5" s="10" customFormat="1">
      <c r="A677" s="9" t="s">
        <v>1093</v>
      </c>
      <c r="B677" s="9" t="s">
        <v>832</v>
      </c>
      <c r="C677" s="105" t="n">
        <v>162</v>
      </c>
      <c r="D677" s="49">
        <f>0.254482*C677</f>
        <v>41.2260840000000002</v>
      </c>
    </row>
    <row r="678" spans="1:5" s="10" customFormat="1">
      <c r="A678" s="9" t="s">
        <v>1093</v>
      </c>
      <c r="B678" s="9" t="s">
        <v>760</v>
      </c>
      <c r="C678" s="105" t="n">
        <v>162</v>
      </c>
      <c r="D678" s="49">
        <f>0.504162*C678</f>
        <v>81.6742440000000016</v>
      </c>
    </row>
    <row r="679" spans="1:5" s="10" customFormat="1">
      <c r="A679" s="9" t="s">
        <v>1094</v>
      </c>
      <c r="B679" s="9" t="s">
        <v>832</v>
      </c>
      <c r="C679" s="105" t="n">
        <v>183</v>
      </c>
      <c r="D679" s="49">
        <f>0.254482*C679</f>
        <v>46.5702059999999989</v>
      </c>
    </row>
    <row r="680" spans="1:5" s="10" customFormat="1">
      <c r="A680" s="9" t="s">
        <v>1094</v>
      </c>
      <c r="B680" s="9" t="s">
        <v>760</v>
      </c>
      <c r="C680" s="105" t="n">
        <v>183</v>
      </c>
      <c r="D680" s="49">
        <f>0.504162*C680</f>
        <v>92.2616459999999989</v>
      </c>
    </row>
    <row r="681" spans="1:5" s="10" customFormat="1">
      <c r="A681" s="9" t="s">
        <v>1095</v>
      </c>
      <c r="B681" s="9" t="s">
        <v>832</v>
      </c>
      <c r="C681" s="105" t="n">
        <v>39</v>
      </c>
      <c r="D681" s="49">
        <f>0.254482*C681</f>
        <v>9.92479799999999912</v>
      </c>
    </row>
    <row r="682" spans="1:5" s="10" customFormat="1">
      <c r="A682" s="9" t="s">
        <v>1095</v>
      </c>
      <c r="B682" s="9" t="s">
        <v>760</v>
      </c>
      <c r="C682" s="105" t="n">
        <v>39</v>
      </c>
      <c r="D682" s="49">
        <f>0.504162*C682</f>
        <v>19.6623179999999991</v>
      </c>
    </row>
    <row r="683" spans="1:5" s="10" customFormat="1">
      <c r="A683" s="9" t="s">
        <v>1096</v>
      </c>
      <c r="B683" s="9" t="s">
        <v>832</v>
      </c>
      <c r="C683" s="105" t="n">
        <v>61</v>
      </c>
      <c r="D683" s="49">
        <f>0.254482*C683</f>
        <v>15.5234020000000008</v>
      </c>
    </row>
    <row r="684" spans="1:6" s="10" customFormat="1">
      <c r="A684" s="9" t="s">
        <v>1096</v>
      </c>
      <c r="B684" s="9" t="s">
        <v>760</v>
      </c>
      <c r="C684" s="105" t="n">
        <v>61</v>
      </c>
      <c r="D684" s="49">
        <f>0.504162*C684</f>
        <v>30.7538820000000008</v>
      </c>
      <c r="E684"/>
    </row>
    <row r="685" spans="1:6" s="10" customFormat="1">
      <c r="A685" s="9" t="s">
        <v>1097</v>
      </c>
      <c r="B685" s="9" t="s">
        <v>832</v>
      </c>
      <c r="C685" s="105" t="n">
        <v>22</v>
      </c>
      <c r="D685" s="49">
        <f>0.254482*C685</f>
        <v>5.59860399999999991</v>
      </c>
      <c r="E685"/>
    </row>
    <row r="686" spans="1:6" s="10" customFormat="1">
      <c r="A686" s="9" t="s">
        <v>1097</v>
      </c>
      <c r="B686" s="9" t="s">
        <v>760</v>
      </c>
      <c r="C686" s="105" t="n">
        <v>22</v>
      </c>
      <c r="D686" s="49">
        <f>0.504162*C686</f>
        <v>11.091564</v>
      </c>
      <c r="E686"/>
    </row>
    <row r="687" spans="1:5">
      <c r="A687" s="5" t="s">
        <v>1098</v>
      </c>
      <c r="B687" s="5" t="s">
        <v>738</v>
      </c>
      <c r="C687" s="111" t="n">
        <v>420</v>
      </c>
      <c r="D687" s="26">
        <f>0.300096*C687</f>
        <v>126.040319999999994</v>
      </c>
    </row>
    <row r="688" spans="1:5">
      <c r="A688" s="9" t="s">
        <v>739</v>
      </c>
      <c r="B688" s="9" t="s">
        <v>738</v>
      </c>
      <c r="C688" s="105" t="n">
        <v>123</v>
      </c>
      <c r="D688" s="49">
        <f>0.300096*C688</f>
        <v>36.9118080000000006</v>
      </c>
    </row>
    <row r="689" spans="1:5">
      <c r="A689" s="9" t="s">
        <v>831</v>
      </c>
      <c r="B689" s="9" t="s">
        <v>738</v>
      </c>
      <c r="C689" s="105" t="n">
        <v>202</v>
      </c>
      <c r="D689" s="49">
        <f>0.300096*C689</f>
        <v>60.6193919999999977</v>
      </c>
    </row>
    <row r="690" spans="1:5">
      <c r="A690" s="9" t="s">
        <v>740</v>
      </c>
      <c r="B690" s="9" t="s">
        <v>738</v>
      </c>
      <c r="C690" s="105" t="n">
        <v>247</v>
      </c>
      <c r="D690" s="49">
        <f>0.300096*C690</f>
        <v>74.1237119999999976</v>
      </c>
    </row>
    <row r="691" spans="1:5">
      <c r="A691" s="9" t="s">
        <v>1072</v>
      </c>
      <c r="B691" s="9" t="s">
        <v>738</v>
      </c>
      <c r="C691" s="105" t="n">
        <v>269</v>
      </c>
      <c r="D691" s="49">
        <f>0.300096*C691</f>
        <v>80.7258240000000029</v>
      </c>
    </row>
    <row r="692" spans="1:5">
      <c r="A692" s="9" t="s">
        <v>818</v>
      </c>
      <c r="B692" s="9" t="s">
        <v>738</v>
      </c>
      <c r="C692" s="105" t="n">
        <v>302</v>
      </c>
      <c r="D692" s="49">
        <f>0.300096*C692</f>
        <v>90.6289919999999967</v>
      </c>
    </row>
    <row r="693" spans="1:5">
      <c r="A693" s="9" t="s">
        <v>1099</v>
      </c>
      <c r="B693" s="9" t="s">
        <v>738</v>
      </c>
      <c r="C693" s="105" t="n">
        <v>344</v>
      </c>
      <c r="D693" s="49">
        <f>0.300096*C693</f>
        <v>103.233024</v>
      </c>
    </row>
    <row r="694" spans="1:5">
      <c r="A694" s="9" t="s">
        <v>1100</v>
      </c>
      <c r="B694" s="9" t="s">
        <v>738</v>
      </c>
      <c r="C694" s="105" t="n">
        <v>371</v>
      </c>
      <c r="D694" s="49">
        <f>0.300096*C694</f>
        <v>111.335616000000002</v>
      </c>
    </row>
    <row r="695" spans="1:5">
      <c r="A695" s="9" t="s">
        <v>1012</v>
      </c>
      <c r="B695" s="9" t="s">
        <v>738</v>
      </c>
      <c r="C695" s="105" t="n">
        <v>390</v>
      </c>
      <c r="D695" s="49">
        <f>0.300096*C695</f>
        <v>117.037440000000004</v>
      </c>
    </row>
    <row r="696" spans="1:5">
      <c r="A696" s="9" t="s">
        <v>1101</v>
      </c>
      <c r="B696" s="9" t="s">
        <v>738</v>
      </c>
      <c r="C696" s="105" t="n">
        <v>404</v>
      </c>
      <c r="D696" s="49">
        <f>0.300096*C696</f>
        <v>121.238783999999995</v>
      </c>
    </row>
    <row r="697" spans="1:5">
      <c r="A697" s="9" t="s">
        <v>1098</v>
      </c>
      <c r="B697" s="9" t="s">
        <v>738</v>
      </c>
      <c r="C697" s="105" t="n">
        <v>420</v>
      </c>
      <c r="D697" s="49">
        <f>0.300096*C697</f>
        <v>126.040319999999994</v>
      </c>
    </row>
    <row r="698" spans="1:5">
      <c r="A698" s="9" t="s">
        <v>834</v>
      </c>
      <c r="B698" s="9" t="s">
        <v>738</v>
      </c>
      <c r="C698" s="105" t="n">
        <v>81</v>
      </c>
      <c r="D698" s="49">
        <f>0.300096*C698</f>
        <v>24.3077760000000005</v>
      </c>
    </row>
    <row r="699" spans="1:5">
      <c r="A699" s="9" t="s">
        <v>744</v>
      </c>
      <c r="B699" s="9" t="s">
        <v>738</v>
      </c>
      <c r="C699" s="105" t="n">
        <v>128</v>
      </c>
      <c r="D699" s="49">
        <f>0.300096*C699</f>
        <v>38.4122879999999967</v>
      </c>
    </row>
    <row r="700" spans="1:5">
      <c r="A700" s="9" t="s">
        <v>1074</v>
      </c>
      <c r="B700" s="9" t="s">
        <v>738</v>
      </c>
      <c r="C700" s="105" t="n">
        <v>149</v>
      </c>
      <c r="D700" s="49">
        <f>0.300096*C700</f>
        <v>44.7143039999999985</v>
      </c>
    </row>
    <row r="701" spans="1:5">
      <c r="A701" s="9" t="s">
        <v>821</v>
      </c>
      <c r="B701" s="9" t="s">
        <v>738</v>
      </c>
      <c r="C701" s="105" t="n">
        <v>183</v>
      </c>
      <c r="D701" s="49">
        <f>0.300096*C701</f>
        <v>54.9175680000000028</v>
      </c>
    </row>
    <row r="702" spans="1:5">
      <c r="A702" s="9" t="s">
        <v>1102</v>
      </c>
      <c r="B702" s="9" t="s">
        <v>738</v>
      </c>
      <c r="C702" s="105" t="n">
        <v>225</v>
      </c>
      <c r="D702" s="49">
        <f>0.300096*C702</f>
        <v>67.5216000000000065</v>
      </c>
    </row>
    <row r="703" spans="1:5">
      <c r="A703" s="9" t="s">
        <v>1103</v>
      </c>
      <c r="B703" s="9" t="s">
        <v>738</v>
      </c>
      <c r="C703" s="105" t="n">
        <v>252</v>
      </c>
      <c r="D703" s="49">
        <f>0.300096*C703</f>
        <v>75.6241919999999936</v>
      </c>
    </row>
    <row r="704" spans="1:5">
      <c r="A704" s="9" t="s">
        <v>1013</v>
      </c>
      <c r="B704" s="9" t="s">
        <v>738</v>
      </c>
      <c r="C704" s="105" t="n">
        <v>271</v>
      </c>
      <c r="D704" s="49">
        <f>0.300096*C704</f>
        <v>81.3260159999999956</v>
      </c>
    </row>
    <row r="705" spans="1:5">
      <c r="A705" s="9" t="s">
        <v>1104</v>
      </c>
      <c r="B705" s="9" t="s">
        <v>738</v>
      </c>
      <c r="C705" s="105" t="n">
        <v>286</v>
      </c>
      <c r="D705" s="49">
        <f>0.300096*C705</f>
        <v>85.827455999999998</v>
      </c>
    </row>
    <row r="706" spans="1:5">
      <c r="A706" s="9" t="s">
        <v>1105</v>
      </c>
      <c r="B706" s="9" t="s">
        <v>738</v>
      </c>
      <c r="C706" s="105" t="n">
        <v>301</v>
      </c>
      <c r="D706" s="49">
        <f>0.300096*C706</f>
        <v>90.3288960000000003</v>
      </c>
    </row>
    <row r="707" spans="1:5">
      <c r="A707" s="9" t="s">
        <v>897</v>
      </c>
      <c r="B707" s="9" t="s">
        <v>738</v>
      </c>
      <c r="C707" s="105" t="n">
        <v>47</v>
      </c>
      <c r="D707" s="49">
        <f>0.300096*C707</f>
        <v>14.1045119999999997</v>
      </c>
    </row>
    <row r="708" spans="1:5">
      <c r="A708" s="9" t="s">
        <v>1078</v>
      </c>
      <c r="B708" s="9" t="s">
        <v>738</v>
      </c>
      <c r="C708" s="105" t="n">
        <v>69</v>
      </c>
      <c r="D708" s="49">
        <f>0.300096*C708</f>
        <v>20.7066240000000015</v>
      </c>
    </row>
    <row r="709" spans="1:5">
      <c r="A709" s="9" t="s">
        <v>1106</v>
      </c>
      <c r="B709" s="9" t="s">
        <v>738</v>
      </c>
      <c r="C709" s="105" t="n">
        <v>103</v>
      </c>
      <c r="D709" s="49">
        <f>0.300096*C709</f>
        <v>30.9098879999999987</v>
      </c>
    </row>
    <row r="710" spans="1:5">
      <c r="A710" s="9" t="s">
        <v>1107</v>
      </c>
      <c r="B710" s="9" t="s">
        <v>738</v>
      </c>
      <c r="C710" s="105" t="n">
        <v>144</v>
      </c>
      <c r="D710" s="49">
        <f>0.300096*C710</f>
        <v>43.2138240000000025</v>
      </c>
    </row>
    <row r="711" spans="1:5">
      <c r="A711" s="9" t="s">
        <v>1108</v>
      </c>
      <c r="B711" s="9" t="s">
        <v>738</v>
      </c>
      <c r="C711" s="105" t="n">
        <v>171</v>
      </c>
      <c r="D711" s="49">
        <f>0.300096*C711</f>
        <v>51.3164159999999967</v>
      </c>
    </row>
    <row r="712" spans="1:5">
      <c r="A712" s="9" t="s">
        <v>1109</v>
      </c>
      <c r="B712" s="9" t="s">
        <v>738</v>
      </c>
      <c r="C712" s="105" t="n">
        <v>190</v>
      </c>
      <c r="D712" s="49">
        <f>0.300096*C712</f>
        <v>57.0182399999999987</v>
      </c>
    </row>
    <row r="713" spans="1:5">
      <c r="A713" s="9" t="s">
        <v>1110</v>
      </c>
      <c r="B713" s="9" t="s">
        <v>738</v>
      </c>
      <c r="C713" s="105" t="n">
        <v>205</v>
      </c>
      <c r="D713" s="49">
        <f>0.300096*C713</f>
        <v>61.519680000000001</v>
      </c>
    </row>
    <row r="714" spans="1:5">
      <c r="A714" s="9" t="s">
        <v>1111</v>
      </c>
      <c r="B714" s="9" t="s">
        <v>738</v>
      </c>
      <c r="C714" s="105" t="n">
        <v>220</v>
      </c>
      <c r="D714" s="49">
        <f>0.300096*C714</f>
        <v>66.0211199999999963</v>
      </c>
    </row>
    <row r="715" spans="1:5">
      <c r="A715" s="9" t="s">
        <v>1084</v>
      </c>
      <c r="B715" s="9" t="s">
        <v>738</v>
      </c>
      <c r="C715" s="105" t="n">
        <v>24</v>
      </c>
      <c r="D715" s="49">
        <f>0.300096*C715</f>
        <v>7.20230399999999982</v>
      </c>
    </row>
    <row r="716" spans="1:5">
      <c r="A716" s="9" t="s">
        <v>860</v>
      </c>
      <c r="B716" s="9" t="s">
        <v>738</v>
      </c>
      <c r="C716" s="105" t="n">
        <v>58</v>
      </c>
      <c r="D716" s="49">
        <f>0.300096*C716</f>
        <v>17.4055679999999988</v>
      </c>
    </row>
    <row r="717" spans="1:5">
      <c r="A717" s="9" t="s">
        <v>1112</v>
      </c>
      <c r="B717" s="9" t="s">
        <v>738</v>
      </c>
      <c r="C717" s="105" t="n">
        <v>100</v>
      </c>
      <c r="D717" s="49">
        <f>0.300096*C717</f>
        <v>30.0095999999999989</v>
      </c>
    </row>
    <row r="718" spans="1:5">
      <c r="A718" s="9" t="s">
        <v>1113</v>
      </c>
      <c r="B718" s="9" t="s">
        <v>738</v>
      </c>
      <c r="C718" s="105" t="n">
        <v>127</v>
      </c>
      <c r="D718" s="49">
        <f>0.300096*C718</f>
        <v>38.1121920000000003</v>
      </c>
    </row>
    <row r="719" spans="1:5">
      <c r="A719" s="9" t="s">
        <v>1114</v>
      </c>
      <c r="B719" s="9" t="s">
        <v>738</v>
      </c>
      <c r="C719" s="105" t="n">
        <v>146</v>
      </c>
      <c r="D719" s="49">
        <f>0.300096*C719</f>
        <v>43.8140160000000023</v>
      </c>
    </row>
    <row r="720" spans="1:5">
      <c r="A720" s="9" t="s">
        <v>1115</v>
      </c>
      <c r="B720" s="9" t="s">
        <v>738</v>
      </c>
      <c r="C720" s="105" t="n">
        <v>160</v>
      </c>
      <c r="D720" s="49">
        <f>0.300096*C720</f>
        <v>48.0153600000000012</v>
      </c>
    </row>
    <row r="721" spans="1:5">
      <c r="A721" s="9" t="s">
        <v>1116</v>
      </c>
      <c r="B721" s="9" t="s">
        <v>738</v>
      </c>
      <c r="C721" s="105" t="n">
        <v>176</v>
      </c>
      <c r="D721" s="49">
        <f>0.300096*C721</f>
        <v>52.8168959999999998</v>
      </c>
    </row>
    <row r="722" spans="1:5">
      <c r="A722" s="9" t="s">
        <v>1117</v>
      </c>
      <c r="B722" s="9" t="s">
        <v>738</v>
      </c>
      <c r="C722" s="105" t="n">
        <v>34</v>
      </c>
      <c r="D722" s="49">
        <f>0.300096*C722</f>
        <v>10.2032640000000008</v>
      </c>
    </row>
    <row r="723" spans="1:5">
      <c r="A723" s="9" t="s">
        <v>1118</v>
      </c>
      <c r="B723" s="9" t="s">
        <v>738</v>
      </c>
      <c r="C723" s="105" t="n">
        <v>76</v>
      </c>
      <c r="D723" s="49">
        <f>0.300096*C723</f>
        <v>22.8072960000000009</v>
      </c>
    </row>
    <row r="724" spans="1:5">
      <c r="A724" s="9" t="s">
        <v>1119</v>
      </c>
      <c r="B724" s="9" t="s">
        <v>738</v>
      </c>
      <c r="C724" s="105" t="n">
        <v>102</v>
      </c>
      <c r="D724" s="49">
        <f>0.300096*C724</f>
        <v>30.6097919999999988</v>
      </c>
    </row>
    <row r="725" spans="1:5">
      <c r="A725" s="9" t="s">
        <v>1120</v>
      </c>
      <c r="B725" s="9" t="s">
        <v>738</v>
      </c>
      <c r="C725" s="105" t="n">
        <v>121</v>
      </c>
      <c r="D725" s="49">
        <f>0.300096*C725</f>
        <v>36.3116160000000008</v>
      </c>
    </row>
    <row r="726" spans="1:5">
      <c r="A726" s="9" t="s">
        <v>1121</v>
      </c>
      <c r="B726" s="9" t="s">
        <v>738</v>
      </c>
      <c r="C726" s="105" t="n">
        <v>136</v>
      </c>
      <c r="D726" s="49">
        <f>0.300096*C726</f>
        <v>40.8130560000000031</v>
      </c>
    </row>
    <row r="727" spans="1:5">
      <c r="A727" s="9" t="s">
        <v>1122</v>
      </c>
      <c r="B727" s="9" t="s">
        <v>738</v>
      </c>
      <c r="C727" s="105" t="n">
        <v>151</v>
      </c>
      <c r="D727" s="49">
        <f>0.300096*C727</f>
        <v>45.3144959999999983</v>
      </c>
    </row>
    <row r="728" spans="1:5">
      <c r="A728" s="9" t="s">
        <v>1123</v>
      </c>
      <c r="B728" s="9" t="s">
        <v>738</v>
      </c>
      <c r="C728" s="105" t="n">
        <v>42</v>
      </c>
      <c r="D728" s="49">
        <f>0.300096*C728</f>
        <v>12.6040320000000001</v>
      </c>
    </row>
    <row r="729" spans="1:5">
      <c r="A729" s="9" t="s">
        <v>1124</v>
      </c>
      <c r="B729" s="9" t="s">
        <v>738</v>
      </c>
      <c r="C729" s="105" t="n">
        <v>67</v>
      </c>
      <c r="D729" s="49">
        <f>0.300096*C729</f>
        <v>20.1064320000000016</v>
      </c>
    </row>
    <row r="730" spans="1:5">
      <c r="A730" s="9" t="s">
        <v>1014</v>
      </c>
      <c r="B730" s="9" t="s">
        <v>738</v>
      </c>
      <c r="C730" s="105" t="n">
        <v>88</v>
      </c>
      <c r="D730" s="49">
        <f>0.300096*C730</f>
        <v>26.4084479999999999</v>
      </c>
    </row>
    <row r="731" spans="1:5">
      <c r="A731" s="9" t="s">
        <v>1125</v>
      </c>
      <c r="B731" s="9" t="s">
        <v>738</v>
      </c>
      <c r="C731" s="105" t="n">
        <v>102</v>
      </c>
      <c r="D731" s="49">
        <f>0.300096*C731</f>
        <v>30.6097919999999988</v>
      </c>
    </row>
    <row r="732" spans="1:5">
      <c r="A732" s="9" t="s">
        <v>1126</v>
      </c>
      <c r="B732" s="9" t="s">
        <v>738</v>
      </c>
      <c r="C732" s="105" t="n">
        <v>118</v>
      </c>
      <c r="D732" s="49">
        <f>0.300096*C732</f>
        <v>35.4113279999999975</v>
      </c>
    </row>
    <row r="733" spans="1:5">
      <c r="A733" s="9" t="s">
        <v>1127</v>
      </c>
      <c r="B733" s="9" t="s">
        <v>738</v>
      </c>
      <c r="C733" s="105" t="n">
        <v>26</v>
      </c>
      <c r="D733" s="49">
        <f>0.300096*C733</f>
        <v>7.80249599999999965</v>
      </c>
    </row>
    <row r="734" spans="1:5">
      <c r="A734" s="9" t="s">
        <v>1128</v>
      </c>
      <c r="B734" s="9" t="s">
        <v>738</v>
      </c>
      <c r="C734" s="105" t="n">
        <v>46</v>
      </c>
      <c r="D734" s="49">
        <f>0.300096*C734</f>
        <v>13.8044159999999998</v>
      </c>
    </row>
    <row r="735" spans="1:5">
      <c r="A735" s="9" t="s">
        <v>1129</v>
      </c>
      <c r="B735" s="9" t="s">
        <v>738</v>
      </c>
      <c r="C735" s="105" t="n">
        <v>60</v>
      </c>
      <c r="D735" s="49">
        <f>0.300096*C735</f>
        <v>18.0057599999999987</v>
      </c>
    </row>
    <row r="736" spans="1:5">
      <c r="A736" s="9" t="s">
        <v>1130</v>
      </c>
      <c r="B736" s="9" t="s">
        <v>738</v>
      </c>
      <c r="C736" s="105" t="n">
        <v>76</v>
      </c>
      <c r="D736" s="49">
        <f>0.300096*C736</f>
        <v>22.8072960000000009</v>
      </c>
    </row>
    <row r="737" spans="1:5">
      <c r="A737" s="9" t="s">
        <v>1131</v>
      </c>
      <c r="B737" s="9" t="s">
        <v>738</v>
      </c>
      <c r="C737" s="105" t="n">
        <v>19</v>
      </c>
      <c r="D737" s="49">
        <f>0.300096*C737</f>
        <v>5.70182400000000023</v>
      </c>
    </row>
    <row r="738" spans="1:5">
      <c r="A738" s="9" t="s">
        <v>1132</v>
      </c>
      <c r="B738" s="9" t="s">
        <v>738</v>
      </c>
      <c r="C738" s="105" t="n">
        <v>34</v>
      </c>
      <c r="D738" s="49">
        <f>0.300096*C738</f>
        <v>10.2032640000000008</v>
      </c>
    </row>
    <row r="739" spans="1:5">
      <c r="A739" s="9" t="s">
        <v>1133</v>
      </c>
      <c r="B739" s="9" t="s">
        <v>738</v>
      </c>
      <c r="C739" s="105" t="n">
        <v>49</v>
      </c>
      <c r="D739" s="49">
        <f>0.300096*C739</f>
        <v>14.7047039999999996</v>
      </c>
    </row>
    <row r="740" spans="1:5">
      <c r="A740" s="10" t="s">
        <v>1134</v>
      </c>
      <c r="B740" s="9" t="s">
        <v>738</v>
      </c>
      <c r="C740" s="105" t="n">
        <v>15</v>
      </c>
      <c r="D740" s="49">
        <f>0.300096*C740</f>
        <v>4.50143999999999966</v>
      </c>
    </row>
    <row r="741" spans="1:5">
      <c r="A741" s="9" t="s">
        <v>1035</v>
      </c>
      <c r="B741" s="9" t="s">
        <v>738</v>
      </c>
      <c r="C741" s="105" t="n">
        <v>30</v>
      </c>
      <c r="D741" s="49">
        <f>0.300096*C741</f>
        <v>9.00287999999999933</v>
      </c>
    </row>
    <row r="742" spans="1:5">
      <c r="A742" s="9" t="s">
        <v>1135</v>
      </c>
      <c r="B742" s="9" t="s">
        <v>738</v>
      </c>
      <c r="C742" s="105" t="n">
        <v>16</v>
      </c>
      <c r="D742" s="49">
        <f>0.300096*C742</f>
        <v>4.80153599999999958</v>
      </c>
    </row>
    <row r="743" spans="1:5">
      <c r="A743" s="5" t="s">
        <v>1136</v>
      </c>
      <c r="B743" s="5" t="s">
        <v>738</v>
      </c>
      <c r="C743" s="111" t="n">
        <v>652</v>
      </c>
      <c r="D743" s="26">
        <f>0.300096*C743</f>
        <v>195.662591999999989</v>
      </c>
    </row>
    <row r="744" spans="1:6">
      <c r="A744" s="5" t="s">
        <v>1136</v>
      </c>
      <c r="B744" s="5" t="s">
        <v>760</v>
      </c>
      <c r="C744" s="111" t="n">
        <v>652</v>
      </c>
      <c r="D744" s="26">
        <f>0.504162*C744</f>
        <v>328.713623999999982</v>
      </c>
      <c r="E744" s="10"/>
    </row>
    <row r="745" spans="1:6">
      <c r="A745" s="9" t="s">
        <v>739</v>
      </c>
      <c r="B745" s="9" t="s">
        <v>738</v>
      </c>
      <c r="C745" s="105" t="n">
        <v>123</v>
      </c>
      <c r="D745" s="49">
        <f>0.300096*C745</f>
        <v>36.9118080000000006</v>
      </c>
      <c r="E745" s="10"/>
    </row>
    <row r="746" spans="1:6">
      <c r="A746" s="9" t="s">
        <v>739</v>
      </c>
      <c r="B746" s="9" t="s">
        <v>760</v>
      </c>
      <c r="C746" s="105" t="n">
        <v>123</v>
      </c>
      <c r="D746" s="49">
        <f>0.504162*C746</f>
        <v>62.0119260000000025</v>
      </c>
      <c r="E746" s="10"/>
    </row>
    <row r="747" spans="1:6">
      <c r="A747" s="9" t="s">
        <v>831</v>
      </c>
      <c r="B747" s="9" t="s">
        <v>738</v>
      </c>
      <c r="C747" s="105" t="n">
        <v>202</v>
      </c>
      <c r="D747" s="49">
        <f>0.300096*C747</f>
        <v>60.6193919999999977</v>
      </c>
      <c r="E747" s="10"/>
    </row>
    <row r="748" spans="1:6">
      <c r="A748" s="9" t="s">
        <v>831</v>
      </c>
      <c r="B748" s="9" t="s">
        <v>760</v>
      </c>
      <c r="C748" s="105" t="n">
        <v>202</v>
      </c>
      <c r="D748" s="49">
        <f>0.504162*C748</f>
        <v>101.840723999999994</v>
      </c>
      <c r="E748" s="10"/>
    </row>
    <row r="749" spans="1:6">
      <c r="A749" s="9" t="s">
        <v>740</v>
      </c>
      <c r="B749" s="9" t="s">
        <v>738</v>
      </c>
      <c r="C749" s="105" t="n">
        <v>247</v>
      </c>
      <c r="D749" s="49">
        <f>0.300096*C749</f>
        <v>74.1237119999999976</v>
      </c>
      <c r="E749" s="10"/>
    </row>
    <row r="750" spans="1:6">
      <c r="A750" s="9" t="s">
        <v>740</v>
      </c>
      <c r="B750" s="9" t="s">
        <v>760</v>
      </c>
      <c r="C750" s="105" t="n">
        <v>247</v>
      </c>
      <c r="D750" s="49">
        <f>0.504162*C750</f>
        <v>124.528013999999999</v>
      </c>
      <c r="E750" s="10"/>
    </row>
    <row r="751" spans="1:6">
      <c r="A751" s="9" t="s">
        <v>1072</v>
      </c>
      <c r="B751" s="9" t="s">
        <v>738</v>
      </c>
      <c r="C751" s="105" t="n">
        <v>269</v>
      </c>
      <c r="D751" s="49">
        <f>0.300096*C751</f>
        <v>80.7258240000000029</v>
      </c>
      <c r="E751" s="10"/>
    </row>
    <row r="752" spans="1:6">
      <c r="A752" s="9" t="s">
        <v>1072</v>
      </c>
      <c r="B752" s="9" t="s">
        <v>760</v>
      </c>
      <c r="C752" s="105" t="n">
        <v>269</v>
      </c>
      <c r="D752" s="49">
        <f>0.504162*C752</f>
        <v>135.61957799999999</v>
      </c>
      <c r="E752" s="10"/>
    </row>
    <row r="753" spans="1:6">
      <c r="A753" s="9" t="s">
        <v>773</v>
      </c>
      <c r="B753" s="9" t="s">
        <v>738</v>
      </c>
      <c r="C753" s="105" t="n">
        <v>325</v>
      </c>
      <c r="D753" s="49">
        <f>0.300096*C753</f>
        <v>97.5311999999999983</v>
      </c>
      <c r="E753" s="10"/>
    </row>
    <row r="754" spans="1:6">
      <c r="A754" s="9" t="s">
        <v>773</v>
      </c>
      <c r="B754" s="9" t="s">
        <v>760</v>
      </c>
      <c r="C754" s="105" t="n">
        <v>325</v>
      </c>
      <c r="D754" s="49">
        <f>0.504162*C754</f>
        <v>163.852650000000011</v>
      </c>
      <c r="E754" s="10"/>
    </row>
    <row r="755" spans="1:6">
      <c r="A755" s="9" t="s">
        <v>761</v>
      </c>
      <c r="B755" s="9" t="s">
        <v>738</v>
      </c>
      <c r="C755" s="105" t="n">
        <v>403</v>
      </c>
      <c r="D755" s="49">
        <f>0.300096*C755</f>
        <v>120.938687999999999</v>
      </c>
      <c r="E755" s="10"/>
    </row>
    <row r="756" spans="1:6">
      <c r="A756" s="9" t="s">
        <v>761</v>
      </c>
      <c r="B756" s="9" t="s">
        <v>760</v>
      </c>
      <c r="C756" s="105" t="n">
        <v>403</v>
      </c>
      <c r="D756" s="49">
        <f>0.504162*C756</f>
        <v>203.177286000000009</v>
      </c>
      <c r="E756" s="10"/>
    </row>
    <row r="757" spans="1:6">
      <c r="A757" s="9" t="s">
        <v>774</v>
      </c>
      <c r="B757" s="9" t="s">
        <v>738</v>
      </c>
      <c r="C757" s="105" t="n">
        <v>439</v>
      </c>
      <c r="D757" s="49">
        <f>0.300096*C757</f>
        <v>131.742143999999996</v>
      </c>
      <c r="E757" s="10"/>
    </row>
    <row r="758" spans="1:6">
      <c r="A758" s="9" t="s">
        <v>774</v>
      </c>
      <c r="B758" s="9" t="s">
        <v>760</v>
      </c>
      <c r="C758" s="105" t="n">
        <v>439</v>
      </c>
      <c r="D758" s="49">
        <f>0.504162*C758</f>
        <v>221.327118000000013</v>
      </c>
      <c r="E758" s="10"/>
    </row>
    <row r="759" spans="1:6">
      <c r="A759" s="9" t="s">
        <v>759</v>
      </c>
      <c r="B759" s="9" t="s">
        <v>738</v>
      </c>
      <c r="C759" s="105" t="n">
        <v>502</v>
      </c>
      <c r="D759" s="49">
        <f>0.300096*C759</f>
        <v>150.648191999999995</v>
      </c>
      <c r="E759" s="10"/>
    </row>
    <row r="760" spans="1:6">
      <c r="A760" s="9" t="s">
        <v>759</v>
      </c>
      <c r="B760" s="9" t="s">
        <v>760</v>
      </c>
      <c r="C760" s="105" t="n">
        <v>502</v>
      </c>
      <c r="D760" s="49">
        <f>0.504162*C760</f>
        <v>253.089324000000005</v>
      </c>
      <c r="E760" s="10"/>
    </row>
    <row r="761" spans="1:6">
      <c r="A761" s="9" t="s">
        <v>1137</v>
      </c>
      <c r="B761" s="9" t="s">
        <v>738</v>
      </c>
      <c r="C761" s="105" t="n">
        <v>530</v>
      </c>
      <c r="D761" s="49">
        <f>0.300096*C761</f>
        <v>159.050880000000006</v>
      </c>
      <c r="E761" s="10"/>
    </row>
    <row r="762" spans="1:6">
      <c r="A762" s="9" t="s">
        <v>1137</v>
      </c>
      <c r="B762" s="9" t="s">
        <v>760</v>
      </c>
      <c r="C762" s="105" t="n">
        <v>530</v>
      </c>
      <c r="D762" s="49">
        <f>0.504162*C762</f>
        <v>267.205859999999973</v>
      </c>
      <c r="E762" s="10"/>
    </row>
    <row r="763" spans="1:6">
      <c r="A763" s="9" t="s">
        <v>1138</v>
      </c>
      <c r="B763" s="9" t="s">
        <v>738</v>
      </c>
      <c r="C763" s="105" t="n">
        <v>580</v>
      </c>
      <c r="D763" s="49">
        <f>0.300096*C763</f>
        <v>174.055679999999995</v>
      </c>
      <c r="E763" s="10"/>
    </row>
    <row r="764" spans="1:6">
      <c r="A764" s="9" t="s">
        <v>1138</v>
      </c>
      <c r="B764" s="9" t="s">
        <v>760</v>
      </c>
      <c r="C764" s="105" t="n">
        <v>580</v>
      </c>
      <c r="D764" s="49">
        <f>0.504162*C764</f>
        <v>292.413959999999975</v>
      </c>
      <c r="E764" s="10"/>
    </row>
    <row r="765" spans="1:6">
      <c r="A765" s="9" t="s">
        <v>1139</v>
      </c>
      <c r="B765" s="9" t="s">
        <v>738</v>
      </c>
      <c r="C765" s="105" t="n">
        <v>612</v>
      </c>
      <c r="D765" s="49">
        <f>0.300096*C765</f>
        <v>183.658751999999993</v>
      </c>
      <c r="E765" s="10"/>
    </row>
    <row r="766" spans="1:6">
      <c r="A766" s="9" t="s">
        <v>1139</v>
      </c>
      <c r="B766" s="9" t="s">
        <v>760</v>
      </c>
      <c r="C766" s="105" t="n">
        <v>612</v>
      </c>
      <c r="D766" s="49">
        <f>0.504162*C766</f>
        <v>308.547144000000003</v>
      </c>
      <c r="E766" s="10"/>
    </row>
    <row r="767" spans="1:6">
      <c r="A767" s="9" t="s">
        <v>1140</v>
      </c>
      <c r="B767" s="9" t="s">
        <v>738</v>
      </c>
      <c r="C767" s="105" t="n">
        <v>652</v>
      </c>
      <c r="D767" s="49">
        <f>0.300096*C767</f>
        <v>195.662591999999989</v>
      </c>
      <c r="E767" s="10"/>
    </row>
    <row r="768" spans="1:6">
      <c r="A768" s="9" t="s">
        <v>1140</v>
      </c>
      <c r="B768" s="9" t="s">
        <v>760</v>
      </c>
      <c r="C768" s="105" t="n">
        <v>652</v>
      </c>
      <c r="D768" s="49">
        <f>0.504162*C768</f>
        <v>328.713623999999982</v>
      </c>
      <c r="E768" s="10"/>
    </row>
    <row r="769" spans="1:6">
      <c r="A769" s="9" t="s">
        <v>834</v>
      </c>
      <c r="B769" s="9" t="s">
        <v>738</v>
      </c>
      <c r="C769" s="105" t="n">
        <v>81</v>
      </c>
      <c r="D769" s="49">
        <f>0.300096*C769</f>
        <v>24.3077760000000005</v>
      </c>
      <c r="E769" s="10"/>
    </row>
    <row r="770" spans="1:6">
      <c r="A770" s="9" t="s">
        <v>834</v>
      </c>
      <c r="B770" s="9" t="s">
        <v>760</v>
      </c>
      <c r="C770" s="105" t="n">
        <v>81</v>
      </c>
      <c r="D770" s="49">
        <f>0.504162*C770</f>
        <v>40.8371220000000008</v>
      </c>
      <c r="E770" s="10"/>
    </row>
    <row r="771" spans="1:6">
      <c r="A771" s="9" t="s">
        <v>744</v>
      </c>
      <c r="B771" s="9" t="s">
        <v>738</v>
      </c>
      <c r="C771" s="105" t="n">
        <v>126</v>
      </c>
      <c r="D771" s="49">
        <f>0.300096*C771</f>
        <v>37.8120959999999968</v>
      </c>
      <c r="E771" s="10"/>
    </row>
    <row r="772" spans="1:6">
      <c r="A772" s="9" t="s">
        <v>744</v>
      </c>
      <c r="B772" s="9" t="s">
        <v>760</v>
      </c>
      <c r="C772" s="105" t="n">
        <v>126</v>
      </c>
      <c r="D772" s="49">
        <f>0.504162*C772</f>
        <v>63.5244119999999981</v>
      </c>
      <c r="E772" s="10"/>
    </row>
    <row r="773" spans="1:6">
      <c r="A773" s="9" t="s">
        <v>1074</v>
      </c>
      <c r="B773" s="9" t="s">
        <v>738</v>
      </c>
      <c r="C773" s="105" t="n">
        <v>149</v>
      </c>
      <c r="D773" s="49">
        <f>0.300096*C773</f>
        <v>44.7143039999999985</v>
      </c>
      <c r="E773" s="10"/>
    </row>
    <row r="774" spans="1:6">
      <c r="A774" s="9" t="s">
        <v>1074</v>
      </c>
      <c r="B774" s="9" t="s">
        <v>760</v>
      </c>
      <c r="C774" s="105" t="n">
        <v>149</v>
      </c>
      <c r="D774" s="49">
        <f>0.504162*C774</f>
        <v>75.1201379999999972</v>
      </c>
      <c r="E774" s="10"/>
    </row>
    <row r="775" spans="1:6">
      <c r="A775" s="9" t="s">
        <v>778</v>
      </c>
      <c r="B775" s="9" t="s">
        <v>738</v>
      </c>
      <c r="C775" s="105" t="n">
        <v>204</v>
      </c>
      <c r="D775" s="49">
        <f>0.300096*C775</f>
        <v>61.2195839999999976</v>
      </c>
      <c r="E775" s="10"/>
    </row>
    <row r="776" spans="1:6">
      <c r="A776" s="9" t="s">
        <v>778</v>
      </c>
      <c r="B776" s="9" t="s">
        <v>760</v>
      </c>
      <c r="C776" s="105" t="n">
        <v>204</v>
      </c>
      <c r="D776" s="49">
        <f>0.504162*C776</f>
        <v>102.849047999999996</v>
      </c>
      <c r="E776" s="10"/>
    </row>
    <row r="777" spans="1:6">
      <c r="A777" s="9" t="s">
        <v>763</v>
      </c>
      <c r="B777" s="9" t="s">
        <v>738</v>
      </c>
      <c r="C777" s="105" t="n">
        <v>280</v>
      </c>
      <c r="D777" s="49">
        <f>0.300096*C777</f>
        <v>84.0268800000000056</v>
      </c>
      <c r="E777" s="10"/>
    </row>
    <row r="778" spans="1:6">
      <c r="A778" s="9" t="s">
        <v>763</v>
      </c>
      <c r="B778" s="9" t="s">
        <v>760</v>
      </c>
      <c r="C778" s="105" t="n">
        <v>280</v>
      </c>
      <c r="D778" s="49">
        <f>0.504162*C778</f>
        <v>141.165359999999993</v>
      </c>
      <c r="E778" s="10"/>
    </row>
    <row r="779" spans="1:6">
      <c r="A779" s="9" t="s">
        <v>1076</v>
      </c>
      <c r="B779" s="9" t="s">
        <v>738</v>
      </c>
      <c r="C779" s="105" t="n">
        <v>320</v>
      </c>
      <c r="D779" s="49">
        <f>0.300096*C779</f>
        <v>96.0307200000000023</v>
      </c>
      <c r="E779" s="10"/>
    </row>
    <row r="780" spans="1:6">
      <c r="A780" s="9" t="s">
        <v>1076</v>
      </c>
      <c r="B780" s="9" t="s">
        <v>760</v>
      </c>
      <c r="C780" s="105" t="n">
        <v>320</v>
      </c>
      <c r="D780" s="49">
        <f>0.504162*C780</f>
        <v>161.33184</v>
      </c>
      <c r="E780" s="10"/>
    </row>
    <row r="781" spans="1:6">
      <c r="A781" s="9" t="s">
        <v>765</v>
      </c>
      <c r="B781" s="9" t="s">
        <v>738</v>
      </c>
      <c r="C781" s="105" t="n">
        <v>381</v>
      </c>
      <c r="D781" s="49">
        <f>0.300096*C781</f>
        <v>114.336575999999994</v>
      </c>
      <c r="E781" s="10"/>
    </row>
    <row r="782" spans="1:6">
      <c r="A782" s="9" t="s">
        <v>765</v>
      </c>
      <c r="B782" s="9" t="s">
        <v>760</v>
      </c>
      <c r="C782" s="105" t="n">
        <v>381</v>
      </c>
      <c r="D782" s="49">
        <f>0.504162*C782</f>
        <v>192.085722000000004</v>
      </c>
      <c r="E782" s="10"/>
    </row>
    <row r="783" spans="1:6">
      <c r="A783" s="9" t="s">
        <v>1141</v>
      </c>
      <c r="B783" s="9" t="s">
        <v>738</v>
      </c>
      <c r="C783" s="105" t="n">
        <v>409</v>
      </c>
      <c r="D783" s="49">
        <f>0.300096*C783</f>
        <v>122.739264000000006</v>
      </c>
      <c r="E783" s="10"/>
    </row>
    <row r="784" spans="1:6">
      <c r="A784" s="9" t="s">
        <v>1141</v>
      </c>
      <c r="B784" s="9" t="s">
        <v>760</v>
      </c>
      <c r="C784" s="105" t="n">
        <v>409</v>
      </c>
      <c r="D784" s="49">
        <f>0.504162*C784</f>
        <v>206.202258</v>
      </c>
      <c r="E784" s="10"/>
    </row>
    <row r="785" spans="1:6">
      <c r="A785" s="9" t="s">
        <v>1142</v>
      </c>
      <c r="B785" s="9" t="s">
        <v>738</v>
      </c>
      <c r="C785" s="105" t="n">
        <v>459</v>
      </c>
      <c r="D785" s="49">
        <f>0.300096*C785</f>
        <v>137.744064000000009</v>
      </c>
      <c r="E785" s="10"/>
    </row>
    <row r="786" spans="1:6">
      <c r="A786" s="9" t="s">
        <v>1142</v>
      </c>
      <c r="B786" s="9" t="s">
        <v>760</v>
      </c>
      <c r="C786" s="105" t="n">
        <v>459</v>
      </c>
      <c r="D786" s="49">
        <f>0.504162*C786</f>
        <v>231.410358000000002</v>
      </c>
      <c r="E786" s="10"/>
    </row>
    <row r="787" spans="1:6">
      <c r="A787" s="9" t="s">
        <v>1143</v>
      </c>
      <c r="B787" s="9" t="s">
        <v>738</v>
      </c>
      <c r="C787" s="105" t="n">
        <v>491</v>
      </c>
      <c r="D787" s="49">
        <f>0.300096*C787</f>
        <v>147.347136000000006</v>
      </c>
      <c r="E787" s="10"/>
    </row>
    <row r="788" spans="1:6">
      <c r="A788" s="9" t="s">
        <v>1143</v>
      </c>
      <c r="B788" s="9" t="s">
        <v>760</v>
      </c>
      <c r="C788" s="105" t="n">
        <v>491</v>
      </c>
      <c r="D788" s="49">
        <f>0.504162*C788</f>
        <v>247.543542000000002</v>
      </c>
      <c r="E788" s="10"/>
    </row>
    <row r="789" spans="1:6">
      <c r="A789" s="9" t="s">
        <v>1144</v>
      </c>
      <c r="B789" s="9" t="s">
        <v>738</v>
      </c>
      <c r="C789" s="105" t="n">
        <v>532</v>
      </c>
      <c r="D789" s="49">
        <f>0.300096*C789</f>
        <v>159.651071999999999</v>
      </c>
      <c r="E789" s="10"/>
    </row>
    <row r="790" spans="1:6">
      <c r="A790" s="9" t="s">
        <v>1144</v>
      </c>
      <c r="B790" s="9" t="s">
        <v>760</v>
      </c>
      <c r="C790" s="105" t="n">
        <v>532</v>
      </c>
      <c r="D790" s="49">
        <f>0.504162*C790</f>
        <v>268.214183999999989</v>
      </c>
      <c r="E790" s="10"/>
    </row>
    <row r="791" spans="1:6">
      <c r="A791" s="9" t="s">
        <v>897</v>
      </c>
      <c r="B791" s="9" t="s">
        <v>738</v>
      </c>
      <c r="C791" s="105" t="n">
        <v>47</v>
      </c>
      <c r="D791" s="49">
        <f>0.300096*C791</f>
        <v>14.1045119999999997</v>
      </c>
      <c r="E791" s="10"/>
    </row>
    <row r="792" spans="1:6">
      <c r="A792" s="9" t="s">
        <v>897</v>
      </c>
      <c r="B792" s="9" t="s">
        <v>760</v>
      </c>
      <c r="C792" s="105" t="n">
        <v>47</v>
      </c>
      <c r="D792" s="49">
        <f>0.504162*C792</f>
        <v>23.6956139999999991</v>
      </c>
      <c r="E792" s="10"/>
    </row>
    <row r="793" spans="1:6">
      <c r="A793" s="9" t="s">
        <v>1078</v>
      </c>
      <c r="B793" s="9" t="s">
        <v>738</v>
      </c>
      <c r="C793" s="105" t="n">
        <v>69</v>
      </c>
      <c r="D793" s="49">
        <f>0.300096*C793</f>
        <v>20.7066240000000015</v>
      </c>
      <c r="E793" s="10"/>
    </row>
    <row r="794" spans="1:6">
      <c r="A794" s="9" t="s">
        <v>1078</v>
      </c>
      <c r="B794" s="9" t="s">
        <v>760</v>
      </c>
      <c r="C794" s="105" t="n">
        <v>69</v>
      </c>
      <c r="D794" s="49">
        <f>0.504162*C794</f>
        <v>34.7871779999999973</v>
      </c>
      <c r="E794" s="10"/>
    </row>
    <row r="795" spans="1:6">
      <c r="A795" s="9" t="s">
        <v>1080</v>
      </c>
      <c r="B795" s="9" t="s">
        <v>738</v>
      </c>
      <c r="C795" s="105" t="n">
        <v>124</v>
      </c>
      <c r="D795" s="49">
        <f>0.300096*C795</f>
        <v>37.211903999999997</v>
      </c>
      <c r="E795" s="10"/>
    </row>
    <row r="796" spans="1:6">
      <c r="A796" s="9" t="s">
        <v>1080</v>
      </c>
      <c r="B796" s="9" t="s">
        <v>760</v>
      </c>
      <c r="C796" s="105" t="n">
        <v>124</v>
      </c>
      <c r="D796" s="49">
        <f>0.504162*C796</f>
        <v>62.5160880000000034</v>
      </c>
      <c r="E796" s="10"/>
    </row>
    <row r="797" spans="1:6">
      <c r="A797" s="9" t="s">
        <v>1081</v>
      </c>
      <c r="B797" s="9" t="s">
        <v>738</v>
      </c>
      <c r="C797" s="105" t="n">
        <v>201</v>
      </c>
      <c r="D797" s="49">
        <f>0.300096*C797</f>
        <v>60.3192960000000014</v>
      </c>
      <c r="E797" s="10"/>
    </row>
    <row r="798" spans="1:6">
      <c r="A798" s="9" t="s">
        <v>1081</v>
      </c>
      <c r="B798" s="9" t="s">
        <v>760</v>
      </c>
      <c r="C798" s="105" t="n">
        <v>201</v>
      </c>
      <c r="D798" s="49">
        <f>0.504162*C798</f>
        <v>101.336562000000001</v>
      </c>
      <c r="E798" s="10"/>
    </row>
    <row r="799" spans="1:6">
      <c r="A799" s="9" t="s">
        <v>1082</v>
      </c>
      <c r="B799" s="9" t="s">
        <v>738</v>
      </c>
      <c r="C799" s="105" t="n">
        <v>240</v>
      </c>
      <c r="D799" s="49">
        <f>0.300096*C799</f>
        <v>72.0230399999999946</v>
      </c>
      <c r="E799" s="10"/>
    </row>
    <row r="800" spans="1:6">
      <c r="A800" s="9" t="s">
        <v>1082</v>
      </c>
      <c r="B800" s="9" t="s">
        <v>760</v>
      </c>
      <c r="C800" s="105" t="n">
        <v>240</v>
      </c>
      <c r="D800" s="49">
        <f>0.504162*C800</f>
        <v>120.99888</v>
      </c>
      <c r="E800" s="10"/>
    </row>
    <row r="801" spans="1:6">
      <c r="A801" s="9" t="s">
        <v>1145</v>
      </c>
      <c r="B801" s="9" t="s">
        <v>738</v>
      </c>
      <c r="C801" s="105" t="n">
        <v>302</v>
      </c>
      <c r="D801" s="49">
        <f>0.300096*C801</f>
        <v>90.6289919999999967</v>
      </c>
      <c r="E801" s="10"/>
    </row>
    <row r="802" spans="1:6">
      <c r="A802" s="9" t="s">
        <v>1145</v>
      </c>
      <c r="B802" s="9" t="s">
        <v>760</v>
      </c>
      <c r="C802" s="105" t="n">
        <v>302</v>
      </c>
      <c r="D802" s="49">
        <f>0.504162*C802</f>
        <v>152.256923999999998</v>
      </c>
      <c r="E802" s="10"/>
    </row>
    <row r="803" spans="1:6">
      <c r="A803" s="9" t="s">
        <v>1146</v>
      </c>
      <c r="B803" s="9" t="s">
        <v>738</v>
      </c>
      <c r="C803" s="105" t="n">
        <v>330</v>
      </c>
      <c r="D803" s="49">
        <f>0.300096*C803</f>
        <v>99.0316799999999944</v>
      </c>
      <c r="E803" s="10"/>
    </row>
    <row r="804" spans="1:6">
      <c r="A804" s="9" t="s">
        <v>1146</v>
      </c>
      <c r="B804" s="9" t="s">
        <v>760</v>
      </c>
      <c r="C804" s="105" t="n">
        <v>330</v>
      </c>
      <c r="D804" s="49">
        <f>0.504162*C804</f>
        <v>166.373459999999994</v>
      </c>
      <c r="E804" s="10"/>
    </row>
    <row r="805" spans="1:6">
      <c r="A805" s="9" t="s">
        <v>1147</v>
      </c>
      <c r="B805" s="9" t="s">
        <v>738</v>
      </c>
      <c r="C805" s="105" t="n">
        <v>380</v>
      </c>
      <c r="D805" s="49">
        <f>0.300096*C805</f>
        <v>114.036479999999997</v>
      </c>
      <c r="E805" s="10"/>
    </row>
    <row r="806" spans="1:6">
      <c r="A806" s="9" t="s">
        <v>1147</v>
      </c>
      <c r="B806" s="9" t="s">
        <v>760</v>
      </c>
      <c r="C806" s="105" t="n">
        <v>380</v>
      </c>
      <c r="D806" s="49">
        <f>0.504162*C806</f>
        <v>191.581559999999996</v>
      </c>
      <c r="E806" s="10"/>
    </row>
    <row r="807" spans="1:6">
      <c r="A807" s="9" t="s">
        <v>1148</v>
      </c>
      <c r="B807" s="9" t="s">
        <v>738</v>
      </c>
      <c r="C807" s="105" t="n">
        <v>412</v>
      </c>
      <c r="D807" s="49">
        <f>0.300096*C807</f>
        <v>123.639551999999995</v>
      </c>
      <c r="E807" s="10"/>
    </row>
    <row r="808" spans="1:6">
      <c r="A808" s="9" t="s">
        <v>1148</v>
      </c>
      <c r="B808" s="9" t="s">
        <v>760</v>
      </c>
      <c r="C808" s="105" t="n">
        <v>412</v>
      </c>
      <c r="D808" s="49">
        <f>0.504162*C808</f>
        <v>207.714743999999996</v>
      </c>
      <c r="E808" s="10"/>
    </row>
    <row r="809" spans="1:6">
      <c r="A809" s="9" t="s">
        <v>1149</v>
      </c>
      <c r="B809" s="9" t="s">
        <v>738</v>
      </c>
      <c r="C809" s="105" t="n">
        <v>452</v>
      </c>
      <c r="D809" s="49">
        <f>0.300096*C809</f>
        <v>135.643392000000006</v>
      </c>
      <c r="E809" s="10"/>
    </row>
    <row r="810" spans="1:6">
      <c r="A810" s="9" t="s">
        <v>1149</v>
      </c>
      <c r="B810" s="9" t="s">
        <v>760</v>
      </c>
      <c r="C810" s="105" t="n">
        <v>452</v>
      </c>
      <c r="D810" s="49">
        <f>0.504162*C810</f>
        <v>227.881224000000003</v>
      </c>
      <c r="E810" s="10"/>
    </row>
    <row r="811" spans="1:6">
      <c r="A811" s="9" t="s">
        <v>1084</v>
      </c>
      <c r="B811" s="9" t="s">
        <v>738</v>
      </c>
      <c r="C811" s="105" t="n">
        <v>24</v>
      </c>
      <c r="D811" s="49">
        <f>0.300096*C811</f>
        <v>7.20230399999999982</v>
      </c>
      <c r="E811" s="10"/>
    </row>
    <row r="812" spans="1:6">
      <c r="A812" s="9" t="s">
        <v>1084</v>
      </c>
      <c r="B812" s="9" t="s">
        <v>760</v>
      </c>
      <c r="C812" s="105" t="n">
        <v>24</v>
      </c>
      <c r="D812" s="49">
        <f>0.504162*C812</f>
        <v>12.099888</v>
      </c>
      <c r="E812" s="10"/>
    </row>
    <row r="813" spans="1:6">
      <c r="A813" s="9" t="s">
        <v>784</v>
      </c>
      <c r="B813" s="9" t="s">
        <v>738</v>
      </c>
      <c r="C813" s="105" t="n">
        <v>80</v>
      </c>
      <c r="D813" s="49">
        <f>0.300096*C813</f>
        <v>24.0076800000000006</v>
      </c>
      <c r="E813" s="10"/>
    </row>
    <row r="814" spans="1:6">
      <c r="A814" s="9" t="s">
        <v>784</v>
      </c>
      <c r="B814" s="9" t="s">
        <v>760</v>
      </c>
      <c r="C814" s="105" t="n">
        <v>80</v>
      </c>
      <c r="D814" s="49">
        <f>0.504162*C814</f>
        <v>40.3329599999999999</v>
      </c>
      <c r="E814" s="10"/>
    </row>
    <row r="815" spans="1:6">
      <c r="A815" s="9" t="s">
        <v>766</v>
      </c>
      <c r="B815" s="9" t="s">
        <v>738</v>
      </c>
      <c r="C815" s="105" t="n">
        <v>178</v>
      </c>
      <c r="D815" s="49">
        <f>0.300096*C815</f>
        <v>53.4170879999999997</v>
      </c>
      <c r="E815" s="10"/>
    </row>
    <row r="816" spans="1:5" s="10" customFormat="1">
      <c r="A816" s="9" t="s">
        <v>766</v>
      </c>
      <c r="B816" s="9" t="s">
        <v>760</v>
      </c>
      <c r="C816" s="105" t="n">
        <v>178</v>
      </c>
      <c r="D816" s="49">
        <f>0.504162*C816</f>
        <v>89.7408360000000016</v>
      </c>
    </row>
    <row r="817" spans="1:5" s="10" customFormat="1">
      <c r="A817" s="9" t="s">
        <v>1086</v>
      </c>
      <c r="B817" s="9" t="s">
        <v>738</v>
      </c>
      <c r="C817" s="105" t="n">
        <v>216</v>
      </c>
      <c r="D817" s="49">
        <f>0.300096*C817</f>
        <v>64.8207359999999966</v>
      </c>
    </row>
    <row r="818" spans="1:5" s="10" customFormat="1">
      <c r="A818" s="9" t="s">
        <v>1086</v>
      </c>
      <c r="B818" s="9" t="s">
        <v>760</v>
      </c>
      <c r="C818" s="105" t="n">
        <v>216</v>
      </c>
      <c r="D818" s="49">
        <f>0.504162*C818</f>
        <v>108.898992000000007</v>
      </c>
    </row>
    <row r="819" spans="1:5" s="10" customFormat="1">
      <c r="A819" s="9" t="s">
        <v>768</v>
      </c>
      <c r="B819" s="9" t="s">
        <v>738</v>
      </c>
      <c r="C819" s="105" t="n">
        <v>255</v>
      </c>
      <c r="D819" s="49">
        <f>0.300096*C819</f>
        <v>76.5244799999999969</v>
      </c>
    </row>
    <row r="820" spans="1:5" s="10" customFormat="1">
      <c r="A820" s="9" t="s">
        <v>768</v>
      </c>
      <c r="B820" s="9" t="s">
        <v>760</v>
      </c>
      <c r="C820" s="105" t="n">
        <v>255</v>
      </c>
      <c r="D820" s="49">
        <f>0.504162*C820</f>
        <v>128.561309999999992</v>
      </c>
    </row>
    <row r="821" spans="1:5" s="10" customFormat="1">
      <c r="A821" s="9" t="s">
        <v>1150</v>
      </c>
      <c r="B821" s="9" t="s">
        <v>738</v>
      </c>
      <c r="C821" s="105" t="n">
        <v>283</v>
      </c>
      <c r="D821" s="49">
        <f>0.300096*C821</f>
        <v>84.9271679999999947</v>
      </c>
    </row>
    <row r="822" spans="1:5" s="10" customFormat="1">
      <c r="A822" s="9" t="s">
        <v>1150</v>
      </c>
      <c r="B822" s="9" t="s">
        <v>760</v>
      </c>
      <c r="C822" s="105" t="n">
        <v>283</v>
      </c>
      <c r="D822" s="49">
        <f>0.504162*C822</f>
        <v>142.677845999999988</v>
      </c>
    </row>
    <row r="823" spans="1:5" s="10" customFormat="1">
      <c r="A823" s="9" t="s">
        <v>1151</v>
      </c>
      <c r="B823" s="9" t="s">
        <v>738</v>
      </c>
      <c r="C823" s="105" t="n">
        <v>333</v>
      </c>
      <c r="D823" s="49">
        <f>0.300096*C823</f>
        <v>99.9319679999999977</v>
      </c>
    </row>
    <row r="824" spans="1:5" s="10" customFormat="1">
      <c r="A824" s="9" t="s">
        <v>1151</v>
      </c>
      <c r="B824" s="9" t="s">
        <v>760</v>
      </c>
      <c r="C824" s="105" t="n">
        <v>333</v>
      </c>
      <c r="D824" s="49">
        <f>0.504162*C824</f>
        <v>167.88594599999999</v>
      </c>
    </row>
    <row r="825" spans="1:5" s="10" customFormat="1">
      <c r="A825" s="9" t="s">
        <v>1152</v>
      </c>
      <c r="B825" s="9" t="s">
        <v>738</v>
      </c>
      <c r="C825" s="105" t="n">
        <v>365</v>
      </c>
      <c r="D825" s="49">
        <f>0.300096*C825</f>
        <v>109.535039999999995</v>
      </c>
    </row>
    <row r="826" spans="1:5" s="10" customFormat="1">
      <c r="A826" s="9" t="s">
        <v>1152</v>
      </c>
      <c r="B826" s="9" t="s">
        <v>760</v>
      </c>
      <c r="C826" s="105" t="n">
        <v>365</v>
      </c>
      <c r="D826" s="49">
        <f>0.504162*C826</f>
        <v>184.01912999999999</v>
      </c>
    </row>
    <row r="827" spans="1:5" s="10" customFormat="1">
      <c r="A827" s="9" t="s">
        <v>1153</v>
      </c>
      <c r="B827" s="9" t="s">
        <v>738</v>
      </c>
      <c r="C827" s="105" t="n">
        <v>405</v>
      </c>
      <c r="D827" s="49">
        <f>0.300096*C827</f>
        <v>121.538880000000006</v>
      </c>
    </row>
    <row r="828" spans="1:5" s="10" customFormat="1">
      <c r="A828" s="9" t="s">
        <v>1153</v>
      </c>
      <c r="B828" s="9" t="s">
        <v>760</v>
      </c>
      <c r="C828" s="105" t="n">
        <v>405</v>
      </c>
      <c r="D828" s="49">
        <f>0.504162*C828</f>
        <v>204.185609999999997</v>
      </c>
    </row>
    <row r="829" spans="1:5" s="10" customFormat="1">
      <c r="A829" s="9" t="s">
        <v>1154</v>
      </c>
      <c r="B829" s="9" t="s">
        <v>738</v>
      </c>
      <c r="C829" s="105" t="n">
        <v>55</v>
      </c>
      <c r="D829" s="49">
        <f>0.300096*C829</f>
        <v>16.5052799999999991</v>
      </c>
    </row>
    <row r="830" spans="1:5" s="10" customFormat="1">
      <c r="A830" s="9" t="s">
        <v>1154</v>
      </c>
      <c r="B830" s="9" t="s">
        <v>760</v>
      </c>
      <c r="C830" s="105" t="n">
        <v>55</v>
      </c>
      <c r="D830" s="49">
        <f>0.504162*C830</f>
        <v>27.7289099999999991</v>
      </c>
    </row>
    <row r="831" spans="1:5" s="10" customFormat="1">
      <c r="A831" s="9" t="s">
        <v>1089</v>
      </c>
      <c r="B831" s="9" t="s">
        <v>738</v>
      </c>
      <c r="C831" s="105" t="n">
        <v>133</v>
      </c>
      <c r="D831" s="49">
        <f>0.300096*C831</f>
        <v>39.9127679999999998</v>
      </c>
    </row>
    <row r="832" spans="1:5" s="10" customFormat="1">
      <c r="A832" s="9" t="s">
        <v>1089</v>
      </c>
      <c r="B832" s="9" t="s">
        <v>760</v>
      </c>
      <c r="C832" s="105" t="n">
        <v>133</v>
      </c>
      <c r="D832" s="49">
        <f>0.504162*C832</f>
        <v>67.0535459999999972</v>
      </c>
    </row>
    <row r="833" spans="1:5" s="10" customFormat="1">
      <c r="A833" s="119" t="s">
        <v>1090</v>
      </c>
      <c r="B833" s="9" t="s">
        <v>738</v>
      </c>
      <c r="C833" s="105" t="n">
        <v>170</v>
      </c>
      <c r="D833" s="49">
        <f>0.300096*C833</f>
        <v>51.0163200000000003</v>
      </c>
    </row>
    <row r="834" spans="1:5" s="10" customFormat="1">
      <c r="A834" s="119" t="s">
        <v>1090</v>
      </c>
      <c r="B834" s="9" t="s">
        <v>760</v>
      </c>
      <c r="C834" s="105" t="n">
        <v>170</v>
      </c>
      <c r="D834" s="49">
        <f>0.504162*C834</f>
        <v>85.7075399999999945</v>
      </c>
    </row>
    <row r="835" spans="1:5" s="10" customFormat="1">
      <c r="A835" s="9" t="s">
        <v>1155</v>
      </c>
      <c r="B835" s="9" t="s">
        <v>738</v>
      </c>
      <c r="C835" s="105" t="n">
        <v>234</v>
      </c>
      <c r="D835" s="49">
        <f>0.300096*C835</f>
        <v>70.2224640000000022</v>
      </c>
    </row>
    <row r="836" spans="1:5" s="10" customFormat="1">
      <c r="A836" s="9" t="s">
        <v>1155</v>
      </c>
      <c r="B836" s="9" t="s">
        <v>760</v>
      </c>
      <c r="C836" s="105" t="n">
        <v>234</v>
      </c>
      <c r="D836" s="49">
        <f>0.504162*C836</f>
        <v>117.973907999999994</v>
      </c>
    </row>
    <row r="837" spans="1:5" s="10" customFormat="1">
      <c r="A837" s="9" t="s">
        <v>1156</v>
      </c>
      <c r="B837" s="9" t="s">
        <v>738</v>
      </c>
      <c r="C837" s="105" t="n">
        <v>261</v>
      </c>
      <c r="D837" s="49">
        <f>0.300096*C837</f>
        <v>78.3250560000000036</v>
      </c>
    </row>
    <row r="838" spans="1:5" s="10" customFormat="1">
      <c r="A838" s="9" t="s">
        <v>1156</v>
      </c>
      <c r="B838" s="9" t="s">
        <v>760</v>
      </c>
      <c r="C838" s="105" t="n">
        <v>261</v>
      </c>
      <c r="D838" s="49">
        <f>0.504162*C838</f>
        <v>131.586282000000011</v>
      </c>
    </row>
    <row r="839" spans="1:5" s="10" customFormat="1">
      <c r="A839" s="9" t="s">
        <v>1157</v>
      </c>
      <c r="B839" s="9" t="s">
        <v>738</v>
      </c>
      <c r="C839" s="105" t="n">
        <v>312</v>
      </c>
      <c r="D839" s="49">
        <f>0.300096*C839</f>
        <v>93.629952000000003</v>
      </c>
    </row>
    <row r="840" spans="1:5" s="10" customFormat="1">
      <c r="A840" s="9" t="s">
        <v>1157</v>
      </c>
      <c r="B840" s="9" t="s">
        <v>760</v>
      </c>
      <c r="C840" s="105" t="n">
        <v>312</v>
      </c>
      <c r="D840" s="49">
        <f>0.504162*C840</f>
        <v>157.298543999999993</v>
      </c>
    </row>
    <row r="841" spans="1:5" s="10" customFormat="1">
      <c r="A841" s="9" t="s">
        <v>1158</v>
      </c>
      <c r="B841" s="9" t="s">
        <v>738</v>
      </c>
      <c r="C841" s="105" t="n">
        <v>344</v>
      </c>
      <c r="D841" s="49">
        <f>0.300096*C841</f>
        <v>103.233024</v>
      </c>
    </row>
    <row r="842" spans="1:5" s="10" customFormat="1">
      <c r="A842" s="9" t="s">
        <v>1158</v>
      </c>
      <c r="B842" s="9" t="s">
        <v>760</v>
      </c>
      <c r="C842" s="105" t="n">
        <v>344</v>
      </c>
      <c r="D842" s="49">
        <f>0.504162*C842</f>
        <v>173.431727999999993</v>
      </c>
    </row>
    <row r="843" spans="1:5" s="10" customFormat="1">
      <c r="A843" s="9" t="s">
        <v>1159</v>
      </c>
      <c r="B843" s="9" t="s">
        <v>738</v>
      </c>
      <c r="C843" s="105" t="n">
        <v>384</v>
      </c>
      <c r="D843" s="49">
        <f>0.300096*C843</f>
        <v>115.236863999999997</v>
      </c>
    </row>
    <row r="844" spans="1:5" s="10" customFormat="1">
      <c r="A844" s="9" t="s">
        <v>1159</v>
      </c>
      <c r="B844" s="9" t="s">
        <v>760</v>
      </c>
      <c r="C844" s="105" t="n">
        <v>384</v>
      </c>
      <c r="D844" s="49">
        <f>0.504162*C844</f>
        <v>193.598208</v>
      </c>
    </row>
    <row r="845" spans="1:5" s="10" customFormat="1">
      <c r="A845" s="9" t="s">
        <v>790</v>
      </c>
      <c r="B845" s="9" t="s">
        <v>738</v>
      </c>
      <c r="C845" s="105" t="n">
        <v>78</v>
      </c>
      <c r="D845" s="49">
        <f>0.300096*C845</f>
        <v>23.4074880000000007</v>
      </c>
    </row>
    <row r="846" spans="1:5" s="10" customFormat="1">
      <c r="A846" s="9" t="s">
        <v>790</v>
      </c>
      <c r="B846" s="9" t="s">
        <v>760</v>
      </c>
      <c r="C846" s="105" t="n">
        <v>78</v>
      </c>
      <c r="D846" s="49">
        <f>0.504162*C846</f>
        <v>39.3246359999999981</v>
      </c>
    </row>
    <row r="847" spans="1:5" s="10" customFormat="1">
      <c r="A847" s="9" t="s">
        <v>1160</v>
      </c>
      <c r="B847" s="9" t="s">
        <v>738</v>
      </c>
      <c r="C847" s="105" t="n">
        <v>117</v>
      </c>
      <c r="D847" s="49">
        <f>0.300096*C847</f>
        <v>35.1112320000000011</v>
      </c>
    </row>
    <row r="848" spans="1:5" s="10" customFormat="1">
      <c r="A848" s="9" t="s">
        <v>1160</v>
      </c>
      <c r="B848" s="9" t="s">
        <v>760</v>
      </c>
      <c r="C848" s="105" t="n">
        <v>117</v>
      </c>
      <c r="D848" s="49">
        <f>0.504162*C848</f>
        <v>58.9869539999999972</v>
      </c>
    </row>
    <row r="849" spans="1:5" s="10" customFormat="1">
      <c r="A849" s="9" t="s">
        <v>792</v>
      </c>
      <c r="B849" s="9" t="s">
        <v>738</v>
      </c>
      <c r="C849" s="105" t="n">
        <v>178</v>
      </c>
      <c r="D849" s="49">
        <f>0.300096*C849</f>
        <v>53.4170879999999997</v>
      </c>
    </row>
    <row r="850" spans="1:5" s="10" customFormat="1">
      <c r="A850" s="9" t="s">
        <v>792</v>
      </c>
      <c r="B850" s="9" t="s">
        <v>760</v>
      </c>
      <c r="C850" s="105" t="n">
        <v>178</v>
      </c>
      <c r="D850" s="49">
        <f>0.504162*C850</f>
        <v>89.7408360000000016</v>
      </c>
    </row>
    <row r="851" spans="1:5" s="10" customFormat="1">
      <c r="A851" s="9" t="s">
        <v>1161</v>
      </c>
      <c r="B851" s="9" t="s">
        <v>738</v>
      </c>
      <c r="C851" s="105" t="n">
        <v>203</v>
      </c>
      <c r="D851" s="49">
        <f>0.300096*C851</f>
        <v>60.9194880000000012</v>
      </c>
    </row>
    <row r="852" spans="1:5" s="10" customFormat="1">
      <c r="A852" s="9" t="s">
        <v>1161</v>
      </c>
      <c r="B852" s="9" t="s">
        <v>760</v>
      </c>
      <c r="C852" s="105" t="n">
        <v>203</v>
      </c>
      <c r="D852" s="49">
        <f>0.504162*C852</f>
        <v>102.344886000000002</v>
      </c>
    </row>
    <row r="853" spans="1:5" s="10" customFormat="1">
      <c r="A853" s="9" t="s">
        <v>1162</v>
      </c>
      <c r="B853" s="9" t="s">
        <v>738</v>
      </c>
      <c r="C853" s="105" t="n">
        <v>254</v>
      </c>
      <c r="D853" s="49">
        <f>0.300096*C853</f>
        <v>76.2243840000000006</v>
      </c>
    </row>
    <row r="854" spans="1:5" s="10" customFormat="1">
      <c r="A854" s="9" t="s">
        <v>1162</v>
      </c>
      <c r="B854" s="9" t="s">
        <v>760</v>
      </c>
      <c r="C854" s="105" t="n">
        <v>254</v>
      </c>
      <c r="D854" s="49">
        <f>0.504162*C854</f>
        <v>128.057148000000012</v>
      </c>
    </row>
    <row r="855" spans="1:5" s="10" customFormat="1">
      <c r="A855" s="9" t="s">
        <v>1163</v>
      </c>
      <c r="B855" s="9" t="s">
        <v>738</v>
      </c>
      <c r="C855" s="105" t="n">
        <v>285</v>
      </c>
      <c r="D855" s="49">
        <f>0.300096*C855</f>
        <v>85.5273600000000016</v>
      </c>
    </row>
    <row r="856" spans="1:5" s="10" customFormat="1">
      <c r="A856" s="9" t="s">
        <v>1163</v>
      </c>
      <c r="B856" s="9" t="s">
        <v>760</v>
      </c>
      <c r="C856" s="105" t="n">
        <v>285</v>
      </c>
      <c r="D856" s="49">
        <f>0.504162*C856</f>
        <v>143.686170000000004</v>
      </c>
    </row>
    <row r="857" spans="1:5" s="10" customFormat="1">
      <c r="A857" s="9" t="s">
        <v>1164</v>
      </c>
      <c r="B857" s="9" t="s">
        <v>738</v>
      </c>
      <c r="C857" s="105" t="n">
        <v>326</v>
      </c>
      <c r="D857" s="49">
        <f>0.300096*C857</f>
        <v>97.8312959999999947</v>
      </c>
    </row>
    <row r="858" spans="1:5" s="10" customFormat="1">
      <c r="A858" s="9" t="s">
        <v>1164</v>
      </c>
      <c r="B858" s="9" t="s">
        <v>760</v>
      </c>
      <c r="C858" s="105" t="n">
        <v>326</v>
      </c>
      <c r="D858" s="49">
        <f>0.504162*C858</f>
        <v>164.356811999999991</v>
      </c>
    </row>
    <row r="859" spans="1:5" s="10" customFormat="1">
      <c r="A859" s="9" t="s">
        <v>1095</v>
      </c>
      <c r="B859" s="9" t="s">
        <v>738</v>
      </c>
      <c r="C859" s="105" t="n">
        <v>39</v>
      </c>
      <c r="D859" s="49">
        <f>0.300096*C859</f>
        <v>11.7037440000000004</v>
      </c>
    </row>
    <row r="860" spans="1:5" s="10" customFormat="1">
      <c r="A860" s="9" t="s">
        <v>1095</v>
      </c>
      <c r="B860" s="9" t="s">
        <v>760</v>
      </c>
      <c r="C860" s="105" t="n">
        <v>39</v>
      </c>
      <c r="D860" s="49">
        <f>0.504162*C860</f>
        <v>19.6623179999999991</v>
      </c>
    </row>
    <row r="861" spans="1:5" s="10" customFormat="1">
      <c r="A861" s="9" t="s">
        <v>770</v>
      </c>
      <c r="B861" s="9" t="s">
        <v>738</v>
      </c>
      <c r="C861" s="105" t="n">
        <v>102</v>
      </c>
      <c r="D861" s="49">
        <f>0.300096*C861</f>
        <v>30.6097919999999988</v>
      </c>
    </row>
    <row r="862" spans="1:5" s="10" customFormat="1">
      <c r="A862" s="9" t="s">
        <v>770</v>
      </c>
      <c r="B862" s="9" t="s">
        <v>760</v>
      </c>
      <c r="C862" s="105" t="n">
        <v>102</v>
      </c>
      <c r="D862" s="49">
        <f>0.504162*C862</f>
        <v>51.4245239999999981</v>
      </c>
    </row>
    <row r="863" spans="1:5" s="10" customFormat="1">
      <c r="A863" s="9" t="s">
        <v>1165</v>
      </c>
      <c r="B863" s="9" t="s">
        <v>738</v>
      </c>
      <c r="C863" s="105" t="n">
        <v>130</v>
      </c>
      <c r="D863" s="49">
        <f>0.300096*C863</f>
        <v>39.0124799999999965</v>
      </c>
    </row>
    <row r="864" spans="1:5" s="10" customFormat="1">
      <c r="A864" s="9" t="s">
        <v>1165</v>
      </c>
      <c r="B864" s="9" t="s">
        <v>760</v>
      </c>
      <c r="C864" s="105" t="n">
        <v>130</v>
      </c>
      <c r="D864" s="49">
        <f>0.504162*C864</f>
        <v>65.5410600000000017</v>
      </c>
    </row>
    <row r="865" spans="1:5" s="10" customFormat="1">
      <c r="A865" s="9" t="s">
        <v>1166</v>
      </c>
      <c r="B865" s="9" t="s">
        <v>738</v>
      </c>
      <c r="C865" s="105" t="n">
        <v>181</v>
      </c>
      <c r="D865" s="49">
        <f>0.300096*C865</f>
        <v>54.317376000000003</v>
      </c>
    </row>
    <row r="866" spans="1:5" s="10" customFormat="1">
      <c r="A866" s="9" t="s">
        <v>1166</v>
      </c>
      <c r="B866" s="9" t="s">
        <v>760</v>
      </c>
      <c r="C866" s="105" t="n">
        <v>181</v>
      </c>
      <c r="D866" s="49">
        <f>0.504162*C866</f>
        <v>91.2533219999999972</v>
      </c>
    </row>
    <row r="867" spans="1:5" s="10" customFormat="1">
      <c r="A867" s="9" t="s">
        <v>1167</v>
      </c>
      <c r="B867" s="9" t="s">
        <v>738</v>
      </c>
      <c r="C867" s="105" t="n">
        <v>213</v>
      </c>
      <c r="D867" s="49">
        <f>0.300096*C867</f>
        <v>63.9204480000000004</v>
      </c>
    </row>
    <row r="868" spans="1:5" s="10" customFormat="1">
      <c r="A868" s="9" t="s">
        <v>1167</v>
      </c>
      <c r="B868" s="9" t="s">
        <v>760</v>
      </c>
      <c r="C868" s="105" t="n">
        <v>213</v>
      </c>
      <c r="D868" s="49">
        <f>0.504162*C868</f>
        <v>107.386505999999997</v>
      </c>
    </row>
    <row r="869" spans="1:5" s="10" customFormat="1">
      <c r="A869" s="9" t="s">
        <v>1168</v>
      </c>
      <c r="B869" s="9" t="s">
        <v>738</v>
      </c>
      <c r="C869" s="105" t="n">
        <v>253</v>
      </c>
      <c r="D869" s="49">
        <f>0.300096*C869</f>
        <v>75.9242880000000042</v>
      </c>
    </row>
    <row r="870" spans="1:5" s="10" customFormat="1">
      <c r="A870" s="9" t="s">
        <v>1168</v>
      </c>
      <c r="B870" s="9" t="s">
        <v>760</v>
      </c>
      <c r="C870" s="105" t="n">
        <v>253</v>
      </c>
      <c r="D870" s="49">
        <f>0.504162*C870</f>
        <v>127.552986000000004</v>
      </c>
    </row>
    <row r="871" spans="1:5" s="10" customFormat="1">
      <c r="A871" s="9" t="s">
        <v>1169</v>
      </c>
      <c r="B871" s="9" t="s">
        <v>738</v>
      </c>
      <c r="C871" s="105" t="n">
        <v>63</v>
      </c>
      <c r="D871" s="49">
        <f>0.300096*C871</f>
        <v>18.9060479999999984</v>
      </c>
    </row>
    <row r="872" spans="1:5" s="10" customFormat="1">
      <c r="A872" s="9" t="s">
        <v>1169</v>
      </c>
      <c r="B872" s="9" t="s">
        <v>760</v>
      </c>
      <c r="C872" s="105" t="n">
        <v>63</v>
      </c>
      <c r="D872" s="49">
        <f>0.504162*C872</f>
        <v>31.7622059999999991</v>
      </c>
    </row>
    <row r="873" spans="1:5" s="10" customFormat="1">
      <c r="A873" s="9" t="s">
        <v>1170</v>
      </c>
      <c r="B873" s="9" t="s">
        <v>738</v>
      </c>
      <c r="C873" s="105" t="n">
        <v>91</v>
      </c>
      <c r="D873" s="49">
        <f>0.300096*C873</f>
        <v>27.3087359999999997</v>
      </c>
    </row>
    <row r="874" spans="1:5" s="10" customFormat="1">
      <c r="A874" s="9" t="s">
        <v>1170</v>
      </c>
      <c r="B874" s="9" t="s">
        <v>760</v>
      </c>
      <c r="C874" s="105" t="n">
        <v>91</v>
      </c>
      <c r="D874" s="49">
        <f>0.504162*C874</f>
        <v>45.8787420000000026</v>
      </c>
    </row>
    <row r="875" spans="1:5" s="10" customFormat="1">
      <c r="A875" s="9" t="s">
        <v>1171</v>
      </c>
      <c r="B875" s="9" t="s">
        <v>738</v>
      </c>
      <c r="C875" s="105" t="n">
        <v>142</v>
      </c>
      <c r="D875" s="49">
        <f>0.300096*C875</f>
        <v>42.6136320000000026</v>
      </c>
    </row>
    <row r="876" spans="1:5" s="10" customFormat="1">
      <c r="A876" s="9" t="s">
        <v>1171</v>
      </c>
      <c r="B876" s="9" t="s">
        <v>760</v>
      </c>
      <c r="C876" s="105" t="n">
        <v>142</v>
      </c>
      <c r="D876" s="49">
        <f>0.504162*C876</f>
        <v>71.5910039999999981</v>
      </c>
    </row>
    <row r="877" spans="1:5" s="10" customFormat="1">
      <c r="A877" s="9" t="s">
        <v>1172</v>
      </c>
      <c r="B877" s="9" t="s">
        <v>738</v>
      </c>
      <c r="C877" s="105" t="n">
        <v>173</v>
      </c>
      <c r="D877" s="49">
        <f>0.300096*C877</f>
        <v>51.9166079999999965</v>
      </c>
    </row>
    <row r="878" spans="1:5" s="10" customFormat="1">
      <c r="A878" s="9" t="s">
        <v>1172</v>
      </c>
      <c r="B878" s="9" t="s">
        <v>760</v>
      </c>
      <c r="C878" s="105" t="n">
        <v>173</v>
      </c>
      <c r="D878" s="49">
        <f>0.504162*C878</f>
        <v>87.2200260000000043</v>
      </c>
    </row>
    <row r="879" spans="1:5" s="10" customFormat="1">
      <c r="A879" s="9" t="s">
        <v>1173</v>
      </c>
      <c r="B879" s="9" t="s">
        <v>738</v>
      </c>
      <c r="C879" s="105" t="n">
        <v>214</v>
      </c>
      <c r="D879" s="49">
        <f>0.300096*C879</f>
        <v>64.2205440000000038</v>
      </c>
    </row>
    <row r="880" spans="1:5" s="10" customFormat="1">
      <c r="A880" s="9" t="s">
        <v>1173</v>
      </c>
      <c r="B880" s="9" t="s">
        <v>760</v>
      </c>
      <c r="C880" s="105" t="n">
        <v>214</v>
      </c>
      <c r="D880" s="49">
        <f>0.504162*C880</f>
        <v>107.890668000000005</v>
      </c>
    </row>
    <row r="881" spans="1:5" s="10" customFormat="1">
      <c r="A881" s="9" t="s">
        <v>1174</v>
      </c>
      <c r="B881" s="9" t="s">
        <v>738</v>
      </c>
      <c r="C881" s="105" t="n">
        <v>29</v>
      </c>
      <c r="D881" s="49">
        <f>0.300096*C881</f>
        <v>8.70278399999999941</v>
      </c>
    </row>
    <row r="882" spans="1:5" s="10" customFormat="1">
      <c r="A882" s="9" t="s">
        <v>1174</v>
      </c>
      <c r="B882" s="9" t="s">
        <v>760</v>
      </c>
      <c r="C882" s="105" t="n">
        <v>29</v>
      </c>
      <c r="D882" s="49">
        <f>0.504162*C882</f>
        <v>14.6206980000000009</v>
      </c>
    </row>
    <row r="883" spans="1:5" s="10" customFormat="1">
      <c r="A883" s="9" t="s">
        <v>1175</v>
      </c>
      <c r="B883" s="9" t="s">
        <v>738</v>
      </c>
      <c r="C883" s="105" t="n">
        <v>78</v>
      </c>
      <c r="D883" s="49">
        <f>0.300096*C883</f>
        <v>23.4074880000000007</v>
      </c>
    </row>
    <row r="884" spans="1:5" s="10" customFormat="1">
      <c r="A884" s="9" t="s">
        <v>1175</v>
      </c>
      <c r="B884" s="9" t="s">
        <v>760</v>
      </c>
      <c r="C884" s="105" t="n">
        <v>78</v>
      </c>
      <c r="D884" s="49">
        <f>0.504162*C884</f>
        <v>39.3246359999999981</v>
      </c>
    </row>
    <row r="885" spans="1:5" s="10" customFormat="1">
      <c r="A885" s="9" t="s">
        <v>1176</v>
      </c>
      <c r="B885" s="9" t="s">
        <v>738</v>
      </c>
      <c r="C885" s="105" t="n">
        <v>110</v>
      </c>
      <c r="D885" s="49">
        <f>0.300096*C885</f>
        <v>33.0105599999999981</v>
      </c>
    </row>
    <row r="886" spans="1:5" s="10" customFormat="1">
      <c r="A886" s="9" t="s">
        <v>1176</v>
      </c>
      <c r="B886" s="9" t="s">
        <v>760</v>
      </c>
      <c r="C886" s="105" t="n">
        <v>110</v>
      </c>
      <c r="D886" s="49">
        <f>0.504162*C886</f>
        <v>55.4578199999999981</v>
      </c>
    </row>
    <row r="887" spans="1:5" s="10" customFormat="1">
      <c r="A887" s="9" t="s">
        <v>1177</v>
      </c>
      <c r="B887" s="9" t="s">
        <v>738</v>
      </c>
      <c r="C887" s="105" t="n">
        <v>150</v>
      </c>
      <c r="D887" s="49">
        <f>0.300096*C887</f>
        <v>45.014400000000002</v>
      </c>
    </row>
    <row r="888" spans="1:5" s="10" customFormat="1">
      <c r="A888" s="9" t="s">
        <v>1177</v>
      </c>
      <c r="B888" s="9" t="s">
        <v>760</v>
      </c>
      <c r="C888" s="105" t="n">
        <v>150</v>
      </c>
      <c r="D888" s="49">
        <f>0.504162*C888</f>
        <v>75.6243000000000052</v>
      </c>
    </row>
    <row r="889" spans="1:5" s="10" customFormat="1">
      <c r="A889" s="9" t="s">
        <v>1178</v>
      </c>
      <c r="B889" s="9" t="s">
        <v>738</v>
      </c>
      <c r="C889" s="105" t="n">
        <v>51</v>
      </c>
      <c r="D889" s="49">
        <f>0.300096*C889</f>
        <v>15.3048959999999994</v>
      </c>
    </row>
    <row r="890" spans="1:5" s="10" customFormat="1">
      <c r="A890" s="9" t="s">
        <v>1178</v>
      </c>
      <c r="B890" s="9" t="s">
        <v>760</v>
      </c>
      <c r="C890" s="105" t="n">
        <v>51</v>
      </c>
      <c r="D890" s="49">
        <f>0.504162*C890</f>
        <v>25.7122619999999991</v>
      </c>
    </row>
    <row r="891" spans="1:5" s="10" customFormat="1">
      <c r="A891" s="9" t="s">
        <v>1179</v>
      </c>
      <c r="B891" s="9" t="s">
        <v>738</v>
      </c>
      <c r="C891" s="105" t="n">
        <v>82</v>
      </c>
      <c r="D891" s="49">
        <f>0.300096*C891</f>
        <v>24.6078720000000004</v>
      </c>
    </row>
    <row r="892" spans="1:5" s="10" customFormat="1">
      <c r="A892" s="9" t="s">
        <v>1179</v>
      </c>
      <c r="B892" s="9" t="s">
        <v>760</v>
      </c>
      <c r="C892" s="105" t="n">
        <v>82</v>
      </c>
      <c r="D892" s="49">
        <f>0.504162*C892</f>
        <v>41.3412840000000017</v>
      </c>
    </row>
    <row r="893" spans="1:5" s="10" customFormat="1">
      <c r="A893" s="9" t="s">
        <v>1180</v>
      </c>
      <c r="B893" s="9" t="s">
        <v>738</v>
      </c>
      <c r="C893" s="105" t="n">
        <v>123</v>
      </c>
      <c r="D893" s="49">
        <f>0.300096*C893</f>
        <v>36.9118080000000006</v>
      </c>
    </row>
    <row r="894" spans="1:5" s="10" customFormat="1">
      <c r="A894" s="9" t="s">
        <v>1180</v>
      </c>
      <c r="B894" s="9" t="s">
        <v>760</v>
      </c>
      <c r="C894" s="105" t="n">
        <v>123</v>
      </c>
      <c r="D894" s="49">
        <f>0.504162*C894</f>
        <v>62.0119260000000025</v>
      </c>
    </row>
    <row r="895" spans="1:5" s="10" customFormat="1">
      <c r="A895" s="9" t="s">
        <v>1181</v>
      </c>
      <c r="B895" s="9" t="s">
        <v>738</v>
      </c>
      <c r="C895" s="105" t="n">
        <v>32</v>
      </c>
      <c r="D895" s="49">
        <f>0.300096*C895</f>
        <v>9.60307199999999916</v>
      </c>
    </row>
    <row r="896" spans="1:5" s="10" customFormat="1">
      <c r="A896" s="9" t="s">
        <v>1181</v>
      </c>
      <c r="B896" s="9" t="s">
        <v>760</v>
      </c>
      <c r="C896" s="105" t="n">
        <v>32</v>
      </c>
      <c r="D896" s="49">
        <f>0.504162*C896</f>
        <v>16.133184</v>
      </c>
    </row>
    <row r="897" spans="1:5" s="10" customFormat="1">
      <c r="A897" s="9" t="s">
        <v>1182</v>
      </c>
      <c r="B897" s="9" t="s">
        <v>738</v>
      </c>
      <c r="C897" s="105" t="n">
        <v>72</v>
      </c>
      <c r="D897" s="49">
        <f>0.300096*C897</f>
        <v>21.6069120000000012</v>
      </c>
    </row>
    <row r="898" spans="1:5" s="10" customFormat="1">
      <c r="A898" s="9" t="s">
        <v>1182</v>
      </c>
      <c r="B898" s="9" t="s">
        <v>760</v>
      </c>
      <c r="C898" s="105" t="n">
        <v>72</v>
      </c>
      <c r="D898" s="49">
        <f>0.504162*C898</f>
        <v>36.2996639999999999</v>
      </c>
    </row>
    <row r="899" spans="1:5" s="10" customFormat="1">
      <c r="A899" s="9" t="s">
        <v>1183</v>
      </c>
      <c r="B899" s="9" t="s">
        <v>738</v>
      </c>
      <c r="C899" s="105" t="n">
        <v>40</v>
      </c>
      <c r="D899" s="49">
        <f>0.300096*C899</f>
        <v>12.0038400000000003</v>
      </c>
    </row>
    <row r="900" spans="1:5" s="10" customFormat="1">
      <c r="A900" s="9" t="s">
        <v>1183</v>
      </c>
      <c r="B900" s="9" t="s">
        <v>760</v>
      </c>
      <c r="C900" s="105" t="n">
        <v>40</v>
      </c>
      <c r="D900" s="49">
        <f>0.504162*C900</f>
        <v>20.16648</v>
      </c>
    </row>
    <row r="901" spans="1:5" s="10" customFormat="1">
      <c r="A901" s="5" t="s">
        <v>759</v>
      </c>
      <c r="B901" s="5" t="s">
        <v>738</v>
      </c>
      <c r="C901" s="111" t="n">
        <v>502</v>
      </c>
      <c r="D901" s="26">
        <f>0.300096*C901</f>
        <v>150.648191999999995</v>
      </c>
    </row>
    <row r="902" spans="1:5" s="10" customFormat="1">
      <c r="A902" s="5" t="s">
        <v>759</v>
      </c>
      <c r="B902" s="5" t="s">
        <v>760</v>
      </c>
      <c r="C902" s="111" t="n">
        <v>502</v>
      </c>
      <c r="D902" s="26">
        <f>0.504162*C902</f>
        <v>253.089324000000005</v>
      </c>
    </row>
    <row r="903" spans="1:5" s="10" customFormat="1">
      <c r="A903" s="9" t="s">
        <v>739</v>
      </c>
      <c r="B903" s="9" t="s">
        <v>738</v>
      </c>
      <c r="C903" s="105" t="n">
        <v>123</v>
      </c>
      <c r="D903" s="49">
        <f>0.300096*C903</f>
        <v>36.9118080000000006</v>
      </c>
    </row>
    <row r="904" spans="1:5" s="10" customFormat="1">
      <c r="A904" s="9" t="s">
        <v>739</v>
      </c>
      <c r="B904" s="9" t="s">
        <v>760</v>
      </c>
      <c r="C904" s="105" t="n">
        <v>123</v>
      </c>
      <c r="D904" s="49">
        <f>0.504162*C904</f>
        <v>62.0119260000000025</v>
      </c>
    </row>
    <row r="905" spans="1:5" s="10" customFormat="1">
      <c r="A905" s="9" t="s">
        <v>761</v>
      </c>
      <c r="B905" s="9" t="s">
        <v>738</v>
      </c>
      <c r="C905" s="105" t="n">
        <v>403</v>
      </c>
      <c r="D905" s="49">
        <f>0.300096*C905</f>
        <v>120.938687999999999</v>
      </c>
    </row>
    <row r="906" spans="1:5" s="10" customFormat="1">
      <c r="A906" s="9" t="s">
        <v>761</v>
      </c>
      <c r="B906" s="9" t="s">
        <v>760</v>
      </c>
      <c r="C906" s="105" t="n">
        <v>403</v>
      </c>
      <c r="D906" s="49">
        <f>0.504162*C906</f>
        <v>203.177286000000009</v>
      </c>
    </row>
    <row r="907" spans="1:5" s="10" customFormat="1">
      <c r="A907" s="119" t="s">
        <v>1184</v>
      </c>
      <c r="B907" s="9" t="s">
        <v>738</v>
      </c>
      <c r="C907" s="105" t="n">
        <v>463</v>
      </c>
      <c r="D907" s="49">
        <f>0.300096*C907</f>
        <v>138.944447999999994</v>
      </c>
    </row>
    <row r="908" spans="1:5" s="10" customFormat="1">
      <c r="A908" s="119" t="s">
        <v>1184</v>
      </c>
      <c r="B908" s="9" t="s">
        <v>760</v>
      </c>
      <c r="C908" s="105" t="n">
        <v>463</v>
      </c>
      <c r="D908" s="49">
        <f>0.504162*C908</f>
        <v>233.427006000000006</v>
      </c>
    </row>
    <row r="909" spans="1:5" s="10" customFormat="1">
      <c r="A909" s="9" t="s">
        <v>759</v>
      </c>
      <c r="B909" s="9" t="s">
        <v>738</v>
      </c>
      <c r="C909" s="105" t="n">
        <v>502</v>
      </c>
      <c r="D909" s="49">
        <f>0.300096*C909</f>
        <v>150.648191999999995</v>
      </c>
    </row>
    <row r="910" spans="1:5" s="10" customFormat="1">
      <c r="A910" s="9" t="s">
        <v>759</v>
      </c>
      <c r="B910" s="9" t="s">
        <v>760</v>
      </c>
      <c r="C910" s="105" t="n">
        <v>502</v>
      </c>
      <c r="D910" s="49">
        <f>0.504162*C910</f>
        <v>253.089324000000005</v>
      </c>
    </row>
    <row r="911" spans="1:5" s="10" customFormat="1">
      <c r="A911" s="9" t="s">
        <v>763</v>
      </c>
      <c r="B911" s="9" t="s">
        <v>738</v>
      </c>
      <c r="C911" s="105" t="n">
        <v>280</v>
      </c>
      <c r="D911" s="49">
        <f>0.300096*C911</f>
        <v>84.0268800000000056</v>
      </c>
    </row>
    <row r="912" spans="1:5" s="10" customFormat="1">
      <c r="A912" s="9" t="s">
        <v>763</v>
      </c>
      <c r="B912" s="9" t="s">
        <v>760</v>
      </c>
      <c r="C912" s="105" t="n">
        <v>280</v>
      </c>
      <c r="D912" s="49">
        <f>0.504162*C912</f>
        <v>141.165359999999993</v>
      </c>
    </row>
    <row r="913" spans="1:5" s="10" customFormat="1">
      <c r="A913" s="119" t="s">
        <v>1185</v>
      </c>
      <c r="B913" s="9" t="s">
        <v>738</v>
      </c>
      <c r="C913" s="105" t="n">
        <v>329</v>
      </c>
      <c r="D913" s="49">
        <f>0.300096*C913</f>
        <v>98.731583999999998</v>
      </c>
    </row>
    <row r="914" spans="1:5" s="10" customFormat="1">
      <c r="A914" s="119" t="s">
        <v>1185</v>
      </c>
      <c r="B914" s="9" t="s">
        <v>760</v>
      </c>
      <c r="C914" s="105" t="n">
        <v>329</v>
      </c>
      <c r="D914" s="49">
        <f>0.504162*C914</f>
        <v>165.869297999999986</v>
      </c>
    </row>
    <row r="915" spans="1:5" s="10" customFormat="1">
      <c r="A915" s="9" t="s">
        <v>765</v>
      </c>
      <c r="B915" s="9" t="s">
        <v>738</v>
      </c>
      <c r="C915" s="105" t="n">
        <v>381</v>
      </c>
      <c r="D915" s="49">
        <f>0.300096*C915</f>
        <v>114.336575999999994</v>
      </c>
    </row>
    <row r="916" spans="1:5" s="10" customFormat="1">
      <c r="A916" s="9" t="s">
        <v>765</v>
      </c>
      <c r="B916" s="9" t="s">
        <v>760</v>
      </c>
      <c r="C916" s="105" t="n">
        <v>381</v>
      </c>
      <c r="D916" s="49">
        <f>0.504162*C916</f>
        <v>192.085722000000004</v>
      </c>
    </row>
    <row r="917" spans="1:5" s="10" customFormat="1">
      <c r="A917" s="119" t="s">
        <v>1186</v>
      </c>
      <c r="B917" s="9" t="s">
        <v>738</v>
      </c>
      <c r="C917" s="105" t="n">
        <v>50</v>
      </c>
      <c r="D917" s="49">
        <f>0.300096*C917</f>
        <v>15.0047999999999995</v>
      </c>
    </row>
    <row r="918" spans="1:5" s="10" customFormat="1">
      <c r="A918" s="119" t="s">
        <v>1186</v>
      </c>
      <c r="B918" s="9" t="s">
        <v>760</v>
      </c>
      <c r="C918" s="105" t="n">
        <v>50</v>
      </c>
      <c r="D918" s="49">
        <f>0.504162*C918</f>
        <v>25.2081000000000017</v>
      </c>
    </row>
    <row r="919" spans="1:5" s="10" customFormat="1">
      <c r="A919" s="9" t="s">
        <v>770</v>
      </c>
      <c r="B919" s="9" t="s">
        <v>738</v>
      </c>
      <c r="C919" s="105" t="n">
        <v>102</v>
      </c>
      <c r="D919" s="49">
        <f>0.300096*C919</f>
        <v>30.6097919999999988</v>
      </c>
    </row>
    <row r="920" spans="1:5" s="10" customFormat="1">
      <c r="A920" s="9" t="s">
        <v>770</v>
      </c>
      <c r="B920" s="9" t="s">
        <v>760</v>
      </c>
      <c r="C920" s="105" t="n">
        <v>102</v>
      </c>
      <c r="D920" s="49">
        <f>0.504162*C920</f>
        <v>51.4245239999999981</v>
      </c>
    </row>
    <row r="921" spans="1:5" s="10" customFormat="1">
      <c r="A921" s="119" t="s">
        <v>1187</v>
      </c>
      <c r="B921" s="9" t="s">
        <v>738</v>
      </c>
      <c r="C921" s="105" t="n">
        <v>52</v>
      </c>
      <c r="D921" s="49">
        <f>0.300096*C921</f>
        <v>15.6049919999999993</v>
      </c>
    </row>
    <row r="922" spans="1:5" s="10" customFormat="1">
      <c r="A922" s="119" t="s">
        <v>1187</v>
      </c>
      <c r="B922" s="9" t="s">
        <v>760</v>
      </c>
      <c r="C922" s="105" t="n">
        <v>52</v>
      </c>
      <c r="D922" s="49">
        <f>0.504162*C922</f>
        <v>26.2164239999999999</v>
      </c>
    </row>
    <row r="923" spans="1:6">
      <c r="A923" s="115" t="s">
        <v>1188</v>
      </c>
      <c r="B923" s="5" t="s">
        <v>738</v>
      </c>
      <c r="C923" s="111" t="n">
        <v>750</v>
      </c>
      <c r="D923" s="26">
        <f>0.300096*C923</f>
        <v>225.072000000000003</v>
      </c>
      <c r="E923" s="10"/>
    </row>
    <row r="924" spans="1:6">
      <c r="A924" s="20" t="s">
        <v>1189</v>
      </c>
      <c r="B924" s="9" t="s">
        <v>738</v>
      </c>
      <c r="C924" s="105" t="n">
        <v>40</v>
      </c>
      <c r="D924" s="49">
        <f>0.300096*C924</f>
        <v>12.0038400000000003</v>
      </c>
      <c r="E924" s="10"/>
    </row>
    <row r="925" spans="1:6">
      <c r="A925" s="20" t="s">
        <v>1190</v>
      </c>
      <c r="B925" s="9" t="s">
        <v>738</v>
      </c>
      <c r="C925" s="105" t="n">
        <v>54</v>
      </c>
      <c r="D925" s="49">
        <f>0.300096*C925</f>
        <v>16.2051839999999991</v>
      </c>
      <c r="E925" s="10"/>
    </row>
    <row r="926" spans="1:6">
      <c r="A926" s="20" t="s">
        <v>25</v>
      </c>
      <c r="B926" s="9" t="s">
        <v>738</v>
      </c>
      <c r="C926" s="105" t="n">
        <v>78</v>
      </c>
      <c r="D926" s="49">
        <f>0.300096*C926</f>
        <v>23.4074880000000007</v>
      </c>
      <c r="E926" s="10"/>
    </row>
    <row r="927" spans="1:6">
      <c r="A927" s="20" t="s">
        <v>27</v>
      </c>
      <c r="B927" s="9" t="s">
        <v>738</v>
      </c>
      <c r="C927" s="105" t="n">
        <v>104</v>
      </c>
      <c r="D927" s="49">
        <f>0.300096*C927</f>
        <v>31.2099839999999986</v>
      </c>
      <c r="E927" s="10"/>
    </row>
    <row r="928" spans="1:6">
      <c r="A928" s="20" t="s">
        <v>739</v>
      </c>
      <c r="B928" s="9" t="s">
        <v>738</v>
      </c>
      <c r="C928" s="105" t="n">
        <v>123</v>
      </c>
      <c r="D928" s="49">
        <f>0.300096*C928</f>
        <v>36.9118080000000006</v>
      </c>
      <c r="E928" s="10"/>
    </row>
    <row r="929" spans="1:6">
      <c r="A929" s="20" t="s">
        <v>1191</v>
      </c>
      <c r="B929" s="9" t="s">
        <v>738</v>
      </c>
      <c r="C929" s="105" t="n">
        <v>150</v>
      </c>
      <c r="D929" s="49">
        <f>0.300096*C929</f>
        <v>45.014400000000002</v>
      </c>
      <c r="E929" s="10"/>
    </row>
    <row r="930" spans="1:6">
      <c r="A930" s="20" t="s">
        <v>1192</v>
      </c>
      <c r="B930" s="9" t="s">
        <v>738</v>
      </c>
      <c r="C930" s="105" t="n">
        <v>158</v>
      </c>
      <c r="D930" s="49">
        <f>0.300096*C930</f>
        <v>47.4151680000000013</v>
      </c>
      <c r="E930" s="10"/>
    </row>
    <row r="931" spans="1:6">
      <c r="A931" s="20" t="s">
        <v>833</v>
      </c>
      <c r="B931" s="9" t="s">
        <v>738</v>
      </c>
      <c r="C931" s="105" t="n">
        <v>170</v>
      </c>
      <c r="D931" s="49">
        <f>0.300096*C931</f>
        <v>51.0163200000000003</v>
      </c>
      <c r="E931" s="10"/>
    </row>
    <row r="932" spans="1:6">
      <c r="A932" s="20" t="s">
        <v>1193</v>
      </c>
      <c r="B932" s="9" t="s">
        <v>738</v>
      </c>
      <c r="C932" s="105" t="n">
        <v>187</v>
      </c>
      <c r="D932" s="49">
        <f>0.300096*C932</f>
        <v>56.1179520000000025</v>
      </c>
      <c r="E932" s="10"/>
    </row>
    <row r="933" spans="1:6">
      <c r="A933" s="20" t="s">
        <v>831</v>
      </c>
      <c r="B933" s="9" t="s">
        <v>738</v>
      </c>
      <c r="C933" s="105" t="n">
        <v>202</v>
      </c>
      <c r="D933" s="49">
        <f>0.300096*C933</f>
        <v>60.6193919999999977</v>
      </c>
      <c r="E933" s="10"/>
    </row>
    <row r="934" spans="1:6">
      <c r="A934" s="20" t="s">
        <v>1194</v>
      </c>
      <c r="B934" s="9" t="s">
        <v>738</v>
      </c>
      <c r="C934" s="105" t="n">
        <v>226</v>
      </c>
      <c r="D934" s="49">
        <f>0.300096*C934</f>
        <v>67.8216960000000029</v>
      </c>
      <c r="E934" s="10"/>
    </row>
    <row r="935" spans="1:6">
      <c r="A935" s="20" t="s">
        <v>740</v>
      </c>
      <c r="B935" s="9" t="s">
        <v>738</v>
      </c>
      <c r="C935" s="105" t="n">
        <v>247</v>
      </c>
      <c r="D935" s="49">
        <f>0.300096*C935</f>
        <v>74.1237119999999976</v>
      </c>
      <c r="E935" s="10"/>
    </row>
    <row r="936" spans="1:6">
      <c r="A936" s="20" t="s">
        <v>1072</v>
      </c>
      <c r="B936" s="9" t="s">
        <v>738</v>
      </c>
      <c r="C936" s="105" t="n">
        <v>269</v>
      </c>
      <c r="D936" s="49">
        <f>0.300096*C936</f>
        <v>80.7258240000000029</v>
      </c>
      <c r="E936" s="10"/>
    </row>
    <row r="937" spans="1:6">
      <c r="A937" s="20" t="s">
        <v>1073</v>
      </c>
      <c r="B937" s="9" t="s">
        <v>738</v>
      </c>
      <c r="C937" s="105" t="n">
        <v>280</v>
      </c>
      <c r="D937" s="49">
        <f>0.300096*C937</f>
        <v>84.0268800000000056</v>
      </c>
      <c r="E937" s="10"/>
    </row>
    <row r="938" spans="1:6">
      <c r="A938" s="20" t="s">
        <v>1195</v>
      </c>
      <c r="B938" s="9" t="s">
        <v>738</v>
      </c>
      <c r="C938" s="105" t="n">
        <v>303</v>
      </c>
      <c r="D938" s="49">
        <f>0.300096*C938</f>
        <v>90.929087999999993</v>
      </c>
      <c r="E938" s="10"/>
    </row>
    <row r="939" spans="1:6">
      <c r="A939" s="20" t="s">
        <v>773</v>
      </c>
      <c r="B939" s="9" t="s">
        <v>738</v>
      </c>
      <c r="C939" s="105" t="n">
        <v>325</v>
      </c>
      <c r="D939" s="49">
        <f>0.300096*C939</f>
        <v>97.5311999999999983</v>
      </c>
      <c r="E939" s="10"/>
    </row>
    <row r="940" spans="1:6">
      <c r="A940" s="20" t="s">
        <v>1196</v>
      </c>
      <c r="B940" s="9" t="s">
        <v>738</v>
      </c>
      <c r="C940" s="105" t="n">
        <v>350</v>
      </c>
      <c r="D940" s="49">
        <f>0.300096*C940</f>
        <v>105.033600000000007</v>
      </c>
      <c r="E940" s="10"/>
    </row>
    <row r="941" spans="1:6">
      <c r="A941" s="20" t="s">
        <v>761</v>
      </c>
      <c r="B941" s="9" t="s">
        <v>738</v>
      </c>
      <c r="C941" s="105" t="n">
        <v>403</v>
      </c>
      <c r="D941" s="49">
        <f>0.300096*C941</f>
        <v>120.938687999999999</v>
      </c>
      <c r="E941" s="10"/>
    </row>
    <row r="942" spans="1:6">
      <c r="A942" s="20" t="s">
        <v>759</v>
      </c>
      <c r="B942" s="9" t="s">
        <v>738</v>
      </c>
      <c r="C942" s="105" t="n">
        <v>502</v>
      </c>
      <c r="D942" s="49">
        <f>0.300096*C942</f>
        <v>150.648191999999995</v>
      </c>
      <c r="E942" s="10"/>
    </row>
    <row r="943" spans="1:6">
      <c r="A943" s="20" t="s">
        <v>737</v>
      </c>
      <c r="B943" s="9" t="s">
        <v>738</v>
      </c>
      <c r="C943" s="105" t="n">
        <v>519</v>
      </c>
      <c r="D943" s="49">
        <f>0.300096*C943</f>
        <v>155.74982399999999</v>
      </c>
      <c r="E943" s="10"/>
    </row>
    <row r="944" spans="1:6">
      <c r="A944" s="20" t="s">
        <v>838</v>
      </c>
      <c r="B944" s="9" t="s">
        <v>738</v>
      </c>
      <c r="C944" s="105" t="n">
        <v>557</v>
      </c>
      <c r="D944" s="49">
        <f>0.300096*C944</f>
        <v>167.153471999999994</v>
      </c>
      <c r="E944" s="10"/>
    </row>
    <row r="945" spans="1:6">
      <c r="A945" s="20" t="s">
        <v>839</v>
      </c>
      <c r="B945" s="9" t="s">
        <v>738</v>
      </c>
      <c r="C945" s="105" t="n">
        <v>594</v>
      </c>
      <c r="D945" s="49">
        <f>0.300096*C945</f>
        <v>178.257024000000001</v>
      </c>
      <c r="E945" s="10"/>
    </row>
    <row r="946" spans="1:6">
      <c r="A946" s="20" t="s">
        <v>840</v>
      </c>
      <c r="B946" s="9" t="s">
        <v>738</v>
      </c>
      <c r="C946" s="105" t="n">
        <v>648</v>
      </c>
      <c r="D946" s="49">
        <f>0.300096*C946</f>
        <v>194.462208000000004</v>
      </c>
      <c r="E946" s="10"/>
    </row>
    <row r="947" spans="1:6">
      <c r="A947" s="20" t="s">
        <v>836</v>
      </c>
      <c r="B947" s="9" t="s">
        <v>738</v>
      </c>
      <c r="C947" s="105" t="n">
        <v>750</v>
      </c>
      <c r="D947" s="49">
        <f>0.300096*C947</f>
        <v>225.072000000000003</v>
      </c>
      <c r="E947" s="10"/>
    </row>
    <row r="948" spans="1:6">
      <c r="A948" s="20" t="s">
        <v>1197</v>
      </c>
      <c r="B948" s="9" t="s">
        <v>738</v>
      </c>
      <c r="C948" s="105" t="n">
        <v>17</v>
      </c>
      <c r="D948" s="49">
        <f>0.300096*C948</f>
        <v>5.10163200000000039</v>
      </c>
      <c r="E948" s="10"/>
    </row>
    <row r="949" spans="1:6">
      <c r="A949" s="20" t="s">
        <v>1198</v>
      </c>
      <c r="B949" s="9" t="s">
        <v>738</v>
      </c>
      <c r="C949" s="105" t="n">
        <v>37</v>
      </c>
      <c r="D949" s="49">
        <f>0.300096*C949</f>
        <v>11.1035520000000005</v>
      </c>
      <c r="E949" s="10"/>
    </row>
    <row r="950" spans="1:6">
      <c r="A950" s="20" t="s">
        <v>1199</v>
      </c>
      <c r="B950" s="9" t="s">
        <v>738</v>
      </c>
      <c r="C950" s="105" t="n">
        <v>56</v>
      </c>
      <c r="D950" s="49">
        <f>0.300096*C950</f>
        <v>16.805375999999999</v>
      </c>
      <c r="E950" s="10"/>
    </row>
    <row r="951" spans="1:6">
      <c r="A951" s="20" t="s">
        <v>1200</v>
      </c>
      <c r="B951" s="9" t="s">
        <v>738</v>
      </c>
      <c r="C951" s="105" t="n">
        <v>86</v>
      </c>
      <c r="D951" s="49">
        <f>0.300096*C951</f>
        <v>25.8082560000000001</v>
      </c>
      <c r="E951" s="10"/>
    </row>
    <row r="952" spans="1:6">
      <c r="A952" s="20" t="s">
        <v>1201</v>
      </c>
      <c r="B952" s="9" t="s">
        <v>738</v>
      </c>
      <c r="C952" s="105" t="n">
        <v>101</v>
      </c>
      <c r="D952" s="49">
        <f>0.300096*C952</f>
        <v>30.3096959999999989</v>
      </c>
      <c r="E952" s="10"/>
    </row>
    <row r="953" spans="1:6">
      <c r="A953" s="20" t="s">
        <v>1202</v>
      </c>
      <c r="B953" s="9" t="s">
        <v>738</v>
      </c>
      <c r="C953" s="105" t="n">
        <v>119</v>
      </c>
      <c r="D953" s="49">
        <f>0.300096*C953</f>
        <v>35.7114240000000009</v>
      </c>
      <c r="E953" s="10"/>
    </row>
    <row r="954" spans="1:6">
      <c r="A954" s="20" t="s">
        <v>1203</v>
      </c>
      <c r="B954" s="9" t="s">
        <v>738</v>
      </c>
      <c r="C954" s="105" t="n">
        <v>133</v>
      </c>
      <c r="D954" s="49">
        <f>0.300096*C954</f>
        <v>39.9127679999999998</v>
      </c>
      <c r="E954" s="10"/>
    </row>
    <row r="955" spans="1:6">
      <c r="A955" s="20" t="s">
        <v>1204</v>
      </c>
      <c r="B955" s="9" t="s">
        <v>738</v>
      </c>
      <c r="C955" s="105" t="n">
        <v>149</v>
      </c>
      <c r="D955" s="49">
        <f>0.300096*C955</f>
        <v>44.7143039999999985</v>
      </c>
      <c r="E955" s="10"/>
    </row>
    <row r="956" spans="1:6">
      <c r="A956" s="20" t="s">
        <v>1205</v>
      </c>
      <c r="B956" s="9" t="s">
        <v>738</v>
      </c>
      <c r="C956" s="105" t="n">
        <v>164</v>
      </c>
      <c r="D956" s="49">
        <f>0.300096*C956</f>
        <v>49.2157440000000008</v>
      </c>
      <c r="E956" s="10"/>
    </row>
    <row r="957" spans="1:6">
      <c r="A957" s="20" t="s">
        <v>1206</v>
      </c>
      <c r="B957" s="9" t="s">
        <v>738</v>
      </c>
      <c r="C957" s="105" t="n">
        <v>187</v>
      </c>
      <c r="D957" s="49">
        <f>0.300096*C957</f>
        <v>56.1179520000000025</v>
      </c>
      <c r="E957" s="10"/>
    </row>
    <row r="958" spans="1:6">
      <c r="A958" s="20" t="s">
        <v>1207</v>
      </c>
      <c r="B958" s="9" t="s">
        <v>738</v>
      </c>
      <c r="C958" s="105" t="n">
        <v>209</v>
      </c>
      <c r="D958" s="49">
        <f>0.300096*C958</f>
        <v>62.7200640000000007</v>
      </c>
      <c r="E958" s="10"/>
    </row>
    <row r="959" spans="1:6">
      <c r="A959" s="20" t="s">
        <v>1208</v>
      </c>
      <c r="B959" s="9" t="s">
        <v>738</v>
      </c>
      <c r="C959" s="105" t="n">
        <v>232</v>
      </c>
      <c r="D959" s="49">
        <f>0.300096*C959</f>
        <v>69.6222719999999953</v>
      </c>
      <c r="E959" s="10"/>
    </row>
    <row r="960" spans="1:6">
      <c r="A960" s="20" t="s">
        <v>1209</v>
      </c>
      <c r="B960" s="9" t="s">
        <v>738</v>
      </c>
      <c r="C960" s="105" t="n">
        <v>242</v>
      </c>
      <c r="D960" s="49">
        <f>0.300096*C960</f>
        <v>72.6232320000000016</v>
      </c>
      <c r="E960" s="10"/>
    </row>
    <row r="961" spans="1:6">
      <c r="A961" s="20" t="s">
        <v>1210</v>
      </c>
      <c r="B961" s="9" t="s">
        <v>738</v>
      </c>
      <c r="C961" s="105" t="n">
        <v>266</v>
      </c>
      <c r="D961" s="49">
        <f>0.300096*C961</f>
        <v>79.8255359999999996</v>
      </c>
      <c r="E961" s="10"/>
    </row>
    <row r="962" spans="1:6">
      <c r="A962" s="20" t="s">
        <v>1211</v>
      </c>
      <c r="B962" s="9" t="s">
        <v>738</v>
      </c>
      <c r="C962" s="105" t="n">
        <v>292</v>
      </c>
      <c r="D962" s="49">
        <f>0.300096*C962</f>
        <v>87.6280320000000046</v>
      </c>
      <c r="E962" s="10"/>
    </row>
    <row r="963" spans="1:6">
      <c r="A963" s="20" t="s">
        <v>1212</v>
      </c>
      <c r="B963" s="9" t="s">
        <v>738</v>
      </c>
      <c r="C963" s="105" t="n">
        <v>316</v>
      </c>
      <c r="D963" s="49">
        <f>0.300096*C963</f>
        <v>94.8303360000000026</v>
      </c>
      <c r="E963" s="10"/>
    </row>
    <row r="964" spans="1:6">
      <c r="A964" s="20" t="s">
        <v>1213</v>
      </c>
      <c r="B964" s="9" t="s">
        <v>738</v>
      </c>
      <c r="C964" s="105" t="n">
        <v>370</v>
      </c>
      <c r="D964" s="49">
        <f>0.300096*C964</f>
        <v>111.035520000000005</v>
      </c>
      <c r="E964" s="10"/>
    </row>
    <row r="965" spans="1:6">
      <c r="A965" s="20" t="s">
        <v>1214</v>
      </c>
      <c r="B965" s="9" t="s">
        <v>738</v>
      </c>
      <c r="C965" s="105" t="n">
        <v>471</v>
      </c>
      <c r="D965" s="49">
        <f>0.300096*C965</f>
        <v>141.345215999999994</v>
      </c>
      <c r="E965" s="10"/>
    </row>
    <row r="966" spans="1:6">
      <c r="A966" s="20" t="s">
        <v>1215</v>
      </c>
      <c r="B966" s="9" t="s">
        <v>738</v>
      </c>
      <c r="C966" s="105" t="n">
        <v>537</v>
      </c>
      <c r="D966" s="49">
        <f>0.300096*C966</f>
        <v>161.151552000000009</v>
      </c>
      <c r="E966" s="10"/>
    </row>
    <row r="967" spans="1:6">
      <c r="A967" s="20" t="s">
        <v>1216</v>
      </c>
      <c r="B967" s="9" t="s">
        <v>738</v>
      </c>
      <c r="C967" s="105" t="n">
        <v>575</v>
      </c>
      <c r="D967" s="49">
        <f>0.300096*C967</f>
        <v>172.555200000000013</v>
      </c>
      <c r="E967" s="10"/>
    </row>
    <row r="968" spans="1:6">
      <c r="A968" s="20" t="s">
        <v>1217</v>
      </c>
      <c r="B968" s="9" t="s">
        <v>738</v>
      </c>
      <c r="C968" s="105" t="n">
        <v>611</v>
      </c>
      <c r="D968" s="49">
        <f>0.300096*C968</f>
        <v>183.358655999999996</v>
      </c>
      <c r="E968" s="10"/>
    </row>
    <row r="969" spans="1:6">
      <c r="A969" s="20" t="s">
        <v>1218</v>
      </c>
      <c r="B969" s="9" t="s">
        <v>738</v>
      </c>
      <c r="C969" s="105" t="n">
        <v>667</v>
      </c>
      <c r="D969" s="49">
        <f>0.300096*C969</f>
        <v>200.164031999999992</v>
      </c>
      <c r="E969" s="10"/>
    </row>
    <row r="970" spans="1:6">
      <c r="A970" s="20" t="s">
        <v>1219</v>
      </c>
      <c r="B970" s="9" t="s">
        <v>738</v>
      </c>
      <c r="C970" s="105" t="n">
        <v>720</v>
      </c>
      <c r="D970" s="49">
        <f>0.300096*C970</f>
        <v>216.069119999999998</v>
      </c>
      <c r="E970" s="10"/>
    </row>
    <row r="971" spans="1:6">
      <c r="A971" s="20" t="s">
        <v>1220</v>
      </c>
      <c r="B971" s="9" t="s">
        <v>738</v>
      </c>
      <c r="C971" s="105" t="n">
        <v>23</v>
      </c>
      <c r="D971" s="49">
        <f>0.300096*C971</f>
        <v>6.9022079999999999</v>
      </c>
      <c r="E971" s="10"/>
    </row>
    <row r="972" spans="1:6">
      <c r="A972" s="20" t="s">
        <v>1221</v>
      </c>
      <c r="B972" s="9" t="s">
        <v>738</v>
      </c>
      <c r="C972" s="105" t="n">
        <v>44</v>
      </c>
      <c r="D972" s="49">
        <f>0.300096*C972</f>
        <v>13.204224</v>
      </c>
      <c r="E972" s="10"/>
    </row>
    <row r="973" spans="1:6">
      <c r="A973" s="20" t="s">
        <v>1222</v>
      </c>
      <c r="B973" s="9" t="s">
        <v>738</v>
      </c>
      <c r="C973" s="105" t="n">
        <v>73</v>
      </c>
      <c r="D973" s="49">
        <f>0.300096*C973</f>
        <v>21.9070080000000011</v>
      </c>
      <c r="E973" s="10"/>
    </row>
    <row r="974" spans="1:6">
      <c r="A974" s="20" t="s">
        <v>1223</v>
      </c>
      <c r="B974" s="9" t="s">
        <v>738</v>
      </c>
      <c r="C974" s="105" t="n">
        <v>88</v>
      </c>
      <c r="D974" s="49">
        <f>0.300096*C974</f>
        <v>26.4084479999999999</v>
      </c>
      <c r="E974" s="10"/>
    </row>
    <row r="975" spans="1:6">
      <c r="A975" s="20" t="s">
        <v>1224</v>
      </c>
      <c r="B975" s="9" t="s">
        <v>738</v>
      </c>
      <c r="C975" s="105" t="n">
        <v>106</v>
      </c>
      <c r="D975" s="49">
        <f>0.300096*C975</f>
        <v>31.8101759999999985</v>
      </c>
      <c r="E975" s="10"/>
    </row>
    <row r="976" spans="1:6">
      <c r="A976" s="20" t="s">
        <v>1225</v>
      </c>
      <c r="B976" s="9" t="s">
        <v>738</v>
      </c>
      <c r="C976" s="105" t="n">
        <v>120</v>
      </c>
      <c r="D976" s="49">
        <f>0.300096*C976</f>
        <v>36.0115199999999973</v>
      </c>
      <c r="E976" s="10"/>
    </row>
    <row r="977" spans="1:6">
      <c r="A977" s="20" t="s">
        <v>1226</v>
      </c>
      <c r="B977" s="9" t="s">
        <v>738</v>
      </c>
      <c r="C977" s="105" t="n">
        <v>137</v>
      </c>
      <c r="D977" s="49">
        <f>0.300096*C977</f>
        <v>41.1131519999999995</v>
      </c>
      <c r="E977" s="10"/>
    </row>
    <row r="978" spans="1:6">
      <c r="A978" s="20" t="s">
        <v>1227</v>
      </c>
      <c r="B978" s="9" t="s">
        <v>738</v>
      </c>
      <c r="C978" s="105" t="n">
        <v>152</v>
      </c>
      <c r="D978" s="49">
        <f>0.300096*C978</f>
        <v>45.6145920000000018</v>
      </c>
      <c r="E978" s="10"/>
    </row>
    <row r="979" spans="1:6">
      <c r="A979" s="20" t="s">
        <v>1228</v>
      </c>
      <c r="B979" s="9" t="s">
        <v>738</v>
      </c>
      <c r="C979" s="105" t="n">
        <v>174</v>
      </c>
      <c r="D979" s="49">
        <f>0.300096*C979</f>
        <v>52.216704</v>
      </c>
      <c r="E979" s="10"/>
    </row>
    <row r="980" spans="1:6">
      <c r="A980" s="20" t="s">
        <v>1229</v>
      </c>
      <c r="B980" s="9" t="s">
        <v>738</v>
      </c>
      <c r="C980" s="105" t="n">
        <v>193</v>
      </c>
      <c r="D980" s="49">
        <f>0.300096*C980</f>
        <v>57.918528000000002</v>
      </c>
      <c r="E980" s="10"/>
    </row>
    <row r="981" spans="1:6">
      <c r="A981" s="20" t="s">
        <v>1230</v>
      </c>
      <c r="B981" s="9" t="s">
        <v>738</v>
      </c>
      <c r="C981" s="105" t="n">
        <v>219</v>
      </c>
      <c r="D981" s="49">
        <f>0.300096*C981</f>
        <v>65.7210239999999999</v>
      </c>
      <c r="E981" s="10"/>
    </row>
    <row r="982" spans="1:6">
      <c r="A982" s="20" t="s">
        <v>1231</v>
      </c>
      <c r="B982" s="9" t="s">
        <v>738</v>
      </c>
      <c r="C982" s="105" t="n">
        <v>230</v>
      </c>
      <c r="D982" s="49">
        <f>0.300096*C982</f>
        <v>69.0220800000000025</v>
      </c>
      <c r="E982" s="10"/>
    </row>
    <row r="983" spans="1:6">
      <c r="A983" s="20" t="s">
        <v>1232</v>
      </c>
      <c r="B983" s="9" t="s">
        <v>738</v>
      </c>
      <c r="C983" s="105" t="n">
        <v>254</v>
      </c>
      <c r="D983" s="49">
        <f>0.300096*C983</f>
        <v>76.2243840000000006</v>
      </c>
      <c r="E983" s="10"/>
    </row>
    <row r="984" spans="1:6">
      <c r="A984" s="20" t="s">
        <v>1233</v>
      </c>
      <c r="B984" s="9" t="s">
        <v>738</v>
      </c>
      <c r="C984" s="105" t="n">
        <v>280</v>
      </c>
      <c r="D984" s="49">
        <f>0.300096*C984</f>
        <v>84.0268800000000056</v>
      </c>
      <c r="E984" s="10"/>
    </row>
    <row r="985" spans="1:6">
      <c r="A985" s="20" t="s">
        <v>1234</v>
      </c>
      <c r="B985" s="9" t="s">
        <v>738</v>
      </c>
      <c r="C985" s="105" t="n">
        <v>303</v>
      </c>
      <c r="D985" s="49">
        <f>0.300096*C985</f>
        <v>90.929087999999993</v>
      </c>
      <c r="E985" s="10"/>
    </row>
    <row r="986" spans="1:6">
      <c r="A986" s="20" t="s">
        <v>1235</v>
      </c>
      <c r="B986" s="9" t="s">
        <v>738</v>
      </c>
      <c r="C986" s="105" t="n">
        <v>358</v>
      </c>
      <c r="D986" s="49">
        <f>0.300096*C986</f>
        <v>107.434368000000006</v>
      </c>
      <c r="E986" s="10"/>
    </row>
    <row r="987" spans="1:6">
      <c r="A987" s="20" t="s">
        <v>1236</v>
      </c>
      <c r="B987" s="9" t="s">
        <v>738</v>
      </c>
      <c r="C987" s="105" t="n">
        <v>459</v>
      </c>
      <c r="D987" s="49">
        <f>0.300096*C987</f>
        <v>137.744064000000009</v>
      </c>
      <c r="E987" s="10"/>
    </row>
    <row r="988" spans="1:6">
      <c r="A988" s="20" t="s">
        <v>1237</v>
      </c>
      <c r="B988" s="9" t="s">
        <v>738</v>
      </c>
      <c r="C988" s="105" t="n">
        <v>525</v>
      </c>
      <c r="D988" s="49">
        <f>0.300096*C988</f>
        <v>157.550399999999996</v>
      </c>
      <c r="E988" s="10"/>
    </row>
    <row r="989" spans="1:6">
      <c r="A989" s="20" t="s">
        <v>1238</v>
      </c>
      <c r="B989" s="9" t="s">
        <v>738</v>
      </c>
      <c r="C989" s="105" t="n">
        <v>562</v>
      </c>
      <c r="D989" s="49">
        <f>0.300096*C989</f>
        <v>168.653952000000004</v>
      </c>
      <c r="E989" s="10"/>
    </row>
    <row r="990" spans="1:6">
      <c r="A990" s="20" t="s">
        <v>1239</v>
      </c>
      <c r="B990" s="9" t="s">
        <v>738</v>
      </c>
      <c r="C990" s="105" t="n">
        <v>599</v>
      </c>
      <c r="D990" s="49">
        <f>0.300096*C990</f>
        <v>179.757504000000012</v>
      </c>
      <c r="E990" s="10"/>
    </row>
    <row r="991" spans="1:6">
      <c r="A991" s="20" t="s">
        <v>1240</v>
      </c>
      <c r="B991" s="9" t="s">
        <v>738</v>
      </c>
      <c r="C991" s="105" t="n">
        <v>655</v>
      </c>
      <c r="D991" s="49">
        <f>0.300096*C991</f>
        <v>196.562880000000007</v>
      </c>
      <c r="E991" s="10"/>
    </row>
    <row r="992" spans="1:6">
      <c r="A992" s="20" t="s">
        <v>1241</v>
      </c>
      <c r="B992" s="9" t="s">
        <v>738</v>
      </c>
      <c r="C992" s="105" t="n">
        <v>708</v>
      </c>
      <c r="D992" s="49">
        <f>0.300096*C992</f>
        <v>212.467968000000013</v>
      </c>
      <c r="E992" s="10"/>
    </row>
    <row r="993" spans="1:6">
      <c r="A993" s="20" t="s">
        <v>1242</v>
      </c>
      <c r="B993" s="9" t="s">
        <v>738</v>
      </c>
      <c r="C993" s="105" t="n">
        <v>24</v>
      </c>
      <c r="D993" s="49">
        <f>0.300096*C993</f>
        <v>7.20230399999999982</v>
      </c>
      <c r="E993" s="10"/>
    </row>
    <row r="994" spans="1:6">
      <c r="A994" s="20" t="s">
        <v>1243</v>
      </c>
      <c r="B994" s="9" t="s">
        <v>738</v>
      </c>
      <c r="C994" s="105" t="n">
        <v>47</v>
      </c>
      <c r="D994" s="49">
        <f>0.300096*C994</f>
        <v>14.1045119999999997</v>
      </c>
      <c r="E994" s="10"/>
    </row>
    <row r="995" spans="1:6">
      <c r="A995" s="20" t="s">
        <v>1244</v>
      </c>
      <c r="B995" s="9" t="s">
        <v>738</v>
      </c>
      <c r="C995" s="105" t="n">
        <v>70</v>
      </c>
      <c r="D995" s="49">
        <f>0.300096*C995</f>
        <v>21.0067200000000014</v>
      </c>
      <c r="E995" s="10"/>
    </row>
    <row r="996" spans="1:6">
      <c r="A996" s="20" t="s">
        <v>1245</v>
      </c>
      <c r="B996" s="9" t="s">
        <v>738</v>
      </c>
      <c r="C996" s="105" t="n">
        <v>88</v>
      </c>
      <c r="D996" s="49">
        <f>0.300096*C996</f>
        <v>26.4084479999999999</v>
      </c>
      <c r="E996" s="10"/>
    </row>
    <row r="997" spans="1:6">
      <c r="A997" s="20" t="s">
        <v>1246</v>
      </c>
      <c r="B997" s="9" t="s">
        <v>738</v>
      </c>
      <c r="C997" s="105" t="n">
        <v>102</v>
      </c>
      <c r="D997" s="49">
        <f>0.300096*C997</f>
        <v>30.6097919999999988</v>
      </c>
      <c r="E997" s="10"/>
    </row>
    <row r="998" spans="1:6">
      <c r="A998" s="20" t="s">
        <v>1247</v>
      </c>
      <c r="B998" s="9" t="s">
        <v>738</v>
      </c>
      <c r="C998" s="105" t="n">
        <v>118</v>
      </c>
      <c r="D998" s="49">
        <f>0.300096*C998</f>
        <v>35.4113279999999975</v>
      </c>
      <c r="E998" s="10"/>
    </row>
    <row r="999" spans="1:6">
      <c r="A999" s="20" t="s">
        <v>1248</v>
      </c>
      <c r="B999" s="9" t="s">
        <v>738</v>
      </c>
      <c r="C999" s="105" t="n">
        <v>132</v>
      </c>
      <c r="D999" s="49">
        <f>0.300096*C999</f>
        <v>39.6126720000000034</v>
      </c>
      <c r="E999" s="10"/>
    </row>
    <row r="1000" spans="1:6">
      <c r="A1000" s="20" t="s">
        <v>1249</v>
      </c>
      <c r="B1000" s="9" t="s">
        <v>738</v>
      </c>
      <c r="C1000" s="105" t="n">
        <v>155</v>
      </c>
      <c r="D1000" s="49">
        <f>0.300096*C1000</f>
        <v>46.514879999999998</v>
      </c>
      <c r="E1000" s="10"/>
    </row>
    <row r="1001" spans="1:6">
      <c r="A1001" s="20" t="s">
        <v>1250</v>
      </c>
      <c r="B1001" s="9" t="s">
        <v>738</v>
      </c>
      <c r="C1001" s="105" t="n">
        <v>173</v>
      </c>
      <c r="D1001" s="49">
        <f>0.300096*C1001</f>
        <v>51.9166079999999965</v>
      </c>
      <c r="E1001" s="10"/>
    </row>
    <row r="1002" spans="1:6">
      <c r="A1002" s="20" t="s">
        <v>1251</v>
      </c>
      <c r="B1002" s="9" t="s">
        <v>738</v>
      </c>
      <c r="C1002" s="105" t="n">
        <v>200</v>
      </c>
      <c r="D1002" s="49">
        <f>0.300096*C1002</f>
        <v>60.0191999999999979</v>
      </c>
      <c r="E1002" s="10"/>
    </row>
    <row r="1003" spans="1:6">
      <c r="A1003" s="20" t="s">
        <v>1252</v>
      </c>
      <c r="B1003" s="9" t="s">
        <v>738</v>
      </c>
      <c r="C1003" s="105" t="n">
        <v>211</v>
      </c>
      <c r="D1003" s="49">
        <f>0.300096*C1003</f>
        <v>63.3202560000000005</v>
      </c>
      <c r="E1003" s="10"/>
    </row>
    <row r="1004" spans="1:6">
      <c r="A1004" s="20" t="s">
        <v>1253</v>
      </c>
      <c r="B1004" s="9" t="s">
        <v>738</v>
      </c>
      <c r="C1004" s="105" t="n">
        <v>235</v>
      </c>
      <c r="D1004" s="49">
        <f>0.300096*C1004</f>
        <v>70.5225599999999986</v>
      </c>
      <c r="E1004" s="10"/>
    </row>
    <row r="1005" spans="1:6">
      <c r="A1005" s="20" t="s">
        <v>1254</v>
      </c>
      <c r="B1005" s="9" t="s">
        <v>738</v>
      </c>
      <c r="C1005" s="105" t="n">
        <v>261</v>
      </c>
      <c r="D1005" s="49">
        <f>0.300096*C1005</f>
        <v>78.3250560000000036</v>
      </c>
      <c r="E1005" s="10"/>
    </row>
    <row r="1006" spans="1:6">
      <c r="A1006" s="20" t="s">
        <v>1255</v>
      </c>
      <c r="B1006" s="9" t="s">
        <v>738</v>
      </c>
      <c r="C1006" s="105" t="n">
        <v>284</v>
      </c>
      <c r="D1006" s="49">
        <f>0.300096*C1006</f>
        <v>85.2272640000000052</v>
      </c>
      <c r="E1006" s="10"/>
    </row>
    <row r="1007" spans="1:6">
      <c r="A1007" s="20" t="s">
        <v>1256</v>
      </c>
      <c r="B1007" s="9" t="s">
        <v>738</v>
      </c>
      <c r="C1007" s="105" t="n">
        <v>339</v>
      </c>
      <c r="D1007" s="49">
        <f>0.300096*C1007</f>
        <v>101.732544000000004</v>
      </c>
      <c r="E1007" s="10"/>
    </row>
    <row r="1008" spans="1:6">
      <c r="A1008" s="20" t="s">
        <v>1257</v>
      </c>
      <c r="B1008" s="9" t="s">
        <v>738</v>
      </c>
      <c r="C1008" s="105" t="n">
        <v>440</v>
      </c>
      <c r="D1008" s="49">
        <f>0.300096*C1008</f>
        <v>132.042239999999993</v>
      </c>
      <c r="E1008" s="10"/>
    </row>
    <row r="1009" spans="1:6">
      <c r="A1009" s="20" t="s">
        <v>1258</v>
      </c>
      <c r="B1009" s="9" t="s">
        <v>738</v>
      </c>
      <c r="C1009" s="105" t="n">
        <v>506</v>
      </c>
      <c r="D1009" s="49">
        <f>0.300096*C1009</f>
        <v>151.848576000000008</v>
      </c>
      <c r="E1009" s="10"/>
    </row>
    <row r="1010" spans="1:6">
      <c r="A1010" s="20" t="s">
        <v>1259</v>
      </c>
      <c r="B1010" s="9" t="s">
        <v>738</v>
      </c>
      <c r="C1010" s="105" t="n">
        <v>543</v>
      </c>
      <c r="D1010" s="49">
        <f>0.300096*C1010</f>
        <v>162.952127999999988</v>
      </c>
      <c r="E1010" s="10"/>
    </row>
    <row r="1011" spans="1:6">
      <c r="A1011" s="20" t="s">
        <v>1260</v>
      </c>
      <c r="B1011" s="9" t="s">
        <v>738</v>
      </c>
      <c r="C1011" s="105" t="n">
        <v>580</v>
      </c>
      <c r="D1011" s="49">
        <f>0.300096*C1011</f>
        <v>174.055679999999995</v>
      </c>
      <c r="E1011" s="10"/>
    </row>
    <row r="1012" spans="1:6">
      <c r="A1012" s="20" t="s">
        <v>1261</v>
      </c>
      <c r="B1012" s="9" t="s">
        <v>738</v>
      </c>
      <c r="C1012" s="105" t="n">
        <v>636</v>
      </c>
      <c r="D1012" s="49">
        <f>0.300096*C1012</f>
        <v>190.861055999999991</v>
      </c>
      <c r="E1012" s="10"/>
    </row>
    <row r="1013" spans="1:6">
      <c r="A1013" s="20" t="s">
        <v>1262</v>
      </c>
      <c r="B1013" s="9" t="s">
        <v>738</v>
      </c>
      <c r="C1013" s="105" t="n">
        <v>689</v>
      </c>
      <c r="D1013" s="49">
        <f>0.300096*C1013</f>
        <v>206.766143999999997</v>
      </c>
      <c r="E1013" s="10"/>
    </row>
    <row r="1014" spans="1:6">
      <c r="A1014" s="20" t="s">
        <v>1263</v>
      </c>
      <c r="B1014" s="9" t="s">
        <v>738</v>
      </c>
      <c r="C1014" s="105" t="n">
        <v>31</v>
      </c>
      <c r="D1014" s="49">
        <f>0.300096*C1014</f>
        <v>9.30297599999999925</v>
      </c>
      <c r="E1014" s="10"/>
    </row>
    <row r="1015" spans="1:6">
      <c r="A1015" s="20" t="s">
        <v>1264</v>
      </c>
      <c r="B1015" s="9" t="s">
        <v>738</v>
      </c>
      <c r="C1015" s="105" t="n">
        <v>46</v>
      </c>
      <c r="D1015" s="49">
        <f>0.300096*C1015</f>
        <v>13.8044159999999998</v>
      </c>
      <c r="E1015" s="10"/>
    </row>
    <row r="1016" spans="1:6">
      <c r="A1016" s="20" t="s">
        <v>1265</v>
      </c>
      <c r="B1016" s="9" t="s">
        <v>738</v>
      </c>
      <c r="C1016" s="105" t="n">
        <v>64</v>
      </c>
      <c r="D1016" s="49">
        <f>0.300096*C1016</f>
        <v>19.2061439999999983</v>
      </c>
      <c r="E1016" s="10"/>
    </row>
    <row r="1017" spans="1:6">
      <c r="A1017" s="20" t="s">
        <v>1266</v>
      </c>
      <c r="B1017" s="9" t="s">
        <v>738</v>
      </c>
      <c r="C1017" s="105" t="n">
        <v>77</v>
      </c>
      <c r="D1017" s="49">
        <f>0.300096*C1017</f>
        <v>23.1073920000000008</v>
      </c>
      <c r="E1017" s="10"/>
    </row>
    <row r="1018" spans="1:6">
      <c r="A1018" s="20" t="s">
        <v>1267</v>
      </c>
      <c r="B1018" s="9" t="s">
        <v>738</v>
      </c>
      <c r="C1018" s="105" t="n">
        <v>94</v>
      </c>
      <c r="D1018" s="49">
        <f>0.300096*C1018</f>
        <v>28.2090239999999994</v>
      </c>
      <c r="E1018" s="10"/>
    </row>
    <row r="1019" spans="1:6">
      <c r="A1019" s="20" t="s">
        <v>1268</v>
      </c>
      <c r="B1019" s="9" t="s">
        <v>738</v>
      </c>
      <c r="C1019" s="105" t="n">
        <v>109</v>
      </c>
      <c r="D1019" s="49">
        <f>0.300096*C1019</f>
        <v>32.7104640000000018</v>
      </c>
      <c r="E1019" s="10"/>
    </row>
    <row r="1020" spans="1:6">
      <c r="A1020" s="20" t="s">
        <v>1269</v>
      </c>
      <c r="B1020" s="9" t="s">
        <v>738</v>
      </c>
      <c r="C1020" s="105" t="n">
        <v>132</v>
      </c>
      <c r="D1020" s="49">
        <f>0.300096*C1020</f>
        <v>39.6126720000000034</v>
      </c>
      <c r="E1020" s="10"/>
    </row>
    <row r="1021" spans="1:6">
      <c r="A1021" s="20" t="s">
        <v>1270</v>
      </c>
      <c r="B1021" s="9" t="s">
        <v>738</v>
      </c>
      <c r="C1021" s="105" t="n">
        <v>154</v>
      </c>
      <c r="D1021" s="49">
        <f>0.300096*C1021</f>
        <v>46.2147840000000016</v>
      </c>
      <c r="E1021" s="10"/>
    </row>
    <row r="1022" spans="1:6">
      <c r="A1022" s="20" t="s">
        <v>1271</v>
      </c>
      <c r="B1022" s="9" t="s">
        <v>738</v>
      </c>
      <c r="C1022" s="105" t="n">
        <v>177</v>
      </c>
      <c r="D1022" s="49">
        <f>0.300096*C1022</f>
        <v>53.1169920000000033</v>
      </c>
      <c r="E1022" s="10"/>
    </row>
    <row r="1023" spans="1:6">
      <c r="A1023" s="20" t="s">
        <v>1272</v>
      </c>
      <c r="B1023" s="9" t="s">
        <v>738</v>
      </c>
      <c r="C1023" s="105" t="n">
        <v>187</v>
      </c>
      <c r="D1023" s="49">
        <f>0.300096*C1023</f>
        <v>56.1179520000000025</v>
      </c>
      <c r="E1023" s="10"/>
    </row>
    <row r="1024" spans="1:6">
      <c r="A1024" s="20" t="s">
        <v>1273</v>
      </c>
      <c r="B1024" s="9" t="s">
        <v>738</v>
      </c>
      <c r="C1024" s="105" t="n">
        <v>211</v>
      </c>
      <c r="D1024" s="49">
        <f>0.300096*C1024</f>
        <v>63.3202560000000005</v>
      </c>
      <c r="E1024" s="10"/>
    </row>
    <row r="1025" spans="1:6">
      <c r="A1025" s="20" t="s">
        <v>1274</v>
      </c>
      <c r="B1025" s="9" t="s">
        <v>738</v>
      </c>
      <c r="C1025" s="105" t="n">
        <v>237</v>
      </c>
      <c r="D1025" s="49">
        <f>0.300096*C1025</f>
        <v>71.1227520000000055</v>
      </c>
      <c r="E1025" s="10"/>
    </row>
    <row r="1026" spans="1:6">
      <c r="A1026" s="20" t="s">
        <v>1275</v>
      </c>
      <c r="B1026" s="9" t="s">
        <v>738</v>
      </c>
      <c r="C1026" s="105" t="n">
        <v>261</v>
      </c>
      <c r="D1026" s="49">
        <f>0.300096*C1026</f>
        <v>78.3250560000000036</v>
      </c>
      <c r="E1026" s="10"/>
    </row>
    <row r="1027" spans="1:6">
      <c r="A1027" s="20" t="s">
        <v>1276</v>
      </c>
      <c r="B1027" s="9" t="s">
        <v>738</v>
      </c>
      <c r="C1027" s="105" t="n">
        <v>315</v>
      </c>
      <c r="D1027" s="49">
        <f>0.300096*C1027</f>
        <v>94.5302400000000063</v>
      </c>
      <c r="E1027" s="10"/>
    </row>
    <row r="1028" spans="1:6">
      <c r="A1028" s="20" t="s">
        <v>1277</v>
      </c>
      <c r="B1028" s="9" t="s">
        <v>738</v>
      </c>
      <c r="C1028" s="105" t="n">
        <v>416</v>
      </c>
      <c r="D1028" s="49">
        <f>0.300096*C1028</f>
        <v>124.839935999999994</v>
      </c>
      <c r="E1028" s="10"/>
    </row>
    <row r="1029" spans="1:6">
      <c r="A1029" s="20" t="s">
        <v>1278</v>
      </c>
      <c r="B1029" s="9" t="s">
        <v>738</v>
      </c>
      <c r="C1029" s="105" t="n">
        <v>492</v>
      </c>
      <c r="D1029" s="49">
        <f>0.300096*C1029</f>
        <v>147.647232000000002</v>
      </c>
      <c r="E1029" s="10"/>
    </row>
    <row r="1030" spans="1:6">
      <c r="A1030" s="20" t="s">
        <v>1279</v>
      </c>
      <c r="B1030" s="9" t="s">
        <v>738</v>
      </c>
      <c r="C1030" s="105" t="n">
        <v>530</v>
      </c>
      <c r="D1030" s="49">
        <f>0.300096*C1030</f>
        <v>159.050880000000006</v>
      </c>
      <c r="E1030" s="10"/>
    </row>
    <row r="1031" spans="1:6">
      <c r="A1031" s="20" t="s">
        <v>1280</v>
      </c>
      <c r="B1031" s="9" t="s">
        <v>738</v>
      </c>
      <c r="C1031" s="105" t="n">
        <v>557</v>
      </c>
      <c r="D1031" s="49">
        <f>0.300096*C1031</f>
        <v>167.153471999999994</v>
      </c>
      <c r="E1031" s="10"/>
    </row>
    <row r="1032" spans="1:6">
      <c r="A1032" s="20" t="s">
        <v>1281</v>
      </c>
      <c r="B1032" s="9" t="s">
        <v>738</v>
      </c>
      <c r="C1032" s="105" t="n">
        <v>612</v>
      </c>
      <c r="D1032" s="49">
        <f>0.300096*C1032</f>
        <v>183.658751999999993</v>
      </c>
      <c r="E1032" s="10"/>
    </row>
    <row r="1033" spans="1:6">
      <c r="A1033" s="20" t="s">
        <v>1282</v>
      </c>
      <c r="B1033" s="9" t="s">
        <v>738</v>
      </c>
      <c r="C1033" s="105" t="n">
        <v>665</v>
      </c>
      <c r="D1033" s="49">
        <f>0.300096*C1033</f>
        <v>199.563839999999999</v>
      </c>
      <c r="E1033" s="10"/>
    </row>
    <row r="1034" spans="1:6">
      <c r="A1034" s="20" t="s">
        <v>1283</v>
      </c>
      <c r="B1034" s="9" t="s">
        <v>738</v>
      </c>
      <c r="C1034" s="105" t="n">
        <v>18</v>
      </c>
      <c r="D1034" s="49">
        <f>0.300096*C1034</f>
        <v>5.40172800000000031</v>
      </c>
      <c r="E1034" s="10"/>
    </row>
    <row r="1035" spans="1:6">
      <c r="A1035" s="20" t="s">
        <v>1284</v>
      </c>
      <c r="B1035" s="9" t="s">
        <v>738</v>
      </c>
      <c r="C1035" s="105" t="n">
        <v>36</v>
      </c>
      <c r="D1035" s="49">
        <f>0.300096*C1035</f>
        <v>10.8034560000000006</v>
      </c>
      <c r="E1035" s="10"/>
    </row>
    <row r="1036" spans="1:6">
      <c r="A1036" s="20" t="s">
        <v>280</v>
      </c>
      <c r="B1036" s="9" t="s">
        <v>738</v>
      </c>
      <c r="C1036" s="105" t="n">
        <v>50</v>
      </c>
      <c r="D1036" s="49">
        <f>0.300096*C1036</f>
        <v>15.0047999999999995</v>
      </c>
      <c r="E1036" s="10"/>
    </row>
    <row r="1037" spans="1:6">
      <c r="A1037" s="20" t="s">
        <v>1285</v>
      </c>
      <c r="B1037" s="9" t="s">
        <v>738</v>
      </c>
      <c r="C1037" s="105" t="n">
        <v>70</v>
      </c>
      <c r="D1037" s="49">
        <f>0.300096*C1037</f>
        <v>21.0067200000000014</v>
      </c>
      <c r="E1037" s="10"/>
    </row>
    <row r="1038" spans="1:6">
      <c r="A1038" s="20" t="s">
        <v>834</v>
      </c>
      <c r="B1038" s="9" t="s">
        <v>738</v>
      </c>
      <c r="C1038" s="105" t="n">
        <v>87</v>
      </c>
      <c r="D1038" s="49">
        <f>0.300096*C1038</f>
        <v>26.108352</v>
      </c>
      <c r="E1038" s="10"/>
    </row>
    <row r="1039" spans="1:6">
      <c r="A1039" s="20" t="s">
        <v>1286</v>
      </c>
      <c r="B1039" s="9" t="s">
        <v>738</v>
      </c>
      <c r="C1039" s="105" t="n">
        <v>112</v>
      </c>
      <c r="D1039" s="49">
        <f>0.300096*C1039</f>
        <v>33.610751999999998</v>
      </c>
      <c r="E1039" s="10"/>
    </row>
    <row r="1040" spans="1:6">
      <c r="A1040" s="20" t="s">
        <v>744</v>
      </c>
      <c r="B1040" s="9" t="s">
        <v>738</v>
      </c>
      <c r="C1040" s="105" t="n">
        <v>135</v>
      </c>
      <c r="D1040" s="49">
        <f>0.300096*C1040</f>
        <v>40.5129599999999996</v>
      </c>
      <c r="E1040" s="10"/>
    </row>
    <row r="1041" spans="1:6">
      <c r="A1041" s="20" t="s">
        <v>1074</v>
      </c>
      <c r="B1041" s="9" t="s">
        <v>738</v>
      </c>
      <c r="C1041" s="105" t="n">
        <v>157</v>
      </c>
      <c r="D1041" s="49">
        <f>0.300096*C1041</f>
        <v>47.1150719999999978</v>
      </c>
      <c r="E1041" s="10"/>
    </row>
    <row r="1042" spans="1:6">
      <c r="A1042" s="20" t="s">
        <v>1075</v>
      </c>
      <c r="B1042" s="9" t="s">
        <v>738</v>
      </c>
      <c r="C1042" s="105" t="n">
        <v>168</v>
      </c>
      <c r="D1042" s="49">
        <f>0.300096*C1042</f>
        <v>50.4161280000000005</v>
      </c>
      <c r="E1042" s="10"/>
    </row>
    <row r="1043" spans="1:5" s="10" customFormat="1">
      <c r="A1043" s="20" t="s">
        <v>1287</v>
      </c>
      <c r="B1043" s="9" t="s">
        <v>738</v>
      </c>
      <c r="C1043" s="105" t="n">
        <v>192</v>
      </c>
      <c r="D1043" s="49">
        <f>0.300096*C1043</f>
        <v>57.6184319999999985</v>
      </c>
    </row>
    <row r="1044" spans="1:5" s="10" customFormat="1">
      <c r="A1044" s="20" t="s">
        <v>1288</v>
      </c>
      <c r="B1044" s="9" t="s">
        <v>738</v>
      </c>
      <c r="C1044" s="105" t="n">
        <v>236</v>
      </c>
      <c r="D1044" s="49">
        <f>0.300096*C1044</f>
        <v>70.8226559999999949</v>
      </c>
    </row>
    <row r="1045" spans="1:5" s="10" customFormat="1">
      <c r="A1045" s="20" t="s">
        <v>763</v>
      </c>
      <c r="B1045" s="9" t="s">
        <v>738</v>
      </c>
      <c r="C1045" s="105" t="n">
        <v>280</v>
      </c>
      <c r="D1045" s="49">
        <f>0.300096*C1045</f>
        <v>84.0268800000000056</v>
      </c>
    </row>
    <row r="1046" spans="1:5" s="10" customFormat="1">
      <c r="A1046" s="20" t="s">
        <v>765</v>
      </c>
      <c r="B1046" s="9" t="s">
        <v>738</v>
      </c>
      <c r="C1046" s="105" t="n">
        <v>381</v>
      </c>
      <c r="D1046" s="49">
        <f>0.300096*C1046</f>
        <v>114.336575999999994</v>
      </c>
    </row>
    <row r="1047" spans="1:5" s="10" customFormat="1">
      <c r="A1047" s="20" t="s">
        <v>748</v>
      </c>
      <c r="B1047" s="9" t="s">
        <v>738</v>
      </c>
      <c r="C1047" s="105" t="n">
        <v>456</v>
      </c>
      <c r="D1047" s="49">
        <f>0.300096*C1047</f>
        <v>136.843775999999991</v>
      </c>
    </row>
    <row r="1048" spans="1:5" s="10" customFormat="1">
      <c r="A1048" s="20" t="s">
        <v>841</v>
      </c>
      <c r="B1048" s="9" t="s">
        <v>738</v>
      </c>
      <c r="C1048" s="105" t="n">
        <v>490</v>
      </c>
      <c r="D1048" s="49">
        <f>0.300096*C1048</f>
        <v>147.04704000000001</v>
      </c>
    </row>
    <row r="1049" spans="1:5" s="10" customFormat="1">
      <c r="A1049" s="20" t="s">
        <v>842</v>
      </c>
      <c r="B1049" s="9" t="s">
        <v>738</v>
      </c>
      <c r="C1049" s="105" t="n">
        <v>526</v>
      </c>
      <c r="D1049" s="49">
        <f>0.300096*C1049</f>
        <v>157.850495999999993</v>
      </c>
    </row>
    <row r="1050" spans="1:5" s="10" customFormat="1">
      <c r="A1050" s="20" t="s">
        <v>843</v>
      </c>
      <c r="B1050" s="9" t="s">
        <v>738</v>
      </c>
      <c r="C1050" s="105" t="n">
        <v>580</v>
      </c>
      <c r="D1050" s="49">
        <f>0.300096*C1050</f>
        <v>174.055679999999995</v>
      </c>
    </row>
    <row r="1051" spans="1:5" s="10" customFormat="1">
      <c r="A1051" s="20" t="s">
        <v>844</v>
      </c>
      <c r="B1051" s="9" t="s">
        <v>738</v>
      </c>
      <c r="C1051" s="105" t="n">
        <v>633</v>
      </c>
      <c r="D1051" s="49">
        <f>0.300096*C1051</f>
        <v>189.960768000000002</v>
      </c>
    </row>
    <row r="1052" spans="1:5" s="10" customFormat="1">
      <c r="A1052" s="20" t="s">
        <v>1289</v>
      </c>
      <c r="B1052" s="9" t="s">
        <v>738</v>
      </c>
      <c r="C1052" s="105" t="n">
        <v>17</v>
      </c>
      <c r="D1052" s="49">
        <f>0.300096*C1052</f>
        <v>5.10163200000000039</v>
      </c>
    </row>
    <row r="1053" spans="1:5" s="10" customFormat="1">
      <c r="A1053" s="20" t="s">
        <v>286</v>
      </c>
      <c r="B1053" s="9" t="s">
        <v>738</v>
      </c>
      <c r="C1053" s="105" t="n">
        <v>33</v>
      </c>
      <c r="D1053" s="49">
        <f>0.300096*C1053</f>
        <v>9.90316800000000086</v>
      </c>
    </row>
    <row r="1054" spans="1:5" s="10" customFormat="1">
      <c r="A1054" s="20" t="s">
        <v>1290</v>
      </c>
      <c r="B1054" s="9" t="s">
        <v>738</v>
      </c>
      <c r="C1054" s="105" t="n">
        <v>49</v>
      </c>
      <c r="D1054" s="49">
        <f>0.300096*C1054</f>
        <v>14.7047039999999996</v>
      </c>
    </row>
    <row r="1055" spans="1:5" s="10" customFormat="1">
      <c r="A1055" s="20" t="s">
        <v>1291</v>
      </c>
      <c r="B1055" s="9" t="s">
        <v>738</v>
      </c>
      <c r="C1055" s="105" t="n">
        <v>65</v>
      </c>
      <c r="D1055" s="49">
        <f>0.300096*C1055</f>
        <v>19.5062399999999982</v>
      </c>
    </row>
    <row r="1056" spans="1:5" s="10" customFormat="1">
      <c r="A1056" s="20" t="s">
        <v>1292</v>
      </c>
      <c r="B1056" s="9" t="s">
        <v>738</v>
      </c>
      <c r="C1056" s="105" t="n">
        <v>88</v>
      </c>
      <c r="D1056" s="49">
        <f>0.300096*C1056</f>
        <v>26.4084479999999999</v>
      </c>
    </row>
    <row r="1057" spans="1:5" s="10" customFormat="1">
      <c r="A1057" s="20" t="s">
        <v>1293</v>
      </c>
      <c r="B1057" s="9" t="s">
        <v>738</v>
      </c>
      <c r="C1057" s="105" t="n">
        <v>112</v>
      </c>
      <c r="D1057" s="49">
        <f>0.300096*C1057</f>
        <v>33.610751999999998</v>
      </c>
    </row>
    <row r="1058" spans="1:5" s="10" customFormat="1">
      <c r="A1058" s="20" t="s">
        <v>1294</v>
      </c>
      <c r="B1058" s="9" t="s">
        <v>738</v>
      </c>
      <c r="C1058" s="105" t="n">
        <v>134</v>
      </c>
      <c r="D1058" s="49">
        <f>0.300096*C1058</f>
        <v>40.2128640000000033</v>
      </c>
    </row>
    <row r="1059" spans="1:5" s="10" customFormat="1">
      <c r="A1059" s="20" t="s">
        <v>1295</v>
      </c>
      <c r="B1059" s="9" t="s">
        <v>738</v>
      </c>
      <c r="C1059" s="105" t="n">
        <v>145</v>
      </c>
      <c r="D1059" s="49">
        <f>0.300096*C1059</f>
        <v>43.5139199999999988</v>
      </c>
    </row>
    <row r="1060" spans="1:5" s="10" customFormat="1">
      <c r="A1060" s="20" t="s">
        <v>1296</v>
      </c>
      <c r="B1060" s="9" t="s">
        <v>738</v>
      </c>
      <c r="C1060" s="105" t="n">
        <v>169</v>
      </c>
      <c r="D1060" s="49">
        <f>0.300096*C1060</f>
        <v>50.7162239999999969</v>
      </c>
    </row>
    <row r="1061" spans="1:5" s="10" customFormat="1">
      <c r="A1061" s="20" t="s">
        <v>1297</v>
      </c>
      <c r="B1061" s="9" t="s">
        <v>738</v>
      </c>
      <c r="C1061" s="105" t="n">
        <v>213</v>
      </c>
      <c r="D1061" s="49">
        <f>0.300096*C1061</f>
        <v>63.9204480000000004</v>
      </c>
    </row>
    <row r="1062" spans="1:5" s="10" customFormat="1">
      <c r="A1062" s="20" t="s">
        <v>1298</v>
      </c>
      <c r="B1062" s="9" t="s">
        <v>738</v>
      </c>
      <c r="C1062" s="105" t="n">
        <v>268</v>
      </c>
      <c r="D1062" s="49">
        <f>0.300096*C1062</f>
        <v>80.4257280000000065</v>
      </c>
    </row>
    <row r="1063" spans="1:5" s="10" customFormat="1">
      <c r="A1063" s="20" t="s">
        <v>1299</v>
      </c>
      <c r="B1063" s="9" t="s">
        <v>738</v>
      </c>
      <c r="C1063" s="105" t="n">
        <v>369</v>
      </c>
      <c r="D1063" s="49">
        <f>0.300096*C1063</f>
        <v>110.735423999999995</v>
      </c>
    </row>
    <row r="1064" spans="1:5" s="10" customFormat="1">
      <c r="A1064" s="20" t="s">
        <v>1300</v>
      </c>
      <c r="B1064" s="9" t="s">
        <v>738</v>
      </c>
      <c r="C1064" s="105" t="n">
        <v>445</v>
      </c>
      <c r="D1064" s="49">
        <f>0.300096*C1064</f>
        <v>133.542720000000003</v>
      </c>
    </row>
    <row r="1065" spans="1:5" s="10" customFormat="1">
      <c r="A1065" s="20" t="s">
        <v>1301</v>
      </c>
      <c r="B1065" s="9" t="s">
        <v>738</v>
      </c>
      <c r="C1065" s="105" t="n">
        <v>483</v>
      </c>
      <c r="D1065" s="49">
        <f>0.300096*C1065</f>
        <v>144.946368000000007</v>
      </c>
    </row>
    <row r="1066" spans="1:5" s="10" customFormat="1">
      <c r="A1066" s="20" t="s">
        <v>1302</v>
      </c>
      <c r="B1066" s="9" t="s">
        <v>738</v>
      </c>
      <c r="C1066" s="105" t="n">
        <v>519</v>
      </c>
      <c r="D1066" s="49">
        <f>0.300096*C1066</f>
        <v>155.74982399999999</v>
      </c>
    </row>
    <row r="1067" spans="1:5" s="10" customFormat="1">
      <c r="A1067" s="20" t="s">
        <v>1303</v>
      </c>
      <c r="B1067" s="9" t="s">
        <v>738</v>
      </c>
      <c r="C1067" s="105" t="n">
        <v>575</v>
      </c>
      <c r="D1067" s="49">
        <f>0.300096*C1067</f>
        <v>172.555200000000013</v>
      </c>
    </row>
    <row r="1068" spans="1:5" s="10" customFormat="1">
      <c r="A1068" s="20" t="s">
        <v>1304</v>
      </c>
      <c r="B1068" s="9" t="s">
        <v>738</v>
      </c>
      <c r="C1068" s="105" t="n">
        <v>628</v>
      </c>
      <c r="D1068" s="49">
        <f>0.300096*C1068</f>
        <v>188.460287999999991</v>
      </c>
    </row>
    <row r="1069" spans="1:5" s="10" customFormat="1">
      <c r="A1069" s="20" t="s">
        <v>1305</v>
      </c>
      <c r="B1069" s="9" t="s">
        <v>738</v>
      </c>
      <c r="C1069" s="105" t="n">
        <v>18</v>
      </c>
      <c r="D1069" s="49">
        <f>0.300096*C1069</f>
        <v>5.40172800000000031</v>
      </c>
    </row>
    <row r="1070" spans="1:5" s="10" customFormat="1">
      <c r="A1070" s="20" t="s">
        <v>1306</v>
      </c>
      <c r="B1070" s="9" t="s">
        <v>738</v>
      </c>
      <c r="C1070" s="105" t="n">
        <v>34</v>
      </c>
      <c r="D1070" s="49">
        <f>0.300096*C1070</f>
        <v>10.2032640000000008</v>
      </c>
    </row>
    <row r="1071" spans="1:5" s="10" customFormat="1">
      <c r="A1071" s="20" t="s">
        <v>1307</v>
      </c>
      <c r="B1071" s="9" t="s">
        <v>738</v>
      </c>
      <c r="C1071" s="105" t="n">
        <v>49</v>
      </c>
      <c r="D1071" s="49">
        <f>0.300096*C1071</f>
        <v>14.7047039999999996</v>
      </c>
    </row>
    <row r="1072" spans="1:5" s="10" customFormat="1">
      <c r="A1072" s="20" t="s">
        <v>1308</v>
      </c>
      <c r="B1072" s="9" t="s">
        <v>738</v>
      </c>
      <c r="C1072" s="105" t="n">
        <v>72</v>
      </c>
      <c r="D1072" s="49">
        <f>0.300096*C1072</f>
        <v>21.6069120000000012</v>
      </c>
    </row>
    <row r="1073" spans="1:5" s="10" customFormat="1">
      <c r="A1073" s="20" t="s">
        <v>1309</v>
      </c>
      <c r="B1073" s="9" t="s">
        <v>738</v>
      </c>
      <c r="C1073" s="105" t="n">
        <v>95</v>
      </c>
      <c r="D1073" s="49">
        <f>0.300096*C1073</f>
        <v>28.5091199999999994</v>
      </c>
    </row>
    <row r="1074" spans="1:5" s="10" customFormat="1">
      <c r="A1074" s="20" t="s">
        <v>1310</v>
      </c>
      <c r="B1074" s="9" t="s">
        <v>738</v>
      </c>
      <c r="C1074" s="105" t="n">
        <v>117</v>
      </c>
      <c r="D1074" s="49">
        <f>0.300096*C1074</f>
        <v>35.1112320000000011</v>
      </c>
    </row>
    <row r="1075" spans="1:5" s="10" customFormat="1">
      <c r="A1075" s="20" t="s">
        <v>1311</v>
      </c>
      <c r="B1075" s="9" t="s">
        <v>738</v>
      </c>
      <c r="C1075" s="105" t="n">
        <v>128</v>
      </c>
      <c r="D1075" s="49">
        <f>0.300096*C1075</f>
        <v>38.4122879999999967</v>
      </c>
    </row>
    <row r="1076" spans="1:5" s="10" customFormat="1">
      <c r="A1076" s="20" t="s">
        <v>1312</v>
      </c>
      <c r="B1076" s="9" t="s">
        <v>738</v>
      </c>
      <c r="C1076" s="105" t="n">
        <v>152</v>
      </c>
      <c r="D1076" s="49">
        <f>0.300096*C1076</f>
        <v>45.6145920000000018</v>
      </c>
    </row>
    <row r="1077" spans="1:5" s="10" customFormat="1">
      <c r="A1077" s="20" t="s">
        <v>1313</v>
      </c>
      <c r="B1077" s="9" t="s">
        <v>738</v>
      </c>
      <c r="C1077" s="105" t="n">
        <v>196</v>
      </c>
      <c r="D1077" s="49">
        <f>0.300096*C1077</f>
        <v>58.8188159999999982</v>
      </c>
    </row>
    <row r="1078" spans="1:5" s="10" customFormat="1">
      <c r="A1078" s="20" t="s">
        <v>1314</v>
      </c>
      <c r="B1078" s="9" t="s">
        <v>738</v>
      </c>
      <c r="C1078" s="105" t="n">
        <v>251</v>
      </c>
      <c r="D1078" s="49">
        <f>0.300096*C1078</f>
        <v>75.3240959999999973</v>
      </c>
    </row>
    <row r="1079" spans="1:5" s="10" customFormat="1">
      <c r="A1079" s="20" t="s">
        <v>1315</v>
      </c>
      <c r="B1079" s="9" t="s">
        <v>738</v>
      </c>
      <c r="C1079" s="105" t="n">
        <v>350</v>
      </c>
      <c r="D1079" s="49">
        <f>0.300096*C1079</f>
        <v>105.033600000000007</v>
      </c>
    </row>
    <row r="1080" spans="1:5" s="10" customFormat="1">
      <c r="A1080" s="20" t="s">
        <v>1316</v>
      </c>
      <c r="B1080" s="9" t="s">
        <v>738</v>
      </c>
      <c r="C1080" s="105" t="n">
        <v>416</v>
      </c>
      <c r="D1080" s="49">
        <f>0.300096*C1080</f>
        <v>124.839935999999994</v>
      </c>
    </row>
    <row r="1081" spans="1:5" s="10" customFormat="1">
      <c r="A1081" s="20" t="s">
        <v>1317</v>
      </c>
      <c r="B1081" s="9" t="s">
        <v>738</v>
      </c>
      <c r="C1081" s="105" t="n">
        <v>454</v>
      </c>
      <c r="D1081" s="49">
        <f>0.300096*C1081</f>
        <v>136.243583999999998</v>
      </c>
    </row>
    <row r="1082" spans="1:5" s="10" customFormat="1">
      <c r="A1082" s="20" t="s">
        <v>1318</v>
      </c>
      <c r="B1082" s="9" t="s">
        <v>738</v>
      </c>
      <c r="C1082" s="105" t="n">
        <v>491</v>
      </c>
      <c r="D1082" s="49">
        <f>0.300096*C1082</f>
        <v>147.347136000000006</v>
      </c>
    </row>
    <row r="1083" spans="1:5" s="10" customFormat="1">
      <c r="A1083" s="20" t="s">
        <v>1319</v>
      </c>
      <c r="B1083" s="9" t="s">
        <v>738</v>
      </c>
      <c r="C1083" s="105" t="n">
        <v>546</v>
      </c>
      <c r="D1083" s="49">
        <f>0.300096*C1083</f>
        <v>163.852416000000005</v>
      </c>
    </row>
    <row r="1084" spans="1:5" s="10" customFormat="1">
      <c r="A1084" s="20" t="s">
        <v>1320</v>
      </c>
      <c r="B1084" s="9" t="s">
        <v>738</v>
      </c>
      <c r="C1084" s="105" t="n">
        <v>600</v>
      </c>
      <c r="D1084" s="49">
        <f>0.300096*C1084</f>
        <v>180.057600000000008</v>
      </c>
    </row>
    <row r="1085" spans="1:5" s="10" customFormat="1">
      <c r="A1085" s="20" t="s">
        <v>1321</v>
      </c>
      <c r="B1085" s="9" t="s">
        <v>738</v>
      </c>
      <c r="C1085" s="105" t="n">
        <v>17</v>
      </c>
      <c r="D1085" s="49">
        <f>0.300096*C1085</f>
        <v>5.10163200000000039</v>
      </c>
    </row>
    <row r="1086" spans="1:5" s="10" customFormat="1">
      <c r="A1086" s="20" t="s">
        <v>835</v>
      </c>
      <c r="B1086" s="9" t="s">
        <v>738</v>
      </c>
      <c r="C1086" s="105" t="n">
        <v>32</v>
      </c>
      <c r="D1086" s="49">
        <f>0.300096*C1086</f>
        <v>9.60307199999999916</v>
      </c>
    </row>
    <row r="1087" spans="1:5" s="10" customFormat="1">
      <c r="A1087" s="20" t="s">
        <v>1322</v>
      </c>
      <c r="B1087" s="9" t="s">
        <v>738</v>
      </c>
      <c r="C1087" s="105" t="n">
        <v>55</v>
      </c>
      <c r="D1087" s="49">
        <f>0.300096*C1087</f>
        <v>16.5052799999999991</v>
      </c>
    </row>
    <row r="1088" spans="1:5" s="10" customFormat="1">
      <c r="A1088" s="20" t="s">
        <v>896</v>
      </c>
      <c r="B1088" s="9" t="s">
        <v>738</v>
      </c>
      <c r="C1088" s="105" t="n">
        <v>77</v>
      </c>
      <c r="D1088" s="49">
        <f>0.300096*C1088</f>
        <v>23.1073920000000008</v>
      </c>
    </row>
    <row r="1089" spans="1:5" s="10" customFormat="1">
      <c r="A1089" s="20" t="s">
        <v>1323</v>
      </c>
      <c r="B1089" s="9" t="s">
        <v>738</v>
      </c>
      <c r="C1089" s="105" t="n">
        <v>100</v>
      </c>
      <c r="D1089" s="49">
        <f>0.300096*C1089</f>
        <v>30.0095999999999989</v>
      </c>
    </row>
    <row r="1090" spans="1:5" s="10" customFormat="1">
      <c r="A1090" s="20" t="s">
        <v>1324</v>
      </c>
      <c r="B1090" s="9" t="s">
        <v>738</v>
      </c>
      <c r="C1090" s="105" t="n">
        <v>111</v>
      </c>
      <c r="D1090" s="49">
        <f>0.300096*C1090</f>
        <v>33.3106560000000016</v>
      </c>
    </row>
    <row r="1091" spans="1:5" s="10" customFormat="1">
      <c r="A1091" s="20" t="s">
        <v>1325</v>
      </c>
      <c r="B1091" s="9" t="s">
        <v>738</v>
      </c>
      <c r="C1091" s="105" t="n">
        <v>157</v>
      </c>
      <c r="D1091" s="49">
        <f>0.300096*C1091</f>
        <v>47.1150719999999978</v>
      </c>
    </row>
    <row r="1092" spans="1:5" s="10" customFormat="1">
      <c r="A1092" s="20" t="s">
        <v>1326</v>
      </c>
      <c r="B1092" s="9" t="s">
        <v>738</v>
      </c>
      <c r="C1092" s="105" t="n">
        <v>226</v>
      </c>
      <c r="D1092" s="49">
        <f>0.300096*C1092</f>
        <v>67.8216960000000029</v>
      </c>
    </row>
    <row r="1093" spans="1:5" s="10" customFormat="1">
      <c r="A1093" s="20" t="s">
        <v>1327</v>
      </c>
      <c r="B1093" s="9" t="s">
        <v>738</v>
      </c>
      <c r="C1093" s="105" t="n">
        <v>280</v>
      </c>
      <c r="D1093" s="49">
        <f>0.300096*C1093</f>
        <v>84.0268800000000056</v>
      </c>
    </row>
    <row r="1094" spans="1:5" s="10" customFormat="1">
      <c r="A1094" s="20" t="s">
        <v>1328</v>
      </c>
      <c r="B1094" s="9" t="s">
        <v>738</v>
      </c>
      <c r="C1094" s="105" t="n">
        <v>380</v>
      </c>
      <c r="D1094" s="49">
        <f>0.300096*C1094</f>
        <v>114.036479999999997</v>
      </c>
    </row>
    <row r="1095" spans="1:5" s="10" customFormat="1">
      <c r="A1095" s="20" t="s">
        <v>1329</v>
      </c>
      <c r="B1095" s="9" t="s">
        <v>738</v>
      </c>
      <c r="C1095" s="105" t="n">
        <v>446</v>
      </c>
      <c r="D1095" s="49">
        <f>0.300096*C1095</f>
        <v>133.842815999999999</v>
      </c>
    </row>
    <row r="1096" spans="1:5" s="10" customFormat="1">
      <c r="A1096" s="20" t="s">
        <v>1330</v>
      </c>
      <c r="B1096" s="9" t="s">
        <v>738</v>
      </c>
      <c r="C1096" s="105" t="n">
        <v>484</v>
      </c>
      <c r="D1096" s="49">
        <f>0.300096*C1096</f>
        <v>145.246464000000003</v>
      </c>
    </row>
    <row r="1097" spans="1:5" s="10" customFormat="1">
      <c r="A1097" s="20" t="s">
        <v>1331</v>
      </c>
      <c r="B1097" s="9" t="s">
        <v>738</v>
      </c>
      <c r="C1097" s="105" t="n">
        <v>521</v>
      </c>
      <c r="D1097" s="49">
        <f>0.300096*C1097</f>
        <v>156.350016000000011</v>
      </c>
    </row>
    <row r="1098" spans="1:5" s="10" customFormat="1">
      <c r="A1098" s="20" t="s">
        <v>1332</v>
      </c>
      <c r="B1098" s="9" t="s">
        <v>738</v>
      </c>
      <c r="C1098" s="105" t="n">
        <v>576</v>
      </c>
      <c r="D1098" s="49">
        <f>0.300096*C1098</f>
        <v>172.85529600000001</v>
      </c>
    </row>
    <row r="1099" spans="1:5" s="10" customFormat="1">
      <c r="A1099" s="20" t="s">
        <v>1333</v>
      </c>
      <c r="B1099" s="9" t="s">
        <v>738</v>
      </c>
      <c r="C1099" s="105" t="n">
        <v>629</v>
      </c>
      <c r="D1099" s="49">
        <f>0.300096*C1099</f>
        <v>188.760383999999988</v>
      </c>
    </row>
    <row r="1100" spans="1:5" s="10" customFormat="1">
      <c r="A1100" s="20" t="s">
        <v>1334</v>
      </c>
      <c r="B1100" s="9" t="s">
        <v>738</v>
      </c>
      <c r="C1100" s="105" t="n">
        <v>17</v>
      </c>
      <c r="D1100" s="49">
        <f>0.300096*C1100</f>
        <v>5.10163200000000039</v>
      </c>
    </row>
    <row r="1101" spans="1:5" s="10" customFormat="1">
      <c r="A1101" s="20" t="s">
        <v>1335</v>
      </c>
      <c r="B1101" s="9" t="s">
        <v>738</v>
      </c>
      <c r="C1101" s="105" t="n">
        <v>39</v>
      </c>
      <c r="D1101" s="49">
        <f>0.300096*C1101</f>
        <v>11.7037440000000004</v>
      </c>
    </row>
    <row r="1102" spans="1:5" s="10" customFormat="1">
      <c r="A1102" s="20" t="s">
        <v>1336</v>
      </c>
      <c r="B1102" s="9" t="s">
        <v>738</v>
      </c>
      <c r="C1102" s="105" t="n">
        <v>63</v>
      </c>
      <c r="D1102" s="49">
        <f>0.300096*C1102</f>
        <v>18.9060479999999984</v>
      </c>
    </row>
    <row r="1103" spans="1:5" s="10" customFormat="1">
      <c r="A1103" s="20" t="s">
        <v>1337</v>
      </c>
      <c r="B1103" s="9" t="s">
        <v>738</v>
      </c>
      <c r="C1103" s="105" t="n">
        <v>85</v>
      </c>
      <c r="D1103" s="49">
        <f>0.300096*C1103</f>
        <v>25.5081600000000002</v>
      </c>
    </row>
    <row r="1104" spans="1:5" s="10" customFormat="1">
      <c r="A1104" s="20" t="s">
        <v>1338</v>
      </c>
      <c r="B1104" s="9" t="s">
        <v>738</v>
      </c>
      <c r="C1104" s="105" t="n">
        <v>96</v>
      </c>
      <c r="D1104" s="49">
        <f>0.300096*C1104</f>
        <v>28.8092159999999993</v>
      </c>
    </row>
    <row r="1105" spans="1:5" s="10" customFormat="1">
      <c r="A1105" s="20" t="s">
        <v>1339</v>
      </c>
      <c r="B1105" s="9" t="s">
        <v>738</v>
      </c>
      <c r="C1105" s="105" t="n">
        <v>120</v>
      </c>
      <c r="D1105" s="49">
        <f>0.300096*C1105</f>
        <v>36.0115199999999973</v>
      </c>
    </row>
    <row r="1106" spans="1:5" s="10" customFormat="1">
      <c r="A1106" s="20" t="s">
        <v>1340</v>
      </c>
      <c r="B1106" s="9" t="s">
        <v>738</v>
      </c>
      <c r="C1106" s="105" t="n">
        <v>165</v>
      </c>
      <c r="D1106" s="49">
        <f>0.300096*C1106</f>
        <v>49.5158399999999972</v>
      </c>
    </row>
    <row r="1107" spans="1:5" s="10" customFormat="1">
      <c r="A1107" s="20" t="s">
        <v>1341</v>
      </c>
      <c r="B1107" s="9" t="s">
        <v>738</v>
      </c>
      <c r="C1107" s="105" t="n">
        <v>219</v>
      </c>
      <c r="D1107" s="49">
        <f>0.300096*C1107</f>
        <v>65.7210239999999999</v>
      </c>
    </row>
    <row r="1108" spans="1:5" s="10" customFormat="1">
      <c r="A1108" s="20" t="s">
        <v>1342</v>
      </c>
      <c r="B1108" s="9" t="s">
        <v>738</v>
      </c>
      <c r="C1108" s="105" t="n">
        <v>320</v>
      </c>
      <c r="D1108" s="49">
        <f>0.300096*C1108</f>
        <v>96.0307200000000023</v>
      </c>
    </row>
    <row r="1109" spans="1:5" s="10" customFormat="1">
      <c r="A1109" s="20" t="s">
        <v>1343</v>
      </c>
      <c r="B1109" s="9" t="s">
        <v>738</v>
      </c>
      <c r="C1109" s="105" t="n">
        <v>396</v>
      </c>
      <c r="D1109" s="49">
        <f>0.300096*C1109</f>
        <v>118.838015999999996</v>
      </c>
    </row>
    <row r="1110" spans="1:5" s="10" customFormat="1">
      <c r="A1110" s="20" t="s">
        <v>1344</v>
      </c>
      <c r="B1110" s="9" t="s">
        <v>738</v>
      </c>
      <c r="C1110" s="105" t="n">
        <v>434</v>
      </c>
      <c r="D1110" s="49">
        <f>0.300096*C1110</f>
        <v>130.241663999999986</v>
      </c>
    </row>
    <row r="1111" spans="1:5" s="10" customFormat="1">
      <c r="A1111" s="20" t="s">
        <v>1345</v>
      </c>
      <c r="B1111" s="9" t="s">
        <v>738</v>
      </c>
      <c r="C1111" s="105" t="n">
        <v>471</v>
      </c>
      <c r="D1111" s="49">
        <f>0.300096*C1111</f>
        <v>141.345215999999994</v>
      </c>
    </row>
    <row r="1112" spans="1:5" s="10" customFormat="1">
      <c r="A1112" s="20" t="s">
        <v>1346</v>
      </c>
      <c r="B1112" s="9" t="s">
        <v>738</v>
      </c>
      <c r="C1112" s="105" t="n">
        <v>526</v>
      </c>
      <c r="D1112" s="49">
        <f>0.300096*C1112</f>
        <v>157.850495999999993</v>
      </c>
    </row>
    <row r="1113" spans="1:5" s="10" customFormat="1">
      <c r="A1113" s="20" t="s">
        <v>1347</v>
      </c>
      <c r="B1113" s="9" t="s">
        <v>738</v>
      </c>
      <c r="C1113" s="105" t="n">
        <v>579</v>
      </c>
      <c r="D1113" s="49">
        <f>0.300096*C1113</f>
        <v>173.755583999999999</v>
      </c>
    </row>
    <row r="1114" spans="1:5" s="10" customFormat="1">
      <c r="A1114" s="20" t="s">
        <v>1348</v>
      </c>
      <c r="B1114" s="9" t="s">
        <v>738</v>
      </c>
      <c r="C1114" s="105" t="n">
        <v>25</v>
      </c>
      <c r="D1114" s="49">
        <f>0.300096*C1114</f>
        <v>7.50239999999999974</v>
      </c>
    </row>
    <row r="1115" spans="1:5" s="10" customFormat="1">
      <c r="A1115" s="20" t="s">
        <v>897</v>
      </c>
      <c r="B1115" s="9" t="s">
        <v>738</v>
      </c>
      <c r="C1115" s="105" t="n">
        <v>47</v>
      </c>
      <c r="D1115" s="49">
        <f>0.300096*C1115</f>
        <v>14.1045119999999997</v>
      </c>
    </row>
    <row r="1116" spans="1:5" s="10" customFormat="1">
      <c r="A1116" s="20" t="s">
        <v>1078</v>
      </c>
      <c r="B1116" s="9" t="s">
        <v>738</v>
      </c>
      <c r="C1116" s="105" t="n">
        <v>70</v>
      </c>
      <c r="D1116" s="49">
        <f>0.300096*C1116</f>
        <v>21.0067200000000014</v>
      </c>
    </row>
    <row r="1117" spans="1:5" s="10" customFormat="1">
      <c r="A1117" s="20" t="s">
        <v>1079</v>
      </c>
      <c r="B1117" s="9" t="s">
        <v>738</v>
      </c>
      <c r="C1117" s="105" t="n">
        <v>80</v>
      </c>
      <c r="D1117" s="49">
        <f>0.300096*C1117</f>
        <v>24.0076800000000006</v>
      </c>
    </row>
    <row r="1118" spans="1:5" s="10" customFormat="1">
      <c r="A1118" s="20" t="s">
        <v>1080</v>
      </c>
      <c r="B1118" s="9" t="s">
        <v>738</v>
      </c>
      <c r="C1118" s="105" t="n">
        <v>125</v>
      </c>
      <c r="D1118" s="49">
        <f>0.300096*C1118</f>
        <v>37.5120000000000005</v>
      </c>
    </row>
    <row r="1119" spans="1:5" s="10" customFormat="1">
      <c r="A1119" s="20" t="s">
        <v>1349</v>
      </c>
      <c r="B1119" s="9" t="s">
        <v>738</v>
      </c>
      <c r="C1119" s="105" t="n">
        <v>151</v>
      </c>
      <c r="D1119" s="49">
        <f>0.300096*C1119</f>
        <v>45.3144959999999983</v>
      </c>
    </row>
    <row r="1120" spans="1:5" s="10" customFormat="1">
      <c r="A1120" s="20" t="s">
        <v>1350</v>
      </c>
      <c r="B1120" s="9" t="s">
        <v>738</v>
      </c>
      <c r="C1120" s="105" t="n">
        <v>196</v>
      </c>
      <c r="D1120" s="49">
        <f>0.300096*C1120</f>
        <v>58.8188159999999982</v>
      </c>
    </row>
    <row r="1121" spans="1:5" s="10" customFormat="1">
      <c r="A1121" s="20" t="s">
        <v>1081</v>
      </c>
      <c r="B1121" s="9" t="s">
        <v>738</v>
      </c>
      <c r="C1121" s="105" t="n">
        <v>249</v>
      </c>
      <c r="D1121" s="49">
        <f>0.300096*C1121</f>
        <v>74.7239040000000045</v>
      </c>
    </row>
    <row r="1122" spans="1:5" s="10" customFormat="1">
      <c r="A1122" s="20" t="s">
        <v>1145</v>
      </c>
      <c r="B1122" s="9" t="s">
        <v>738</v>
      </c>
      <c r="C1122" s="105" t="n">
        <v>350</v>
      </c>
      <c r="D1122" s="49">
        <f>0.300096*C1122</f>
        <v>105.033600000000007</v>
      </c>
    </row>
    <row r="1123" spans="1:5" s="10" customFormat="1">
      <c r="A1123" s="20" t="s">
        <v>1351</v>
      </c>
      <c r="B1123" s="9" t="s">
        <v>738</v>
      </c>
      <c r="C1123" s="105" t="n">
        <v>416</v>
      </c>
      <c r="D1123" s="49">
        <f>0.300096*C1123</f>
        <v>124.839935999999994</v>
      </c>
    </row>
    <row r="1124" spans="1:5" s="10" customFormat="1">
      <c r="A1124" s="20" t="s">
        <v>1352</v>
      </c>
      <c r="B1124" s="9" t="s">
        <v>738</v>
      </c>
      <c r="C1124" s="105" t="n">
        <v>454</v>
      </c>
      <c r="D1124" s="49">
        <f>0.300096*C1124</f>
        <v>136.243583999999998</v>
      </c>
    </row>
    <row r="1125" spans="1:5" s="10" customFormat="1">
      <c r="A1125" s="20" t="s">
        <v>1353</v>
      </c>
      <c r="B1125" s="9" t="s">
        <v>738</v>
      </c>
      <c r="C1125" s="105" t="n">
        <v>491</v>
      </c>
      <c r="D1125" s="49">
        <f>0.300096*C1125</f>
        <v>147.347136000000006</v>
      </c>
    </row>
    <row r="1126" spans="1:5" s="10" customFormat="1">
      <c r="A1126" s="20" t="s">
        <v>1354</v>
      </c>
      <c r="B1126" s="9" t="s">
        <v>738</v>
      </c>
      <c r="C1126" s="105" t="n">
        <v>546</v>
      </c>
      <c r="D1126" s="49">
        <f>0.300096*C1126</f>
        <v>163.852416000000005</v>
      </c>
    </row>
    <row r="1127" spans="1:5" s="10" customFormat="1">
      <c r="A1127" s="20" t="s">
        <v>1355</v>
      </c>
      <c r="B1127" s="9" t="s">
        <v>738</v>
      </c>
      <c r="C1127" s="105" t="n">
        <v>599</v>
      </c>
      <c r="D1127" s="49">
        <f>0.300096*C1127</f>
        <v>179.757504000000012</v>
      </c>
    </row>
    <row r="1128" spans="1:5" s="10" customFormat="1">
      <c r="A1128" s="20" t="s">
        <v>1356</v>
      </c>
      <c r="B1128" s="9" t="s">
        <v>738</v>
      </c>
      <c r="C1128" s="105" t="n">
        <v>24</v>
      </c>
      <c r="D1128" s="49">
        <f>0.300096*C1128</f>
        <v>7.20230399999999982</v>
      </c>
    </row>
    <row r="1129" spans="1:5" s="10" customFormat="1">
      <c r="A1129" s="20" t="s">
        <v>1357</v>
      </c>
      <c r="B1129" s="9" t="s">
        <v>738</v>
      </c>
      <c r="C1129" s="105" t="n">
        <v>46</v>
      </c>
      <c r="D1129" s="49">
        <f>0.300096*C1129</f>
        <v>13.8044159999999998</v>
      </c>
    </row>
    <row r="1130" spans="1:5" s="10" customFormat="1">
      <c r="A1130" s="20" t="s">
        <v>1358</v>
      </c>
      <c r="B1130" s="9" t="s">
        <v>738</v>
      </c>
      <c r="C1130" s="105" t="n">
        <v>57</v>
      </c>
      <c r="D1130" s="49">
        <f>0.300096*C1130</f>
        <v>17.1054719999999989</v>
      </c>
    </row>
    <row r="1131" spans="1:5" s="10" customFormat="1">
      <c r="A1131" s="20" t="s">
        <v>1359</v>
      </c>
      <c r="B1131" s="9" t="s">
        <v>738</v>
      </c>
      <c r="C1131" s="105" t="n">
        <v>80</v>
      </c>
      <c r="D1131" s="49">
        <f>0.300096*C1131</f>
        <v>24.0076800000000006</v>
      </c>
    </row>
    <row r="1132" spans="1:5" s="10" customFormat="1">
      <c r="A1132" s="20" t="s">
        <v>1360</v>
      </c>
      <c r="B1132" s="9" t="s">
        <v>738</v>
      </c>
      <c r="C1132" s="105" t="n">
        <v>130</v>
      </c>
      <c r="D1132" s="49">
        <f>0.300096*C1132</f>
        <v>39.0124799999999965</v>
      </c>
    </row>
    <row r="1133" spans="1:5" s="10" customFormat="1">
      <c r="A1133" s="20" t="s">
        <v>1361</v>
      </c>
      <c r="B1133" s="9" t="s">
        <v>738</v>
      </c>
      <c r="C1133" s="105" t="n">
        <v>185</v>
      </c>
      <c r="D1133" s="49">
        <f>0.300096*C1133</f>
        <v>55.5177600000000027</v>
      </c>
    </row>
    <row r="1134" spans="1:5" s="10" customFormat="1">
      <c r="A1134" s="20" t="s">
        <v>1362</v>
      </c>
      <c r="B1134" s="9" t="s">
        <v>738</v>
      </c>
      <c r="C1134" s="105" t="n">
        <v>285</v>
      </c>
      <c r="D1134" s="49">
        <f>0.300096*C1134</f>
        <v>85.5273600000000016</v>
      </c>
    </row>
    <row r="1135" spans="1:5" s="10" customFormat="1">
      <c r="A1135" s="20" t="s">
        <v>1363</v>
      </c>
      <c r="B1135" s="9" t="s">
        <v>738</v>
      </c>
      <c r="C1135" s="105" t="n">
        <v>361</v>
      </c>
      <c r="D1135" s="49">
        <f>0.300096*C1135</f>
        <v>108.334655999999995</v>
      </c>
    </row>
    <row r="1136" spans="1:5" s="10" customFormat="1">
      <c r="A1136" s="20" t="s">
        <v>1364</v>
      </c>
      <c r="B1136" s="9" t="s">
        <v>738</v>
      </c>
      <c r="C1136" s="105" t="n">
        <v>399</v>
      </c>
      <c r="D1136" s="49">
        <f>0.300096*C1136</f>
        <v>119.738303999999999</v>
      </c>
    </row>
    <row r="1137" spans="1:5" s="10" customFormat="1">
      <c r="A1137" s="20" t="s">
        <v>1365</v>
      </c>
      <c r="B1137" s="9" t="s">
        <v>738</v>
      </c>
      <c r="C1137" s="105" t="n">
        <v>436</v>
      </c>
      <c r="D1137" s="49">
        <f>0.300096*C1137</f>
        <v>130.841856000000007</v>
      </c>
    </row>
    <row r="1138" spans="1:5" s="10" customFormat="1">
      <c r="A1138" s="20" t="s">
        <v>1366</v>
      </c>
      <c r="B1138" s="9" t="s">
        <v>738</v>
      </c>
      <c r="C1138" s="105" t="n">
        <v>492</v>
      </c>
      <c r="D1138" s="49">
        <f>0.300096*C1138</f>
        <v>147.647232000000002</v>
      </c>
    </row>
    <row r="1139" spans="1:5" s="10" customFormat="1">
      <c r="A1139" s="20" t="s">
        <v>1367</v>
      </c>
      <c r="B1139" s="9" t="s">
        <v>738</v>
      </c>
      <c r="C1139" s="105" t="n">
        <v>545</v>
      </c>
      <c r="D1139" s="49">
        <f>0.300096*C1139</f>
        <v>163.552320000000009</v>
      </c>
    </row>
    <row r="1140" spans="1:5" s="10" customFormat="1">
      <c r="A1140" s="20" t="s">
        <v>1084</v>
      </c>
      <c r="B1140" s="9" t="s">
        <v>738</v>
      </c>
      <c r="C1140" s="105" t="n">
        <v>24</v>
      </c>
      <c r="D1140" s="49">
        <f>0.300096*C1140</f>
        <v>7.20230399999999982</v>
      </c>
    </row>
    <row r="1141" spans="1:5" s="10" customFormat="1">
      <c r="A1141" s="20" t="s">
        <v>1085</v>
      </c>
      <c r="B1141" s="9" t="s">
        <v>738</v>
      </c>
      <c r="C1141" s="105" t="n">
        <v>35</v>
      </c>
      <c r="D1141" s="49">
        <f>0.300096*C1141</f>
        <v>10.5033600000000007</v>
      </c>
    </row>
    <row r="1142" spans="1:5" s="10" customFormat="1">
      <c r="A1142" s="20" t="s">
        <v>1368</v>
      </c>
      <c r="B1142" s="9" t="s">
        <v>738</v>
      </c>
      <c r="C1142" s="105" t="n">
        <v>59</v>
      </c>
      <c r="D1142" s="49">
        <f>0.300096*C1142</f>
        <v>17.7056639999999987</v>
      </c>
    </row>
    <row r="1143" spans="1:5" s="10" customFormat="1">
      <c r="A1143" s="20" t="s">
        <v>1369</v>
      </c>
      <c r="B1143" s="9" t="s">
        <v>738</v>
      </c>
      <c r="C1143" s="105" t="n">
        <v>109</v>
      </c>
      <c r="D1143" s="49">
        <f>0.300096*C1143</f>
        <v>32.7104640000000018</v>
      </c>
    </row>
    <row r="1144" spans="1:5" s="10" customFormat="1">
      <c r="A1144" s="20" t="s">
        <v>766</v>
      </c>
      <c r="B1144" s="9" t="s">
        <v>738</v>
      </c>
      <c r="C1144" s="105" t="n">
        <v>163</v>
      </c>
      <c r="D1144" s="49">
        <f>0.300096*C1144</f>
        <v>48.9156479999999974</v>
      </c>
    </row>
    <row r="1145" spans="1:5" s="10" customFormat="1">
      <c r="A1145" s="20" t="s">
        <v>768</v>
      </c>
      <c r="B1145" s="9" t="s">
        <v>738</v>
      </c>
      <c r="C1145" s="105" t="n">
        <v>264</v>
      </c>
      <c r="D1145" s="49">
        <f>0.300096*C1145</f>
        <v>79.2253440000000069</v>
      </c>
    </row>
    <row r="1146" spans="1:5" s="10" customFormat="1">
      <c r="A1146" s="20" t="s">
        <v>752</v>
      </c>
      <c r="B1146" s="9" t="s">
        <v>738</v>
      </c>
      <c r="C1146" s="105" t="n">
        <v>340</v>
      </c>
      <c r="D1146" s="49">
        <f>0.300096*C1146</f>
        <v>102.032640000000001</v>
      </c>
    </row>
    <row r="1147" spans="1:5" s="10" customFormat="1">
      <c r="A1147" s="20" t="s">
        <v>1370</v>
      </c>
      <c r="B1147" s="9" t="s">
        <v>738</v>
      </c>
      <c r="C1147" s="105" t="n">
        <v>378</v>
      </c>
      <c r="D1147" s="49">
        <f>0.300096*C1147</f>
        <v>113.436288000000005</v>
      </c>
    </row>
    <row r="1148" spans="1:5" s="10" customFormat="1">
      <c r="A1148" s="20" t="s">
        <v>1371</v>
      </c>
      <c r="B1148" s="9" t="s">
        <v>738</v>
      </c>
      <c r="C1148" s="105" t="n">
        <v>414</v>
      </c>
      <c r="D1148" s="49">
        <f>0.300096*C1148</f>
        <v>124.239744000000002</v>
      </c>
    </row>
    <row r="1149" spans="1:5" s="10" customFormat="1">
      <c r="A1149" s="20" t="s">
        <v>1372</v>
      </c>
      <c r="B1149" s="9" t="s">
        <v>738</v>
      </c>
      <c r="C1149" s="105" t="n">
        <v>470</v>
      </c>
      <c r="D1149" s="49">
        <f>0.300096*C1149</f>
        <v>141.045119999999997</v>
      </c>
    </row>
    <row r="1150" spans="1:5" s="10" customFormat="1">
      <c r="A1150" s="20" t="s">
        <v>1373</v>
      </c>
      <c r="B1150" s="9" t="s">
        <v>738</v>
      </c>
      <c r="C1150" s="105" t="n">
        <v>523</v>
      </c>
      <c r="D1150" s="49">
        <f>0.300096*C1150</f>
        <v>156.950208000000003</v>
      </c>
    </row>
    <row r="1151" spans="1:5" s="10" customFormat="1">
      <c r="A1151" s="20" t="s">
        <v>1088</v>
      </c>
      <c r="B1151" s="9" t="s">
        <v>738</v>
      </c>
      <c r="C1151" s="105" t="n">
        <v>11</v>
      </c>
      <c r="D1151" s="49">
        <f>0.300096*C1151</f>
        <v>3.30105599999999999</v>
      </c>
    </row>
    <row r="1152" spans="1:5" s="10" customFormat="1">
      <c r="A1152" s="20" t="s">
        <v>1374</v>
      </c>
      <c r="B1152" s="9" t="s">
        <v>738</v>
      </c>
      <c r="C1152" s="105" t="n">
        <v>35</v>
      </c>
      <c r="D1152" s="49">
        <f>0.300096*C1152</f>
        <v>10.5033600000000007</v>
      </c>
    </row>
    <row r="1153" spans="1:5" s="10" customFormat="1">
      <c r="A1153" s="20" t="s">
        <v>1375</v>
      </c>
      <c r="B1153" s="9" t="s">
        <v>738</v>
      </c>
      <c r="C1153" s="105" t="n">
        <v>254</v>
      </c>
      <c r="D1153" s="49">
        <f>0.300096*C1153</f>
        <v>76.2243840000000006</v>
      </c>
    </row>
    <row r="1154" spans="1:5" s="10" customFormat="1">
      <c r="A1154" s="20" t="s">
        <v>1089</v>
      </c>
      <c r="B1154" s="9" t="s">
        <v>738</v>
      </c>
      <c r="C1154" s="105" t="n">
        <v>133</v>
      </c>
      <c r="D1154" s="49">
        <f>0.300096*C1154</f>
        <v>39.9127679999999998</v>
      </c>
    </row>
    <row r="1155" spans="1:5" s="10" customFormat="1">
      <c r="A1155" s="20" t="s">
        <v>1155</v>
      </c>
      <c r="B1155" s="9" t="s">
        <v>738</v>
      </c>
      <c r="C1155" s="105" t="n">
        <v>234</v>
      </c>
      <c r="D1155" s="49">
        <f>0.300096*C1155</f>
        <v>70.2224640000000022</v>
      </c>
    </row>
    <row r="1156" spans="1:5" s="10" customFormat="1">
      <c r="A1156" s="20" t="s">
        <v>1376</v>
      </c>
      <c r="B1156" s="9" t="s">
        <v>738</v>
      </c>
      <c r="C1156" s="105" t="n">
        <v>250</v>
      </c>
      <c r="D1156" s="49">
        <f>0.300096*C1156</f>
        <v>75.0240000000000009</v>
      </c>
    </row>
    <row r="1157" spans="1:5" s="10" customFormat="1">
      <c r="A1157" s="20" t="s">
        <v>1377</v>
      </c>
      <c r="B1157" s="9" t="s">
        <v>738</v>
      </c>
      <c r="C1157" s="105" t="n">
        <v>288</v>
      </c>
      <c r="D1157" s="49">
        <f>0.300096*C1157</f>
        <v>86.4276480000000049</v>
      </c>
    </row>
    <row r="1158" spans="1:5" s="10" customFormat="1">
      <c r="A1158" s="20" t="s">
        <v>1378</v>
      </c>
      <c r="B1158" s="9" t="s">
        <v>738</v>
      </c>
      <c r="C1158" s="105" t="n">
        <v>324</v>
      </c>
      <c r="D1158" s="49">
        <f>0.300096*C1158</f>
        <v>97.231104000000002</v>
      </c>
    </row>
    <row r="1159" spans="1:5" s="10" customFormat="1">
      <c r="A1159" s="20" t="s">
        <v>1379</v>
      </c>
      <c r="B1159" s="9" t="s">
        <v>738</v>
      </c>
      <c r="C1159" s="105" t="n">
        <v>380</v>
      </c>
      <c r="D1159" s="49">
        <f>0.300096*C1159</f>
        <v>114.036479999999997</v>
      </c>
    </row>
    <row r="1160" spans="1:5" s="10" customFormat="1">
      <c r="A1160" s="20" t="s">
        <v>1380</v>
      </c>
      <c r="B1160" s="9" t="s">
        <v>738</v>
      </c>
      <c r="C1160" s="105" t="n">
        <v>433</v>
      </c>
      <c r="D1160" s="49">
        <f>0.300096*C1160</f>
        <v>129.94156799999999</v>
      </c>
    </row>
    <row r="1161" spans="1:5" s="10" customFormat="1">
      <c r="A1161" s="20" t="s">
        <v>1381</v>
      </c>
      <c r="B1161" s="9" t="s">
        <v>738</v>
      </c>
      <c r="C1161" s="105" t="n">
        <v>24</v>
      </c>
      <c r="D1161" s="49">
        <f>0.300096*C1161</f>
        <v>7.20230399999999982</v>
      </c>
    </row>
    <row r="1162" spans="1:5" s="10" customFormat="1">
      <c r="A1162" s="20" t="s">
        <v>1382</v>
      </c>
      <c r="B1162" s="9" t="s">
        <v>738</v>
      </c>
      <c r="C1162" s="105" t="n">
        <v>45</v>
      </c>
      <c r="D1162" s="49">
        <f>0.300096*C1162</f>
        <v>13.5043199999999999</v>
      </c>
    </row>
    <row r="1163" spans="1:5" s="10" customFormat="1">
      <c r="A1163" s="20" t="s">
        <v>1383</v>
      </c>
      <c r="B1163" s="9" t="s">
        <v>738</v>
      </c>
      <c r="C1163" s="105" t="n">
        <v>68</v>
      </c>
      <c r="D1163" s="49">
        <f>0.300096*C1163</f>
        <v>20.4065280000000016</v>
      </c>
    </row>
    <row r="1164" spans="1:5" s="10" customFormat="1">
      <c r="A1164" s="20" t="s">
        <v>1092</v>
      </c>
      <c r="B1164" s="9" t="s">
        <v>738</v>
      </c>
      <c r="C1164" s="105" t="n">
        <v>122</v>
      </c>
      <c r="D1164" s="49">
        <f>0.300096*C1164</f>
        <v>36.6117119999999971</v>
      </c>
    </row>
    <row r="1165" spans="1:5" s="10" customFormat="1">
      <c r="A1165" s="20" t="s">
        <v>1384</v>
      </c>
      <c r="B1165" s="9" t="s">
        <v>738</v>
      </c>
      <c r="C1165" s="105" t="n">
        <v>225</v>
      </c>
      <c r="D1165" s="49">
        <f>0.300096*C1165</f>
        <v>67.5216000000000065</v>
      </c>
    </row>
    <row r="1166" spans="1:5" s="10" customFormat="1">
      <c r="A1166" s="20" t="s">
        <v>1385</v>
      </c>
      <c r="B1166" s="9" t="s">
        <v>738</v>
      </c>
      <c r="C1166" s="105" t="n">
        <v>300</v>
      </c>
      <c r="D1166" s="49">
        <f>0.300096*C1166</f>
        <v>90.0288000000000039</v>
      </c>
    </row>
    <row r="1167" spans="1:5" s="10" customFormat="1">
      <c r="A1167" s="20" t="s">
        <v>1386</v>
      </c>
      <c r="B1167" s="9" t="s">
        <v>738</v>
      </c>
      <c r="C1167" s="105" t="n">
        <v>338</v>
      </c>
      <c r="D1167" s="49">
        <f>0.300096*C1167</f>
        <v>101.432447999999994</v>
      </c>
    </row>
    <row r="1168" spans="1:5" s="10" customFormat="1">
      <c r="A1168" s="20" t="s">
        <v>1387</v>
      </c>
      <c r="B1168" s="9" t="s">
        <v>738</v>
      </c>
      <c r="C1168" s="105" t="n">
        <v>374</v>
      </c>
      <c r="D1168" s="49">
        <f>0.300096*C1168</f>
        <v>112.235904000000005</v>
      </c>
    </row>
    <row r="1169" spans="1:5" s="10" customFormat="1">
      <c r="A1169" s="20" t="s">
        <v>1388</v>
      </c>
      <c r="B1169" s="9" t="s">
        <v>738</v>
      </c>
      <c r="C1169" s="105" t="n">
        <v>430</v>
      </c>
      <c r="D1169" s="49">
        <f>0.300096*C1169</f>
        <v>129.04128</v>
      </c>
    </row>
    <row r="1170" spans="1:5" s="10" customFormat="1">
      <c r="A1170" s="20" t="s">
        <v>1389</v>
      </c>
      <c r="B1170" s="9" t="s">
        <v>738</v>
      </c>
      <c r="C1170" s="105" t="n">
        <v>483</v>
      </c>
      <c r="D1170" s="49">
        <f>0.300096*C1170</f>
        <v>144.946368000000007</v>
      </c>
    </row>
    <row r="1171" spans="1:5" s="10" customFormat="1">
      <c r="A1171" s="20" t="s">
        <v>1390</v>
      </c>
      <c r="B1171" s="9" t="s">
        <v>738</v>
      </c>
      <c r="C1171" s="105" t="n">
        <v>50</v>
      </c>
      <c r="D1171" s="49">
        <f>0.300096*C1171</f>
        <v>15.0047999999999995</v>
      </c>
    </row>
    <row r="1172" spans="1:5" s="10" customFormat="1">
      <c r="A1172" s="20" t="s">
        <v>1391</v>
      </c>
      <c r="B1172" s="9" t="s">
        <v>738</v>
      </c>
      <c r="C1172" s="105" t="n">
        <v>104</v>
      </c>
      <c r="D1172" s="49">
        <f>0.300096*C1172</f>
        <v>31.2099839999999986</v>
      </c>
    </row>
    <row r="1173" spans="1:5" s="10" customFormat="1">
      <c r="A1173" s="20" t="s">
        <v>1392</v>
      </c>
      <c r="B1173" s="9" t="s">
        <v>738</v>
      </c>
      <c r="C1173" s="105" t="n">
        <v>205</v>
      </c>
      <c r="D1173" s="49">
        <f>0.300096*C1173</f>
        <v>61.519680000000001</v>
      </c>
    </row>
    <row r="1174" spans="1:5" s="10" customFormat="1">
      <c r="A1174" s="20" t="s">
        <v>1393</v>
      </c>
      <c r="B1174" s="9" t="s">
        <v>738</v>
      </c>
      <c r="C1174" s="105" t="n">
        <v>281</v>
      </c>
      <c r="D1174" s="49">
        <f>0.300096*C1174</f>
        <v>84.3269760000000019</v>
      </c>
    </row>
    <row r="1175" spans="1:5" s="10" customFormat="1">
      <c r="A1175" s="20" t="s">
        <v>1394</v>
      </c>
      <c r="B1175" s="9" t="s">
        <v>738</v>
      </c>
      <c r="C1175" s="105" t="n">
        <v>319</v>
      </c>
      <c r="D1175" s="49">
        <f>0.300096*C1175</f>
        <v>95.7306240000000059</v>
      </c>
    </row>
    <row r="1176" spans="1:5" s="10" customFormat="1">
      <c r="A1176" s="20" t="s">
        <v>1395</v>
      </c>
      <c r="B1176" s="9" t="s">
        <v>738</v>
      </c>
      <c r="C1176" s="105" t="n">
        <v>356</v>
      </c>
      <c r="D1176" s="49">
        <f>0.300096*C1176</f>
        <v>106.834175999999999</v>
      </c>
    </row>
    <row r="1177" spans="1:5" s="10" customFormat="1">
      <c r="A1177" s="20" t="s">
        <v>1396</v>
      </c>
      <c r="B1177" s="9" t="s">
        <v>738</v>
      </c>
      <c r="C1177" s="105" t="n">
        <v>411</v>
      </c>
      <c r="D1177" s="49">
        <f>0.300096*C1177</f>
        <v>123.339455999999998</v>
      </c>
    </row>
    <row r="1178" spans="1:5" s="10" customFormat="1">
      <c r="A1178" s="20" t="s">
        <v>1397</v>
      </c>
      <c r="B1178" s="9" t="s">
        <v>738</v>
      </c>
      <c r="C1178" s="105" t="n">
        <v>464</v>
      </c>
      <c r="D1178" s="49">
        <f>0.300096*C1178</f>
        <v>139.244543999999991</v>
      </c>
    </row>
    <row r="1179" spans="1:5" s="10" customFormat="1">
      <c r="A1179" s="20" t="s">
        <v>1398</v>
      </c>
      <c r="B1179" s="9" t="s">
        <v>738</v>
      </c>
      <c r="C1179" s="105" t="n">
        <v>24</v>
      </c>
      <c r="D1179" s="49">
        <f>0.300096*C1179</f>
        <v>7.20230399999999982</v>
      </c>
    </row>
    <row r="1180" spans="1:5" s="10" customFormat="1">
      <c r="A1180" s="20" t="s">
        <v>790</v>
      </c>
      <c r="B1180" s="9" t="s">
        <v>738</v>
      </c>
      <c r="C1180" s="105" t="n">
        <v>78</v>
      </c>
      <c r="D1180" s="49">
        <f>0.300096*C1180</f>
        <v>23.4074880000000007</v>
      </c>
    </row>
    <row r="1181" spans="1:5" s="10" customFormat="1">
      <c r="A1181" s="20" t="s">
        <v>792</v>
      </c>
      <c r="B1181" s="9" t="s">
        <v>738</v>
      </c>
      <c r="C1181" s="105" t="n">
        <v>182</v>
      </c>
      <c r="D1181" s="49">
        <f>0.300096*C1181</f>
        <v>54.6174719999999994</v>
      </c>
    </row>
    <row r="1182" spans="1:5" s="10" customFormat="1">
      <c r="A1182" s="20" t="s">
        <v>1399</v>
      </c>
      <c r="B1182" s="9" t="s">
        <v>738</v>
      </c>
      <c r="C1182" s="105" t="n">
        <v>269</v>
      </c>
      <c r="D1182" s="49">
        <f>0.300096*C1182</f>
        <v>80.7258240000000029</v>
      </c>
    </row>
    <row r="1183" spans="1:5" s="10" customFormat="1">
      <c r="A1183" s="20" t="s">
        <v>1400</v>
      </c>
      <c r="B1183" s="9" t="s">
        <v>738</v>
      </c>
      <c r="C1183" s="105" t="n">
        <v>307</v>
      </c>
      <c r="D1183" s="49">
        <f>0.300096*C1183</f>
        <v>92.1294720000000069</v>
      </c>
    </row>
    <row r="1184" spans="1:5" s="10" customFormat="1">
      <c r="A1184" s="20" t="s">
        <v>1401</v>
      </c>
      <c r="B1184" s="9" t="s">
        <v>738</v>
      </c>
      <c r="C1184" s="105" t="n">
        <v>344</v>
      </c>
      <c r="D1184" s="49">
        <f>0.300096*C1184</f>
        <v>103.233024</v>
      </c>
    </row>
    <row r="1185" spans="1:5" s="10" customFormat="1">
      <c r="A1185" s="20" t="s">
        <v>1402</v>
      </c>
      <c r="B1185" s="9" t="s">
        <v>738</v>
      </c>
      <c r="C1185" s="105" t="n">
        <v>399</v>
      </c>
      <c r="D1185" s="49">
        <f>0.300096*C1185</f>
        <v>119.738303999999999</v>
      </c>
    </row>
    <row r="1186" spans="1:5" s="10" customFormat="1">
      <c r="A1186" s="20" t="s">
        <v>1403</v>
      </c>
      <c r="B1186" s="9" t="s">
        <v>738</v>
      </c>
      <c r="C1186" s="105" t="n">
        <v>452</v>
      </c>
      <c r="D1186" s="49">
        <f>0.300096*C1186</f>
        <v>135.643392000000006</v>
      </c>
    </row>
    <row r="1187" spans="1:5" s="10" customFormat="1">
      <c r="A1187" s="20" t="s">
        <v>1404</v>
      </c>
      <c r="B1187" s="9" t="s">
        <v>738</v>
      </c>
      <c r="C1187" s="105" t="n">
        <v>55</v>
      </c>
      <c r="D1187" s="49">
        <f>0.300096*C1187</f>
        <v>16.5052799999999991</v>
      </c>
    </row>
    <row r="1188" spans="1:5" s="10" customFormat="1">
      <c r="A1188" s="20" t="s">
        <v>1405</v>
      </c>
      <c r="B1188" s="9" t="s">
        <v>738</v>
      </c>
      <c r="C1188" s="105" t="n">
        <v>158</v>
      </c>
      <c r="D1188" s="49">
        <f>0.300096*C1188</f>
        <v>47.4151680000000013</v>
      </c>
    </row>
    <row r="1189" spans="1:5" s="10" customFormat="1">
      <c r="A1189" s="20" t="s">
        <v>1406</v>
      </c>
      <c r="B1189" s="9" t="s">
        <v>738</v>
      </c>
      <c r="C1189" s="105" t="n">
        <v>245</v>
      </c>
      <c r="D1189" s="49">
        <f>0.300096*C1189</f>
        <v>73.5235200000000049</v>
      </c>
    </row>
    <row r="1190" spans="1:5" s="10" customFormat="1">
      <c r="A1190" s="20" t="s">
        <v>1407</v>
      </c>
      <c r="B1190" s="9" t="s">
        <v>738</v>
      </c>
      <c r="C1190" s="105" t="n">
        <v>283</v>
      </c>
      <c r="D1190" s="49">
        <f>0.300096*C1190</f>
        <v>84.9271679999999947</v>
      </c>
    </row>
    <row r="1191" spans="1:5" s="10" customFormat="1">
      <c r="A1191" s="20" t="s">
        <v>1408</v>
      </c>
      <c r="B1191" s="9" t="s">
        <v>738</v>
      </c>
      <c r="C1191" s="105" t="n">
        <v>320</v>
      </c>
      <c r="D1191" s="49">
        <f>0.300096*C1191</f>
        <v>96.0307200000000023</v>
      </c>
    </row>
    <row r="1192" spans="1:5" s="10" customFormat="1">
      <c r="A1192" s="20" t="s">
        <v>1409</v>
      </c>
      <c r="B1192" s="9" t="s">
        <v>738</v>
      </c>
      <c r="C1192" s="105" t="n">
        <v>375</v>
      </c>
      <c r="D1192" s="49">
        <f>0.300096*C1192</f>
        <v>112.536000000000001</v>
      </c>
    </row>
    <row r="1193" spans="1:5" s="10" customFormat="1">
      <c r="A1193" s="20" t="s">
        <v>1410</v>
      </c>
      <c r="B1193" s="9" t="s">
        <v>738</v>
      </c>
      <c r="C1193" s="105" t="n">
        <v>428</v>
      </c>
      <c r="D1193" s="49">
        <f>0.300096*C1193</f>
        <v>128.441088000000008</v>
      </c>
    </row>
    <row r="1194" spans="1:5" s="10" customFormat="1">
      <c r="A1194" s="20" t="s">
        <v>770</v>
      </c>
      <c r="B1194" s="9" t="s">
        <v>738</v>
      </c>
      <c r="C1194" s="105" t="n">
        <v>102</v>
      </c>
      <c r="D1194" s="49">
        <f>0.300096*C1194</f>
        <v>30.6097919999999988</v>
      </c>
    </row>
    <row r="1195" spans="1:5" s="10" customFormat="1">
      <c r="A1195" s="20" t="s">
        <v>1411</v>
      </c>
      <c r="B1195" s="9" t="s">
        <v>738</v>
      </c>
      <c r="C1195" s="105" t="n">
        <v>184</v>
      </c>
      <c r="D1195" s="49">
        <f>0.300096*C1195</f>
        <v>55.2176639999999992</v>
      </c>
    </row>
    <row r="1196" spans="1:5" s="10" customFormat="1">
      <c r="A1196" s="20" t="s">
        <v>1412</v>
      </c>
      <c r="B1196" s="9" t="s">
        <v>738</v>
      </c>
      <c r="C1196" s="105" t="n">
        <v>206</v>
      </c>
      <c r="D1196" s="49">
        <f>0.300096*C1196</f>
        <v>61.8197759999999974</v>
      </c>
    </row>
    <row r="1197" spans="1:5" s="10" customFormat="1">
      <c r="A1197" s="20" t="s">
        <v>1413</v>
      </c>
      <c r="B1197" s="9" t="s">
        <v>738</v>
      </c>
      <c r="C1197" s="105" t="n">
        <v>258</v>
      </c>
      <c r="D1197" s="49">
        <f>0.300096*C1197</f>
        <v>77.4247680000000003</v>
      </c>
    </row>
    <row r="1198" spans="1:5" s="10" customFormat="1">
      <c r="A1198" s="20" t="s">
        <v>1414</v>
      </c>
      <c r="B1198" s="9" t="s">
        <v>738</v>
      </c>
      <c r="C1198" s="105" t="n">
        <v>314</v>
      </c>
      <c r="D1198" s="49">
        <f>0.300096*C1198</f>
        <v>94.2301439999999957</v>
      </c>
    </row>
    <row r="1199" spans="1:5" s="10" customFormat="1">
      <c r="A1199" s="20" t="s">
        <v>1415</v>
      </c>
      <c r="B1199" s="9" t="s">
        <v>738</v>
      </c>
      <c r="C1199" s="105" t="n">
        <v>367</v>
      </c>
      <c r="D1199" s="49">
        <f>0.300096*C1199</f>
        <v>110.135232000000002</v>
      </c>
    </row>
    <row r="1200" spans="1:5" s="10" customFormat="1">
      <c r="A1200" s="20" t="s">
        <v>1416</v>
      </c>
      <c r="B1200" s="9" t="s">
        <v>738</v>
      </c>
      <c r="C1200" s="105" t="n">
        <v>66</v>
      </c>
      <c r="D1200" s="49">
        <f>0.300096*C1200</f>
        <v>19.8063360000000017</v>
      </c>
    </row>
    <row r="1201" spans="1:5" s="10" customFormat="1">
      <c r="A1201" s="20" t="s">
        <v>1417</v>
      </c>
      <c r="B1201" s="9" t="s">
        <v>738</v>
      </c>
      <c r="C1201" s="105" t="n">
        <v>104</v>
      </c>
      <c r="D1201" s="49">
        <f>0.300096*C1201</f>
        <v>31.2099839999999986</v>
      </c>
    </row>
    <row r="1202" spans="1:5" s="10" customFormat="1">
      <c r="A1202" s="20" t="s">
        <v>1418</v>
      </c>
      <c r="B1202" s="9" t="s">
        <v>738</v>
      </c>
      <c r="C1202" s="105" t="n">
        <v>140</v>
      </c>
      <c r="D1202" s="49">
        <f>0.300096*C1202</f>
        <v>42.0134400000000028</v>
      </c>
    </row>
    <row r="1203" spans="1:5" s="10" customFormat="1">
      <c r="A1203" s="20" t="s">
        <v>1419</v>
      </c>
      <c r="B1203" s="9" t="s">
        <v>738</v>
      </c>
      <c r="C1203" s="105" t="n">
        <v>196</v>
      </c>
      <c r="D1203" s="49">
        <f>0.300096*C1203</f>
        <v>58.8188159999999982</v>
      </c>
    </row>
    <row r="1204" spans="1:5" s="10" customFormat="1">
      <c r="A1204" s="20" t="s">
        <v>1420</v>
      </c>
      <c r="B1204" s="9" t="s">
        <v>738</v>
      </c>
      <c r="C1204" s="105" t="n">
        <v>249</v>
      </c>
      <c r="D1204" s="49">
        <f>0.300096*C1204</f>
        <v>74.7239040000000045</v>
      </c>
    </row>
    <row r="1205" spans="1:5" s="10" customFormat="1">
      <c r="A1205" s="20" t="s">
        <v>1421</v>
      </c>
      <c r="B1205" s="9" t="s">
        <v>738</v>
      </c>
      <c r="C1205" s="105" t="n">
        <v>38</v>
      </c>
      <c r="D1205" s="49">
        <f>0.300096*C1205</f>
        <v>11.4036480000000005</v>
      </c>
    </row>
    <row r="1206" spans="1:5" s="10" customFormat="1">
      <c r="A1206" s="20" t="s">
        <v>845</v>
      </c>
      <c r="B1206" s="9" t="s">
        <v>738</v>
      </c>
      <c r="C1206" s="105" t="n">
        <v>75</v>
      </c>
      <c r="D1206" s="49">
        <f>0.300096*C1206</f>
        <v>22.507200000000001</v>
      </c>
    </row>
    <row r="1207" spans="1:5" s="10" customFormat="1">
      <c r="A1207" s="20" t="s">
        <v>846</v>
      </c>
      <c r="B1207" s="9" t="s">
        <v>738</v>
      </c>
      <c r="C1207" s="105" t="n">
        <v>130</v>
      </c>
      <c r="D1207" s="49">
        <f>0.300096*C1207</f>
        <v>39.0124799999999965</v>
      </c>
    </row>
    <row r="1208" spans="1:5" s="10" customFormat="1">
      <c r="A1208" s="20" t="s">
        <v>847</v>
      </c>
      <c r="B1208" s="9" t="s">
        <v>738</v>
      </c>
      <c r="C1208" s="105" t="n">
        <v>183</v>
      </c>
      <c r="D1208" s="49">
        <f>0.300096*C1208</f>
        <v>54.9175680000000028</v>
      </c>
    </row>
    <row r="1209" spans="1:5" s="10" customFormat="1">
      <c r="A1209" s="20" t="s">
        <v>848</v>
      </c>
      <c r="B1209" s="9" t="s">
        <v>738</v>
      </c>
      <c r="C1209" s="105" t="n">
        <v>37</v>
      </c>
      <c r="D1209" s="49">
        <f>0.300096*C1209</f>
        <v>11.1035520000000005</v>
      </c>
    </row>
    <row r="1210" spans="1:5" s="10" customFormat="1">
      <c r="A1210" s="20" t="s">
        <v>849</v>
      </c>
      <c r="B1210" s="9" t="s">
        <v>738</v>
      </c>
      <c r="C1210" s="105" t="n">
        <v>91</v>
      </c>
      <c r="D1210" s="49">
        <f>0.300096*C1210</f>
        <v>27.3087359999999997</v>
      </c>
    </row>
    <row r="1211" spans="1:5" s="10" customFormat="1">
      <c r="A1211" s="20" t="s">
        <v>850</v>
      </c>
      <c r="B1211" s="9" t="s">
        <v>738</v>
      </c>
      <c r="C1211" s="105" t="n">
        <v>145</v>
      </c>
      <c r="D1211" s="49">
        <f>0.300096*C1211</f>
        <v>43.5139199999999988</v>
      </c>
    </row>
    <row r="1212" spans="1:5" s="10" customFormat="1">
      <c r="A1212" s="20" t="s">
        <v>1422</v>
      </c>
      <c r="B1212" s="9" t="s">
        <v>738</v>
      </c>
      <c r="C1212" s="105" t="n">
        <v>55</v>
      </c>
      <c r="D1212" s="49">
        <f>0.300096*C1212</f>
        <v>16.5052799999999991</v>
      </c>
    </row>
    <row r="1213" spans="1:5" s="10" customFormat="1">
      <c r="A1213" s="20" t="s">
        <v>1423</v>
      </c>
      <c r="B1213" s="9" t="s">
        <v>738</v>
      </c>
      <c r="C1213" s="105" t="n">
        <v>109</v>
      </c>
      <c r="D1213" s="49">
        <f>0.300096*C1213</f>
        <v>32.7104640000000018</v>
      </c>
    </row>
    <row r="1214" spans="1:5" s="10" customFormat="1">
      <c r="A1214" s="20" t="s">
        <v>1424</v>
      </c>
      <c r="B1214" s="9" t="s">
        <v>738</v>
      </c>
      <c r="C1214" s="105" t="n">
        <v>53</v>
      </c>
      <c r="D1214" s="49">
        <f>0.300096*C1214</f>
        <v>15.9050879999999992</v>
      </c>
    </row>
    <row r="1215" spans="1:5">
      <c r="A1215" s="115" t="s">
        <v>833</v>
      </c>
      <c r="B1215" s="5" t="s">
        <v>832</v>
      </c>
      <c r="C1215" s="111" t="n">
        <v>170</v>
      </c>
      <c r="D1215" s="26">
        <f>0.254482*C1215</f>
        <v>43.2619400000000027</v>
      </c>
    </row>
    <row r="1216" spans="1:5">
      <c r="A1216" s="9" t="s">
        <v>739</v>
      </c>
      <c r="B1216" s="9" t="s">
        <v>832</v>
      </c>
      <c r="C1216" s="105" t="n">
        <v>123</v>
      </c>
      <c r="D1216" s="49">
        <f>0.254482*C1216</f>
        <v>31.3012860000000011</v>
      </c>
    </row>
    <row r="1217" spans="1:5">
      <c r="A1217" s="9" t="s">
        <v>1191</v>
      </c>
      <c r="B1217" s="9" t="s">
        <v>832</v>
      </c>
      <c r="C1217" s="105" t="n">
        <v>150</v>
      </c>
      <c r="D1217" s="49">
        <f>0.254482*C1217</f>
        <v>38.1722999999999999</v>
      </c>
    </row>
    <row r="1218" spans="1:5">
      <c r="A1218" s="9" t="s">
        <v>1192</v>
      </c>
      <c r="B1218" s="9" t="s">
        <v>832</v>
      </c>
      <c r="C1218" s="105" t="n">
        <v>158</v>
      </c>
      <c r="D1218" s="49">
        <f>0.254482*C1218</f>
        <v>40.2081560000000025</v>
      </c>
    </row>
    <row r="1219" spans="1:5">
      <c r="A1219" s="9" t="s">
        <v>833</v>
      </c>
      <c r="B1219" s="9" t="s">
        <v>832</v>
      </c>
      <c r="C1219" s="105" t="n">
        <v>170</v>
      </c>
      <c r="D1219" s="49">
        <f>0.254482*C1219</f>
        <v>43.2619400000000027</v>
      </c>
    </row>
    <row r="1220" spans="1:5">
      <c r="A1220" s="9" t="s">
        <v>1283</v>
      </c>
      <c r="B1220" s="9" t="s">
        <v>832</v>
      </c>
      <c r="C1220" s="105" t="n">
        <v>18</v>
      </c>
      <c r="D1220" s="49">
        <f>0.254482*C1220</f>
        <v>4.58067600000000041</v>
      </c>
    </row>
    <row r="1221" spans="1:5">
      <c r="A1221" s="9" t="s">
        <v>1284</v>
      </c>
      <c r="B1221" s="9" t="s">
        <v>832</v>
      </c>
      <c r="C1221" s="105" t="n">
        <v>36</v>
      </c>
      <c r="D1221" s="49">
        <f>0.254482*C1221</f>
        <v>9.16135200000000083</v>
      </c>
    </row>
    <row r="1222" spans="1:5">
      <c r="A1222" s="9" t="s">
        <v>280</v>
      </c>
      <c r="B1222" s="9" t="s">
        <v>832</v>
      </c>
      <c r="C1222" s="105" t="n">
        <v>50</v>
      </c>
      <c r="D1222" s="49">
        <f>0.254482*C1222</f>
        <v>12.7241</v>
      </c>
    </row>
    <row r="1223" spans="1:5">
      <c r="A1223" s="9" t="s">
        <v>1289</v>
      </c>
      <c r="B1223" s="9" t="s">
        <v>832</v>
      </c>
      <c r="C1223" s="105" t="n">
        <v>17</v>
      </c>
      <c r="D1223" s="49">
        <f>0.254482*C1223</f>
        <v>4.32619400000000009</v>
      </c>
    </row>
    <row r="1224" spans="1:5">
      <c r="A1224" s="9" t="s">
        <v>286</v>
      </c>
      <c r="B1224" s="9" t="s">
        <v>832</v>
      </c>
      <c r="C1224" s="105" t="n">
        <v>33</v>
      </c>
      <c r="D1224" s="49">
        <f>0.254482*C1224</f>
        <v>8.39790600000000076</v>
      </c>
    </row>
    <row r="1225" spans="1:5">
      <c r="A1225" s="9" t="s">
        <v>1305</v>
      </c>
      <c r="B1225" s="9" t="s">
        <v>832</v>
      </c>
      <c r="C1225" s="105" t="n">
        <v>18</v>
      </c>
      <c r="D1225" s="49">
        <f>0.254482*C1225</f>
        <v>4.58067600000000041</v>
      </c>
    </row>
  </sheetData>
  <printOptions>
    <extLst>
      <ext uri="smNativeData">
        <pm:pageFlags xmlns:pm="smNativeData" id="1617656053" printRowHead="0" printColHead="0" printHeadLine="0" printFootLine="0" autoHeightHeader="0" autoHeightFooter="0" fitToPageBoth="0"/>
      </ext>
    </extLst>
  </printOptions>
  <pageMargins left="0.039583" right="0.039583" top="0.747917" bottom="0.747917" header="0.315278" footer="0.315278"/>
  <pageSetup paperSize="9" fitToWidth="0" fitToHeight="1"/>
  <headerFooter>
    <extLst>
      <ext uri="smNativeData">
        <pm:header xmlns:pm="smNativeData" id="1617656053" l="56" r="56" t="56" b="56" borderId="0" fillId="0" vertical="0"/>
        <pm:footer xmlns:pm="smNativeData" id="1617656053" l="56" r="56" t="56" b="56" borderId="0" fillId="0" vertical="2"/>
        <pm:paperBin xmlns:pm="smNativeData" id="1617656053" Id="0" type="0" value="0"/>
        <pm:paperBin xmlns:pm="smNativeData" id="1617656053" Id="1" type="0" value="0"/>
      </ext>
    </extLst>
  </headerFooter>
  <extLst>
    <ext uri="smNativeData">
      <pm:sheetPrefs xmlns:pm="smNativeData" day="161765605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dimension ref="A1:D56"/>
  <sheetViews>
    <sheetView view="normal" workbookViewId="0">
      <selection activeCell="D7" sqref="D7"/>
    </sheetView>
  </sheetViews>
  <sheetFormatPr defaultRowHeight="15.40"/>
  <cols>
    <col min="1" max="1" width="45.428571" customWidth="1"/>
    <col min="2" max="2" width="9.142857" customWidth="1" style="39"/>
    <col min="3" max="3" width="9.571429" customWidth="1" style="33"/>
  </cols>
  <sheetData>
    <row r="1" spans="1:4">
      <c r="A1" s="3" t="s">
        <v>739</v>
      </c>
      <c r="B1" s="35" t="n">
        <v>142</v>
      </c>
      <c r="C1" s="25">
        <f>0.300096*142</f>
        <v>42.6136320000000026</v>
      </c>
    </row>
    <row r="2" spans="1:4">
      <c r="A2" s="5" t="s">
        <v>739</v>
      </c>
      <c r="B2" s="36" t="n">
        <v>125</v>
      </c>
      <c r="C2" s="26">
        <f>0.240077*B2</f>
        <v>30.0096249999999998</v>
      </c>
    </row>
    <row r="3" spans="1:4">
      <c r="A3" s="3" t="s">
        <v>1425</v>
      </c>
      <c r="B3" s="37" t="n">
        <v>14</v>
      </c>
      <c r="C3" s="31" t="n">
        <v>3.36106400000000027</v>
      </c>
    </row>
    <row r="4" spans="1:4">
      <c r="A4" s="3" t="s">
        <v>1426</v>
      </c>
      <c r="B4" s="35" t="n">
        <v>28</v>
      </c>
      <c r="C4" s="31" t="n">
        <v>6.72212800000000055</v>
      </c>
    </row>
    <row r="5" spans="1:4">
      <c r="A5" s="3" t="s">
        <v>1427</v>
      </c>
      <c r="B5" s="35" t="n">
        <v>35</v>
      </c>
      <c r="C5" s="31" t="n">
        <v>8.40266000000000091</v>
      </c>
    </row>
    <row r="6" spans="1:4">
      <c r="A6" s="3" t="s">
        <v>1428</v>
      </c>
      <c r="B6" s="35" t="n">
        <v>49</v>
      </c>
      <c r="C6" s="31" t="n">
        <v>11.7637239999999998</v>
      </c>
    </row>
    <row r="7" spans="1:4">
      <c r="A7" s="3" t="s">
        <v>1429</v>
      </c>
      <c r="B7" s="35" t="n">
        <v>59</v>
      </c>
      <c r="C7" s="31" t="n">
        <v>14.1644839999999999</v>
      </c>
    </row>
    <row r="8" spans="1:4">
      <c r="A8" s="3" t="s">
        <v>1430</v>
      </c>
      <c r="B8" s="35" t="n">
        <v>66</v>
      </c>
      <c r="C8" s="31" t="n">
        <v>15.8450159999999993</v>
      </c>
    </row>
    <row r="9" spans="1:4">
      <c r="A9" s="3" t="s">
        <v>1431</v>
      </c>
      <c r="B9" s="35" t="n">
        <v>80</v>
      </c>
      <c r="C9" s="31" t="n">
        <v>19.20608</v>
      </c>
    </row>
    <row r="10" spans="1:4">
      <c r="A10" s="3" t="s">
        <v>1432</v>
      </c>
      <c r="B10" s="35" t="n">
        <v>93</v>
      </c>
      <c r="C10" s="31" t="n">
        <v>22.3270680000000006</v>
      </c>
    </row>
    <row r="11" spans="1:4">
      <c r="A11" s="3" t="s">
        <v>1433</v>
      </c>
      <c r="B11" s="35" t="n">
        <v>107</v>
      </c>
      <c r="C11" s="31" t="n">
        <v>25.6881319999999995</v>
      </c>
    </row>
    <row r="12" spans="1:4">
      <c r="A12" s="8" t="s">
        <v>1434</v>
      </c>
      <c r="B12" s="35" t="n">
        <v>14</v>
      </c>
      <c r="C12" s="31" t="n">
        <v>3.36106400000000027</v>
      </c>
    </row>
    <row r="13" spans="1:4">
      <c r="A13" s="8" t="s">
        <v>1435</v>
      </c>
      <c r="B13" s="35" t="n">
        <v>21</v>
      </c>
      <c r="C13" s="31" t="n">
        <v>5.04159600000000019</v>
      </c>
    </row>
    <row r="14" spans="1:4">
      <c r="A14" s="8" t="s">
        <v>1436</v>
      </c>
      <c r="B14" s="35" t="n">
        <v>35</v>
      </c>
      <c r="C14" s="31" t="n">
        <v>8.40266000000000091</v>
      </c>
    </row>
    <row r="15" spans="1:4">
      <c r="A15" s="8" t="s">
        <v>1437</v>
      </c>
      <c r="B15" s="35" t="n">
        <v>45</v>
      </c>
      <c r="C15" s="31" t="n">
        <v>10.8034199999999991</v>
      </c>
    </row>
    <row r="16" spans="1:4">
      <c r="A16" s="8" t="s">
        <v>1438</v>
      </c>
      <c r="B16" s="35" t="n">
        <v>52</v>
      </c>
      <c r="C16" s="31" t="n">
        <v>12.4839520000000004</v>
      </c>
    </row>
    <row r="17" spans="1:4">
      <c r="A17" s="8" t="s">
        <v>1439</v>
      </c>
      <c r="B17" s="35" t="n">
        <v>66</v>
      </c>
      <c r="C17" s="31" t="n">
        <v>15.8450159999999993</v>
      </c>
    </row>
    <row r="18" spans="1:4">
      <c r="A18" s="8" t="s">
        <v>1440</v>
      </c>
      <c r="B18" s="35" t="n">
        <v>79</v>
      </c>
      <c r="C18" s="31" t="n">
        <v>18.9660040000000016</v>
      </c>
    </row>
    <row r="19" spans="1:4">
      <c r="A19" s="8" t="s">
        <v>1441</v>
      </c>
      <c r="B19" s="35" t="n">
        <v>93</v>
      </c>
      <c r="C19" s="31" t="n">
        <v>22.3270680000000006</v>
      </c>
    </row>
    <row r="20" spans="1:4">
      <c r="A20" s="8" t="s">
        <v>1442</v>
      </c>
      <c r="B20" s="35" t="n">
        <v>105</v>
      </c>
      <c r="C20" s="31" t="n">
        <v>25.2079800000000027</v>
      </c>
    </row>
    <row r="21" spans="1:4">
      <c r="A21" s="8" t="s">
        <v>1443</v>
      </c>
      <c r="B21" s="35" t="n">
        <v>7</v>
      </c>
      <c r="C21" s="56" t="n">
        <v>3</v>
      </c>
    </row>
    <row r="22" spans="1:4">
      <c r="A22" s="8" t="s">
        <v>1444</v>
      </c>
      <c r="B22" s="35" t="n">
        <v>21</v>
      </c>
      <c r="C22" s="31" t="n">
        <v>5.04159600000000019</v>
      </c>
    </row>
    <row r="23" spans="1:4">
      <c r="A23" s="8" t="s">
        <v>1445</v>
      </c>
      <c r="B23" s="37" t="n">
        <v>31</v>
      </c>
      <c r="C23" s="31" t="n">
        <v>7.44235600000000019</v>
      </c>
    </row>
    <row r="24" spans="1:4">
      <c r="A24" s="8" t="s">
        <v>1446</v>
      </c>
      <c r="B24" s="35" t="n">
        <v>38</v>
      </c>
      <c r="C24" s="31" t="n">
        <v>9.12288799999999966</v>
      </c>
    </row>
    <row r="25" spans="1:4">
      <c r="A25" s="8" t="s">
        <v>1447</v>
      </c>
      <c r="B25" s="35" t="n">
        <v>52</v>
      </c>
      <c r="C25" s="31" t="n">
        <v>12.4839520000000004</v>
      </c>
    </row>
    <row r="26" spans="1:4">
      <c r="A26" s="8" t="s">
        <v>1448</v>
      </c>
      <c r="B26" s="35" t="n">
        <v>65</v>
      </c>
      <c r="C26" s="31" t="n">
        <v>15.6049399999999991</v>
      </c>
    </row>
    <row r="27" spans="1:4">
      <c r="A27" s="8" t="s">
        <v>1449</v>
      </c>
      <c r="B27" s="35" t="n">
        <v>79</v>
      </c>
      <c r="C27" s="31" t="n">
        <v>18.9660040000000016</v>
      </c>
    </row>
    <row r="28" spans="1:4">
      <c r="A28" s="8" t="s">
        <v>1450</v>
      </c>
      <c r="B28" s="35" t="n">
        <v>93</v>
      </c>
      <c r="C28" s="31" t="n">
        <v>22.3270680000000006</v>
      </c>
    </row>
    <row r="29" spans="1:4">
      <c r="A29" s="8" t="s">
        <v>1451</v>
      </c>
      <c r="B29" s="35" t="n">
        <v>14</v>
      </c>
      <c r="C29" s="31" t="n">
        <v>3.36106400000000027</v>
      </c>
    </row>
    <row r="30" spans="1:4">
      <c r="A30" s="8" t="s">
        <v>1452</v>
      </c>
      <c r="B30" s="35" t="n">
        <v>24</v>
      </c>
      <c r="C30" s="31" t="n">
        <v>5.76182400000000072</v>
      </c>
    </row>
    <row r="31" spans="1:4">
      <c r="A31" s="8" t="s">
        <v>1453</v>
      </c>
      <c r="B31" s="35" t="n">
        <v>31</v>
      </c>
      <c r="C31" s="31" t="n">
        <v>7.44235600000000019</v>
      </c>
    </row>
    <row r="32" spans="1:4">
      <c r="A32" s="8" t="s">
        <v>1454</v>
      </c>
      <c r="B32" s="35" t="n">
        <v>45</v>
      </c>
      <c r="C32" s="31" t="n">
        <v>10.8034199999999991</v>
      </c>
    </row>
    <row r="33" spans="1:4">
      <c r="A33" s="8" t="s">
        <v>1455</v>
      </c>
      <c r="B33" s="35" t="n">
        <v>58</v>
      </c>
      <c r="C33" s="31" t="n">
        <v>13.9244079999999997</v>
      </c>
    </row>
    <row r="34" spans="1:4">
      <c r="A34" s="8" t="s">
        <v>1456</v>
      </c>
      <c r="B34" s="35" t="n">
        <v>72</v>
      </c>
      <c r="C34" s="31" t="n">
        <v>17.2854720000000022</v>
      </c>
    </row>
    <row r="35" spans="1:4">
      <c r="A35" s="8" t="s">
        <v>1457</v>
      </c>
      <c r="B35" s="35" t="n">
        <v>84</v>
      </c>
      <c r="C35" s="31" t="n">
        <v>20.1663840000000008</v>
      </c>
    </row>
    <row r="36" spans="1:4">
      <c r="A36" s="8" t="s">
        <v>1458</v>
      </c>
      <c r="B36" s="35" t="n">
        <v>10</v>
      </c>
      <c r="C36" s="56" t="n">
        <v>3</v>
      </c>
    </row>
    <row r="37" spans="1:4">
      <c r="A37" s="8" t="s">
        <v>1459</v>
      </c>
      <c r="B37" s="35" t="n">
        <v>17</v>
      </c>
      <c r="C37" s="31" t="n">
        <v>4.08129200000000036</v>
      </c>
    </row>
    <row r="38" spans="1:4">
      <c r="A38" s="8" t="s">
        <v>1460</v>
      </c>
      <c r="B38" s="35" t="n">
        <v>31</v>
      </c>
      <c r="C38" s="31" t="n">
        <v>7.44235600000000019</v>
      </c>
    </row>
    <row r="39" spans="1:4">
      <c r="A39" s="8" t="s">
        <v>1461</v>
      </c>
      <c r="B39" s="35" t="n">
        <v>44</v>
      </c>
      <c r="C39" s="31" t="n">
        <v>10.5633440000000007</v>
      </c>
    </row>
    <row r="40" spans="1:4">
      <c r="A40" s="8" t="s">
        <v>1462</v>
      </c>
      <c r="B40" s="35" t="n">
        <v>58</v>
      </c>
      <c r="C40" s="31" t="n">
        <v>13.9244079999999997</v>
      </c>
    </row>
    <row r="41" spans="1:4">
      <c r="A41" s="8" t="s">
        <v>1463</v>
      </c>
      <c r="B41" s="35" t="n">
        <v>73</v>
      </c>
      <c r="C41" s="31" t="n">
        <v>17.5255480000000006</v>
      </c>
    </row>
    <row r="42" spans="1:4">
      <c r="A42" s="8" t="s">
        <v>1464</v>
      </c>
      <c r="B42" s="35" t="n">
        <v>7</v>
      </c>
      <c r="C42" s="56" t="n">
        <v>3</v>
      </c>
    </row>
    <row r="43" spans="1:4">
      <c r="A43" s="8" t="s">
        <v>1465</v>
      </c>
      <c r="B43" s="35" t="n">
        <v>21</v>
      </c>
      <c r="C43" s="31" t="n">
        <v>5.04159600000000019</v>
      </c>
    </row>
    <row r="44" spans="1:4">
      <c r="A44" s="8" t="s">
        <v>1466</v>
      </c>
      <c r="B44" s="35" t="n">
        <v>37</v>
      </c>
      <c r="C44" s="31" t="n">
        <v>8.88281200000000126</v>
      </c>
    </row>
    <row r="45" spans="1:4">
      <c r="A45" s="8" t="s">
        <v>1467</v>
      </c>
      <c r="B45" s="35" t="n">
        <v>48</v>
      </c>
      <c r="C45" s="31" t="n">
        <v>11.5236479999999997</v>
      </c>
    </row>
    <row r="46" spans="1:4">
      <c r="A46" s="8" t="s">
        <v>1468</v>
      </c>
      <c r="B46" s="35" t="n">
        <v>60</v>
      </c>
      <c r="C46" s="31" t="n">
        <v>14.40456</v>
      </c>
    </row>
    <row r="47" spans="1:4">
      <c r="A47" s="8" t="s">
        <v>1469</v>
      </c>
      <c r="B47" s="35" t="n">
        <v>14</v>
      </c>
      <c r="C47" s="31" t="n">
        <v>3.36106400000000027</v>
      </c>
    </row>
    <row r="48" spans="1:4">
      <c r="A48" s="8" t="s">
        <v>1470</v>
      </c>
      <c r="B48" s="35" t="n">
        <v>27</v>
      </c>
      <c r="C48" s="31" t="n">
        <v>6.48205200000000037</v>
      </c>
    </row>
    <row r="49" spans="1:4">
      <c r="A49" s="8" t="s">
        <v>1471</v>
      </c>
      <c r="B49" s="35" t="n">
        <v>41</v>
      </c>
      <c r="C49" s="31" t="n">
        <v>9.8431160000000002</v>
      </c>
    </row>
    <row r="50" spans="1:4">
      <c r="A50" s="8" t="s">
        <v>1472</v>
      </c>
      <c r="B50" s="35" t="n">
        <v>58</v>
      </c>
      <c r="C50" s="31" t="n">
        <v>13.9244079999999997</v>
      </c>
    </row>
    <row r="51" spans="1:4">
      <c r="A51" s="8" t="s">
        <v>1473</v>
      </c>
      <c r="B51" s="35" t="n">
        <v>13</v>
      </c>
      <c r="C51" s="31" t="n">
        <v>3.1209880000000001</v>
      </c>
    </row>
    <row r="52" spans="1:4">
      <c r="A52" s="8" t="s">
        <v>1474</v>
      </c>
      <c r="B52" s="35" t="n">
        <v>27</v>
      </c>
      <c r="C52" s="31" t="n">
        <v>6.48205200000000037</v>
      </c>
    </row>
    <row r="53" spans="1:4">
      <c r="A53" s="8" t="s">
        <v>1475</v>
      </c>
      <c r="B53" s="35" t="n">
        <v>46</v>
      </c>
      <c r="C53" s="31" t="n">
        <v>11.0434959999999993</v>
      </c>
    </row>
    <row r="54" spans="1:4">
      <c r="A54" s="8" t="s">
        <v>1476</v>
      </c>
      <c r="B54" s="35" t="n">
        <v>14</v>
      </c>
      <c r="C54" s="31" t="n">
        <v>3.36106400000000027</v>
      </c>
    </row>
    <row r="55" spans="1:4">
      <c r="A55" s="8" t="s">
        <v>1477</v>
      </c>
      <c r="B55" s="35" t="n">
        <v>33</v>
      </c>
      <c r="C55" s="31" t="n">
        <v>7.92250799999999966</v>
      </c>
    </row>
    <row r="56" spans="1:4">
      <c r="A56" s="30" t="s">
        <v>1478</v>
      </c>
      <c r="B56" s="38" t="n">
        <v>19</v>
      </c>
      <c r="C56" s="32" t="n">
        <v>4.56144399999999983</v>
      </c>
    </row>
  </sheetData>
  <printOptions>
    <extLst>
      <ext uri="smNativeData">
        <pm:pageFlags xmlns:pm="smNativeData" id="1617656053" printRowHead="0" printColHead="0" printHeadLine="0" printFootLine="0" autoHeightHeader="0" autoHeightFooter="0" fitToPageBoth="0"/>
      </ext>
    </extLst>
  </printOptions>
  <pageMargins left="0.511806" right="0.511806" top="0.787500" bottom="0.787500" header="0.315278" footer="0.315278"/>
  <pageSetup paperSize="9" fitToWidth="0" fitToHeight="1" pageOrder="overThenDown"/>
  <headerFooter>
    <extLst>
      <ext uri="smNativeData">
        <pm:header xmlns:pm="smNativeData" id="1617656053" l="56" r="56" t="56" b="56" borderId="0" fillId="0" vertical="0"/>
        <pm:footer xmlns:pm="smNativeData" id="1617656053" l="56" r="56" t="56" b="56" borderId="0" fillId="0" vertical="2"/>
        <pm:paperBin xmlns:pm="smNativeData" id="1617656053" Id="0" type="0" value="0"/>
        <pm:paperBin xmlns:pm="smNativeData" id="1617656053" Id="1" type="0" value="0"/>
      </ext>
    </extLst>
  </headerFooter>
  <extLst>
    <ext uri="smNativeData">
      <pm:sheetPrefs xmlns:pm="smNativeData" day="161765605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view="normal" workbookViewId="0">
      <selection activeCell="B1" sqref="B1:B1048576"/>
    </sheetView>
  </sheetViews>
  <sheetFormatPr defaultRowHeight="15.40"/>
  <cols>
    <col min="1" max="1" width="45.428571" customWidth="1"/>
  </cols>
  <sheetData>
    <row r="1" spans="1:4">
      <c r="A1" s="11" t="s">
        <v>1479</v>
      </c>
      <c r="B1" s="3" t="n">
        <v>227</v>
      </c>
      <c r="C1" s="4">
        <f>0.300096*142</f>
        <v>42.6136320000000026</v>
      </c>
    </row>
    <row r="2" spans="1:4">
      <c r="A2" s="12" t="s">
        <v>1479</v>
      </c>
      <c r="B2" s="5" t="n">
        <v>227</v>
      </c>
      <c r="C2" s="6">
        <f>0.240077*B2</f>
        <v>54.4974789999999985</v>
      </c>
    </row>
    <row r="3" spans="1:4">
      <c r="A3" s="13" t="s">
        <v>1480</v>
      </c>
      <c r="B3" s="3" t="n">
        <v>248</v>
      </c>
      <c r="C3" s="4">
        <f>0.300096*B3</f>
        <v>74.423807999999994</v>
      </c>
    </row>
    <row r="4" spans="1:4">
      <c r="A4" s="12" t="s">
        <v>1480</v>
      </c>
      <c r="B4" s="5" t="n">
        <v>248</v>
      </c>
      <c r="C4" s="6">
        <f>0.240077*B4</f>
        <v>59.5390960000000007</v>
      </c>
    </row>
  </sheetData>
  <printOptions>
    <extLst>
      <ext uri="smNativeData">
        <pm:pageFlags xmlns:pm="smNativeData" id="1617656053" printRowHead="0" printColHead="0" printHeadLine="0" printFootLine="0" autoHeightHeader="0" autoHeightFooter="0" fitToPageBoth="0"/>
      </ext>
    </extLst>
  </printOptions>
  <pageMargins left="0.511806" right="0.511806" top="0.787500" bottom="0.787500" header="0.315278" footer="0.315278"/>
  <pageSetup paperSize="9" fitToWidth="0" fitToHeight="1"/>
  <headerFooter>
    <extLst>
      <ext uri="smNativeData">
        <pm:header xmlns:pm="smNativeData" id="1617656053" l="56" r="56" t="56" b="56" borderId="0" fillId="0" vertical="0"/>
        <pm:footer xmlns:pm="smNativeData" id="1617656053" l="56" r="56" t="56" b="56" borderId="0" fillId="0" vertical="2"/>
        <pm:paperBin xmlns:pm="smNativeData" id="1617656053" Id="0" type="0" value="0"/>
        <pm:paperBin xmlns:pm="smNativeData" id="1617656053" Id="1" type="0" value="0"/>
      </ext>
    </extLst>
  </headerFooter>
  <extLst>
    <ext uri="smNativeData">
      <pm:sheetPrefs xmlns:pm="smNativeData" day="161765605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0.xml><?xml version="1.0" encoding="utf-8"?>
<worksheet xmlns="http://schemas.openxmlformats.org/spreadsheetml/2006/main" xmlns:r="http://schemas.openxmlformats.org/officeDocument/2006/relationships">
  <dimension ref="A1:D9"/>
  <sheetViews>
    <sheetView view="normal" workbookViewId="0">
      <selection activeCell="C12" sqref="C12"/>
    </sheetView>
  </sheetViews>
  <sheetFormatPr defaultRowHeight="15.40"/>
  <cols>
    <col min="1" max="1" width="53.857143" customWidth="1"/>
    <col min="2" max="2" width="10.714286" customWidth="1"/>
    <col min="3" max="3" width="12.428571" customWidth="1"/>
  </cols>
  <sheetData>
    <row r="1" spans="1:4">
      <c r="A1" s="3" t="s">
        <v>1481</v>
      </c>
      <c r="B1" s="3" t="n">
        <v>78</v>
      </c>
      <c r="C1" s="7">
        <f>0.201665*B1</f>
        <v>15.72987</v>
      </c>
    </row>
    <row r="2" spans="1:4">
      <c r="A2" s="5" t="s">
        <v>1482</v>
      </c>
      <c r="B2" s="5" t="n">
        <v>70</v>
      </c>
      <c r="C2" s="6">
        <f>0.201665*B2</f>
        <v>14.1165500000000002</v>
      </c>
    </row>
    <row r="3" spans="1:4">
      <c r="A3" s="9" t="s">
        <v>1483</v>
      </c>
      <c r="B3" s="3" t="n">
        <v>30</v>
      </c>
      <c r="C3" s="7">
        <f>0.201665*B3</f>
        <v>6.04994999999999994</v>
      </c>
    </row>
    <row r="4" spans="1:4">
      <c r="A4" s="5" t="s">
        <v>1484</v>
      </c>
      <c r="B4" s="5" t="n">
        <v>54</v>
      </c>
      <c r="C4" s="6">
        <f>0.240077*B4</f>
        <v>12.9641579999999994</v>
      </c>
    </row>
    <row r="5" spans="1:4">
      <c r="A5" s="3" t="s">
        <v>1485</v>
      </c>
      <c r="B5" s="3" t="n">
        <v>30</v>
      </c>
      <c r="C5" s="7">
        <f>0.240077*B5</f>
        <v>7.20230999999999977</v>
      </c>
    </row>
    <row r="6" spans="1:4">
      <c r="A6" s="5" t="s">
        <v>1486</v>
      </c>
      <c r="B6" s="5" t="n">
        <v>40</v>
      </c>
      <c r="C6" s="6">
        <f>0.240077*B6</f>
        <v>9.60308000000000028</v>
      </c>
    </row>
    <row r="7" spans="1:4">
      <c r="A7" s="3" t="s">
        <v>1487</v>
      </c>
      <c r="B7" s="3" t="n">
        <v>64</v>
      </c>
      <c r="C7" s="7">
        <f>0.201665*B7</f>
        <v>12.9065600000000007</v>
      </c>
    </row>
    <row r="8" spans="1:4">
      <c r="A8" s="5" t="s">
        <v>1488</v>
      </c>
      <c r="B8" s="5" t="n">
        <v>14</v>
      </c>
      <c r="C8" s="6">
        <f>0.201665*B8</f>
        <v>2.82331000000000021</v>
      </c>
    </row>
    <row r="9" spans="1:4">
      <c r="A9" s="9" t="s">
        <v>1489</v>
      </c>
      <c r="B9" s="9" t="n">
        <v>28</v>
      </c>
      <c r="C9" s="7">
        <f>0.201665*B9</f>
        <v>5.64662000000000042</v>
      </c>
    </row>
  </sheetData>
  <printOptions>
    <extLst>
      <ext uri="smNativeData">
        <pm:pageFlags xmlns:pm="smNativeData" id="1617656053" printRowHead="0" printColHead="0" printHeadLine="0" printFootLine="0" autoHeightHeader="0" autoHeightFooter="0" fitToPageBoth="0"/>
      </ext>
    </extLst>
  </printOptions>
  <pageMargins left="0.511806" right="0.511806" top="0.787500" bottom="0.787500" header="0.315278" footer="0.315278"/>
  <pageSetup paperSize="9" fitToWidth="0" fitToHeight="1" pageOrder="overThenDown"/>
  <headerFooter>
    <extLst>
      <ext uri="smNativeData">
        <pm:header xmlns:pm="smNativeData" id="1617656053" l="56" r="56" t="56" b="56" borderId="0" fillId="0" vertical="0"/>
        <pm:footer xmlns:pm="smNativeData" id="1617656053" l="56" r="56" t="56" b="56" borderId="0" fillId="0" vertical="2"/>
        <pm:paperBin xmlns:pm="smNativeData" id="1617656053" Id="0" type="0" value="0"/>
        <pm:paperBin xmlns:pm="smNativeData" id="1617656053" Id="1" type="0" value="0"/>
      </ext>
    </extLst>
  </headerFooter>
  <extLst>
    <ext uri="smNativeData">
      <pm:sheetPrefs xmlns:pm="smNativeData" day="161765605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1.xml><?xml version="1.0" encoding="utf-8"?>
<worksheet xmlns="http://schemas.openxmlformats.org/spreadsheetml/2006/main" xmlns:r="http://schemas.openxmlformats.org/officeDocument/2006/relationships">
  <dimension ref="A1:D55"/>
  <sheetViews>
    <sheetView view="normal" topLeftCell="A28" workbookViewId="0">
      <selection activeCell="D1" sqref="D1:D1048576"/>
    </sheetView>
  </sheetViews>
  <sheetFormatPr defaultRowHeight="15.40"/>
  <cols>
    <col min="1" max="1" width="43.857143" customWidth="1"/>
    <col min="3" max="3" width="10.571429" customWidth="1"/>
  </cols>
  <sheetData>
    <row r="1" spans="1:3">
      <c r="A1" s="16"/>
      <c r="B1" s="16"/>
      <c r="C1" s="16"/>
    </row>
    <row r="3" spans="1:3">
      <c r="A3" s="14" t="s">
        <v>1490</v>
      </c>
      <c r="B3" s="14" t="n">
        <v>26</v>
      </c>
      <c r="C3" s="15">
        <f>0.201665*B3</f>
        <v>5.24329000000000001</v>
      </c>
    </row>
    <row r="4" spans="1:3">
      <c r="A4" s="17" t="s">
        <v>1491</v>
      </c>
      <c r="B4" s="17" t="n">
        <v>70</v>
      </c>
      <c r="C4" s="18">
        <f>0.201665*B4</f>
        <v>14.1165500000000002</v>
      </c>
    </row>
    <row r="5" spans="1:3">
      <c r="A5" s="14" t="s">
        <v>1492</v>
      </c>
      <c r="B5" s="14" t="n">
        <v>105</v>
      </c>
      <c r="C5" s="15">
        <f>0.201665*B5</f>
        <v>21.1748249999999985</v>
      </c>
    </row>
    <row r="6" spans="1:3">
      <c r="A6" s="14" t="s">
        <v>1493</v>
      </c>
      <c r="B6" s="14" t="n">
        <v>48</v>
      </c>
      <c r="C6" s="15">
        <f>0.201665*B6</f>
        <v>9.67991999999999919</v>
      </c>
    </row>
    <row r="7" spans="1:3">
      <c r="A7" s="14" t="s">
        <v>1494</v>
      </c>
      <c r="B7" s="14" t="n">
        <v>65</v>
      </c>
      <c r="C7" s="15">
        <f>0.201665*B7</f>
        <v>13.1082249999999991</v>
      </c>
    </row>
    <row r="9" spans="1:3">
      <c r="A9" s="14" t="s">
        <v>1495</v>
      </c>
      <c r="B9" s="3"/>
      <c r="C9" s="3"/>
    </row>
    <row r="10" spans="1:3">
      <c r="A10" s="14" t="s">
        <v>1496</v>
      </c>
      <c r="B10" s="3"/>
      <c r="C10" s="3"/>
    </row>
    <row r="12" spans="1:3">
      <c r="A12" s="22" t="s">
        <v>1497</v>
      </c>
      <c r="B12" s="22" t="n">
        <v>87</v>
      </c>
      <c r="C12" s="23">
        <f>0.201665*B12</f>
        <v>17.5448549999999983</v>
      </c>
    </row>
    <row r="13" spans="1:3">
      <c r="A13" s="22" t="s">
        <v>1498</v>
      </c>
      <c r="B13" s="22" t="n">
        <v>45</v>
      </c>
      <c r="C13" s="23">
        <f>0.201665*B13</f>
        <v>9.07492500000000035</v>
      </c>
    </row>
    <row r="14" spans="1:3">
      <c r="A14" s="22" t="s">
        <v>1499</v>
      </c>
      <c r="B14" s="22" t="n">
        <v>95</v>
      </c>
      <c r="C14" s="23">
        <f>(0.88093*25+70*0.240077)</f>
        <v>38.82864</v>
      </c>
    </row>
    <row r="15" spans="1:3">
      <c r="A15" s="22" t="s">
        <v>1500</v>
      </c>
      <c r="B15" s="22" t="n">
        <v>49</v>
      </c>
      <c r="C15" s="23">
        <f>0.201665*B15</f>
        <v>9.8815849999999994</v>
      </c>
    </row>
    <row r="16" spans="1:3">
      <c r="A16" s="22" t="s">
        <v>1501</v>
      </c>
      <c r="B16" s="22" t="n">
        <v>45</v>
      </c>
      <c r="C16" s="23">
        <f>0.201665*B16</f>
        <v>9.07492500000000035</v>
      </c>
    </row>
    <row r="17" spans="1:3">
      <c r="A17" s="22" t="s">
        <v>1502</v>
      </c>
      <c r="B17" s="22" t="n">
        <v>96</v>
      </c>
      <c r="C17" s="23">
        <f>0.240077*B17</f>
        <v>23.0473919999999985</v>
      </c>
    </row>
    <row r="18" spans="1:3">
      <c r="A18" s="22" t="s">
        <v>1503</v>
      </c>
      <c r="B18" s="22" t="n">
        <v>109</v>
      </c>
      <c r="C18" s="23">
        <f>0.240077*B18</f>
        <v>26.1683929999999982</v>
      </c>
    </row>
    <row r="19" spans="1:3">
      <c r="A19" s="22" t="s">
        <v>1504</v>
      </c>
      <c r="B19" s="22" t="n">
        <v>15</v>
      </c>
      <c r="C19" s="23">
        <f>0.201665*B19</f>
        <v>3.02497499999999997</v>
      </c>
    </row>
    <row r="20" spans="1:3">
      <c r="A20" s="22" t="s">
        <v>1505</v>
      </c>
      <c r="B20" s="22" t="n">
        <v>84</v>
      </c>
      <c r="C20" s="23">
        <f>0.201665*B20</f>
        <v>16.9398599999999995</v>
      </c>
    </row>
    <row r="21" spans="1:3">
      <c r="A21" s="22" t="s">
        <v>1506</v>
      </c>
      <c r="B21" s="22" t="n">
        <v>42</v>
      </c>
      <c r="C21" s="23">
        <f>0.201665*B21</f>
        <v>8.46992999999999974</v>
      </c>
    </row>
    <row r="22" spans="1:3">
      <c r="A22" s="22" t="s">
        <v>1507</v>
      </c>
      <c r="B22" s="22" t="n">
        <v>40</v>
      </c>
      <c r="C22" s="23">
        <f>0.201665*B22</f>
        <v>8.06659999999999933</v>
      </c>
    </row>
    <row r="23" spans="1:3">
      <c r="A23" s="22" t="s">
        <v>1508</v>
      </c>
      <c r="B23" s="22" t="n">
        <v>12</v>
      </c>
      <c r="C23" s="23">
        <f>0.201665*B23</f>
        <v>2.4199799999999998</v>
      </c>
    </row>
    <row r="26" spans="1:3">
      <c r="A26" s="3" t="s">
        <v>1509</v>
      </c>
      <c r="B26" s="3" t="n">
        <v>38</v>
      </c>
      <c r="C26" s="4">
        <f>0.201665*B26</f>
        <v>7.6632699999999998</v>
      </c>
    </row>
    <row r="27" spans="1:3">
      <c r="A27" s="3" t="s">
        <v>1510</v>
      </c>
      <c r="B27" s="3" t="n">
        <v>18</v>
      </c>
      <c r="C27" s="4">
        <f>0.201665*B27</f>
        <v>3.62997000000000014</v>
      </c>
    </row>
    <row r="28" spans="1:3">
      <c r="A28" s="5" t="s">
        <v>1013</v>
      </c>
      <c r="B28" s="5" t="n">
        <v>306</v>
      </c>
      <c r="C28" s="26">
        <f>0.254482*B28</f>
        <v>77.8714920000000035</v>
      </c>
    </row>
    <row r="29" spans="1:3">
      <c r="A29" s="109" t="s">
        <v>1511</v>
      </c>
      <c r="B29" s="111" t="n">
        <v>61</v>
      </c>
      <c r="C29" s="26">
        <f>0.201665*B29</f>
        <v>12.3015650000000001</v>
      </c>
    </row>
    <row r="30" spans="1:4">
      <c r="A30" s="109" t="s">
        <v>988</v>
      </c>
      <c r="B30" s="111" t="n">
        <v>39</v>
      </c>
      <c r="C30" s="26">
        <f>0.201665*B30</f>
        <v>7.86493500000000001</v>
      </c>
    </row>
    <row r="31" spans="1:4">
      <c r="A31" s="5" t="s">
        <v>820</v>
      </c>
      <c r="B31" s="111" t="n">
        <v>366</v>
      </c>
      <c r="C31" s="26">
        <f>0.254482*B31</f>
        <v>93.1404119999999978</v>
      </c>
    </row>
    <row r="32" spans="1:4">
      <c r="A32" s="115" t="s">
        <v>864</v>
      </c>
      <c r="B32" s="111" t="n">
        <v>130</v>
      </c>
      <c r="C32" s="26">
        <f>0.254482*B32</f>
        <v>33.0826599999999971</v>
      </c>
    </row>
    <row r="33" spans="1:3">
      <c r="A33" s="9" t="s">
        <v>1085</v>
      </c>
      <c r="B33" s="105" t="n">
        <v>45</v>
      </c>
      <c r="C33" s="49">
        <f>0.254482*B33</f>
        <v>11.4516899999999993</v>
      </c>
    </row>
    <row r="34" spans="1:3">
      <c r="A34" s="9" t="s">
        <v>1084</v>
      </c>
      <c r="B34" s="105" t="n">
        <v>35</v>
      </c>
      <c r="C34" s="49">
        <f>0.254482*B34</f>
        <v>8.90686999999999962</v>
      </c>
    </row>
    <row r="35" spans="1:3">
      <c r="A35" s="9" t="s">
        <v>1368</v>
      </c>
      <c r="B35" s="105" t="n">
        <v>56</v>
      </c>
      <c r="C35" s="49">
        <f>0.254482*B35</f>
        <v>14.2509920000000001</v>
      </c>
    </row>
    <row r="36" spans="1:3">
      <c r="A36" s="9" t="s">
        <v>784</v>
      </c>
      <c r="B36" s="105" t="n">
        <v>80</v>
      </c>
      <c r="C36" s="49">
        <f>0.254482*B36</f>
        <v>20.3585600000000007</v>
      </c>
    </row>
    <row r="37" spans="1:3">
      <c r="A37" s="9" t="s">
        <v>1512</v>
      </c>
      <c r="B37" s="105" t="n">
        <v>102</v>
      </c>
      <c r="C37" s="49">
        <f>0.254482*B37</f>
        <v>25.9571639999999988</v>
      </c>
    </row>
    <row r="38" spans="1:3">
      <c r="A38" s="9" t="s">
        <v>1513</v>
      </c>
      <c r="B38" s="105" t="n">
        <v>10</v>
      </c>
      <c r="C38" s="52" t="n">
        <v>3</v>
      </c>
    </row>
    <row r="39" spans="1:3">
      <c r="A39" s="9" t="s">
        <v>1381</v>
      </c>
      <c r="B39" s="105" t="n">
        <v>19</v>
      </c>
      <c r="C39" s="49">
        <f>0.254482*B39</f>
        <v>4.83515799999999984</v>
      </c>
    </row>
    <row r="40" spans="1:3">
      <c r="A40" s="9" t="s">
        <v>1382</v>
      </c>
      <c r="B40" s="105" t="n">
        <v>44</v>
      </c>
      <c r="C40" s="49">
        <f>0.254482*B40</f>
        <v>11.1972079999999998</v>
      </c>
    </row>
    <row r="41" spans="1:3">
      <c r="A41" s="9" t="s">
        <v>1514</v>
      </c>
      <c r="B41" s="105" t="n">
        <v>68</v>
      </c>
      <c r="C41" s="49">
        <f>0.254482*B41</f>
        <v>17.3047760000000004</v>
      </c>
    </row>
    <row r="42" spans="1:3">
      <c r="A42" s="9" t="s">
        <v>1515</v>
      </c>
      <c r="B42" s="105" t="n">
        <v>96</v>
      </c>
      <c r="C42" s="49">
        <f>0.254482*B42</f>
        <v>24.4302719999999987</v>
      </c>
    </row>
    <row r="43" spans="1:3">
      <c r="A43" s="9" t="s">
        <v>1374</v>
      </c>
      <c r="B43" s="105" t="n">
        <v>32</v>
      </c>
      <c r="C43" s="49">
        <f>0.254482*B43</f>
        <v>8.14342399999999955</v>
      </c>
    </row>
    <row r="44" spans="1:3">
      <c r="A44" s="9" t="s">
        <v>1154</v>
      </c>
      <c r="B44" s="105" t="n">
        <v>55</v>
      </c>
      <c r="C44" s="49">
        <f>0.254482*B44</f>
        <v>13.9965100000000007</v>
      </c>
    </row>
    <row r="45" spans="1:3">
      <c r="A45" s="9" t="s">
        <v>1516</v>
      </c>
      <c r="B45" s="105" t="n">
        <v>78</v>
      </c>
      <c r="C45" s="49">
        <f>0.254482*B45</f>
        <v>19.8495959999999982</v>
      </c>
    </row>
    <row r="46" spans="1:3">
      <c r="A46" s="9" t="s">
        <v>1517</v>
      </c>
      <c r="B46" s="105" t="n">
        <v>106</v>
      </c>
      <c r="C46" s="49">
        <f>0.254482*B46</f>
        <v>26.9750920000000001</v>
      </c>
    </row>
    <row r="47" spans="1:3">
      <c r="A47" s="9" t="s">
        <v>1518</v>
      </c>
      <c r="B47" s="105" t="n">
        <v>24</v>
      </c>
      <c r="C47" s="49">
        <f>0.254482*B47</f>
        <v>6.10756799999999966</v>
      </c>
    </row>
    <row r="48" spans="1:3">
      <c r="A48" s="9" t="s">
        <v>1519</v>
      </c>
      <c r="B48" s="105" t="n">
        <v>48</v>
      </c>
      <c r="C48" s="49">
        <f>0.254482*B48</f>
        <v>12.2151359999999993</v>
      </c>
    </row>
    <row r="49" spans="1:3">
      <c r="A49" s="9" t="s">
        <v>1520</v>
      </c>
      <c r="B49" s="105" t="n">
        <v>75</v>
      </c>
      <c r="C49" s="49">
        <f>0.254482*B49</f>
        <v>19.0861499999999999</v>
      </c>
    </row>
    <row r="50" spans="1:3">
      <c r="A50" s="9" t="s">
        <v>1521</v>
      </c>
      <c r="B50" s="105" t="n">
        <v>24</v>
      </c>
      <c r="C50" s="49">
        <f>0.254482*B50</f>
        <v>6.10756799999999966</v>
      </c>
    </row>
    <row r="51" spans="1:3">
      <c r="A51" s="9" t="s">
        <v>1522</v>
      </c>
      <c r="B51" s="105" t="n">
        <v>51</v>
      </c>
      <c r="C51" s="49">
        <f>0.254482*B51</f>
        <v>12.9785819999999994</v>
      </c>
    </row>
    <row r="52" spans="1:3">
      <c r="A52" s="9" t="s">
        <v>1523</v>
      </c>
      <c r="B52" s="105" t="n">
        <v>27</v>
      </c>
      <c r="C52" s="49">
        <f>0.254482*B52</f>
        <v>6.87101399999999973</v>
      </c>
    </row>
    <row r="53" spans="1:4">
      <c r="A53" s="5" t="s">
        <v>1524</v>
      </c>
      <c r="B53" s="111" t="n">
        <v>196</v>
      </c>
      <c r="C53" s="26">
        <f>B53*0.240077</f>
        <v>47.0550920000000019</v>
      </c>
    </row>
    <row r="54" spans="1:4">
      <c r="A54" s="5" t="s">
        <v>1525</v>
      </c>
      <c r="B54" s="111" t="n">
        <v>224</v>
      </c>
      <c r="C54" s="26">
        <f>0.254482*B54</f>
        <v>57.0039680000000004</v>
      </c>
    </row>
    <row r="55" spans="1:4">
      <c r="A55" s="5" t="s">
        <v>1526</v>
      </c>
      <c r="B55" s="111"/>
      <c r="C55" s="26"/>
    </row>
  </sheetData>
  <mergeCells count="1">
    <mergeCell ref="A1:C1"/>
  </mergeCells>
  <printOptions>
    <extLst>
      <ext uri="smNativeData">
        <pm:pageFlags xmlns:pm="smNativeData" id="1617656053" printRowHead="0" printColHead="0" printHeadLine="0" printFootLine="0" autoHeightHeader="0" autoHeightFooter="0" fitToPageBoth="0"/>
      </ext>
    </extLst>
  </printOptions>
  <pageMargins left="0.511806" right="0.511806" top="0.787500" bottom="0.787500" header="0.315278" footer="0.315278"/>
  <pageSetup paperSize="9" fitToWidth="0" fitToHeight="1" pageOrder="overThenDown"/>
  <headerFooter>
    <extLst>
      <ext uri="smNativeData">
        <pm:header xmlns:pm="smNativeData" id="1617656053" l="56" r="56" t="56" b="56" borderId="0" fillId="0" vertical="0"/>
        <pm:footer xmlns:pm="smNativeData" id="1617656053" l="56" r="56" t="56" b="56" borderId="0" fillId="0" vertical="2"/>
        <pm:paperBin xmlns:pm="smNativeData" id="1617656053" Id="0" type="0" value="0"/>
        <pm:paperBin xmlns:pm="smNativeData" id="1617656053" Id="1" type="0" value="0"/>
      </ext>
    </extLst>
  </headerFooter>
  <extLst>
    <ext uri="smNativeData">
      <pm:sheetPrefs xmlns:pm="smNativeData" day="161765605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2.xml><?xml version="1.0" encoding="utf-8"?>
<worksheet xmlns="http://schemas.openxmlformats.org/spreadsheetml/2006/main" xmlns:r="http://schemas.openxmlformats.org/officeDocument/2006/relationships">
  <dimension ref="A1:D32"/>
  <sheetViews>
    <sheetView view="normal" workbookViewId="0">
      <selection activeCell="D1" sqref="D1:D1048576"/>
    </sheetView>
  </sheetViews>
  <sheetFormatPr defaultRowHeight="15.40"/>
  <cols>
    <col min="1" max="1" width="37.000000" customWidth="1"/>
    <col min="3" max="3" width="10.571429" customWidth="1"/>
  </cols>
  <sheetData>
    <row r="1" spans="1:4">
      <c r="A1" s="5" t="s">
        <v>820</v>
      </c>
      <c r="B1" s="5" t="n">
        <v>366</v>
      </c>
      <c r="C1" s="26">
        <f>0.254482*B1</f>
        <v>93.1404119999999978</v>
      </c>
    </row>
    <row r="2" spans="1:4">
      <c r="A2" s="9" t="s">
        <v>739</v>
      </c>
      <c r="B2" s="9" t="n">
        <v>124</v>
      </c>
      <c r="C2" s="49">
        <f>0.254482*B2</f>
        <v>31.5557680000000005</v>
      </c>
    </row>
    <row r="3" spans="1:4">
      <c r="A3" s="9" t="s">
        <v>818</v>
      </c>
      <c r="B3" s="9" t="n">
        <v>302</v>
      </c>
      <c r="C3" s="49">
        <f>0.254482*B3</f>
        <v>76.8535640000000058</v>
      </c>
    </row>
    <row r="4" spans="1:4">
      <c r="A4" s="9" t="s">
        <v>819</v>
      </c>
      <c r="B4" s="9" t="n">
        <v>348</v>
      </c>
      <c r="C4" s="49">
        <f>0.254482*B4</f>
        <v>88.5597360000000009</v>
      </c>
    </row>
    <row r="5" spans="1:4">
      <c r="A5" s="9" t="s">
        <v>821</v>
      </c>
      <c r="B5" s="9" t="n">
        <v>181</v>
      </c>
      <c r="C5" s="49">
        <f>0.254482*B5</f>
        <v>46.061242</v>
      </c>
    </row>
    <row r="6" spans="1:4">
      <c r="A6" s="9" t="s">
        <v>822</v>
      </c>
      <c r="B6" s="9" t="n">
        <v>229</v>
      </c>
      <c r="C6" s="49">
        <f>0.254482*B6</f>
        <v>58.2763780000000011</v>
      </c>
    </row>
    <row r="7" spans="1:4">
      <c r="A7" s="9" t="s">
        <v>823</v>
      </c>
      <c r="B7" s="9" t="n">
        <v>247</v>
      </c>
      <c r="C7" s="49">
        <f>0.254482*B7</f>
        <v>62.857053999999998</v>
      </c>
    </row>
    <row r="8" spans="1:4">
      <c r="A8" s="9" t="s">
        <v>825</v>
      </c>
      <c r="B8" s="9" t="n">
        <v>48</v>
      </c>
      <c r="C8" s="49">
        <f>0.254482*B8</f>
        <v>12.2151359999999993</v>
      </c>
    </row>
    <row r="9" spans="1:4">
      <c r="A9" s="9" t="s">
        <v>826</v>
      </c>
      <c r="B9" s="9" t="n">
        <v>66</v>
      </c>
      <c r="C9" s="49">
        <f>0.254482*B9</f>
        <v>16.7958120000000015</v>
      </c>
    </row>
    <row r="10" spans="1:4">
      <c r="A10" s="9" t="s">
        <v>828</v>
      </c>
      <c r="B10" s="9" t="n">
        <v>18</v>
      </c>
      <c r="C10" s="49">
        <f>0.254482*B10</f>
        <v>4.58067600000000041</v>
      </c>
    </row>
    <row r="11" spans="1:4">
      <c r="A11" s="5" t="s">
        <v>737</v>
      </c>
      <c r="B11" s="5" t="n">
        <v>519</v>
      </c>
      <c r="C11" s="26">
        <f>0.300096*B11</f>
        <v>155.74982399999999</v>
      </c>
    </row>
    <row r="12" spans="1:4">
      <c r="A12" s="9" t="s">
        <v>739</v>
      </c>
      <c r="B12" s="9" t="n">
        <v>124</v>
      </c>
      <c r="C12" s="94">
        <f>0.300096*B12</f>
        <v>37.211903999999997</v>
      </c>
    </row>
    <row r="13" spans="1:4">
      <c r="A13" s="9" t="s">
        <v>740</v>
      </c>
      <c r="B13" s="9" t="n">
        <v>247</v>
      </c>
      <c r="C13" s="94">
        <f>0.300096*B13</f>
        <v>74.1237119999999976</v>
      </c>
    </row>
    <row r="14" spans="1:4">
      <c r="A14" s="9" t="s">
        <v>741</v>
      </c>
      <c r="B14" s="9" t="n">
        <v>324</v>
      </c>
      <c r="C14" s="94">
        <f>0.300096*B14</f>
        <v>97.231104000000002</v>
      </c>
    </row>
    <row r="15" spans="1:4">
      <c r="A15" s="9" t="s">
        <v>742</v>
      </c>
      <c r="B15" s="9" t="n">
        <v>424</v>
      </c>
      <c r="C15" s="94">
        <f>0.300096*B15</f>
        <v>127.240703999999994</v>
      </c>
    </row>
    <row r="16" spans="1:4">
      <c r="A16" s="9" t="s">
        <v>743</v>
      </c>
      <c r="B16" s="9" t="n">
        <v>469</v>
      </c>
      <c r="C16" s="94">
        <f>0.300096*B16</f>
        <v>140.745024000000001</v>
      </c>
    </row>
    <row r="17" spans="1:4">
      <c r="A17" s="9" t="s">
        <v>737</v>
      </c>
      <c r="B17" s="9" t="n">
        <v>519</v>
      </c>
      <c r="C17" s="94">
        <f>0.300096*B17</f>
        <v>155.74982399999999</v>
      </c>
    </row>
    <row r="18" spans="1:4">
      <c r="A18" s="9" t="s">
        <v>744</v>
      </c>
      <c r="B18" s="9" t="n">
        <v>126</v>
      </c>
      <c r="C18" s="94">
        <f>0.300096*B18</f>
        <v>37.8120959999999968</v>
      </c>
    </row>
    <row r="19" spans="1:4">
      <c r="A19" s="9" t="s">
        <v>745</v>
      </c>
      <c r="B19" s="9" t="n">
        <v>203</v>
      </c>
      <c r="C19" s="94">
        <f>0.300096*B19</f>
        <v>60.9194880000000012</v>
      </c>
    </row>
    <row r="20" spans="1:4">
      <c r="A20" s="9" t="s">
        <v>746</v>
      </c>
      <c r="B20" s="9" t="n">
        <v>303</v>
      </c>
      <c r="C20" s="94">
        <f>0.300096*B20</f>
        <v>90.929087999999993</v>
      </c>
    </row>
    <row r="21" spans="1:4">
      <c r="A21" s="9" t="s">
        <v>747</v>
      </c>
      <c r="B21" s="9" t="n">
        <v>348</v>
      </c>
      <c r="C21" s="94">
        <f>0.300096*B21</f>
        <v>104.433408</v>
      </c>
    </row>
    <row r="22" spans="1:4">
      <c r="A22" s="9" t="s">
        <v>748</v>
      </c>
      <c r="B22" s="9" t="n">
        <v>398</v>
      </c>
      <c r="C22" s="94">
        <f>0.300096*B22</f>
        <v>119.438208000000003</v>
      </c>
    </row>
    <row r="23" spans="1:4">
      <c r="A23" s="9" t="s">
        <v>749</v>
      </c>
      <c r="B23" s="9" t="n">
        <v>78.7999999999999972</v>
      </c>
      <c r="C23" s="94">
        <f>0.300096*B23</f>
        <v>23.6475648000000014</v>
      </c>
    </row>
    <row r="24" spans="1:4">
      <c r="A24" s="9" t="s">
        <v>750</v>
      </c>
      <c r="B24" s="9" t="n">
        <v>179</v>
      </c>
      <c r="C24" s="94">
        <f>0.300096*B24</f>
        <v>53.7171840000000032</v>
      </c>
    </row>
    <row r="25" spans="1:4">
      <c r="A25" s="9" t="s">
        <v>751</v>
      </c>
      <c r="B25" s="9" t="n">
        <v>224</v>
      </c>
      <c r="C25" s="94">
        <f>0.300096*B25</f>
        <v>67.2215039999999959</v>
      </c>
    </row>
    <row r="26" spans="1:4">
      <c r="A26" s="9" t="s">
        <v>752</v>
      </c>
      <c r="B26" s="9" t="n">
        <v>274</v>
      </c>
      <c r="C26" s="94">
        <f>0.300096*B26</f>
        <v>82.226303999999999</v>
      </c>
    </row>
    <row r="27" spans="1:4">
      <c r="A27" s="9" t="s">
        <v>753</v>
      </c>
      <c r="B27" s="9" t="n">
        <v>101</v>
      </c>
      <c r="C27" s="94">
        <f>0.300096*B27</f>
        <v>30.3096959999999989</v>
      </c>
    </row>
    <row r="28" spans="1:4">
      <c r="A28" s="9" t="s">
        <v>754</v>
      </c>
      <c r="B28" s="9" t="n">
        <v>146</v>
      </c>
      <c r="C28" s="94">
        <f>0.300096*B28</f>
        <v>43.8140160000000023</v>
      </c>
    </row>
    <row r="29" spans="1:4">
      <c r="A29" s="9" t="s">
        <v>755</v>
      </c>
      <c r="B29" s="9" t="n">
        <v>195</v>
      </c>
      <c r="C29" s="94">
        <f>0.300096*B29</f>
        <v>58.5187200000000018</v>
      </c>
    </row>
    <row r="30" spans="1:4">
      <c r="A30" s="9" t="s">
        <v>756</v>
      </c>
      <c r="B30" s="9" t="n">
        <v>47</v>
      </c>
      <c r="C30" s="94">
        <f>0.300096*B30</f>
        <v>14.1045119999999997</v>
      </c>
    </row>
    <row r="31" spans="1:4">
      <c r="A31" s="9" t="s">
        <v>757</v>
      </c>
      <c r="B31" s="9" t="n">
        <v>96</v>
      </c>
      <c r="C31" s="94">
        <f>0.300096*B31</f>
        <v>28.8092159999999993</v>
      </c>
    </row>
    <row r="32" spans="1:4">
      <c r="A32" s="9" t="s">
        <v>758</v>
      </c>
      <c r="B32" s="9" t="n">
        <v>50</v>
      </c>
      <c r="C32" s="94">
        <f>0.300096*B32</f>
        <v>15.0047999999999995</v>
      </c>
    </row>
  </sheetData>
  <printOptions>
    <extLst>
      <ext uri="smNativeData">
        <pm:pageFlags xmlns:pm="smNativeData" id="1617656053" printRowHead="0" printColHead="0" printHeadLine="0" printFootLine="0" autoHeightHeader="0" autoHeightFooter="0" fitToPageBoth="0"/>
      </ext>
    </extLst>
  </printOptions>
  <pageMargins left="0.511806" right="0.511806" top="0.787500" bottom="0.787500" header="0.315278" footer="0.315278"/>
  <pageSetup paperSize="9" fitToWidth="0" fitToHeight="1"/>
  <headerFooter>
    <extLst>
      <ext uri="smNativeData">
        <pm:header xmlns:pm="smNativeData" id="1617656053" l="56" r="56" t="56" b="56" borderId="0" fillId="0" vertical="0"/>
        <pm:footer xmlns:pm="smNativeData" id="1617656053" l="56" r="56" t="56" b="56" borderId="0" fillId="0" vertical="2"/>
        <pm:paperBin xmlns:pm="smNativeData" id="1617656053" Id="0" type="0" value="0"/>
        <pm:paperBin xmlns:pm="smNativeData" id="1617656053" Id="1" type="0" value="0"/>
      </ext>
    </extLst>
  </headerFooter>
  <extLst>
    <ext uri="smNativeData">
      <pm:sheetPrefs xmlns:pm="smNativeData" day="161765605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3.xml><?xml version="1.0" encoding="utf-8"?>
<worksheet xmlns="http://schemas.openxmlformats.org/spreadsheetml/2006/main" xmlns:r="http://schemas.openxmlformats.org/officeDocument/2006/relationships">
  <dimension ref="A1:C32"/>
  <sheetViews>
    <sheetView view="normal" workbookViewId="0">
      <selection activeCell="D1" sqref="D1:D1048576"/>
    </sheetView>
  </sheetViews>
  <sheetFormatPr defaultRowHeight="15.40"/>
  <cols>
    <col min="1" max="1" width="37.000000" customWidth="1"/>
    <col min="3" max="3" width="10.571429" customWidth="1"/>
  </cols>
  <sheetData>
    <row r="1" spans="1:3">
      <c r="A1" s="5" t="s">
        <v>820</v>
      </c>
      <c r="B1" s="5" t="n">
        <v>366</v>
      </c>
      <c r="C1" s="26">
        <f>0.254482*B1</f>
        <v>93.1404119999999978</v>
      </c>
    </row>
    <row r="2" spans="1:3">
      <c r="A2" s="9" t="s">
        <v>739</v>
      </c>
      <c r="B2" s="9" t="n">
        <v>124</v>
      </c>
      <c r="C2" s="49">
        <f>0.254482*B2</f>
        <v>31.5557680000000005</v>
      </c>
    </row>
    <row r="3" spans="1:3">
      <c r="A3" s="9" t="s">
        <v>818</v>
      </c>
      <c r="B3" s="9" t="n">
        <v>302</v>
      </c>
      <c r="C3" s="49">
        <f>0.254482*B3</f>
        <v>76.8535640000000058</v>
      </c>
    </row>
    <row r="4" spans="1:3">
      <c r="A4" s="9" t="s">
        <v>819</v>
      </c>
      <c r="B4" s="9" t="n">
        <v>348</v>
      </c>
      <c r="C4" s="49">
        <f>0.254482*B4</f>
        <v>88.5597360000000009</v>
      </c>
    </row>
    <row r="5" spans="1:3">
      <c r="A5" s="9" t="s">
        <v>821</v>
      </c>
      <c r="B5" s="9" t="n">
        <v>181</v>
      </c>
      <c r="C5" s="49">
        <f>0.254482*B5</f>
        <v>46.061242</v>
      </c>
    </row>
    <row r="6" spans="1:3">
      <c r="A6" s="9" t="s">
        <v>822</v>
      </c>
      <c r="B6" s="9" t="n">
        <v>229</v>
      </c>
      <c r="C6" s="49">
        <f>0.254482*B6</f>
        <v>58.2763780000000011</v>
      </c>
    </row>
    <row r="7" spans="1:3">
      <c r="A7" s="9" t="s">
        <v>823</v>
      </c>
      <c r="B7" s="9" t="n">
        <v>247</v>
      </c>
      <c r="C7" s="49">
        <f>0.254482*B7</f>
        <v>62.857053999999998</v>
      </c>
    </row>
    <row r="8" spans="1:3">
      <c r="A8" s="9" t="s">
        <v>825</v>
      </c>
      <c r="B8" s="9" t="n">
        <v>48</v>
      </c>
      <c r="C8" s="49">
        <f>0.254482*B8</f>
        <v>12.2151359999999993</v>
      </c>
    </row>
    <row r="9" spans="1:3">
      <c r="A9" s="9" t="s">
        <v>826</v>
      </c>
      <c r="B9" s="9" t="n">
        <v>66</v>
      </c>
      <c r="C9" s="49">
        <f>0.254482*B9</f>
        <v>16.7958120000000015</v>
      </c>
    </row>
    <row r="10" spans="1:3">
      <c r="A10" s="9" t="s">
        <v>828</v>
      </c>
      <c r="B10" s="9" t="n">
        <v>18</v>
      </c>
      <c r="C10" s="49">
        <f>0.254482*B10</f>
        <v>4.58067600000000041</v>
      </c>
    </row>
    <row r="11" spans="1:3">
      <c r="A11" s="5" t="s">
        <v>737</v>
      </c>
      <c r="B11" s="5" t="n">
        <v>519</v>
      </c>
      <c r="C11" s="26">
        <f>0.300096*B11</f>
        <v>155.74982399999999</v>
      </c>
    </row>
    <row r="12" spans="1:3">
      <c r="A12" s="9" t="s">
        <v>739</v>
      </c>
      <c r="B12" s="9" t="n">
        <v>124</v>
      </c>
      <c r="C12" s="94">
        <f>0.300096*B12</f>
        <v>37.211903999999997</v>
      </c>
    </row>
    <row r="13" spans="1:3">
      <c r="A13" s="9" t="s">
        <v>740</v>
      </c>
      <c r="B13" s="9" t="n">
        <v>247</v>
      </c>
      <c r="C13" s="94">
        <f>0.300096*B13</f>
        <v>74.1237119999999976</v>
      </c>
    </row>
    <row r="14" spans="1:3">
      <c r="A14" s="9" t="s">
        <v>741</v>
      </c>
      <c r="B14" s="9" t="n">
        <v>324</v>
      </c>
      <c r="C14" s="94">
        <f>0.300096*B14</f>
        <v>97.231104000000002</v>
      </c>
    </row>
    <row r="15" spans="1:3">
      <c r="A15" s="9" t="s">
        <v>742</v>
      </c>
      <c r="B15" s="9" t="n">
        <v>424</v>
      </c>
      <c r="C15" s="94">
        <f>0.300096*B15</f>
        <v>127.240703999999994</v>
      </c>
    </row>
    <row r="16" spans="1:3">
      <c r="A16" s="9" t="s">
        <v>743</v>
      </c>
      <c r="B16" s="9" t="n">
        <v>469</v>
      </c>
      <c r="C16" s="94">
        <f>0.300096*B16</f>
        <v>140.745024000000001</v>
      </c>
    </row>
    <row r="17" spans="1:3">
      <c r="A17" s="9" t="s">
        <v>737</v>
      </c>
      <c r="B17" s="9" t="n">
        <v>519</v>
      </c>
      <c r="C17" s="94">
        <f>0.300096*B17</f>
        <v>155.74982399999999</v>
      </c>
    </row>
    <row r="18" spans="1:3">
      <c r="A18" s="9" t="s">
        <v>744</v>
      </c>
      <c r="B18" s="9" t="n">
        <v>126</v>
      </c>
      <c r="C18" s="94">
        <f>0.300096*B18</f>
        <v>37.8120959999999968</v>
      </c>
    </row>
    <row r="19" spans="1:3">
      <c r="A19" s="9" t="s">
        <v>745</v>
      </c>
      <c r="B19" s="9" t="n">
        <v>203</v>
      </c>
      <c r="C19" s="94">
        <f>0.300096*B19</f>
        <v>60.9194880000000012</v>
      </c>
    </row>
    <row r="20" spans="1:3">
      <c r="A20" s="9" t="s">
        <v>746</v>
      </c>
      <c r="B20" s="9" t="n">
        <v>303</v>
      </c>
      <c r="C20" s="94">
        <f>0.300096*B20</f>
        <v>90.929087999999993</v>
      </c>
    </row>
    <row r="21" spans="1:3">
      <c r="A21" s="9" t="s">
        <v>747</v>
      </c>
      <c r="B21" s="9" t="n">
        <v>348</v>
      </c>
      <c r="C21" s="94">
        <f>0.300096*B21</f>
        <v>104.433408</v>
      </c>
    </row>
    <row r="22" spans="1:3">
      <c r="A22" s="9" t="s">
        <v>748</v>
      </c>
      <c r="B22" s="9" t="n">
        <v>398</v>
      </c>
      <c r="C22" s="94">
        <f>0.300096*B22</f>
        <v>119.438208000000003</v>
      </c>
    </row>
    <row r="23" spans="1:3">
      <c r="A23" s="9" t="s">
        <v>749</v>
      </c>
      <c r="B23" s="9" t="n">
        <v>78.7999999999999972</v>
      </c>
      <c r="C23" s="94">
        <f>0.300096*B23</f>
        <v>23.6475648000000014</v>
      </c>
    </row>
    <row r="24" spans="1:3">
      <c r="A24" s="9" t="s">
        <v>750</v>
      </c>
      <c r="B24" s="9" t="n">
        <v>179</v>
      </c>
      <c r="C24" s="94">
        <f>0.300096*B24</f>
        <v>53.7171840000000032</v>
      </c>
    </row>
    <row r="25" spans="1:3">
      <c r="A25" s="9" t="s">
        <v>751</v>
      </c>
      <c r="B25" s="9" t="n">
        <v>224</v>
      </c>
      <c r="C25" s="94">
        <f>0.300096*B25</f>
        <v>67.2215039999999959</v>
      </c>
    </row>
    <row r="26" spans="1:3">
      <c r="A26" s="9" t="s">
        <v>752</v>
      </c>
      <c r="B26" s="9" t="n">
        <v>274</v>
      </c>
      <c r="C26" s="94">
        <f>0.300096*B26</f>
        <v>82.226303999999999</v>
      </c>
    </row>
    <row r="27" spans="1:3">
      <c r="A27" s="9" t="s">
        <v>753</v>
      </c>
      <c r="B27" s="9" t="n">
        <v>101</v>
      </c>
      <c r="C27" s="94">
        <f>0.300096*B27</f>
        <v>30.3096959999999989</v>
      </c>
    </row>
    <row r="28" spans="1:3">
      <c r="A28" s="9" t="s">
        <v>754</v>
      </c>
      <c r="B28" s="9" t="n">
        <v>146</v>
      </c>
      <c r="C28" s="94">
        <f>0.300096*B28</f>
        <v>43.8140160000000023</v>
      </c>
    </row>
    <row r="29" spans="1:3">
      <c r="A29" s="9" t="s">
        <v>755</v>
      </c>
      <c r="B29" s="9" t="n">
        <v>195</v>
      </c>
      <c r="C29" s="94">
        <f>0.300096*B29</f>
        <v>58.5187200000000018</v>
      </c>
    </row>
    <row r="30" spans="1:3">
      <c r="A30" s="9" t="s">
        <v>756</v>
      </c>
      <c r="B30" s="9" t="n">
        <v>47</v>
      </c>
      <c r="C30" s="94">
        <f>0.300096*B30</f>
        <v>14.1045119999999997</v>
      </c>
    </row>
    <row r="31" spans="1:3">
      <c r="A31" s="9" t="s">
        <v>757</v>
      </c>
      <c r="B31" s="9" t="n">
        <v>96</v>
      </c>
      <c r="C31" s="94">
        <f>0.300096*B31</f>
        <v>28.8092159999999993</v>
      </c>
    </row>
    <row r="32" spans="1:3">
      <c r="A32" s="9" t="s">
        <v>758</v>
      </c>
      <c r="B32" s="9" t="n">
        <v>50</v>
      </c>
      <c r="C32" s="94">
        <f>0.300096*B32</f>
        <v>15.0047999999999995</v>
      </c>
    </row>
  </sheetData>
  <printOptions>
    <extLst>
      <ext uri="smNativeData">
        <pm:pageFlags xmlns:pm="smNativeData" id="1617656053" printRowHead="0" printColHead="0" printHeadLine="0" printFootLine="0" autoHeightHeader="0" autoHeightFooter="0" fitToPageBoth="0"/>
      </ext>
    </extLst>
  </printOptions>
  <pageMargins left="0.511806" right="0.511806" top="0.787500" bottom="0.787500" header="0.315278" footer="0.315278"/>
  <pageSetup paperSize="9" fitToWidth="0" fitToHeight="1" pageOrder="overThenDown"/>
  <headerFooter>
    <extLst>
      <ext uri="smNativeData">
        <pm:header xmlns:pm="smNativeData" id="1617656053" l="56" r="56" t="56" b="56" borderId="0" fillId="0" vertical="0"/>
        <pm:footer xmlns:pm="smNativeData" id="1617656053" l="56" r="56" t="56" b="56" borderId="0" fillId="0" vertical="2"/>
        <pm:paperBin xmlns:pm="smNativeData" id="1617656053" Id="0" type="0" value="0"/>
        <pm:paperBin xmlns:pm="smNativeData" id="1617656053" Id="1" type="0" value="0"/>
      </ext>
    </extLst>
  </headerFooter>
  <extLst>
    <ext uri="smNativeData">
      <pm:sheetPrefs xmlns:pm="smNativeData" day="161765605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</dc:creator>
  <cp:keywords/>
  <dc:description/>
  <cp:lastModifiedBy>Filipe</cp:lastModifiedBy>
  <cp:revision>0</cp:revision>
  <cp:lastPrinted>2021-03-26T14:54:50Z</cp:lastPrinted>
  <dcterms:created xsi:type="dcterms:W3CDTF">2021-03-02T16:18:01Z</dcterms:created>
  <dcterms:modified xsi:type="dcterms:W3CDTF">2021-04-05T20:54:13Z</dcterms:modified>
</cp:coreProperties>
</file>