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ilipe"/>
  <workbookPr/>
  <bookViews>
    <workbookView activeTab="9" xWindow="240" yWindow="60" windowWidth="15315" windowHeight="6225" tabRatio="804"/>
  </bookViews>
  <sheets>
    <sheet name="ASTROTUR" sheetId="1" r:id="rId4"/>
    <sheet name="BORBOREMA" sheetId="2" r:id="rId5"/>
    <sheet name="CARUARUENSE" sheetId="3" r:id="rId6"/>
    <sheet name="COLETIVOS" sheetId="4" r:id="rId7"/>
    <sheet name="1002" sheetId="5" r:id="rId8"/>
    <sheet name="JOAFRA" sheetId="6" r:id="rId9"/>
    <sheet name="PROGRESSO" sheetId="7" r:id="rId10"/>
    <sheet name="LOGO" sheetId="8" r:id="rId11"/>
    <sheet name="TRANSBRAZ" sheetId="9" r:id="rId12"/>
    <sheet name="RODOTUR" sheetId="10" r:id="rId13"/>
    <sheet name="LINHAS SEM OPERAÇÃO" sheetId="11" r:id="rId14"/>
    <sheet name="MODELO (2)" sheetId="12" r:id="rId15"/>
    <sheet name="MODELO" sheetId="13" r:id="rId16"/>
  </sheets>
  <calcPr/>
  <extLst>
    <ext uri="smNativeData">
      <pm:revision xmlns:pm="smNativeData" day="1617659448" val="982" rev="124" revOS="4" revMin="124" revMax="0"/>
      <pm:docPrefs xmlns:pm="smNativeData" id="1617659448" fixedDigits="0" showNotice="1" showFrameBounds="1" autoChart="1" recalcOnPrint="1" recalcOnCopy="1" finalRounding="1" compatTextArt="1" tab="567" useDefinedPrintRange="1" printArea="currentSheet"/>
      <pm:compatibility xmlns:pm="smNativeData" id="1617659448" overlapCells="1"/>
      <pm:defCurrency xmlns:pm="smNativeData" id="1617659448"/>
    </ext>
  </extLst>
</workbook>
</file>

<file path=xl/sharedStrings.xml><?xml version="1.0" encoding="utf-8"?>
<sst xmlns="http://schemas.openxmlformats.org/spreadsheetml/2006/main" count="2808" uniqueCount="1534">
  <si>
    <t>GARANHUNS/PALMERINA (VIA PE-117 E PE-187)</t>
  </si>
  <si>
    <t>GARANHUNS/BOM CONSELHO (VIA PE-218)</t>
  </si>
  <si>
    <t>GARANHUNS/JUREMA (VIA BR-423)</t>
  </si>
  <si>
    <t>GARANHUS/ARCOVERDE (VIA BR-424)</t>
  </si>
  <si>
    <t>GARANHUNS/SALOA (EXT. IATECA VIA BR-423)</t>
  </si>
  <si>
    <t>GARANHUNS/ POCAO</t>
  </si>
  <si>
    <t>GARANHUNS/CORRENTES</t>
  </si>
  <si>
    <t>GARANHUNS/CALCADO</t>
  </si>
  <si>
    <t>GARANHUNS/PALMARES (VIA PE-126 E PE-177)</t>
  </si>
  <si>
    <t>RECIFE/AMARAJI</t>
  </si>
  <si>
    <t xml:space="preserve">CHA DE ALEGRIA/CAMARAGIBE </t>
  </si>
  <si>
    <t>RECIFE/VITORIA DE SANTO ANTAO (VIA TIP)</t>
  </si>
  <si>
    <t>PALMARES/RECIFE</t>
  </si>
  <si>
    <t>RECIFE/RIBEIRAO</t>
  </si>
  <si>
    <t>RECIFE/CUMARU (VIA LIMOEIRO)</t>
  </si>
  <si>
    <t>RECIFE/ AMEIXAS (ATE RIACHO DAS ALMAS)</t>
  </si>
  <si>
    <t>RECIFE/ESCADA</t>
  </si>
  <si>
    <t xml:space="preserve">ESCADA/CABO </t>
  </si>
  <si>
    <t>ESCADA/VITORIA DE SANTO ANTAO</t>
  </si>
  <si>
    <t>RECIFE/VITORIA DE SANTO ANTAO (VIA ABDIAS DE CARVALHO)</t>
  </si>
  <si>
    <t>RECIFE/CUPIRA (PROLONGADA ATE PANELAS)</t>
  </si>
  <si>
    <t xml:space="preserve">RIBEIRAO/TAMANDARE </t>
  </si>
  <si>
    <t xml:space="preserve">RECIFE/BONITO </t>
  </si>
  <si>
    <t>RECIFE/VITORIA</t>
  </si>
  <si>
    <t>RECIFE/ENT. DE CHA GRANDE</t>
  </si>
  <si>
    <t>RECIFE/GRAVATA</t>
  </si>
  <si>
    <t>RECIFE/INSURREICAO</t>
  </si>
  <si>
    <t>RECIFE/BEZERROS</t>
  </si>
  <si>
    <t>RECIFE/SAIRE</t>
  </si>
  <si>
    <t>RECIFE/CAMOCIM DE SAO FELIX</t>
  </si>
  <si>
    <t>RACIFE/BARRA</t>
  </si>
  <si>
    <t>RECIFE/SAO JOAQUIM DO MONTE</t>
  </si>
  <si>
    <t>BONANCA/VITORIA</t>
  </si>
  <si>
    <t>BONANCA/ ENT. DE CHA GRANDE</t>
  </si>
  <si>
    <t>BONANCA/GRAVATA</t>
  </si>
  <si>
    <t>BONANCA/INSURREICAO</t>
  </si>
  <si>
    <t>BONANCA/BEZERROS</t>
  </si>
  <si>
    <t>BONANCA/SAIRE</t>
  </si>
  <si>
    <t>BONITO/CARUARU</t>
  </si>
  <si>
    <t>RIBEIRAO/CARUARU</t>
  </si>
  <si>
    <t>VITORIA DE SANTO ANTAO/CHA DE ALEGRIA (VIA USINA ALVORADA)</t>
  </si>
  <si>
    <t>VITORIA DE SANTO ANTAO/RECIFE (VIA JABOATAO)</t>
  </si>
  <si>
    <t>RECIFE/BARRA DE GUABIRABA (VIA BEZERROS)</t>
  </si>
  <si>
    <t>RECIFE/JUREMA</t>
  </si>
  <si>
    <t>CHA DE ALEGRIA/SAO LOURENCO DA MATA (VIA ENG. TAPACURA)</t>
  </si>
  <si>
    <t>RECIFE/PANELAS (VIA AGRESTINA)</t>
  </si>
  <si>
    <t>RECIFE/AGRESTINA</t>
  </si>
  <si>
    <t>VITORIA DE SANTO ANTAO/GLORIA DO GOITA</t>
  </si>
  <si>
    <t>VITORIA DE SANTO ANTAO/LIMOEIRO</t>
  </si>
  <si>
    <t>CARUARU/SAO CAETANO</t>
  </si>
  <si>
    <t>CARUARU/BEZERROS</t>
  </si>
  <si>
    <t>CARUARU/ENCRUZILHADA</t>
  </si>
  <si>
    <t>ENCRUZILHADA/BEZERROS</t>
  </si>
  <si>
    <t>CARUARU/SANTA CRUZ DO CAPIBARIBE</t>
  </si>
  <si>
    <t>CARUARU/RAFAEL</t>
  </si>
  <si>
    <t>CARUARU/CACHOEIRA SECA</t>
  </si>
  <si>
    <t xml:space="preserve">CARUARU/LAGES </t>
  </si>
  <si>
    <t>CARUARU/TORITAMA</t>
  </si>
  <si>
    <t>CARUARU/PAO DE ACUCAR</t>
  </si>
  <si>
    <t>RAFAEL/CACHOEIRA SECA</t>
  </si>
  <si>
    <t>RAFAEL/LAGES</t>
  </si>
  <si>
    <t>RAFAEL /TORITAMA</t>
  </si>
  <si>
    <t>RAFAEL/PAO DE ACUCAR</t>
  </si>
  <si>
    <t>RAFAEL/SANTA CRTUZ DO CAPIBARIBE</t>
  </si>
  <si>
    <t>CACHOEIRA SECA/LAGES</t>
  </si>
  <si>
    <t>CACHOEIRA SECA/TORITAMA</t>
  </si>
  <si>
    <t>CACHOEIRA SECA/PAO DE ACUCAR</t>
  </si>
  <si>
    <t>CACHOEIRA SECA/SANTA CRUZ DO CAPIBARIBE</t>
  </si>
  <si>
    <t>LAGES/TORITAMA</t>
  </si>
  <si>
    <t>LAGES/PAO DE ACUCAR</t>
  </si>
  <si>
    <t>LAGES/SANTA CRUZ DO CAPIBARIBE</t>
  </si>
  <si>
    <t>TORITAMA/PAO DE ACUCAR</t>
  </si>
  <si>
    <t>TORITAMA/SANTA CRUZ DO CAPIBARIBE</t>
  </si>
  <si>
    <t>PAO DE ACUCAR/SANTA CRUZ DO CAPIBARIBE</t>
  </si>
  <si>
    <r>
      <t>CARUARU/ALTINHO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9448">
              <pm:latin face="Calibri" sz="160" weight="normal" i="0"/>
              <pm:cs/>
              <pm:ea/>
            </pm:charSpec>
          </ext>
        </extLst>
      </rPr>
      <t xml:space="preserve"> (TERRA VERMELHA/VIA AGRESTINA)</t>
    </r>
  </si>
  <si>
    <t>CARUARU/TERRA VERMELHA</t>
  </si>
  <si>
    <t>CARUARU/AGRESTINA</t>
  </si>
  <si>
    <t>CARUARU/RICARDO</t>
  </si>
  <si>
    <t>TERRA VERMELHA/AGRESTINA</t>
  </si>
  <si>
    <t>TERRA VERMELHA/RICARDO</t>
  </si>
  <si>
    <t>TERRA VERMELHA/ALTINHO</t>
  </si>
  <si>
    <t>AGRESTINA/RICARDO</t>
  </si>
  <si>
    <t>AGRESTINA/ALTINHO</t>
  </si>
  <si>
    <t>RICARDO/ALTINHO</t>
  </si>
  <si>
    <t>CARUARU/RIACHO DAS ALMAS ( EXTENSAO AMEIXAS)</t>
  </si>
  <si>
    <t>CARUARU/SERRA VERDE</t>
  </si>
  <si>
    <t>CARUARU/RIACHO DAS ALMAS</t>
  </si>
  <si>
    <t>SERRA VERDE/RIACHO DAS ALMAS</t>
  </si>
  <si>
    <t>SERRA VERDE/AMEIXAS</t>
  </si>
  <si>
    <t>RIACHO DAS ALMAS/AMEIXAS</t>
  </si>
  <si>
    <t>CARUARU/PALMARES</t>
  </si>
  <si>
    <t>CARUARU/VARIANTE</t>
  </si>
  <si>
    <t>CARUARU/MONTE AZUL</t>
  </si>
  <si>
    <t>CARUARU/TREVO BONITO</t>
  </si>
  <si>
    <t>CARUARU/BATATEIRA</t>
  </si>
  <si>
    <t>CARUARU/LAGE GRANDE</t>
  </si>
  <si>
    <t>CARUARU/ BELEM DE MARIA</t>
  </si>
  <si>
    <t>CARUARU/CATENDE</t>
  </si>
  <si>
    <t>CARUARU/RODOVIARIA PALMARES</t>
  </si>
  <si>
    <t>TERRA VERMELHA/VARIANTE</t>
  </si>
  <si>
    <t>TERRA VERMELHA/MONTE AZUL</t>
  </si>
  <si>
    <t>TERRA VERMELHA/TREVO BONITO</t>
  </si>
  <si>
    <t>TERRA VERMELHA/BATATEIRA</t>
  </si>
  <si>
    <t>TERRA VERMELHA/LAGE GRANDE</t>
  </si>
  <si>
    <t>TERRA VERMELHA/ BELEM DE MARIA</t>
  </si>
  <si>
    <t>TERRA VERMELHA/CATENDE</t>
  </si>
  <si>
    <t>TERRA VERMELHA/RODOVIARIA PALMARES</t>
  </si>
  <si>
    <t>TERRA VERMELHA/PALMARES</t>
  </si>
  <si>
    <t>AGRESTINA/VARIANTE</t>
  </si>
  <si>
    <t>AGRESTINA/MONTE AZUL</t>
  </si>
  <si>
    <t>AGRESTINA/TREVO BONITO</t>
  </si>
  <si>
    <t>AGRESTINA/BATATEIRA</t>
  </si>
  <si>
    <t>AGRESTINA/LAGE GRANDE</t>
  </si>
  <si>
    <t>AGRESTINA/BELEM DE MARIA</t>
  </si>
  <si>
    <t>AGRESTINA/CATENDE</t>
  </si>
  <si>
    <t>AGRESTINA/RODOVIARIA PALMARES</t>
  </si>
  <si>
    <t>AGRESTINA/PALMARES</t>
  </si>
  <si>
    <t>VARIANTE/MONTE AZUL</t>
  </si>
  <si>
    <t>VARIANTE/TREVO BONITO</t>
  </si>
  <si>
    <t>VARIANTE/BATATEIRA</t>
  </si>
  <si>
    <t>VARIENTE/LAGE GRANDE</t>
  </si>
  <si>
    <t>VARIANTE/ BELEM DE MARIA</t>
  </si>
  <si>
    <t>VARIANTE/CATENDE</t>
  </si>
  <si>
    <t>VARIANTE/ RODOVIARIA PALMARES</t>
  </si>
  <si>
    <t>VARIANTE/PALMARES</t>
  </si>
  <si>
    <t>MONTE AZUL/TREVO BONITO</t>
  </si>
  <si>
    <t>MONTE AZUL/BATATEIRA</t>
  </si>
  <si>
    <t>MONTE AZUL/LAJE GRANDE</t>
  </si>
  <si>
    <t>MONTE AZUL/BELEM DE MARIA</t>
  </si>
  <si>
    <t>MONTE AZUL/CATENDE</t>
  </si>
  <si>
    <t>MONTE AZUL/RODOVIARIA PALMARES</t>
  </si>
  <si>
    <t>MONTE AZUL/PALMARES</t>
  </si>
  <si>
    <t>TREVO BONITO/BATATEIRA</t>
  </si>
  <si>
    <t>TREVO BONITO/LAJE GRANDE</t>
  </si>
  <si>
    <t>TREVO BONITO/BELEM DE MARIA</t>
  </si>
  <si>
    <t>TREVO BONITO/CATENDE</t>
  </si>
  <si>
    <t>TREVO BONITO/RODOVIARIA PALMARES</t>
  </si>
  <si>
    <t>TREVO BONITO/PALMARES</t>
  </si>
  <si>
    <t>BATATEIRA/LAJE GRANDE</t>
  </si>
  <si>
    <t>BATATEIRA/BELEM DE MARIA</t>
  </si>
  <si>
    <t>BATATEIRA/CATENDE</t>
  </si>
  <si>
    <t>BATATEIRA/RODOVIARIA PALMARES</t>
  </si>
  <si>
    <t>BATATEIRA/PALMARES</t>
  </si>
  <si>
    <t>LAJE GRANDE/BELEM DE MARIA</t>
  </si>
  <si>
    <t>LAJE GRANDE/CATENDE</t>
  </si>
  <si>
    <t>LAJE GRANDE/RODOVIARIA PALMARES</t>
  </si>
  <si>
    <t>LAJE GRANDE/PALMARES</t>
  </si>
  <si>
    <t>BELEM DE MARIA/CATENDE</t>
  </si>
  <si>
    <t>BELEM DE MARIA/RODOVIARIA PALMARES</t>
  </si>
  <si>
    <t>BELEM DE MARIA/PALMARES</t>
  </si>
  <si>
    <t>CATENDE/RODOVIARIA PALMARES</t>
  </si>
  <si>
    <t>CATENDE/PALMARES</t>
  </si>
  <si>
    <t>RODOVIARIA PALMARES/PALMARES</t>
  </si>
  <si>
    <t>CARUARU/ SAO JOAQUIM DO MONTE</t>
  </si>
  <si>
    <t>CARUARU/SITIO</t>
  </si>
  <si>
    <t>TERRA VERMELHA/SITIO</t>
  </si>
  <si>
    <t>TERRA VERMELHA/SAO JOAQUIM DO MONTE</t>
  </si>
  <si>
    <t>AGRESTINA/SITIO</t>
  </si>
  <si>
    <t>AGRESTINA/SAO JOAQUIM DO MONTE</t>
  </si>
  <si>
    <t>VARIANTE/SITIO</t>
  </si>
  <si>
    <t>VARIANTE/SAO JOAQUIM DO MONTE</t>
  </si>
  <si>
    <t>MONTE AZUL/SITIO</t>
  </si>
  <si>
    <t>MONTE AZUL/SAO JOAQUIM DO MONTE</t>
  </si>
  <si>
    <t>TREVO BONITO/SITIO</t>
  </si>
  <si>
    <t>TREVO BONITO/SAO JOAQUIM DO MONTE</t>
  </si>
  <si>
    <t>SITIO/SAO JOAQUIM DO MONTE</t>
  </si>
  <si>
    <r>
      <t xml:space="preserve">CARUARU/IBIRAJUBA 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9448">
              <pm:latin face="Calibri" sz="160" weight="normal" i="0"/>
              <pm:cs/>
              <pm:ea/>
            </pm:charSpec>
          </ext>
        </extLst>
      </rPr>
      <t>(VIA AGRESTINA/ALTINHO)</t>
    </r>
  </si>
  <si>
    <t xml:space="preserve">CARUARU/AGRESTINA </t>
  </si>
  <si>
    <t>CARUARU/ALTINHO</t>
  </si>
  <si>
    <t>CARUARU/MANDIOCA</t>
  </si>
  <si>
    <t>TERRA VERMELHA/MANDIOCA</t>
  </si>
  <si>
    <t>TERRA VERMELHA/IBIRAJUBA</t>
  </si>
  <si>
    <t>AGRESTINA/MANDIOCA</t>
  </si>
  <si>
    <t>AGRESTINA/IBIRAJUBA</t>
  </si>
  <si>
    <t>RICARDO/MANDIOCA</t>
  </si>
  <si>
    <t>RICARDO/IBIRAJUBA</t>
  </si>
  <si>
    <t>ALTINHO/MANDIOCA</t>
  </si>
  <si>
    <t>ALTINHO/IBIRAJUBA</t>
  </si>
  <si>
    <t>MANDIOCA/IBIRAJUBA</t>
  </si>
  <si>
    <t xml:space="preserve">PALMARES/AGUA PRETA </t>
  </si>
  <si>
    <t>PALMARES/N.PALMARES/N. CARNEIROS</t>
  </si>
  <si>
    <t>N. PALMARES/AGUA PRETA/N.A. PRETA</t>
  </si>
  <si>
    <t>PALMARES/CATENDE</t>
  </si>
  <si>
    <t>CATENDE/POSTO</t>
  </si>
  <si>
    <t>POSTO/PALMARES</t>
  </si>
  <si>
    <r>
      <t>PALMARES/USINA SANTA TEREZA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9448">
              <pm:latin face="Calibri" sz="160" weight="normal" i="0"/>
              <pm:cs/>
              <pm:ea/>
            </pm:charSpec>
          </ext>
        </extLst>
      </rPr>
      <t xml:space="preserve"> (VIA CAMPESTRE)</t>
    </r>
  </si>
  <si>
    <t>PAMARES/CAPRICHO</t>
  </si>
  <si>
    <t>PALMARES/XEXEU</t>
  </si>
  <si>
    <t>PALMARES/ PORTO SEGURO</t>
  </si>
  <si>
    <t>PALMARES/SANTA TEREZA</t>
  </si>
  <si>
    <t>CAPRICHO/XEXEU</t>
  </si>
  <si>
    <t>CAPRICHO/PORTO SEGURO</t>
  </si>
  <si>
    <t>CAPRICHO/SANTA TEREZA</t>
  </si>
  <si>
    <t>CAPRICHO/CAMPESTRE</t>
  </si>
  <si>
    <t>XEXEU/PORTO SEGURO</t>
  </si>
  <si>
    <t>XEXEU/SANTA TEREZA</t>
  </si>
  <si>
    <t>XEXEU/CAMPESTRE</t>
  </si>
  <si>
    <t>PORTO SEGURO/SANTA TEREZA</t>
  </si>
  <si>
    <t>PORTO SEGURO/CAMPESTRE</t>
  </si>
  <si>
    <t>SANTA TEREZA/CAMPESTRE</t>
  </si>
  <si>
    <r>
      <t>PALMARES/JOAQUIM NABUCO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9448">
              <pm:latin face="Calibri" sz="160" weight="normal" i="0"/>
              <pm:cs/>
              <pm:ea/>
            </pm:charSpec>
          </ext>
        </extLst>
      </rPr>
      <t xml:space="preserve"> (VIA USINA PUMATY)</t>
    </r>
  </si>
  <si>
    <t>PALMARES/N CARNEIROS</t>
  </si>
  <si>
    <t>PALMARES/ENGENHO SANTA FE</t>
  </si>
  <si>
    <t>PALMARES/USINA PUMATY</t>
  </si>
  <si>
    <t>N. CARNEIROS/ENGENHO SANTA FE</t>
  </si>
  <si>
    <t>N. CARNEIROS/USINA PUMATY</t>
  </si>
  <si>
    <t>N. CARNEIROS/JOAQUIM NABUCO</t>
  </si>
  <si>
    <t>ENGENHO SANTA FE/USINA PUMATY</t>
  </si>
  <si>
    <t>ENGENHO SANTA FE/JOAQUIM NABUCO</t>
  </si>
  <si>
    <t>USINA PUMATY/JOAQUIM NABUCO</t>
  </si>
  <si>
    <r>
      <t>CARUARU/PANELAS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9448">
              <pm:latin face="Calibri" sz="160" weight="normal" i="0"/>
              <pm:cs/>
              <pm:ea/>
            </pm:charSpec>
          </ext>
        </extLst>
      </rPr>
      <t xml:space="preserve"> (VIA AGRESTINA E CUPIRA)</t>
    </r>
  </si>
  <si>
    <t>CARUARU/TERRRA VERMELHA</t>
  </si>
  <si>
    <t>CARUARU/ SANTA TEREZA</t>
  </si>
  <si>
    <t>CARUARU/SAQUINHO</t>
  </si>
  <si>
    <t>CARUARU/CUPIRA</t>
  </si>
  <si>
    <t>CARUARU/PAU FERRO</t>
  </si>
  <si>
    <t>TERRE VERMELHA/AGRESTINA</t>
  </si>
  <si>
    <t>TERRA VERMELHA/SANTA TEREZA</t>
  </si>
  <si>
    <t>TERRA VERMELHA/SAQUINHO</t>
  </si>
  <si>
    <t>TERRA VERMELHA/SERRA VERDE</t>
  </si>
  <si>
    <t>TERRA VERMELHA/CUPIRA</t>
  </si>
  <si>
    <t>TERRA VERMELHA/PAU FERRO</t>
  </si>
  <si>
    <t>TERRA VERMELHA/PANELAS</t>
  </si>
  <si>
    <t>AGRESTINA/SANTA TEREZA</t>
  </si>
  <si>
    <t>AGRESTINA/SAQUINHO</t>
  </si>
  <si>
    <t>AGRESTINA/SERRA VERDE</t>
  </si>
  <si>
    <t>AGRESTINA/CUPIRA</t>
  </si>
  <si>
    <t>AGRESTINA/PAU FERRO</t>
  </si>
  <si>
    <t>AGRESTINA/PANELAS</t>
  </si>
  <si>
    <t>SANTA TEREZA/SAQUINHO</t>
  </si>
  <si>
    <t>SANTA TEREZA/SERRA VERDE</t>
  </si>
  <si>
    <t>SANTA TEREZA/CUPIRA</t>
  </si>
  <si>
    <t>SANTA TEREZA/PAU FERRO</t>
  </si>
  <si>
    <t>SANTA TEREZA/PANELAS</t>
  </si>
  <si>
    <t>SAQUINHO/SERRA VERDE</t>
  </si>
  <si>
    <t>SAQUINHO/CUPIRA</t>
  </si>
  <si>
    <t>SAQUINHO/PAU FERRO</t>
  </si>
  <si>
    <t>SAQUINHO/PANELAS</t>
  </si>
  <si>
    <t>SERRA VERDE/CUPIRA</t>
  </si>
  <si>
    <t>SERRA VERDE/PAU FERRO</t>
  </si>
  <si>
    <t>SERRA VERDE/PANELAS</t>
  </si>
  <si>
    <t>CUPIRA/PAU FERRO</t>
  </si>
  <si>
    <t>CUPIRA/PANELAS</t>
  </si>
  <si>
    <t>PAU FERRO/PANELAS</t>
  </si>
  <si>
    <t>PALMARES/GAMALEIRA</t>
  </si>
  <si>
    <t>PALMARES/N-PALMARES</t>
  </si>
  <si>
    <t>PALMARES/ENT. JOAQUIM NABUCO</t>
  </si>
  <si>
    <t>PALMARES/AGRIVILA</t>
  </si>
  <si>
    <t>PALMARES/ALEGRE</t>
  </si>
  <si>
    <t>PALMARES/PACAS</t>
  </si>
  <si>
    <t>PALMARES/SEMENTEIRA</t>
  </si>
  <si>
    <t>PALMARES/ENT. GAMALEIRA</t>
  </si>
  <si>
    <t>N-PALMARES/ENT. JOAQUIM NABUCO</t>
  </si>
  <si>
    <t>N-PALMARES/AGRIVILA</t>
  </si>
  <si>
    <t>N-PALMARES/ALEGRE</t>
  </si>
  <si>
    <t>N-PALMARES/PACAS</t>
  </si>
  <si>
    <t>N-PALMARES/SEMENTEIRA</t>
  </si>
  <si>
    <t>N-PALMARES/ENT. DE GAMELEIRA</t>
  </si>
  <si>
    <t>N-PALMARES/GAMELEIRA</t>
  </si>
  <si>
    <t>ENT. JOAQUIM NABUCO/AGRIVILA</t>
  </si>
  <si>
    <t>ENT.JOAQUIM NABUCO/ALEGRE</t>
  </si>
  <si>
    <t>ENT.JOAQUIM NABUCO/PACAS</t>
  </si>
  <si>
    <t>ENT.JOAQUIM NABUCO/SEMENTEIRA</t>
  </si>
  <si>
    <t>ENT.JOAQUIM NABUCO/ENT. GAMELEIRA</t>
  </si>
  <si>
    <t>ENT.JOAQUIM NABUCO/GAMELEIRA</t>
  </si>
  <si>
    <t>AGRIVILA/ALEGRE</t>
  </si>
  <si>
    <t>AGRIVILA/PACAS</t>
  </si>
  <si>
    <t>AGRIVILA/SEMENTEIRA</t>
  </si>
  <si>
    <t>AGRIVILA/ENT. DE GAMELEIRA</t>
  </si>
  <si>
    <t>AGRIVILA/GAMELEIRA</t>
  </si>
  <si>
    <t>ALEGRE/PACAS</t>
  </si>
  <si>
    <t>ALEGRE/SEMENTEIRA</t>
  </si>
  <si>
    <t>ALEGRE/ENT. GAMELEIRA</t>
  </si>
  <si>
    <t>ALEGRE/GAMELEIRA</t>
  </si>
  <si>
    <t>PACAS/SEMENTEIRA</t>
  </si>
  <si>
    <t>PACAS/ENT. GAMELEIRA</t>
  </si>
  <si>
    <t>PACAS/GAMELEIRA</t>
  </si>
  <si>
    <t>SEMENTEIRA/ENT. DE GAMELEIRA</t>
  </si>
  <si>
    <t>SEMENTEIRAS/GAMELEIRAS</t>
  </si>
  <si>
    <t>ENT. DE GAMELEIRA/GAMELEIRA</t>
  </si>
  <si>
    <t>CARUARU/BELO JARDIM</t>
  </si>
  <si>
    <t>CARUARU/SAO CAETANO (BR 232)</t>
  </si>
  <si>
    <t>CARUARU/TACAIMBO (BR-232 )</t>
  </si>
  <si>
    <t>CARUARU/PRESIDIO DE TACAIMBO (PARADA BR-232)</t>
  </si>
  <si>
    <t>SAO CAETANO/TACAIMBO (BR-232 KM)</t>
  </si>
  <si>
    <t>SAO CAETANO/PRESIDIO DE TACAIMBO (PARADA BR-232 )</t>
  </si>
  <si>
    <t>SAO CAETANO/BELO JARDIM</t>
  </si>
  <si>
    <t>TACAIMBO (BR-232 )/PRESIDIO DE TACAIMBO (PARADA BR-232 )</t>
  </si>
  <si>
    <t xml:space="preserve">TACAIMBO (BR-232 ) / BELO JARDIM </t>
  </si>
  <si>
    <t>PRESIDIO DE TACAIMBO (PARADA BR-232 )/ BELO JARDIM</t>
  </si>
  <si>
    <t>PALMARES/TAMANDARE</t>
  </si>
  <si>
    <t>PALMARES/N. PALMARES</t>
  </si>
  <si>
    <t>PALMARES/C. RACHADA</t>
  </si>
  <si>
    <t>PALMARES/SANTO ANDRE</t>
  </si>
  <si>
    <t>PALMARES/COQUEIRO</t>
  </si>
  <si>
    <t>PALMARES/BARREIROS</t>
  </si>
  <si>
    <t>PALMARES/LETRA</t>
  </si>
  <si>
    <t>N. PALMARES/AGUA PRETA</t>
  </si>
  <si>
    <t>N. PALMARES/C. RACHADA</t>
  </si>
  <si>
    <t>N. PALMARES/SANTO ANDRE</t>
  </si>
  <si>
    <t>N. PALMARES/COQUEIRO</t>
  </si>
  <si>
    <t>N. PALMARES/BARREIRO</t>
  </si>
  <si>
    <t>N. PALMARES/LETRA</t>
  </si>
  <si>
    <t>N. PALMARES/TAMANDARE</t>
  </si>
  <si>
    <t>AGUA PRETA/C. RACHADA</t>
  </si>
  <si>
    <t>AGUA PRETA/SANTO ANDRE</t>
  </si>
  <si>
    <t>AGUA PRETA/COQUEIRO</t>
  </si>
  <si>
    <t>AGUA PRETA/BARREIRO</t>
  </si>
  <si>
    <t>AGUA PRETA/LETRA</t>
  </si>
  <si>
    <t>AGUA PRETA/TAMANDARE</t>
  </si>
  <si>
    <t>C. RACHADA/SANTO ANDRE</t>
  </si>
  <si>
    <t>C. RACHADA/COQUEIRO</t>
  </si>
  <si>
    <t>C. RACHADA/BARREIRO</t>
  </si>
  <si>
    <t>C. RACHADA/LETRA</t>
  </si>
  <si>
    <t>C. RACHADA/TAMANDARE</t>
  </si>
  <si>
    <t>SANTO ANDRE/COQUEIRO</t>
  </si>
  <si>
    <t>SANTO ANDRE/BARREIRO</t>
  </si>
  <si>
    <t>SANTO ANDRE/LETRA</t>
  </si>
  <si>
    <t>SANTO ANDRE/TAMANDARE</t>
  </si>
  <si>
    <t>COQUEIRO/BARREIRO</t>
  </si>
  <si>
    <t>COQUEIRO/LETRA</t>
  </si>
  <si>
    <t>COQUEIRO/TAMANDARE</t>
  </si>
  <si>
    <t>BARREIRO/LETRA</t>
  </si>
  <si>
    <t>BARREIRO/TAMANDARE</t>
  </si>
  <si>
    <t>RECIFE/SAO VICENTE (VIA BUENOS AIRES)</t>
  </si>
  <si>
    <t>RECIFE/BAR CHA</t>
  </si>
  <si>
    <t>RECIFE/PAUDALHO</t>
  </si>
  <si>
    <t>RECIFE/CARPINA</t>
  </si>
  <si>
    <t>RECIFE/TRACUNHAEM</t>
  </si>
  <si>
    <t>RECIFE/NAZARE</t>
  </si>
  <si>
    <t>RECIFE/BUENOS AIRES</t>
  </si>
  <si>
    <t>RECIFE/VICENCIA</t>
  </si>
  <si>
    <t>RECIFE/MURUPE</t>
  </si>
  <si>
    <t>RECIFE/SIRIJI</t>
  </si>
  <si>
    <t>RECIFE/SAO VICENTE</t>
  </si>
  <si>
    <t>CAMARAGIBE/BAR CHA</t>
  </si>
  <si>
    <t>CAMARAGIBE/PAUDALHO</t>
  </si>
  <si>
    <t>CAMARAGIBE/CARPINA</t>
  </si>
  <si>
    <t>CAMARAGIBE/TRACUNHAEM</t>
  </si>
  <si>
    <t>CAMARAGIBE/NAZARE</t>
  </si>
  <si>
    <t>CAMARAGIBE/BUENOS AIRES</t>
  </si>
  <si>
    <t>CAMARAGIBE/VICENCIA</t>
  </si>
  <si>
    <t>CAMARAGIBE/MURUPE</t>
  </si>
  <si>
    <t>CAMARAGIBE/SIRIJI</t>
  </si>
  <si>
    <t>CAMARAGIBE/SAO VICENTE</t>
  </si>
  <si>
    <t>SAO LOURENCO/BAR CHA</t>
  </si>
  <si>
    <t>SAO LOURENCO/PAUDALHO</t>
  </si>
  <si>
    <t>SAO LOURENCO/CARPINA</t>
  </si>
  <si>
    <t>SAO LOURENCO/TRACUNHAEM</t>
  </si>
  <si>
    <t>SAO LOURENCO/NAZARE</t>
  </si>
  <si>
    <t>SAO LOURENCO/BUENOS AIRES</t>
  </si>
  <si>
    <t>SAO LOURENCO/VICENCIA</t>
  </si>
  <si>
    <t>SAO LOURENCO/MURUPE</t>
  </si>
  <si>
    <t>SAO LOURENCO/SIRIJI</t>
  </si>
  <si>
    <t>SAO LOURENCO/SAO VICENTE</t>
  </si>
  <si>
    <t>BAR CHA/PAUDALHO</t>
  </si>
  <si>
    <t>BAR CHA/CARPINA</t>
  </si>
  <si>
    <t>BAR CHA/TRACUNHAEM</t>
  </si>
  <si>
    <t>BAR CHA/NAZARE</t>
  </si>
  <si>
    <t>BAR CHA/BUENOS AIRES</t>
  </si>
  <si>
    <t>BAR CHA/VICENCIA</t>
  </si>
  <si>
    <t>BAR CHA/MURUPE</t>
  </si>
  <si>
    <t>BAR CHA/SIRIJI</t>
  </si>
  <si>
    <t>BAR CHA/SAO VICENTE</t>
  </si>
  <si>
    <t>PAUDALHO/CARPINA</t>
  </si>
  <si>
    <t>PAUDALHO/TRACUNHAEM</t>
  </si>
  <si>
    <t>PAUDALHO/NAZARE</t>
  </si>
  <si>
    <t>PAUDALHO/BUENOS AIRES</t>
  </si>
  <si>
    <t>PAUDALHO/VICENCIA</t>
  </si>
  <si>
    <t>PAUDALHO/MURUPE</t>
  </si>
  <si>
    <t>PAUDALHO/SIRIJI</t>
  </si>
  <si>
    <t>PAUDALHO/SAO VICENTE</t>
  </si>
  <si>
    <t>CARPINA/TRACUNHAEM</t>
  </si>
  <si>
    <t>CARPINA/NAZARE</t>
  </si>
  <si>
    <t>CARPINA/BUENOS AIRES</t>
  </si>
  <si>
    <t>CARPINA/VICENCIA</t>
  </si>
  <si>
    <t>CARPINA/MURUPE</t>
  </si>
  <si>
    <t>CARPINA/SIRIJI</t>
  </si>
  <si>
    <t xml:space="preserve">CARPINA/SAO VICENTE </t>
  </si>
  <si>
    <t>TRACUNHAEM/NAZARE</t>
  </si>
  <si>
    <t>TRACUNHAEM/BUENOS AIRES</t>
  </si>
  <si>
    <t>TRACUNHAEM/VICENCIA</t>
  </si>
  <si>
    <t>TRACUNHAEM/MURUPE</t>
  </si>
  <si>
    <t>TRACUNHAEM/SIRIJI</t>
  </si>
  <si>
    <t>TRACUNHAEM/SAO VICENTE</t>
  </si>
  <si>
    <t>NAZARE/BUENOS AIRES</t>
  </si>
  <si>
    <t>NAZARE/VICENCIA</t>
  </si>
  <si>
    <t>NAZARE/MURUPE</t>
  </si>
  <si>
    <t>NAZARE/SIRIJI</t>
  </si>
  <si>
    <t>NAZARE/SAO VICENTE</t>
  </si>
  <si>
    <t>BUENOS AIRES/VICENCIA</t>
  </si>
  <si>
    <t>BUENOS AIRES/MURUPE</t>
  </si>
  <si>
    <t>BUENOS AIRES/SIRIJI</t>
  </si>
  <si>
    <t>VICENCIA/VICENCIA</t>
  </si>
  <si>
    <t>VICENCIA/MURUPE</t>
  </si>
  <si>
    <t>VICENCIA/SIRIJI</t>
  </si>
  <si>
    <t>VICENCIA/SAO VICENTE</t>
  </si>
  <si>
    <t>MURUPE/SIRIJI</t>
  </si>
  <si>
    <t>MURUPE/SAO VICENTE</t>
  </si>
  <si>
    <t>SIRIJI/SIRIJI</t>
  </si>
  <si>
    <t>SIRIJI/SAO VICENTE</t>
  </si>
  <si>
    <t>RECIFE/FEIRA NOVA</t>
  </si>
  <si>
    <t>RECIFE/LAGOA ITAENGA</t>
  </si>
  <si>
    <t>CAMARAGIBE/LAGOA ITAENGA</t>
  </si>
  <si>
    <t>CAMARAGIBE/FEIRA NOVA</t>
  </si>
  <si>
    <t>SAO LOURENCO/LAGOA ITAENGA</t>
  </si>
  <si>
    <t>SAO LOURENCO/FEIRA NOVA</t>
  </si>
  <si>
    <t>BAR CHA/LAGOA ITAENGA</t>
  </si>
  <si>
    <t>BAR CHA/FEIRA NOVA</t>
  </si>
  <si>
    <t>PAUDALHO/LAGOA ITAENGA</t>
  </si>
  <si>
    <t>PAUDALHO/FEIRA NOVA</t>
  </si>
  <si>
    <t>CARPINA/LAGOA ITAENGA</t>
  </si>
  <si>
    <t>CARPINA/FEIRA NOVA</t>
  </si>
  <si>
    <t>LAGOA ITAENGA/FEIRA NOVA</t>
  </si>
  <si>
    <t>RECIFE/LIMOEIRO</t>
  </si>
  <si>
    <t>RECIFE/L. DO CARRO</t>
  </si>
  <si>
    <t>CAMARAGIBE/L. DO CARRO</t>
  </si>
  <si>
    <t>CAMARAGIBE/LIMOEIRO</t>
  </si>
  <si>
    <t>SAO LOURENCO/L. DO CARRO</t>
  </si>
  <si>
    <t>SAO LOURENCO/LIMOEIRO</t>
  </si>
  <si>
    <t>BAR CHA/L. DO CARRO</t>
  </si>
  <si>
    <t>BAR CHA/LIMOEIRO</t>
  </si>
  <si>
    <t>PAUDALHO/L. DO CARRO</t>
  </si>
  <si>
    <t>PAUDALHO/LIMOEIRO</t>
  </si>
  <si>
    <t>CARPINA/L. DO CARRO</t>
  </si>
  <si>
    <t>CARPINA/LIMOEIRO</t>
  </si>
  <si>
    <t>L. DO CARRO/LIMOEIRO</t>
  </si>
  <si>
    <t>RECIFE/SURUBIM</t>
  </si>
  <si>
    <t>RECIFE/MENDES</t>
  </si>
  <si>
    <t>RECIFE/FREITAS</t>
  </si>
  <si>
    <t>RECIFE/ENCRUZILHADA</t>
  </si>
  <si>
    <t>CAMARAGIBE/MENDES</t>
  </si>
  <si>
    <t>CAMARAGIBE/FREITAS</t>
  </si>
  <si>
    <t>CAMARAGIBE/ENCRUZILHADA</t>
  </si>
  <si>
    <t>CAMARAGIBE/SURUBIM</t>
  </si>
  <si>
    <t>SAO LOURENCO/MENDES</t>
  </si>
  <si>
    <t>SAO LOURENCO/FREITAS</t>
  </si>
  <si>
    <t>SAO LOURENCO/ENCRUZILHADA</t>
  </si>
  <si>
    <t>SAO LOURENCO/SURUBIM</t>
  </si>
  <si>
    <t>BAR CHA/MENDES</t>
  </si>
  <si>
    <t>BAR CHA/FREITAS</t>
  </si>
  <si>
    <t>BAR CHA/ENCRUZILHADA</t>
  </si>
  <si>
    <t>BAR CHA/SURUBIM</t>
  </si>
  <si>
    <t>PAUDALHO/MENDES</t>
  </si>
  <si>
    <t>PAUDALHO/FREITAS</t>
  </si>
  <si>
    <t>PAUDALHO/ENCRUZILHADA</t>
  </si>
  <si>
    <t>PAUDALHO/SURUBIM</t>
  </si>
  <si>
    <t>CARPINA/MENDES</t>
  </si>
  <si>
    <t>CARPINA/FREITAS</t>
  </si>
  <si>
    <t>CARPINA/ENCRUZILHADA</t>
  </si>
  <si>
    <t>CARPINA/SURUBIM</t>
  </si>
  <si>
    <t>L. DO CARRO/MENDES</t>
  </si>
  <si>
    <t>L. DO CARRO/FREITAS</t>
  </si>
  <si>
    <t>L. DO CARRO/ENCRUZILHADA</t>
  </si>
  <si>
    <t>L. DO CARRO/SURUBIM</t>
  </si>
  <si>
    <t>LIMOEIRO/MENDES</t>
  </si>
  <si>
    <t>LIMOEIRO/FREITAS</t>
  </si>
  <si>
    <t>LIMOEIRO/ENCRUZILHADA</t>
  </si>
  <si>
    <t>LIMOEIRO/SURUBIM</t>
  </si>
  <si>
    <t>MENDES/FREITAS</t>
  </si>
  <si>
    <t>MENDES/ENCRUZILHADA</t>
  </si>
  <si>
    <t>MENDES/SURUBIM</t>
  </si>
  <si>
    <t>FREITAS/FREITAS</t>
  </si>
  <si>
    <t>FREITAS/ENCRUZILHADA</t>
  </si>
  <si>
    <t>FREITAS/SURUBIM</t>
  </si>
  <si>
    <t>ENCRUZILHADA/SURUBIM</t>
  </si>
  <si>
    <t>RECIFE/SURUBIM (SEMI/EXPRESSO)</t>
  </si>
  <si>
    <t>CARPINA/CARPINA</t>
  </si>
  <si>
    <t>RECIFE/MACHADOS</t>
  </si>
  <si>
    <t>RECIFE/BIZARRA</t>
  </si>
  <si>
    <t>CAMARAGIBE/BIZARRA</t>
  </si>
  <si>
    <t>CAMARAGIBE/MACHADOS</t>
  </si>
  <si>
    <t>SAO LOURENCO/BIZARRA</t>
  </si>
  <si>
    <t>SAO LOURENCO/MACHADOS</t>
  </si>
  <si>
    <t>BAR CHA/BIZARRA</t>
  </si>
  <si>
    <t>BAR CHA/MACHADOS</t>
  </si>
  <si>
    <t>PAUDALHO/BIZARRA</t>
  </si>
  <si>
    <t>PAUDALHO/MACHADOS</t>
  </si>
  <si>
    <t>CARPINA/BIZARRA</t>
  </si>
  <si>
    <t>CARPINA/MACHADOS</t>
  </si>
  <si>
    <t>L. DO CARRO/BIZARRA</t>
  </si>
  <si>
    <t>L. DO CARRO/MACHADOS</t>
  </si>
  <si>
    <t>LIMOEIRO/BIZARRA</t>
  </si>
  <si>
    <t>LIMOEIRO/MACHADOS</t>
  </si>
  <si>
    <t>MENDES/BIZARRA</t>
  </si>
  <si>
    <t>MENDES/MACHADOS</t>
  </si>
  <si>
    <t>BIZARRA/MACHADOS</t>
  </si>
  <si>
    <t>RECIFE/SALGADINHO</t>
  </si>
  <si>
    <t>RECIFE/PASSIRA</t>
  </si>
  <si>
    <t>CAMARAGIBE/SAO LOURENCO</t>
  </si>
  <si>
    <t xml:space="preserve"> R$ /  </t>
  </si>
  <si>
    <t>CAMARAGIBE/PASSIRA</t>
  </si>
  <si>
    <t>CAMARAGIBE/SALGADINHO</t>
  </si>
  <si>
    <t>SAO LOURENCO/PASSIRA</t>
  </si>
  <si>
    <t>SAO LOURENCO/SALGADINHO</t>
  </si>
  <si>
    <t>BAR CHA/PASSIRA</t>
  </si>
  <si>
    <t>BAR CHA/SALGADINHO</t>
  </si>
  <si>
    <t>PAUDALHO/PASSIRA</t>
  </si>
  <si>
    <t>PAUDALHO/SALGADINHO</t>
  </si>
  <si>
    <t>CARPINA/PASSIRA</t>
  </si>
  <si>
    <t>CARPINA/SALGADINHO</t>
  </si>
  <si>
    <t>L. DO CARRO/PASSIRA</t>
  </si>
  <si>
    <t>L. DO CARRO/SALGADINHO</t>
  </si>
  <si>
    <t>LIMOEIRO/PASSIRA</t>
  </si>
  <si>
    <t>LIMOEIRO/SALGADINHO</t>
  </si>
  <si>
    <t>PASSIRA/SALGADINHO</t>
  </si>
  <si>
    <t>RECIFE/UMBURETAMA</t>
  </si>
  <si>
    <t>RECIFE/BOM JARDIM</t>
  </si>
  <si>
    <t>RECIFE/OROBO</t>
  </si>
  <si>
    <t>CAMARAGIBE/BOM JARDIM</t>
  </si>
  <si>
    <t>CAMARAGIBE/OROBO</t>
  </si>
  <si>
    <t>CAMARAGIBE/UMBURETAMA</t>
  </si>
  <si>
    <t>SAO LOURENCO/BOM JARDIM</t>
  </si>
  <si>
    <t>SAO LOURENCO/OROBO</t>
  </si>
  <si>
    <t>SAO LOURENCO/UMBURETAMA</t>
  </si>
  <si>
    <t>BAR CHA/BOM JARDIM</t>
  </si>
  <si>
    <t>BAR CHA/OROBO</t>
  </si>
  <si>
    <t>BAR CHA/UMBURETAMA</t>
  </si>
  <si>
    <t>PAUDALHO/BOM JARDIM</t>
  </si>
  <si>
    <t>PAUDALHO/OROBO</t>
  </si>
  <si>
    <t>PAUDALHO/UMBURETAMA</t>
  </si>
  <si>
    <t>CARPINA/BOM JARDIM</t>
  </si>
  <si>
    <t>CARPINA/OROBO</t>
  </si>
  <si>
    <t>CARPINA/UMBURETAMA</t>
  </si>
  <si>
    <t>L. DO CARRO/BOM JARDIM</t>
  </si>
  <si>
    <t>L. DO CARRO/OROBO</t>
  </si>
  <si>
    <t>L. DO CARRO/UMBURETAMA</t>
  </si>
  <si>
    <t>LIMOEIRO/BOM JARDIM</t>
  </si>
  <si>
    <t>LIMOEIRO/OROBO</t>
  </si>
  <si>
    <t>LIMOEIRO/UMBURETAMA</t>
  </si>
  <si>
    <t>MENDES/BOM JARDIM</t>
  </si>
  <si>
    <t>MENDES/OROBO</t>
  </si>
  <si>
    <t>MENDES/UMBURETAMA</t>
  </si>
  <si>
    <t>FREITAS/BOM JARDIM</t>
  </si>
  <si>
    <t>FREITAS/OROBO</t>
  </si>
  <si>
    <t>FREITAS/UMBURETAMA</t>
  </si>
  <si>
    <t>ENCRUZILHADA/BOM JARDIM</t>
  </si>
  <si>
    <t>ENCRUZILHADA/OROBO</t>
  </si>
  <si>
    <t>ENCRUZILHADA/UMBURETAMA</t>
  </si>
  <si>
    <t>BOM JARDIM/BOM JARDIM</t>
  </si>
  <si>
    <t>BOM JARDIM/OROBO</t>
  </si>
  <si>
    <t>BOM JARDIM/UMBURETAMA</t>
  </si>
  <si>
    <t>OROBO/UMBURETAMA</t>
  </si>
  <si>
    <t>RECIFE/ALIANCA (VIA TUPAOCA)</t>
  </si>
  <si>
    <t>RECIFE/ESPERANCA</t>
  </si>
  <si>
    <t>RECIFE/ALIANCA</t>
  </si>
  <si>
    <t>RECIFE/TUPAOCA</t>
  </si>
  <si>
    <t>CAMARAGIBE/ESPERANCA</t>
  </si>
  <si>
    <t>CAMARAGIBE/ALIANCA</t>
  </si>
  <si>
    <t>CAMARAGIBE/TUPAOCA</t>
  </si>
  <si>
    <t>SAO LOURENCO/ESPERANCA</t>
  </si>
  <si>
    <t>SAO LOURENCO/ALIANCA</t>
  </si>
  <si>
    <t>SAO LOURENCO/TUPAOCA</t>
  </si>
  <si>
    <t>BAR CHA/ESPERANCA</t>
  </si>
  <si>
    <t>BAR CHA/ALIANCA</t>
  </si>
  <si>
    <t>BAR CHA/TUPAOCA</t>
  </si>
  <si>
    <t>PAUDALHO/ESPERANCA</t>
  </si>
  <si>
    <t>PAUDALHO/ALIANCA</t>
  </si>
  <si>
    <t>PAUDALHO/TUPAOCA</t>
  </si>
  <si>
    <t>CARPINA/ESPERANCA</t>
  </si>
  <si>
    <t>CARPINA/ALIANCA</t>
  </si>
  <si>
    <t>CARPINA/TUPAOCA</t>
  </si>
  <si>
    <t>TRACUNHAEM/ESPERANCA</t>
  </si>
  <si>
    <t>TRACUNHAEM/ALIANCA</t>
  </si>
  <si>
    <t>TRACUNHAEM/TUPAOCA</t>
  </si>
  <si>
    <t>NAZARE/ESPERANCA</t>
  </si>
  <si>
    <t>NAZARE/ALIANCA</t>
  </si>
  <si>
    <t>NAZARE/TUPAOCA</t>
  </si>
  <si>
    <t>ESPERANCA/ALIANCA</t>
  </si>
  <si>
    <t>ESPERANCA/TUPAOCA</t>
  </si>
  <si>
    <t>ALIANCA/TUPAOCA</t>
  </si>
  <si>
    <t>CARPINA/TIMBAUBA</t>
  </si>
  <si>
    <t>CARPINA/CAUEIRAS</t>
  </si>
  <si>
    <t>TRACUNHAEM/CAUEIRAS</t>
  </si>
  <si>
    <t>TRACUNHAEM/TIMBAUBA</t>
  </si>
  <si>
    <t>NAZARE/CAUEIRAS</t>
  </si>
  <si>
    <t>NAZARE/TIMBAUBA</t>
  </si>
  <si>
    <t>ESPERANCA/CAUEIRAS</t>
  </si>
  <si>
    <t>ESPERANCA/TIMBAUBA</t>
  </si>
  <si>
    <t>ALIANCA/CAUEIRAS</t>
  </si>
  <si>
    <t>ALIANCA/TIMBAUBA</t>
  </si>
  <si>
    <t>CAUEIRAS/TIMBAUBA</t>
  </si>
  <si>
    <t>GOIANA/TIMBAUBA (TUPAOCA)</t>
  </si>
  <si>
    <t>GOIANA/CONDADO</t>
  </si>
  <si>
    <t>GOIANA/CHA ESCONCIO</t>
  </si>
  <si>
    <t>GOIANA/TUPAOCA</t>
  </si>
  <si>
    <t>GOIANA/ALIANCA</t>
  </si>
  <si>
    <t>GOIANA/CAUEIRAS</t>
  </si>
  <si>
    <t>GOIANA/TIMBAUBA</t>
  </si>
  <si>
    <t>CONDADO/CHA ESCONCIO</t>
  </si>
  <si>
    <t>CONDADO/TUPAOCA</t>
  </si>
  <si>
    <t>CONDADO/ALIANCA</t>
  </si>
  <si>
    <t>CONDADO/CAUEIRAS</t>
  </si>
  <si>
    <t>CONDADO/TIMBAUBA</t>
  </si>
  <si>
    <t>CHA ESCONCIO/TUPAOCA</t>
  </si>
  <si>
    <t>CHA ESCONCIO/ALIANCA</t>
  </si>
  <si>
    <t>CHA ESCONCIO/CAUEIRAS</t>
  </si>
  <si>
    <t>CHA ESCONCIO/TIMBAUBA</t>
  </si>
  <si>
    <t>TUPAOCA/ALIANCA</t>
  </si>
  <si>
    <t>TUPAOCA/CAUEIRAS</t>
  </si>
  <si>
    <t>TUPAOCA/TIMBAUBA</t>
  </si>
  <si>
    <t>GOIANA/UPATININGA</t>
  </si>
  <si>
    <t>CONDADO/UPATININGA</t>
  </si>
  <si>
    <t>CHA ESCONCIO/UPATININGA</t>
  </si>
  <si>
    <t>UPATININGA/ALIANCA</t>
  </si>
  <si>
    <t>UPATININGA/CAUEIRAS</t>
  </si>
  <si>
    <t>UPATININGA/TIMBAUBA</t>
  </si>
  <si>
    <t>RECIFE/LIMOEIRO (SEMI/EXPRESSO)</t>
  </si>
  <si>
    <t>RECIFE/STA CRUZ DO CAPIBARIBE</t>
  </si>
  <si>
    <t>RECIFE/STA. MARIA</t>
  </si>
  <si>
    <t>RECIFE/JUNCO</t>
  </si>
  <si>
    <t>RECIFE/VERTENTES</t>
  </si>
  <si>
    <t>RECIFE/TORITAMA</t>
  </si>
  <si>
    <t>RECIFE/PAO DE ACUCAR</t>
  </si>
  <si>
    <t>RECIFE/STA. CRUZ</t>
  </si>
  <si>
    <t>CAMARAGIBE/STA. MARIA</t>
  </si>
  <si>
    <t>CAMARAGIBE/JUNCO</t>
  </si>
  <si>
    <t>CAMARAGIBE/VERTENTES</t>
  </si>
  <si>
    <t>CAMARAGIBE/TORITAMA</t>
  </si>
  <si>
    <t>CAMARAGIBE/PAO DE ACUCAR</t>
  </si>
  <si>
    <t>CAMARAGIBE/STA. CRUZ</t>
  </si>
  <si>
    <t>SAO LOURENCO/STA. MARIA</t>
  </si>
  <si>
    <t>SAO LOURENCO/JUNCO</t>
  </si>
  <si>
    <t>SAO LOURENCO/VERTENTES</t>
  </si>
  <si>
    <t>SAO LOURENCO/TORITAMA</t>
  </si>
  <si>
    <t>SAO LOURENCO/PAO DE ACUCAR</t>
  </si>
  <si>
    <t>SAO LOURENCO/STA. CRUZ</t>
  </si>
  <si>
    <t>BAR CHA/STA. MARIA</t>
  </si>
  <si>
    <t>BAR CHA/JUNCO</t>
  </si>
  <si>
    <t>BAR CHA/VERTENTES</t>
  </si>
  <si>
    <t>PAUDALHO/STA. MARIA</t>
  </si>
  <si>
    <t>PAUDALHO/JUNCO</t>
  </si>
  <si>
    <t>PAUDALHO/VERTENTES</t>
  </si>
  <si>
    <t>PAUDALHO/TORITAMA</t>
  </si>
  <si>
    <t>PAUDALHO/PAO DE ACUCAR</t>
  </si>
  <si>
    <t>PAUDALHO/STA. CRUZ</t>
  </si>
  <si>
    <t>CARPINA/STA. MARIA</t>
  </si>
  <si>
    <t>CARPINA/JUNCO</t>
  </si>
  <si>
    <t>CARPINA/VERTENTES</t>
  </si>
  <si>
    <t>CARPINA/TORITAMA</t>
  </si>
  <si>
    <t>CARPINA/PAO DE ACUCAR</t>
  </si>
  <si>
    <t>CARPINA/STA. CRUZ</t>
  </si>
  <si>
    <t>L. DO CARRO/STA. MARIA</t>
  </si>
  <si>
    <t>L. DO CARRO/JUNCO</t>
  </si>
  <si>
    <t>L. DO CARRO/VERTENTES</t>
  </si>
  <si>
    <t>L. DO CARRO/TORITAMA</t>
  </si>
  <si>
    <t>L. DO CARRO/PAO DE ACUCAR</t>
  </si>
  <si>
    <t>L. DO CARRO/STA. CRUZ</t>
  </si>
  <si>
    <t>LIMOEIRO/STA. MARIA</t>
  </si>
  <si>
    <t>LIMOEIRO/JUNCO</t>
  </si>
  <si>
    <t>LIMOEIRO/VERTENTES</t>
  </si>
  <si>
    <t>LIMOEIRO/TORITAMA</t>
  </si>
  <si>
    <t>LIMOEIRO/PAO DE ACUCAR</t>
  </si>
  <si>
    <t>LIMOEIRO/STA. CRUZ</t>
  </si>
  <si>
    <t>MENDES/STA. MARIA</t>
  </si>
  <si>
    <t>MENDES/JUNCO</t>
  </si>
  <si>
    <t>MENDES/VERTENTES</t>
  </si>
  <si>
    <t>FREITAS/STA. MARIA</t>
  </si>
  <si>
    <t>FREITAS/JUNCO</t>
  </si>
  <si>
    <t>FREITAS/VERTENTES</t>
  </si>
  <si>
    <t>ENCRUZILHADA/STA. MARIA</t>
  </si>
  <si>
    <t>ENCRUZILHADA/JUNCO</t>
  </si>
  <si>
    <t>ENCRUZILHADA/VERTENTES</t>
  </si>
  <si>
    <t>ENCRUZILHADA/TORITAMA</t>
  </si>
  <si>
    <t>ENCRUZILHADA/PAO DE ACUCAR</t>
  </si>
  <si>
    <t>ENCRUZILHADA/STA. CRUZ</t>
  </si>
  <si>
    <t>SURUBIM/STA. MARIA</t>
  </si>
  <si>
    <t>SURUBIM/JUNCO</t>
  </si>
  <si>
    <t>SURUBIM/VERTENTES</t>
  </si>
  <si>
    <t>SURUBIM/TORITAMA</t>
  </si>
  <si>
    <t>SURUBIM/PAO DE ACUCAR</t>
  </si>
  <si>
    <t>SURUBIM/STA. CRUZ</t>
  </si>
  <si>
    <t>STA. MARIA/VERTENTES</t>
  </si>
  <si>
    <t>STA. CRUZ/STA. CRUZ</t>
  </si>
  <si>
    <t>JUNCO/VERTENTES</t>
  </si>
  <si>
    <t>JUNCO/TORITAMA</t>
  </si>
  <si>
    <t>JUNCO/PAO DE ACUCAR</t>
  </si>
  <si>
    <t>JUNCO/STA. CRUZ</t>
  </si>
  <si>
    <t>VERTENTES/TORITAMA</t>
  </si>
  <si>
    <t>VERTENTES/PAO DE ACUCAR</t>
  </si>
  <si>
    <t>VERTENTES/STA. CRUZ</t>
  </si>
  <si>
    <t>TORITAMA/STA. CRUZ</t>
  </si>
  <si>
    <t>PAO DE ACUCAR/STA. CRUZ</t>
  </si>
  <si>
    <t>RECIFE/SAO VICENTE (VIA MACAPARANA)</t>
  </si>
  <si>
    <t>RECIFE/CAUEIRAS</t>
  </si>
  <si>
    <t>RECIFE/TIMBAUBA</t>
  </si>
  <si>
    <t>RECIFE/MACAPARANA</t>
  </si>
  <si>
    <t>CAMARAGIBE/TIMBAUBA</t>
  </si>
  <si>
    <t>CAMARAGIBE/MACAPARANA</t>
  </si>
  <si>
    <t>CAMARAGIBE/SAO VICENTE (VIA MACAPARANA)</t>
  </si>
  <si>
    <t>SAO LOURENCO/TIMBAUBA</t>
  </si>
  <si>
    <t>SAO LOURENCO/MACAPARANA</t>
  </si>
  <si>
    <t>SAO LOURENCO/SAO VICENTE (VIA MACAPARANA)</t>
  </si>
  <si>
    <t>BAR CHA/CAUEIRAS</t>
  </si>
  <si>
    <t>BAR CHA/TIMBAUBA</t>
  </si>
  <si>
    <t>BAR CHA/MACAPARANA</t>
  </si>
  <si>
    <t>BAR CHA/SAO VICENTE (VIA MACAPARANA)</t>
  </si>
  <si>
    <t>PAUDALHO/CAUEIRAS</t>
  </si>
  <si>
    <t>PAUDALHO/TIMBAUBA</t>
  </si>
  <si>
    <t>PAUDALHO/MACAPARANA</t>
  </si>
  <si>
    <t>PAUDALHO/SAO VICENTE (VIA MACAPARANA)</t>
  </si>
  <si>
    <t>CARPINA/MACAPARANA</t>
  </si>
  <si>
    <t>CARPINA/SAO VICENTE(VIA MACAPARANA).</t>
  </si>
  <si>
    <t>TRACUNHAEM/MACAPARANA</t>
  </si>
  <si>
    <t>TRACUNHAEM/SAO VICENTE (VIA MACAPARANA)</t>
  </si>
  <si>
    <t>NAZARE/MACAPARANA</t>
  </si>
  <si>
    <t>NAZARE/SAO VICENTE(VIA MACAPARANA)</t>
  </si>
  <si>
    <t>ESPERANCA/MACAPARANA</t>
  </si>
  <si>
    <t>ESPERANCA/SAO VICENTE</t>
  </si>
  <si>
    <t>ALIANCA/MACAPARANA</t>
  </si>
  <si>
    <t>ALIANCA/SAO VICENTE</t>
  </si>
  <si>
    <t>CAUEIRAS/MACAPARANA</t>
  </si>
  <si>
    <t>CAUEIRAS/SAO VICENTE</t>
  </si>
  <si>
    <t>TIMBAUBA/TIMBAUBA</t>
  </si>
  <si>
    <t>TIMBAUBA/MACAPARANA</t>
  </si>
  <si>
    <t>TIMBAUBA/SAO VICENTE</t>
  </si>
  <si>
    <t>MACAPARANA/SAO VICENTE</t>
  </si>
  <si>
    <t>RECIFE/SAO VICENTE (VIA VICENCIA)</t>
  </si>
  <si>
    <t>ESPERANCA/VICENCIA</t>
  </si>
  <si>
    <t>ESPERANCA/MURUPE</t>
  </si>
  <si>
    <t>ESPERANCA/SIRIJI</t>
  </si>
  <si>
    <t>MURUPE/MURUPE</t>
  </si>
  <si>
    <t>RECIFE/TAQUARITINGA (SEMI/EXPRESSO)</t>
  </si>
  <si>
    <t>TIMBAUBA /ITAMBE</t>
  </si>
  <si>
    <t>TIMBAUBA/FERREIROS</t>
  </si>
  <si>
    <t>TIMBAUBA/CAMUTANGA</t>
  </si>
  <si>
    <t>TIMBAUBA/IBIRANGA</t>
  </si>
  <si>
    <t>TIMBAUBA/ITAMBE</t>
  </si>
  <si>
    <t>FERREIROS/CAMUTANGA</t>
  </si>
  <si>
    <t>FERREIROS/IBIRANGA</t>
  </si>
  <si>
    <t>FERREIROS/ITAMBE</t>
  </si>
  <si>
    <t>CAMUTANGA/CAMUTANGA</t>
  </si>
  <si>
    <t>CAMUTANGA/IBIRANGA</t>
  </si>
  <si>
    <t>CAMUTANGA/ITAMBE</t>
  </si>
  <si>
    <t>IBIRANGA/ITAMBE</t>
  </si>
  <si>
    <t>PETROLINA/DORMENTES</t>
  </si>
  <si>
    <t>PETROLINA/AFRÂNIO (EXT. DORMENTES)</t>
  </si>
  <si>
    <t>RECIFE/CABROBO</t>
  </si>
  <si>
    <t>RECIFE/CARUARU</t>
  </si>
  <si>
    <t>RECIFE/ARCOVERDE</t>
  </si>
  <si>
    <t>RECIFE/IBIMIRIM</t>
  </si>
  <si>
    <t>RECIFE/FLORESTA</t>
  </si>
  <si>
    <t>RECIFE/BELEM DO SAO FRANCISCO</t>
  </si>
  <si>
    <t>CARUARU/ARCOVERDE</t>
  </si>
  <si>
    <t>CARUARU/IBIMIRIM</t>
  </si>
  <si>
    <t>CARUARU/FLORESTA</t>
  </si>
  <si>
    <t>CARUARU/BELEM DO SAO FRANCISCO</t>
  </si>
  <si>
    <t>CARUARU/CABROBO</t>
  </si>
  <si>
    <t>ARCOVERDE/IBIMIRIM</t>
  </si>
  <si>
    <t>ARCOVERDE/FLORESTA</t>
  </si>
  <si>
    <t>ARCOVERDE/BELEM DO SAO FRANCISCO</t>
  </si>
  <si>
    <t>ARCOVERDE/CABROBO</t>
  </si>
  <si>
    <t>IBIMIRIM/FLORESTA</t>
  </si>
  <si>
    <t>IBIMIRIM/BELEM DO SAO FRANCISCO</t>
  </si>
  <si>
    <t>IBIMIRIM/CABROBO</t>
  </si>
  <si>
    <t>FLORESTA/BELEM DO SAO FRANCISCO</t>
  </si>
  <si>
    <t>FLORESTA/CABROBO</t>
  </si>
  <si>
    <t>BELEM DO SAO FRANCISCO/CABROBO</t>
  </si>
  <si>
    <t>RECIFE/SALGUEIRO</t>
  </si>
  <si>
    <t>RECIFE/SERRA TALHADA</t>
  </si>
  <si>
    <t>RECIFE/MIRANDIBA</t>
  </si>
  <si>
    <t>CARUARU/SERRA TALHADA</t>
  </si>
  <si>
    <t>CARUARU/MIRANDIBA</t>
  </si>
  <si>
    <t>CARUARU/SALGUEIRO</t>
  </si>
  <si>
    <t>ARCOVERDE/SERRA TALHADA</t>
  </si>
  <si>
    <t>ARCOVERDE/MIRANDIBA</t>
  </si>
  <si>
    <t>ARCOVERDE/SALGUEIRO</t>
  </si>
  <si>
    <t>SERRA TALHADA/MIRANDIBA</t>
  </si>
  <si>
    <t>SERRA TALHADA/SALGUEIRO</t>
  </si>
  <si>
    <t>MIRANDIBA/SALGUEIRO</t>
  </si>
  <si>
    <t>RECIFE/ARARIPINA</t>
  </si>
  <si>
    <t>RECIFE/CUSTODIA</t>
  </si>
  <si>
    <t>RECIFE/BOM NOME (SAO JOSE DO BELMONTE)</t>
  </si>
  <si>
    <t>RECIFE/PARNAMIRIM</t>
  </si>
  <si>
    <t>RECIFE/OURICURI</t>
  </si>
  <si>
    <t>RECIFE/TRINDADE</t>
  </si>
  <si>
    <t>CARUARU/CUSTODIA</t>
  </si>
  <si>
    <t>CARUARU/BOM NOME</t>
  </si>
  <si>
    <t>CARUARU/PARNAMIRIM</t>
  </si>
  <si>
    <t>CARUARU/OURICURI</t>
  </si>
  <si>
    <t>CARUARU/TRINDADE</t>
  </si>
  <si>
    <t>CARUARU/ARARIPINA</t>
  </si>
  <si>
    <t>ARCOVERDE/CUSTODIA</t>
  </si>
  <si>
    <t>ARCOVERDE/BOM NOME</t>
  </si>
  <si>
    <t>ARCOVERDE/PARNAMIRIM</t>
  </si>
  <si>
    <t>ARCOVERDE/OURICURI</t>
  </si>
  <si>
    <t>ARCOVERDE/TRINDADE</t>
  </si>
  <si>
    <t>ARCOVERDE/ARARIPINA</t>
  </si>
  <si>
    <t>CUSTODIA/SERRA TALHADA</t>
  </si>
  <si>
    <t>CUSTODIA/BOM NOME</t>
  </si>
  <si>
    <t>CUSTODIA/SALGUEIRO</t>
  </si>
  <si>
    <t>CUSTODIA/PARNAMIRIM</t>
  </si>
  <si>
    <t>CUSTODIA/OURICURI</t>
  </si>
  <si>
    <t>CUSTODIA/TRINDADE</t>
  </si>
  <si>
    <t>CUSTODIA/ARARIPINA</t>
  </si>
  <si>
    <t>SERRA TALHADA/BOM NOME</t>
  </si>
  <si>
    <t>SERRA TALHADA/PARNAMIRIM</t>
  </si>
  <si>
    <t>SERRA TALHADA/OURICURI</t>
  </si>
  <si>
    <t>SERRA TALHADA/TRINDADE</t>
  </si>
  <si>
    <t>SERRA TALHADA/ARARIPINA</t>
  </si>
  <si>
    <t>BOM NOME/SALGUEIRO</t>
  </si>
  <si>
    <t>BOM NOME/PARNAMIRIM</t>
  </si>
  <si>
    <t>BOM NOME/OURICURI</t>
  </si>
  <si>
    <t>BOM NOME/TRINDADE</t>
  </si>
  <si>
    <t>BOM NOME/ARARIPINA</t>
  </si>
  <si>
    <t>SALGUEIRO/PARNAMIRIM</t>
  </si>
  <si>
    <t>SALGUEIRO/OURICURI</t>
  </si>
  <si>
    <t>SALGUEIRO/TRINDADE</t>
  </si>
  <si>
    <t>SALGUEIRO/ARARIPINA</t>
  </si>
  <si>
    <t>PARNAMIRIM/OURICURI</t>
  </si>
  <si>
    <t>PARNAMIRIM/TRINDADE</t>
  </si>
  <si>
    <t>PARNAMIRIM/ARARIPINA</t>
  </si>
  <si>
    <t>OURICURI/TRINDADE</t>
  </si>
  <si>
    <t>OURICURI/ARARIPINA</t>
  </si>
  <si>
    <t>TRINDADE/ARARIPINA</t>
  </si>
  <si>
    <t>RECIFE/TABIRA</t>
  </si>
  <si>
    <t>RECIFE/SERTANIA</t>
  </si>
  <si>
    <t>RECIFE/IGUARACY</t>
  </si>
  <si>
    <t>RECIFE/AFOGADOS DA INGAZEIRA</t>
  </si>
  <si>
    <t>CARUARU/SERTANIA</t>
  </si>
  <si>
    <t>CARUARU/IGUARACY</t>
  </si>
  <si>
    <t>CARUARU/AFOGADOS DA INGAZEIRA</t>
  </si>
  <si>
    <t>CARUARU/TABIRA</t>
  </si>
  <si>
    <t>SERTANIA/IGUARACY</t>
  </si>
  <si>
    <t>SERTANIA/AFOGADOS DA INGAZEIRA</t>
  </si>
  <si>
    <t>SERTANIA/TABIRA</t>
  </si>
  <si>
    <t>IGUARACY/AFOGADOS DA INGAZEIRA</t>
  </si>
  <si>
    <t>IGUARACY/TABIRA</t>
  </si>
  <si>
    <t>AFOGADOS DA INGAZEIRA/TABIRA</t>
  </si>
  <si>
    <t>RECIFE/PESQUEIRA</t>
  </si>
  <si>
    <t>RECIFE/BELO JARDIM</t>
  </si>
  <si>
    <t>CARUARU/PESQUEIRA</t>
  </si>
  <si>
    <t>BELO JARDIM/PESQUEIRA</t>
  </si>
  <si>
    <t>RECIFE/PETROLINA</t>
  </si>
  <si>
    <t>RECIFE/OROCO</t>
  </si>
  <si>
    <t>RECIFE/SANTA MARIA DA BOA VISTA</t>
  </si>
  <si>
    <t>RECIFE/LAGOA GRANDE</t>
  </si>
  <si>
    <t>CARUARU/OROCO</t>
  </si>
  <si>
    <t>CARUARU/SANTA MARIA DA BOA VISTA</t>
  </si>
  <si>
    <t>CARUARU/LAGOA GRANDE</t>
  </si>
  <si>
    <t>CARUARU/PETROLINA</t>
  </si>
  <si>
    <t>CABROBO/SANTA MARIA DA BOA VISTA</t>
  </si>
  <si>
    <t>CABROBO/LAGOA GRANDE</t>
  </si>
  <si>
    <t>CABROBO/PETROLINA</t>
  </si>
  <si>
    <t>OROCO/SANTA MARIA DA BOA VISTA</t>
  </si>
  <si>
    <t>OROCO/LAGOA GRANDE</t>
  </si>
  <si>
    <t>OROCO/PETROLINA</t>
  </si>
  <si>
    <t>RECIFE/TRIUMFO (EXTENSAO STA CRUZ DA BAIXA VERDE)</t>
  </si>
  <si>
    <t>RECIFE/CARNAIBA</t>
  </si>
  <si>
    <t>RECIFE/FLORES</t>
  </si>
  <si>
    <t>RECIFE/TRIUMFO</t>
  </si>
  <si>
    <t>RECIFE/SANTA CRUZ DA BAIXA VERDE</t>
  </si>
  <si>
    <t>CARUARU/CARNAIBA</t>
  </si>
  <si>
    <t>CARUARU/FLORES</t>
  </si>
  <si>
    <t>CARUARU/TRIUMFO</t>
  </si>
  <si>
    <t>CARUARU/SANTA CRUZ DA BAIXA VERDE</t>
  </si>
  <si>
    <t>ARCOVERDE/SERTANIA</t>
  </si>
  <si>
    <t>ARCOVERDE/IGUARACY</t>
  </si>
  <si>
    <t>ARCOVERDE/AFOGADOS DA INGAZEIRA</t>
  </si>
  <si>
    <t>ARCOVERDE/CARNAIBA</t>
  </si>
  <si>
    <t>ARCOVERDE/FLORES</t>
  </si>
  <si>
    <t>ARCOVERDE/TRIUMFO</t>
  </si>
  <si>
    <t>ARCOVERDE/SANTA CRUZ DA BAIXA VERDE</t>
  </si>
  <si>
    <t>SERTANIA/CARNAIBA</t>
  </si>
  <si>
    <t>SERTANIA/FLORES</t>
  </si>
  <si>
    <t>SERTANIA/TRIUMFO</t>
  </si>
  <si>
    <t>SERTANIA/SANTA CRUZ DA BAIXA VERDE</t>
  </si>
  <si>
    <t>IGUARACY/CARNAIBA</t>
  </si>
  <si>
    <t>IGUARACY/FLORES</t>
  </si>
  <si>
    <t>IGUARACY/TRIUMFO</t>
  </si>
  <si>
    <t>IGUARACY/SANTA CRUZ DA BAIXA VERDE</t>
  </si>
  <si>
    <t>AFOGADOS DA INGAZEIRA/CARNAIBA</t>
  </si>
  <si>
    <t>AFOGADOS DA INGAZEIRA/FLORES</t>
  </si>
  <si>
    <t>AFOGADOS DA INGAZEIRA/TRIUMFO</t>
  </si>
  <si>
    <t>AFOGADOS DA INGAZEIRA/SANTA CRUZ DA BAIXA VERDE</t>
  </si>
  <si>
    <t>CARNAIBA/FLORES</t>
  </si>
  <si>
    <t>CARNAIBA/TRIUMFO</t>
  </si>
  <si>
    <t>CARNAIBA/SANTA CRUZ DA BAIXA VERDE</t>
  </si>
  <si>
    <t>FLORES/TRIUMFO</t>
  </si>
  <si>
    <t>FLORES/SANTA CRUZ DA BAIXA VERDE</t>
  </si>
  <si>
    <t>TRIUMFO/SANTA CRUZ DA BAIXA VERDE</t>
  </si>
  <si>
    <t>RECIFE/GARANHUNS  (EXTENSAO AGUAS BELAS)</t>
  </si>
  <si>
    <t>RECIFE/GARANHUNS</t>
  </si>
  <si>
    <t>RECIFE/CACHOEIRINHA</t>
  </si>
  <si>
    <t>RECIFE/LAJEDO</t>
  </si>
  <si>
    <t>RECIFE/AGUAS BELAS</t>
  </si>
  <si>
    <t>CARUARU/CACHOEIRINHA</t>
  </si>
  <si>
    <t>CARUARU/LAJEDO</t>
  </si>
  <si>
    <t>CARUARU/GARANHUNS</t>
  </si>
  <si>
    <t>CACHOEIRINHA/LAJEDO</t>
  </si>
  <si>
    <t>CACHOEIRINHA/GARANHUNS</t>
  </si>
  <si>
    <t>LAJEDO/GARANHUNS</t>
  </si>
  <si>
    <t>BELO JARDIM/ARCOVERDE</t>
  </si>
  <si>
    <t>PESQUEIRA/ARCOVERDE</t>
  </si>
  <si>
    <t>RECIFE/BARREIROS</t>
  </si>
  <si>
    <t>RECIFE/SERINHAEM</t>
  </si>
  <si>
    <t>RECIFE/RIO FORMOSO</t>
  </si>
  <si>
    <t>CABO/SERINHAEM</t>
  </si>
  <si>
    <t>CABO/RIO FORMOSO</t>
  </si>
  <si>
    <t>CABO/BARREIROS</t>
  </si>
  <si>
    <t>IPOJUCA/SERINHAEM</t>
  </si>
  <si>
    <t>IPOJUCA/RIO FORMOSO</t>
  </si>
  <si>
    <t>IPOJUCA/BARREIROS</t>
  </si>
  <si>
    <t>SERINHAEM/RIO FORMOSO</t>
  </si>
  <si>
    <t>SERINHAEM/BARREIROS</t>
  </si>
  <si>
    <t>RIO FORMOSO/BARREIROS</t>
  </si>
  <si>
    <t>RECIFE/SAO JOSE DA COROA GRANDE</t>
  </si>
  <si>
    <t>CABO/SAO JOSE DA COROA GRANDE</t>
  </si>
  <si>
    <t>IPOJUCA/SAO JOSE DA COROA GRANDE</t>
  </si>
  <si>
    <t>SERINHAEM/SAO JOSE DA COROA GRANDE</t>
  </si>
  <si>
    <t>RIO FORMOSO/SAO JOSE DA COROA GRANDE</t>
  </si>
  <si>
    <t>BARREIROS/SAO JOSE DA COROA GRANDE</t>
  </si>
  <si>
    <t>RECIFE/TAMANDARE</t>
  </si>
  <si>
    <t>CABO/TAMANDARE</t>
  </si>
  <si>
    <t>IPOJUCA/TAMANDARE</t>
  </si>
  <si>
    <t>SERINHAEM/TAMANDARE</t>
  </si>
  <si>
    <t>RIO FORMOSO/TAMANDARE</t>
  </si>
  <si>
    <t>RECIFE/BARRA DE SIRINHAEM</t>
  </si>
  <si>
    <t>CABO/BARRA DE SERINHAEM</t>
  </si>
  <si>
    <t>IPOJUCA/BARRA DE SERINHAEM</t>
  </si>
  <si>
    <t>RECIFE/GARANHUNS (BR-101 SUL)</t>
  </si>
  <si>
    <t>RECIFE/PALMARES</t>
  </si>
  <si>
    <t>RECIFE/CATENDE</t>
  </si>
  <si>
    <t>RECIFE/JAQUEIRA</t>
  </si>
  <si>
    <t>RECIFE/MARAIAL</t>
  </si>
  <si>
    <t>RECIFE/SAO BENEDITO DO SUL</t>
  </si>
  <si>
    <t>RECIFE/QUIPAPA</t>
  </si>
  <si>
    <t>RECIFE/CANHOTINHO</t>
  </si>
  <si>
    <t>RECIFE/SAO JOAO</t>
  </si>
  <si>
    <t>CABO/RIBEIRAO</t>
  </si>
  <si>
    <t>CABO/PALMARES</t>
  </si>
  <si>
    <t>CABO/CATENDE</t>
  </si>
  <si>
    <t>CABO/JAQUEIRA</t>
  </si>
  <si>
    <t>CABO/MARAIAL</t>
  </si>
  <si>
    <t>CABO/SAO BENEDITO DO SUL</t>
  </si>
  <si>
    <t>CABO/QUIPAPA</t>
  </si>
  <si>
    <t>CABO/CANHOTINHO</t>
  </si>
  <si>
    <t>CABO/SAO JOAO</t>
  </si>
  <si>
    <t>CABO/GARANHUNS</t>
  </si>
  <si>
    <t>RIBEIRAO/PALMARES</t>
  </si>
  <si>
    <t>RIBEIRAO/CATENDE</t>
  </si>
  <si>
    <t>RIBEIRAO/JAQUEIRA</t>
  </si>
  <si>
    <t>RIBEIRAO/MARAIAL</t>
  </si>
  <si>
    <t>RIBEIRAO/SAO BENEDITO DO SUL</t>
  </si>
  <si>
    <t>RIBEIRAO/QUIPAPA</t>
  </si>
  <si>
    <t>RIBEIRAO/CANHOTINHO</t>
  </si>
  <si>
    <t>RIBEIRAO/SAO JOAO</t>
  </si>
  <si>
    <t>RIBEIRAO/GARANHUNS</t>
  </si>
  <si>
    <t>PALMARES/JAQUEIRA</t>
  </si>
  <si>
    <t>PALMARES/MARAIAL</t>
  </si>
  <si>
    <t>PALMARES/SAO BENEDITO DO SUL</t>
  </si>
  <si>
    <t>PALMARES/QUIPAPA</t>
  </si>
  <si>
    <t>PALMARES/CANHOTINHO</t>
  </si>
  <si>
    <t>PALMARES/SAO JOAO</t>
  </si>
  <si>
    <t>PALMARES/GARANHUNS</t>
  </si>
  <si>
    <t>CATENDE/JAQUEIRA</t>
  </si>
  <si>
    <t>CATENDE/MARAIAL</t>
  </si>
  <si>
    <t>CATENDE/SAO BENEDITO DO SUL</t>
  </si>
  <si>
    <t>CATENDE/QUIPAPA</t>
  </si>
  <si>
    <t>CATENDE/CANHOTINHO</t>
  </si>
  <si>
    <t xml:space="preserve">CATENDE/SAO JOAO </t>
  </si>
  <si>
    <t>CATENDE/GARANHUNS</t>
  </si>
  <si>
    <t>JAQUEIRA/MARAIAL</t>
  </si>
  <si>
    <t>JAQUEIRA/SAO BENEDITO DO SUL</t>
  </si>
  <si>
    <t>JAQUEIRA/QUIPAPA</t>
  </si>
  <si>
    <t>JAQUEIRA/CANHOTINHO</t>
  </si>
  <si>
    <t>JAQUEIRA/SAO JOAO</t>
  </si>
  <si>
    <t>JAQUEIRA/GARANHUNS</t>
  </si>
  <si>
    <t>MARAIAL/SAO BENEDITO DO SUL</t>
  </si>
  <si>
    <t>MARAIAL/QUIPAPA</t>
  </si>
  <si>
    <t>MARAIAL/CANHOTINHO</t>
  </si>
  <si>
    <t>MARAIAL/SAO JOAO</t>
  </si>
  <si>
    <t>MARAIAL/GARANHUNS</t>
  </si>
  <si>
    <t>SAO BENEDITO DO SUL/QUIPAPA</t>
  </si>
  <si>
    <t>SAO BENEDITO DO SUL/CANHOTINHO</t>
  </si>
  <si>
    <t>SAO BENEDITO DO SUL/SAO JOAO</t>
  </si>
  <si>
    <t>SAO BENEDITO DO SUL/GARANHUNS</t>
  </si>
  <si>
    <t>QUIPAPA/CANHOTINHO</t>
  </si>
  <si>
    <t>QUIPAPA/SAO JOAO</t>
  </si>
  <si>
    <t>QUIPAPA/GARANHUNS</t>
  </si>
  <si>
    <t>CANHOTINHO/SAO JOAO</t>
  </si>
  <si>
    <t>CANHOTINHO/GARANHUNS</t>
  </si>
  <si>
    <t>SAO JOAO/GARANHUNS</t>
  </si>
  <si>
    <t>RECIFE/NOVA PETROLANDIA (EXTENSAO JATOBA)</t>
  </si>
  <si>
    <t>RECIFE/INAJA</t>
  </si>
  <si>
    <t>RECIFE/TACARATU</t>
  </si>
  <si>
    <t>RECIFE/NOVA PETROLANDIA</t>
  </si>
  <si>
    <t>RECIFE/JATOBA</t>
  </si>
  <si>
    <t>CARUARU/INAJA</t>
  </si>
  <si>
    <t>CARUARU/TACARATU</t>
  </si>
  <si>
    <t>CARUARU/NOVA PETROLANDIA</t>
  </si>
  <si>
    <t>CARUARU/JATOBA</t>
  </si>
  <si>
    <t>ARCOVERDE/INAJA</t>
  </si>
  <si>
    <t>ARCOVERDE/TACARATU</t>
  </si>
  <si>
    <t>ARCOVERDE/NOVA PETROLANDIA</t>
  </si>
  <si>
    <t>ARCOVERDE/JATOBA</t>
  </si>
  <si>
    <t>IBIMIRIM/INAJA</t>
  </si>
  <si>
    <t>IBIMIRIM/TACARATU</t>
  </si>
  <si>
    <t>IBIMIRIM/NOVA PETROLANDIA</t>
  </si>
  <si>
    <t>INAJA/TACARATU</t>
  </si>
  <si>
    <t>INAJA/NOVA PETROLANDIA</t>
  </si>
  <si>
    <t>INAJA/JATOBA</t>
  </si>
  <si>
    <t>TACARATU/NOVA PETROLANDIA</t>
  </si>
  <si>
    <t>TACARATU/JATOBA</t>
  </si>
  <si>
    <t>NOVA PETROLANDIA/JATOBA</t>
  </si>
  <si>
    <t>RECIFE/SAO JOSE DO EGITO</t>
  </si>
  <si>
    <t>CARUARU/SAO JOSE DO EGITO</t>
  </si>
  <si>
    <t>SERTANIA/SAO JOSE DO EGITO</t>
  </si>
  <si>
    <t>IGUARACY/SAO JOSE DO EGITO</t>
  </si>
  <si>
    <t>AFOGADOS DA INGAZEIRA/SAO JOSE DO EGITO</t>
  </si>
  <si>
    <t>SERRA TALHADA/ITAPETIM</t>
  </si>
  <si>
    <t>SERRA TALHADA/FLORES</t>
  </si>
  <si>
    <t>SERRA TALHADA/CARNAIBA</t>
  </si>
  <si>
    <t>SERRA TALHADA/AFOGADOS DA INGAZEIRA</t>
  </si>
  <si>
    <t>SERRA TALHADA/TABIRA</t>
  </si>
  <si>
    <t>SERRA TALHADA/SAO JOSE DO EGITO</t>
  </si>
  <si>
    <t>FLORES/CARNAIBA</t>
  </si>
  <si>
    <t>FLORES/AFOGADOS DA INGAZEIRA</t>
  </si>
  <si>
    <t>FLORES/TABIRA</t>
  </si>
  <si>
    <t>FLORES/SAO JOSE DO EGITO</t>
  </si>
  <si>
    <t>FLORES/ITAPETIM</t>
  </si>
  <si>
    <t>CARNAIBA/AFOGADOS DA INGAZEIRA</t>
  </si>
  <si>
    <t>CARNAIBA/TABIRA</t>
  </si>
  <si>
    <t>CARNAIBA/SAO JOSE DO EGITO</t>
  </si>
  <si>
    <t>CARNAIBA/ITAPETIM</t>
  </si>
  <si>
    <t>AFOGADOS DA INGAZEIRA/ITAPETIM</t>
  </si>
  <si>
    <t>TABIRA/SAO JOSE DO EGITO</t>
  </si>
  <si>
    <t>TABIRA/ITAPETIM</t>
  </si>
  <si>
    <t>SAO JOSE DO EGITO/ITAPETIM</t>
  </si>
  <si>
    <t>RECIFE/BUIQUE (VIA VENTUROSA)</t>
  </si>
  <si>
    <t>RECIFE/ALAGOINHA</t>
  </si>
  <si>
    <t>RECIFE/VENTUROSA</t>
  </si>
  <si>
    <t>RECIFE/PEDRA</t>
  </si>
  <si>
    <t>RECIFE/ARCOVERDE (VIA VENTUROSA)</t>
  </si>
  <si>
    <t>RECIFE/BUIQUE</t>
  </si>
  <si>
    <t>CARUARU/ALAGOINHA</t>
  </si>
  <si>
    <t>CARUARU/VENTUROSA</t>
  </si>
  <si>
    <t>CARUARU/PEDRA</t>
  </si>
  <si>
    <t>CARUARU/ARCOVERDE (VIA VENTUROSA)</t>
  </si>
  <si>
    <t>CARUARU/BUIQUE</t>
  </si>
  <si>
    <t>BELO JARDIM/ALAGOINHA</t>
  </si>
  <si>
    <t>BELO JARDIM/VENTUROSA</t>
  </si>
  <si>
    <t>BELO JARDIM/PEDRA</t>
  </si>
  <si>
    <t>BELO JARDIM/BUIQUE</t>
  </si>
  <si>
    <t>PESQUEIRA/ALAGOINHA</t>
  </si>
  <si>
    <t>PESQUEIRA/VENTUROSA</t>
  </si>
  <si>
    <t>PESQUEIRA/PEDRA</t>
  </si>
  <si>
    <t>PESQUEIRA/BUIQUE</t>
  </si>
  <si>
    <t>ALAGOINHA/VENTUROSA</t>
  </si>
  <si>
    <t>ALAGOINHA/PEDRA</t>
  </si>
  <si>
    <t>ALAGOINHA/ARCOVERDE</t>
  </si>
  <si>
    <t>ALAGOINHA/BUIQUE</t>
  </si>
  <si>
    <t>VENTUROSA/PEDRA</t>
  </si>
  <si>
    <t>VENTUROSA/ARCOVERDE</t>
  </si>
  <si>
    <t>VENTUROSA/BUIQUE</t>
  </si>
  <si>
    <t>PEDRA/ARCOVERDE</t>
  </si>
  <si>
    <t>PEDRA/BUIQUE</t>
  </si>
  <si>
    <t>ARCOVERDE/BUIQUE</t>
  </si>
  <si>
    <t>RECIFE/GARANHUNS (BOM CONSELHO)</t>
  </si>
  <si>
    <t>RECIFE/BOM CONSELHO</t>
  </si>
  <si>
    <t>CARUARU/AGUAS BELAS</t>
  </si>
  <si>
    <t>CACHOEIRINHA/AGUAS BELAS</t>
  </si>
  <si>
    <t>LAJEDO/AGUAS BELAS</t>
  </si>
  <si>
    <t>GARANHUNS/AGUAS BELAS</t>
  </si>
  <si>
    <t>RECIFE/SAO JOSE DO BELMONTE</t>
  </si>
  <si>
    <t>RECIFE/CRUZEIRO DO NORDESTE</t>
  </si>
  <si>
    <t>RECIFE/ALGODOES</t>
  </si>
  <si>
    <t>CARUARU/CRUZEIRO DO NORDESTE</t>
  </si>
  <si>
    <t>CARUARU/ALGODOES</t>
  </si>
  <si>
    <t>CARUARU/BOM NOME (SAO JOSE DO BELMONTE)</t>
  </si>
  <si>
    <t>CARUARU/SAO JOSE DO BELMONTE</t>
  </si>
  <si>
    <t>PESQUEIRA/CRUZEIRO DO NORDESTE</t>
  </si>
  <si>
    <t>PESQUEIRA/ALGODOES</t>
  </si>
  <si>
    <t>PESQUEIRA/CUSTODIA</t>
  </si>
  <si>
    <t>PESQUEIRA/SERRA TALHADA</t>
  </si>
  <si>
    <t>PESQUEIRA/BOM NOME (SAO JOSE DO BELMONTE)</t>
  </si>
  <si>
    <t>PESQUEIRA/SAO JOSE DO BELMONTE</t>
  </si>
  <si>
    <t>ARCOVERDE/CRUZEIRO DO NORDESTE</t>
  </si>
  <si>
    <t>ARCOVERDE/ALGODOES</t>
  </si>
  <si>
    <t>ARCOVERDE/BOM NOME (SAO JOSE DO BELMONTE)</t>
  </si>
  <si>
    <t>ARCOVERDE/SAO JOSE DO BELMONTE</t>
  </si>
  <si>
    <t>CRUZEIRO DO NORDESTE/ALGODOES</t>
  </si>
  <si>
    <t>CRUZEIRO DO NORDESTE/SERRA TALHADA</t>
  </si>
  <si>
    <t>CRUZEIRO DO NORDESTE/BOM NOME (SAO JOSE DO BELMONTE)</t>
  </si>
  <si>
    <t>CRUZEIRO DO NORDESTE/SAO JOSE DO BELMONTE</t>
  </si>
  <si>
    <t>ALGODOES/SERRA TALHADA</t>
  </si>
  <si>
    <t>ALGODOES/BOM NOME (SAO JOSE DO BELMONTE)</t>
  </si>
  <si>
    <t>ALGODOES/SAO JOSE DO BELMONTE</t>
  </si>
  <si>
    <t>SERRA TALHADA/BOM NOME (SAO JOSE DO BELMONTE)</t>
  </si>
  <si>
    <t>SERRA TALHADA/SAO JOSE DO BELMONTE</t>
  </si>
  <si>
    <t>BOM NOME /SAO JOSE DO BELMONTE</t>
  </si>
  <si>
    <t xml:space="preserve">RECIFE/ITAPETIM </t>
  </si>
  <si>
    <t>RECIFE/JABITACA</t>
  </si>
  <si>
    <t>RECIFE/TUPARETAMA</t>
  </si>
  <si>
    <t>RECIFE/BREJINHO</t>
  </si>
  <si>
    <t>CARUARU/JABITACA</t>
  </si>
  <si>
    <t>CARUARU/TUPARETAMA</t>
  </si>
  <si>
    <t>CARUARU/BREJINHO</t>
  </si>
  <si>
    <t>CARUARU/ITAPETIM</t>
  </si>
  <si>
    <t>PESQUEIRA/SERTANIA</t>
  </si>
  <si>
    <t>PESQUEIRA/JABITACA</t>
  </si>
  <si>
    <t>PESQUEIRA/TUPARETAMA</t>
  </si>
  <si>
    <t>PESQUEIRA/SAO JOSE DO EGITO</t>
  </si>
  <si>
    <t>PESQUEIRA/BREJINHO</t>
  </si>
  <si>
    <t>PESQUEIRA/ITAPETIM</t>
  </si>
  <si>
    <t>ARCOVERDE/JABITACA</t>
  </si>
  <si>
    <t>ARCOVERDE/TUPARETAMA</t>
  </si>
  <si>
    <t>ARCOVERDE/SAO JOSE DO EGITO</t>
  </si>
  <si>
    <t>ARCOVERDE/BREJINHO</t>
  </si>
  <si>
    <t>ARCOVERDE/ITAPETIM</t>
  </si>
  <si>
    <t>CRUZEIRO DO NORDESTE/SERTANIA</t>
  </si>
  <si>
    <t>CRUZEIRO DO NORDESTE/JABITACA</t>
  </si>
  <si>
    <t>CRUZEIRO DO NORDESTE/TUPARETAMA</t>
  </si>
  <si>
    <t>CRUZEIRO DO NORDESTE/SAO JOSE DO EGITO</t>
  </si>
  <si>
    <t>CRUZEIRO DO NORDESTE/BREJINHO</t>
  </si>
  <si>
    <t>CRUZEIRO DO NORDESTE/ITAPETIM</t>
  </si>
  <si>
    <t>SERTANIA/JABITACA</t>
  </si>
  <si>
    <t>SERTANIA/TUPARETAMA</t>
  </si>
  <si>
    <t>SERTANIA/BREJINHO</t>
  </si>
  <si>
    <t>SERTANIA/ITAPETIM</t>
  </si>
  <si>
    <t>JABITACA/TUPARETAMA</t>
  </si>
  <si>
    <t>JABITACA/SAO JOSE DO EGITO</t>
  </si>
  <si>
    <t>JABITACA/BREJINHO</t>
  </si>
  <si>
    <t>JABITACA/ITAPETIM</t>
  </si>
  <si>
    <t>TUPARETAMA/SAO JOSE DO EGITO</t>
  </si>
  <si>
    <t>TUPARETAMA/BREJINHO</t>
  </si>
  <si>
    <t>TUPARETAMA/ITAPETIM</t>
  </si>
  <si>
    <t>SAO JOSE DO EGITO/BREJINHO</t>
  </si>
  <si>
    <t>BREJINHO/ITAPETIM</t>
  </si>
  <si>
    <t>RECIFE/EXU (EXTENSAO BODOCO)</t>
  </si>
  <si>
    <t>RECIFE/SERRITA</t>
  </si>
  <si>
    <t>RECIFE/MOREILANDIA</t>
  </si>
  <si>
    <t>RECIFE/EXU</t>
  </si>
  <si>
    <t>RECIFE/BODOCO</t>
  </si>
  <si>
    <t>CARUARU/SERRITA</t>
  </si>
  <si>
    <t>CARUARU/MOREILANDIA</t>
  </si>
  <si>
    <t>CARUARU/EXU</t>
  </si>
  <si>
    <t>CARUARU/BODOCO</t>
  </si>
  <si>
    <t>PESQUEIRA/SALGUEIRO</t>
  </si>
  <si>
    <t>PESQUEIRA/SERRITA</t>
  </si>
  <si>
    <t>PESQUEIRA/MOREILANDIA</t>
  </si>
  <si>
    <t>PESQUEIRA/EXU</t>
  </si>
  <si>
    <t>PESQUEIRA/BODOCO</t>
  </si>
  <si>
    <t>ARCOVERDE/SERRITA</t>
  </si>
  <si>
    <t>ARCOVERDE/MOREILANDIA</t>
  </si>
  <si>
    <t>ARCOVERDE/EXU</t>
  </si>
  <si>
    <t>ARCOVERDE/BODOCO</t>
  </si>
  <si>
    <t>CRUZEIRO DO NORDESTE/CUSTODIA</t>
  </si>
  <si>
    <t>CRUZEIRO DO NORDESTE/SALGUEIRO</t>
  </si>
  <si>
    <t>CRUZEIRO DO NORDESTE/SERRITA</t>
  </si>
  <si>
    <t>CRUZEIRO DO NORDESTE/MOREILANDIA</t>
  </si>
  <si>
    <t>CRUZEIRO DO NORDESTE/EXU</t>
  </si>
  <si>
    <t>CRUZEIRO DO NORDESTE/BODOCO</t>
  </si>
  <si>
    <t>CUSTODIA/BOM NOME (SAO JOSE DO BELMONTE)</t>
  </si>
  <si>
    <t>CUSTODIA/SERRITA</t>
  </si>
  <si>
    <t>CUSTODIA/MOREILANDIA</t>
  </si>
  <si>
    <t>CUSTODIA/EXU</t>
  </si>
  <si>
    <t>CUSTODIA/BODOCO</t>
  </si>
  <si>
    <t>SERRA TALHADA/SERRITA</t>
  </si>
  <si>
    <t>SERRA TALHADA/MOREILANDIA</t>
  </si>
  <si>
    <t>SERRA TALHADA/EXU</t>
  </si>
  <si>
    <t>SERRA TALHADA/BODOCO</t>
  </si>
  <si>
    <t>BOM NOME (SAO JOSE DO BELMONTE)/SALGUEIRO</t>
  </si>
  <si>
    <t>BOM NOME (SAO JOSE DO BELMONTE)/SERRITA</t>
  </si>
  <si>
    <t>BOM NOME (SAO JOSE DO BELMONTE)/MOREILANDIA</t>
  </si>
  <si>
    <t>BOM NOME (SAO JOSE DO BELMONTE)/EXU</t>
  </si>
  <si>
    <t>BOM NOME (SAO JOSE DO BELMONTE)/BODOCO</t>
  </si>
  <si>
    <t>SALGUEIRO/SERRITA</t>
  </si>
  <si>
    <t>SALGUEIRO/MOREILANDIA</t>
  </si>
  <si>
    <t>SALGUEIRO/EXU</t>
  </si>
  <si>
    <t>SALGUEIRO/BODOCO</t>
  </si>
  <si>
    <t>SERRITA/MOREILANDIA</t>
  </si>
  <si>
    <t>SERRITA/EXU</t>
  </si>
  <si>
    <t>SERRITA/BODOCO</t>
  </si>
  <si>
    <t>MOREILANDIA/EXU</t>
  </si>
  <si>
    <t>MOREILANDIA/BODOCO</t>
  </si>
  <si>
    <t>EXU/BODOCO</t>
  </si>
  <si>
    <t>RECIFE/ENTRADA DE MIRANDIBA(SAO JOSE DO BELMONTE)</t>
  </si>
  <si>
    <t>CARUARU/ENTRADA DE MIRANDIBA(SAO JOSE DO BELMONTE)</t>
  </si>
  <si>
    <t>SERRA TALHADA/ENTRADA DE MIRANDIBA(SAO JOSE DO BELMONTE)</t>
  </si>
  <si>
    <t>ENTRADA DE MIRANDIBA(SAO JOSE DO BELMONTE)/SALGUEIRO</t>
  </si>
  <si>
    <t>RECIFE/PETROLINA (VIA SALGUEIRO)</t>
  </si>
  <si>
    <t>RECIFE/VITORIA DE SANTO ANTAO</t>
  </si>
  <si>
    <t>RECIFE/POMBOS</t>
  </si>
  <si>
    <t>RECIFE/SAO CAETANO</t>
  </si>
  <si>
    <t>RECIFE/TACAIMBO</t>
  </si>
  <si>
    <t>RECIFE/SANHARO</t>
  </si>
  <si>
    <t>RECIFE/MIMOSO</t>
  </si>
  <si>
    <t>RECIFE/RIO DA BARRA</t>
  </si>
  <si>
    <t>RECIFE/SITIO DOS NUNES</t>
  </si>
  <si>
    <t>VITORIA DE SANTO ANTAO/POMBOS</t>
  </si>
  <si>
    <t>VITORIA DE SANTO ANTAO/GRAVATA</t>
  </si>
  <si>
    <t>VITORIA DE SANTO ANTAO/BEZERROS</t>
  </si>
  <si>
    <t>VITORIA DE SANTO ANTAO/CARUARU</t>
  </si>
  <si>
    <t>VITORIA DE SANTO ANTAO/SAO CAETANO</t>
  </si>
  <si>
    <t>VITORIA DE SANTO ANTAO/TACAIMBO</t>
  </si>
  <si>
    <t>VITORIA DE SANTO ANTAO/BELO JARDIM</t>
  </si>
  <si>
    <t>VITORIA DE SANTO ANTAO/SANHARO</t>
  </si>
  <si>
    <t>VITORIA DE SANTO ANTAO/PESQUEIRA</t>
  </si>
  <si>
    <t>VITORIA DE SANTO ANTAO/MIMOSO</t>
  </si>
  <si>
    <t>VITORIA DE SANTO ANTAO/ARCOVERDE</t>
  </si>
  <si>
    <t>VITORIA DE SANTO ANTAO/CRUZEIRO DO NORDESTE</t>
  </si>
  <si>
    <t>VITORIA DE SANTO ANTAO/ALGODOES</t>
  </si>
  <si>
    <t>VITORIA DE SANTO ANTAO/RIO DA BARRA</t>
  </si>
  <si>
    <t>VITORIA DE SANTO ANTAO/CUSTODIA</t>
  </si>
  <si>
    <t>VITORIA DE SANTO ANTAO/SITIO DOS NUNES</t>
  </si>
  <si>
    <t>VITORIA DE SANTO ANTAO/SERRA TALHADA</t>
  </si>
  <si>
    <t>VITORIA DE SANTO ANTAO/SALGUEIRO</t>
  </si>
  <si>
    <t>VITORIA DE SANTO ANTAO/CABROBO</t>
  </si>
  <si>
    <t>VITORIA DE SANTO ANTAO/OROCO</t>
  </si>
  <si>
    <t>VITORIA DE SANTO ANTAO/SANTA MARIA DA BOA VISTA</t>
  </si>
  <si>
    <t>VITORIA DE SANTO ANTAO/LAGOA GRANDE</t>
  </si>
  <si>
    <t>VITORIA DE SANTO ANTAO/PETROLINA</t>
  </si>
  <si>
    <t>POMBOS/GRAVATA</t>
  </si>
  <si>
    <t>POMBOS/BEZERROS</t>
  </si>
  <si>
    <t>POMBOS/CARUARU</t>
  </si>
  <si>
    <t>POMBOS/SAO CAETANO</t>
  </si>
  <si>
    <t>POMBOS/TACAIMBO</t>
  </si>
  <si>
    <t>POMBOS/BELO JARDIM</t>
  </si>
  <si>
    <t>POMBOS/SANHARO</t>
  </si>
  <si>
    <t>POMBOS/PESQUEIRA</t>
  </si>
  <si>
    <t>POMBOS/MIMOSO</t>
  </si>
  <si>
    <t>POMBOS/ARCOVERDE</t>
  </si>
  <si>
    <t>POMBOS/CRUZEIRO DO NORDESTE</t>
  </si>
  <si>
    <t>POMBOS/ALGODOES</t>
  </si>
  <si>
    <t>POMBOS/RIO DA BARRA</t>
  </si>
  <si>
    <t>POMBOS/CUSTODIA</t>
  </si>
  <si>
    <t>POMBOS/SITIO DOS NUNES</t>
  </si>
  <si>
    <t>POMBOS/SERRA TALHADA</t>
  </si>
  <si>
    <t>POMBOS/SALGUEIRO</t>
  </si>
  <si>
    <t>POMBOS/CABROBO</t>
  </si>
  <si>
    <t>POMBOS/OROCO</t>
  </si>
  <si>
    <t>POMBOS/SANTA MARIA DA BOA VISTA</t>
  </si>
  <si>
    <t>POMBOS/LAGOA GRANDE</t>
  </si>
  <si>
    <t>POMBOS/PETROLINA</t>
  </si>
  <si>
    <t>GRAVATA/BEZERROS</t>
  </si>
  <si>
    <t>GRAVATA/CARUARU</t>
  </si>
  <si>
    <t>GRAVATA/SAO CAETANO</t>
  </si>
  <si>
    <t>GRAVATA/TACAIMBO</t>
  </si>
  <si>
    <t>GRAVATA/BELO JARDIM</t>
  </si>
  <si>
    <t>GRAVATA/SANHARO</t>
  </si>
  <si>
    <t>GRAVATA/PESQUEIRA</t>
  </si>
  <si>
    <t>GRAVATA/MIMOSO</t>
  </si>
  <si>
    <t>GRAVATA/ARCOVERDE</t>
  </si>
  <si>
    <t>GRAVATA/CRUZEIRO DO NORDESTE</t>
  </si>
  <si>
    <t>GRAVATA/ALGODOES</t>
  </si>
  <si>
    <t>GRAVATA/RIO DA BARRA</t>
  </si>
  <si>
    <t>GRAVATA/CUSTODIA</t>
  </si>
  <si>
    <t>GRAVATA/SITIO DOS NUNES</t>
  </si>
  <si>
    <t>GRAVATA/SERRA TALHADA</t>
  </si>
  <si>
    <t>GRAVATA/SALGUEIRO</t>
  </si>
  <si>
    <t>GRAVATA/CABROBO</t>
  </si>
  <si>
    <t>GRAVATA/OROCO</t>
  </si>
  <si>
    <t>GRAVATA/SANTA MARIA DA BOA VISTA</t>
  </si>
  <si>
    <t>GRAVATA/LAGOA GRANDE</t>
  </si>
  <si>
    <t>GRAVATA/PETROLINA</t>
  </si>
  <si>
    <t>BEZERROS/CARUARU</t>
  </si>
  <si>
    <t>BEZERROS/SAO CAETANO</t>
  </si>
  <si>
    <t>BEZERROS/TACAIMBO</t>
  </si>
  <si>
    <t>BEZERROS/BELO JARDIM</t>
  </si>
  <si>
    <t>BEZERROS/SANHARO</t>
  </si>
  <si>
    <t>BEZERROS/PESQUEIRA</t>
  </si>
  <si>
    <t>BEZERROS/MIMOSO</t>
  </si>
  <si>
    <t>BEZERROS/ARCOVERDE</t>
  </si>
  <si>
    <t>BEZERROS/CRUZEIRO DO NORDESTE</t>
  </si>
  <si>
    <t>BEZERROS/ALGODOES</t>
  </si>
  <si>
    <t>BEZERROS/RIO DA BARRA</t>
  </si>
  <si>
    <t>BEZERROS/CUSTODIA</t>
  </si>
  <si>
    <t>BEZERROS/SITIO DOS NUNES</t>
  </si>
  <si>
    <t>BEZERROS/SERRA TALHADA</t>
  </si>
  <si>
    <t>BEZERROS/SALGUEIRO</t>
  </si>
  <si>
    <t>BEZERROS/CABROBO</t>
  </si>
  <si>
    <t>BEZERROS/OROCO</t>
  </si>
  <si>
    <t>BEZERROS/SANTA MARIA DA BOA VISTA</t>
  </si>
  <si>
    <t>BEZERROS/LAGOA GRANDE</t>
  </si>
  <si>
    <t>BEZERROS/PETROLINA</t>
  </si>
  <si>
    <t>CARUARU/TACAIMBO</t>
  </si>
  <si>
    <t>CARUARU/SANHARO</t>
  </si>
  <si>
    <t>CARUARU/MIMOSO</t>
  </si>
  <si>
    <t>CARUARU/RIO DA BARRA</t>
  </si>
  <si>
    <t>CARUARU/SITIO DOS NUNES</t>
  </si>
  <si>
    <t>SAO CAETANO/TACAIMBO</t>
  </si>
  <si>
    <t>SAO CAETANO/SANHARO</t>
  </si>
  <si>
    <t>SAO CAETANO/PESQUEIRA</t>
  </si>
  <si>
    <t>SAO CAETANO/MIMOSO</t>
  </si>
  <si>
    <t>SAO CAETANO/ARCOVERDE</t>
  </si>
  <si>
    <t>SAO CAETANO/CRUZEIRO DO NORDESTE</t>
  </si>
  <si>
    <t>SAO CAETANO/ALGODOES</t>
  </si>
  <si>
    <t>SAO CAETANO/RIO DA BARRA</t>
  </si>
  <si>
    <t>SAO CAETANO/SITIO DOS NUNES</t>
  </si>
  <si>
    <t>SAO CAETANO/SERRA TALHADA</t>
  </si>
  <si>
    <t>SAO CAETANO/SALGUEIRO</t>
  </si>
  <si>
    <t>SAO CAETANO/CABROBO</t>
  </si>
  <si>
    <t>SAO CAETANO/OROCO</t>
  </si>
  <si>
    <t>SAO CAETANO/SANTA MARIA DA BOA VISTA</t>
  </si>
  <si>
    <t>SAO CAETANO/LAGOA GRANDE</t>
  </si>
  <si>
    <t>SAO CAETANO/PETROLINA</t>
  </si>
  <si>
    <t>TACAIMBO/BELO JARDIM</t>
  </si>
  <si>
    <t>TACAIMBO/SANHARO</t>
  </si>
  <si>
    <t>TACAIMBO/PESQUEIRA</t>
  </si>
  <si>
    <t>TACAIMBO/MIMOSO</t>
  </si>
  <si>
    <t>TACAIMBO/ARCOVERDE</t>
  </si>
  <si>
    <t>TACAIMBO/CRUZEIRO DO NORDESTE</t>
  </si>
  <si>
    <t>TACAIMBO/ALGODOES</t>
  </si>
  <si>
    <t>TACAIMBO/RIO DA BARRA</t>
  </si>
  <si>
    <t>TACAIMBO/SITIO DOS NUNES</t>
  </si>
  <si>
    <t>TACAIMBO/SERRA TALHADA</t>
  </si>
  <si>
    <t>TACAIMBO/SALGUEIRO</t>
  </si>
  <si>
    <t>TACAIMBO/CABROBO</t>
  </si>
  <si>
    <t>TACAIMBO/OROCO</t>
  </si>
  <si>
    <t>TACAIMBO/SANTA MARIA DA BOA VISTA</t>
  </si>
  <si>
    <t>TACAIMBO/LAGOA GRANDE</t>
  </si>
  <si>
    <t>TACAIMBO/PETROLINA</t>
  </si>
  <si>
    <t>BELO JARDIM/SANHARO</t>
  </si>
  <si>
    <t>BELO JARDIM/MIMOSO</t>
  </si>
  <si>
    <t>BELO JARDIM/CRUZEIRO DO NORDESTE</t>
  </si>
  <si>
    <t>BELO JARDIM/ALGODOES</t>
  </si>
  <si>
    <t>BELO JARDIM/RIO DA BARRA</t>
  </si>
  <si>
    <t>BELO JARDIM/SITIO DOS NUNES</t>
  </si>
  <si>
    <t>BELO JARDIM/SERRA TALHADA</t>
  </si>
  <si>
    <t>BELO JARDIM/SALGUEIRO</t>
  </si>
  <si>
    <t>BELO JARDIM/CABROBO</t>
  </si>
  <si>
    <t>BELO JARDIM/OROCO</t>
  </si>
  <si>
    <t>BELO JARDIM/SANTA MARIA DA BOA VISTA</t>
  </si>
  <si>
    <t>BELO JARDIM/LAGOA GRANDE</t>
  </si>
  <si>
    <t>BELO JARDIM/PETROLINA</t>
  </si>
  <si>
    <t>SANHARO/PESQUEIRA</t>
  </si>
  <si>
    <t>SANHARO/MIMOSO</t>
  </si>
  <si>
    <t>SANHARO/ARCOVERDE</t>
  </si>
  <si>
    <t>SANHARO/CRUZEIRO DO NORDESTE</t>
  </si>
  <si>
    <t>SANHARO/ALGODOES</t>
  </si>
  <si>
    <t>SANHARO/RIO DA BARRA</t>
  </si>
  <si>
    <t>SANHARO/SITIO DOS NUNES</t>
  </si>
  <si>
    <t>SANHARO/SERRA TALHADA</t>
  </si>
  <si>
    <t>SANHARO/SALGUEIRO</t>
  </si>
  <si>
    <t>SANHARO/CABROBO</t>
  </si>
  <si>
    <t>SANHARO/OROCO</t>
  </si>
  <si>
    <t>SANHARO/SANTA MARIA DA BOA VISTA</t>
  </si>
  <si>
    <t>SANHARO/LAGOA GRANDE</t>
  </si>
  <si>
    <t>SANHARO/PETROLINA</t>
  </si>
  <si>
    <t>PESQUEIRA/MIMOSO</t>
  </si>
  <si>
    <t>PESQUEIRA/RIO DA BARRA</t>
  </si>
  <si>
    <t>PESQUEIRA/SITIO DOS NUNES</t>
  </si>
  <si>
    <t>PESQUEIRA/CABROBO</t>
  </si>
  <si>
    <t>PESQUEIRA/OROCO</t>
  </si>
  <si>
    <t>PESQUEIRA/SANTA MARIA DA BOA VISTA</t>
  </si>
  <si>
    <t>PESQUEIRA/LAGOA GRANDE</t>
  </si>
  <si>
    <t>PESQUEIRA/PETROLINA</t>
  </si>
  <si>
    <t>MIMOSO/ARCOVERDE</t>
  </si>
  <si>
    <t>MIMOSO/CRUZEIRO DO NORDESTE</t>
  </si>
  <si>
    <t>MIMOSO/ALGODOES</t>
  </si>
  <si>
    <t>MIMOSO/RIO DA BARRA</t>
  </si>
  <si>
    <t>MIMOSO/SITIO DOS NUNES</t>
  </si>
  <si>
    <t>MIMOSO/SERRA TALHADA</t>
  </si>
  <si>
    <t>MIMOSO/SALGUEIRO</t>
  </si>
  <si>
    <t>MIMOSO/CABROBO</t>
  </si>
  <si>
    <t>MIMOSO/OROCO</t>
  </si>
  <si>
    <t>MIMOSO/SANTA MARIA DA BOA VISTA</t>
  </si>
  <si>
    <t>MIMOSO/LAGOA GRANDE</t>
  </si>
  <si>
    <t>MIMOSO/PETROLINA</t>
  </si>
  <si>
    <t>ARCOVERDE/RIO DA BARRA</t>
  </si>
  <si>
    <t>ARCOVERDE/SITIO DOS NUNES</t>
  </si>
  <si>
    <t>ARCOVERDE/OROCO</t>
  </si>
  <si>
    <t>ARCOVERDE/SANTA MARIA DA BOA VISTA</t>
  </si>
  <si>
    <t>ARCOVERDE/LAGOA GRANDE</t>
  </si>
  <si>
    <t>ARCOVERDE/PETROLINA</t>
  </si>
  <si>
    <t>CRUZEIRO DO NORDESTE/RIO DA BARRA</t>
  </si>
  <si>
    <t>CRUZEIRO DO NORDESTE/SITIO DOS NUNES</t>
  </si>
  <si>
    <t>CRUZEIRO DO NORDESTE/CABROBO</t>
  </si>
  <si>
    <t>CRUZEIRO DO NORDESTE/OROCO</t>
  </si>
  <si>
    <t>CRUZEIRO DO NORDESTE/SANTA MARIA DA BOA VISTA</t>
  </si>
  <si>
    <t>CRUZEIRO DO NORDESTE/LAGOA GRANDE</t>
  </si>
  <si>
    <t>CRUZEIRO DO NORDESTE/PETROLINA</t>
  </si>
  <si>
    <t>ALGODOES/RIO DA BARRA</t>
  </si>
  <si>
    <t>ALGODOES/CUSTODIA</t>
  </si>
  <si>
    <t>ALGODOES/SITIO DOS NUNES</t>
  </si>
  <si>
    <t>ALGODOES/SALGUEIRO</t>
  </si>
  <si>
    <t>ALGODOES/CABROBO</t>
  </si>
  <si>
    <t>ALGODOES/OROCO</t>
  </si>
  <si>
    <t>ALGODOES/SANTA MARIA DA BOA VISTA</t>
  </si>
  <si>
    <t>ALGODOES/LAGOA GRANDE</t>
  </si>
  <si>
    <t>ALGODOES/PETROLINA</t>
  </si>
  <si>
    <t>RIO DA BARRA/SITIO DOS NUNES</t>
  </si>
  <si>
    <t>RIO DA BARRA/SERRA TALHADA</t>
  </si>
  <si>
    <t>RIO DA BARRA/SALGUEIRO</t>
  </si>
  <si>
    <t>RIO DA BARRA/CABROBO</t>
  </si>
  <si>
    <t>RIO DA BARRA/OROCO</t>
  </si>
  <si>
    <t>RIO DA BARRA/SANTA MARIA DA BOA VISTA</t>
  </si>
  <si>
    <t>RIO DA BARRA/LAGOA GRANDE</t>
  </si>
  <si>
    <t>RIO DA BARRA/PETROLINA</t>
  </si>
  <si>
    <t>CUSTODIA/SITIO DOS NUNES</t>
  </si>
  <si>
    <t>CUSTODIA/CABROBO</t>
  </si>
  <si>
    <t>CUSTODIA/OROCO</t>
  </si>
  <si>
    <t>CUSTODIA/SANTA MARIA DA BOA VISTA</t>
  </si>
  <si>
    <t>CUSTODIA/LAGOA GRANDE</t>
  </si>
  <si>
    <t>CUSTODIA/PETROLINA</t>
  </si>
  <si>
    <t>SITIO DOS NUNES/SERRA TALHADA</t>
  </si>
  <si>
    <t>SITIO DOS NUNES/SALGUEIRO</t>
  </si>
  <si>
    <t>SITIO DOS NUNES/CABROBO</t>
  </si>
  <si>
    <t>SITIO DOS NUNES/OROCO</t>
  </si>
  <si>
    <t>SITIO DOS NUNES/SANTA MARIA DA BOA VISTA</t>
  </si>
  <si>
    <t>SITIO DOS NUNES/LAGOA GRANDE</t>
  </si>
  <si>
    <t>SITIO DOS NUNES/PETROLINA</t>
  </si>
  <si>
    <t>SERRA TALHADA/CABROBO</t>
  </si>
  <si>
    <t>SERRA TALHADA/OROCO</t>
  </si>
  <si>
    <t>SERRA TALHADA/SANTA MARIA DA BOA VISTA</t>
  </si>
  <si>
    <t>SERRA TALHADA/LAGOA GRANDE</t>
  </si>
  <si>
    <t>SERRA TALHADA/PETROLINA</t>
  </si>
  <si>
    <t>SALGUEIRO/CABROBO</t>
  </si>
  <si>
    <t>SALGUEIRO/OROCO</t>
  </si>
  <si>
    <t>SALGUEIRO/SANTA MARIA DA BOA VISTA</t>
  </si>
  <si>
    <t>SALGUEIRO/LAGOA GRANDE</t>
  </si>
  <si>
    <t>SALGUEIRO/PETROLINA</t>
  </si>
  <si>
    <t>CABROBO/OROCO</t>
  </si>
  <si>
    <t>SANTA MARIA DA BOA VISTA/LAGOA GRANDE</t>
  </si>
  <si>
    <t>SANTA MARIA DA BOA VISTA/PETROLINA</t>
  </si>
  <si>
    <t>LAGOA GRANDE/PETROLINA</t>
  </si>
  <si>
    <t xml:space="preserve">CARUARU/INSURREICAO </t>
  </si>
  <si>
    <t>CARUARU/GRAVATA</t>
  </si>
  <si>
    <t>CARUARU/SERRA</t>
  </si>
  <si>
    <t>CARUARU/POMBOS</t>
  </si>
  <si>
    <t>CARUARU/VITORIA DE SANTO ANTAO</t>
  </si>
  <si>
    <t>CARUARU/BONANCA</t>
  </si>
  <si>
    <t>CARUARU/MORENO</t>
  </si>
  <si>
    <t xml:space="preserve">ENCRUZILHADA/INSURREICAO </t>
  </si>
  <si>
    <t>ENCRUZILHADA/GRAVATA</t>
  </si>
  <si>
    <t>ENCRUZILHADA/SERRA</t>
  </si>
  <si>
    <t>ENCRUZILHADA/POMBOS</t>
  </si>
  <si>
    <t>ENCRUZILHADA/VITORIA DE SANTO ANTAO</t>
  </si>
  <si>
    <t>ENCRUZILHADA/BONANCA</t>
  </si>
  <si>
    <t>ENCRUZILHADA/MORENO</t>
  </si>
  <si>
    <t>ENCRUZILHADA/RECIFE</t>
  </si>
  <si>
    <t>BEZERROS/INSURREICAO</t>
  </si>
  <si>
    <t>BEZERROS/GRAVATA</t>
  </si>
  <si>
    <t>BEZERROS/SERRA</t>
  </si>
  <si>
    <t>BEZERROS/POMBOS</t>
  </si>
  <si>
    <t>BEZERROS/VITORIA DE SANTO ANTAO</t>
  </si>
  <si>
    <t>BEZERROS/BONANCA</t>
  </si>
  <si>
    <t>BEZERROS/MORENO</t>
  </si>
  <si>
    <t>BEZERROS/RECIFE</t>
  </si>
  <si>
    <t>INSURREICAO/GRAVATA</t>
  </si>
  <si>
    <t>INSURREICAO/SERRA</t>
  </si>
  <si>
    <t>INSURREICAO/POMBOS</t>
  </si>
  <si>
    <t>INSURREICAO/VITORIA DE SANTO ANTAO</t>
  </si>
  <si>
    <t>INSURREICAO/BONANCA</t>
  </si>
  <si>
    <t>INSURREICAO/MORENO</t>
  </si>
  <si>
    <t>INSURREICAO/RECIFE</t>
  </si>
  <si>
    <t>GRAVATA/SERRA</t>
  </si>
  <si>
    <t>GRAVATA/POMBOS</t>
  </si>
  <si>
    <t>GRAVATA/VITORIA DE SANTO ANTAO</t>
  </si>
  <si>
    <t>GRAVATA/BONANCA</t>
  </si>
  <si>
    <t>GRAVATA/MORENO</t>
  </si>
  <si>
    <t>GRAVATA/RECIFE</t>
  </si>
  <si>
    <t>SERRA/POMBOS</t>
  </si>
  <si>
    <t>SERRA/VITORIA DE SANTO ANTAO</t>
  </si>
  <si>
    <t>SERRA/BONANCA</t>
  </si>
  <si>
    <t>SERRA/MORENO</t>
  </si>
  <si>
    <t>SERRA/RECIFE</t>
  </si>
  <si>
    <t>POMBOS/VITORIA DE SANTO ANTAO</t>
  </si>
  <si>
    <t>POMBOS/BONANCA</t>
  </si>
  <si>
    <t>POMBOS/MORENO</t>
  </si>
  <si>
    <t>POMBOS/RECIFE</t>
  </si>
  <si>
    <t>VITORIA DE SANTO ANTAO/BONANCA</t>
  </si>
  <si>
    <t>VITORIA DE SANTO ANTAO/MORENO</t>
  </si>
  <si>
    <t>VITORIA DE SANTO ANTAO/RECIFE</t>
  </si>
  <si>
    <t>BONANCA/MORENO</t>
  </si>
  <si>
    <t>BONANCA/RECIFE</t>
  </si>
  <si>
    <t>MORENO/RECIFE</t>
  </si>
  <si>
    <t>SANTA CRUZ DO CAPIBARIBE/AFOGADOS DA INGAZEIRA (VIA MONTEIRO)</t>
  </si>
  <si>
    <t>SANTA CRUZ DO CAPIBARIBE/AFOGADOS DA INGAZEIRA (VIA OURO VELHO)</t>
  </si>
  <si>
    <t>RECIFE/PONTA DE PEDRAS</t>
  </si>
  <si>
    <t>RECIFE/GOIANA</t>
  </si>
  <si>
    <t>GOIANA/ITAQUITINGA</t>
  </si>
  <si>
    <t>GOIANA/FERREIROS</t>
  </si>
  <si>
    <t>GOIANA/MACUJE</t>
  </si>
  <si>
    <t>ALIANCA/PONTAS DE PEDRA</t>
  </si>
  <si>
    <t>GOIANA/ITAMBE</t>
  </si>
  <si>
    <t>CARUARU/SAPUCARANA</t>
  </si>
  <si>
    <t>PALMARES/SÃO JOSÉ DA COROA GRANDE</t>
  </si>
  <si>
    <t>CARUARU/CANHOTINHO (VIA BR-104 E PE-77)</t>
  </si>
  <si>
    <t>CARUARU/CUMARU</t>
  </si>
  <si>
    <r>
      <t xml:space="preserve">CARUARU/IBIRAJUBA 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617659448">
              <pm:latin face="Calibri" sz="160" weight="normal" i="0"/>
              <pm:cs/>
              <pm:ea/>
            </pm:charSpec>
          </ext>
        </extLst>
      </rPr>
      <t>(PROLONGADA ATÉ CACHOEIRINHA)</t>
    </r>
  </si>
  <si>
    <t>RECIFE/SANTA CRUZ DO CAPIBARIBE</t>
  </si>
  <si>
    <t>RECIFE/SÃO VICENTE (VIA BUENOS AIRES)</t>
  </si>
  <si>
    <t>LIMOEIRO/ CARUARU (VIA CUMARU)</t>
  </si>
  <si>
    <r>
      <t xml:space="preserve">VITÓRIA DE SANTO ANTÃO/ PAUDALHO </t>
    </r>
    <r>
      <t>(VIA GLÓRIA DO GOITÁ)</t>
    </r>
  </si>
  <si>
    <t>RECIFE/URUÇU MIRIM (VIA GRAVATÁ)</t>
  </si>
  <si>
    <t>VITÓRIA DE SANTO ANTÃO/JABOATÃO (EXTENSÃO POMBOS)</t>
  </si>
  <si>
    <t>BONITO/PALMARES</t>
  </si>
  <si>
    <t>LIMOEIRO/ CARUARU (VIA BEZERROS)</t>
  </si>
  <si>
    <t>LIMOEIRO/CARUARU (VIA GRAVATÁ)</t>
  </si>
  <si>
    <t>VITÓRIA/POMBOS</t>
  </si>
  <si>
    <t>RECIFE/GLÓRIA DO GOITÁ (EXTENSÃO CHÃ DE ALEGRIA)</t>
  </si>
  <si>
    <t>ESCADA/AMARAJI</t>
  </si>
  <si>
    <t>GRAVATÁ/AMARAJI</t>
  </si>
  <si>
    <t>FEIRA NOVA/LIMOEIRO</t>
  </si>
  <si>
    <t>CHÃ GRANDE/GRAVATÁ</t>
  </si>
  <si>
    <t>CARUARU/SÃO JOSÉ DO EGITO</t>
  </si>
  <si>
    <t>GARANHUNS/CALÇADOS</t>
  </si>
  <si>
    <t>ARCOVERDE/ALGODÕES</t>
  </si>
  <si>
    <t>ARCOVERDE/CUSTÓDIA</t>
  </si>
  <si>
    <t>ARCOVERDE/SÍTIO DO NUNES</t>
  </si>
  <si>
    <t>ALGODÕES/CRUZEIRO DO NORDESTE</t>
  </si>
  <si>
    <t>ALGODÕES/RIO DA BARRA</t>
  </si>
  <si>
    <t>ALGODÕES/CUSTÓDIA</t>
  </si>
  <si>
    <t>ALGODÕES/SÍTIO DO NUNES</t>
  </si>
  <si>
    <t>ALGODÕES/FLORES</t>
  </si>
  <si>
    <t>CRUZEIRO DO NORDESTE/CUSTÓDIA</t>
  </si>
  <si>
    <t>CRUZEIRO DO NORDESTE/SÍTIO NUNES</t>
  </si>
  <si>
    <t>CRUZEIRO DO NORDESTE/FLORES</t>
  </si>
  <si>
    <t>RIO DA BARRA/CUSTÓDIA</t>
  </si>
  <si>
    <t>RIO DA BARRA/SÍTIO DO NUNES</t>
  </si>
  <si>
    <t>RIO DA BARRA/FLORES</t>
  </si>
  <si>
    <t>CUSTÓDIA/SÍTIO DO NUNES</t>
  </si>
  <si>
    <t>CUSTÓDIA/FLORES</t>
  </si>
  <si>
    <t>SÍTIO DO NUNES/FLORES</t>
  </si>
  <si>
    <t>RECIFE/CALÇADOS</t>
  </si>
  <si>
    <t>RECIFE/SÃO BENTO DO UNA</t>
  </si>
  <si>
    <t>RECIFE/BETÂNIA</t>
  </si>
  <si>
    <t>RECIFE/SERTÂNIA</t>
  </si>
  <si>
    <t>CARUARU/SERTÂNIA</t>
  </si>
  <si>
    <t>SERTÂNIA/IGUARACY</t>
  </si>
  <si>
    <t>SERTÂNIA/AFOGADOS DA INGAZEIRA</t>
  </si>
  <si>
    <t>RECIFE/CABROBÓ</t>
  </si>
  <si>
    <t>RECIFE/BELÉM DO SÃO FRANCISCO</t>
  </si>
  <si>
    <t>CARUARU/BELÉM DO SÃO FRANCISCO</t>
  </si>
  <si>
    <t>CARUARU/CABROBÓ</t>
  </si>
  <si>
    <t>ARCOVERDE/BELÉM DO SÃO FRANCISCO</t>
  </si>
  <si>
    <t>ARCOVERDE/CABROBÓ</t>
  </si>
  <si>
    <t>IBIMIRIM/BELÉM DO SÃO FRANCISCO</t>
  </si>
  <si>
    <t>IBIMIRIM/CABROBÓ</t>
  </si>
  <si>
    <t>FLORESTA/BELÉM DO SÃO FRANCISCO</t>
  </si>
  <si>
    <t>FLORESTA/CABROBÓ</t>
  </si>
  <si>
    <t>BELÉM DO SÃO FRANCISCO/CABROBÓ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</si>
</sst>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-[$R$-416]\ * #,##0.00_-;\-[$R$-416]\ * #,##0.00_-;_-[$R$-416]\ * &quot;-&quot;??_-;_-@_-"/>
    <numFmt numFmtId="167" formatCode="_-* #,##0_-;\-* #,##0_-;_-* &quot;-&quot;??_-;_-@_-"/>
    <numFmt numFmtId="2" formatCode="0.00"/>
    <numFmt numFmtId="3" formatCode="#,##0"/>
  </numFmts>
  <fonts count="8">
    <font>
      <name val="Calibri"/>
      <family val="2"/>
      <color rgb="FF000000"/>
      <sz val="11"/>
      <extLst>
        <ext uri="smNativeData">
          <pm:charSpec xmlns:pm="smNativeData" id="161765944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76594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17659448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17659448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S Sans Serif"/>
      <family val="2"/>
      <color rgb="FF000000"/>
      <sz val="8"/>
      <extLst>
        <ext uri="smNativeData">
          <pm:charSpec xmlns:pm="smNativeData" id="1617659448" ulstyle="none" kern="1">
            <pm:latin face="MS Sans Serif" sz="160" lang="default"/>
            <pm:cs face="Times New Roman" sz="160" lang="default"/>
            <pm:ea face="SimSun" sz="160" lang="default"/>
          </pm:charSpec>
        </ext>
      </extLst>
    </font>
    <font>
      <name val="Calibri"/>
      <family val="2"/>
      <color rgb="FF0070C0"/>
      <sz val="11"/>
      <extLst>
        <ext uri="smNativeData">
          <pm:charSpec xmlns:pm="smNativeData" id="1617659448" fgClr="0070C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S Sans Serif"/>
      <family val="2"/>
      <color rgb="FFFF0000"/>
      <sz val="8"/>
      <extLst>
        <ext uri="smNativeData">
          <pm:charSpec xmlns:pm="smNativeData" id="1617659448" fgClr="FF0000" ulstyle="none" kern="1">
            <pm:latin face="MS Sans Serif" sz="160" lang="default"/>
            <pm:cs face="Times New Roman" sz="160" lang="default"/>
            <pm:ea face="SimSun" sz="160" lang="default"/>
          </pm:charSpec>
        </ext>
      </extLst>
    </font>
    <font>
      <name val="Calibri"/>
      <family val="2"/>
      <color rgb="FF000000"/>
      <sz val="8"/>
      <extLst>
        <ext uri="smNativeData">
          <pm:charSpec xmlns:pm="smNativeData" id="1617659448" ulstyle="none" kern="1">
            <pm:latin face="Calibri" sz="160" lang="default"/>
            <pm:cs face="Times New Roman" sz="220" lang="default"/>
            <pm:ea face="SimSun" sz="220" lang="default"/>
          </pm:charSpec>
        </ext>
      </extLst>
    </font>
  </fonts>
  <fills count="5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7659448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7659448" type="1" fgLvl="100" fgClr="00D8D8D8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17659448" type="1" fgLvl="100" fgClr="00BFBFBF" bgLvl="0" bgClr="00000000"/>
          </ext>
        </extLst>
      </patternFill>
    </fill>
  </fills>
  <borders count="5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944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944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944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944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659448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659448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765944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659448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9448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none">
        <color rgb="FF000000"/>
      </top>
      <bottom style="thin">
        <color rgb="FF333333"/>
      </bottom>
      <extLst>
        <ext uri="smNativeData">
          <pm:border xmlns:pm="smNativeData" id="1617659448"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9448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none">
        <color rgb="FF000000"/>
      </top>
      <bottom style="none">
        <color rgb="FF000000"/>
      </bottom>
      <extLst>
        <ext uri="smNativeData">
          <pm:border xmlns:pm="smNativeData" id="1617659448"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none">
        <color rgb="FF000000"/>
      </right>
      <top style="thin">
        <color rgb="FF333333"/>
      </top>
      <bottom style="thin">
        <color rgb="FF333333"/>
      </bottom>
      <extLst>
        <ext uri="smNativeData">
          <pm:border xmlns:pm="smNativeData" id="1617659448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</pm:border>
        </ext>
      </extLst>
    </border>
    <border>
      <left style="thin">
        <color rgb="FF333333"/>
      </left>
      <right style="none">
        <color rgb="FF000000"/>
      </right>
      <top style="thin">
        <color rgb="FF333333"/>
      </top>
      <bottom style="thin">
        <color rgb="FF333333"/>
      </bottom>
      <extLst>
        <ext uri="smNativeData">
          <pm:border xmlns:pm="smNativeData" id="1617659448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9448"/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9448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none">
        <color rgb="FF000000"/>
      </bottom>
      <extLst>
        <ext uri="smNativeData">
          <pm:border xmlns:pm="smNativeData" id="1617659448">
            <pm:line position="top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none">
        <color rgb="FF000000"/>
      </bottom>
      <extLst>
        <ext uri="smNativeData">
          <pm:border xmlns:pm="smNativeData" id="1617659448">
            <pm:line position="top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333333"/>
      </left>
      <right style="thin">
        <color rgb="FF333333"/>
      </right>
      <top style="none">
        <color rgb="FF000000"/>
      </top>
      <bottom style="thin">
        <color rgb="FF333333"/>
      </bottom>
      <extLst>
        <ext uri="smNativeData">
          <pm:border xmlns:pm="smNativeData" id="1617659448"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333333"/>
      </right>
      <top style="none">
        <color rgb="FF000000"/>
      </top>
      <bottom style="thin">
        <color rgb="FF333333"/>
      </bottom>
      <extLst>
        <ext uri="smNativeData">
          <pm:border xmlns:pm="smNativeData" id="1617659448">
            <pm:line position="bottom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9448">
            <pm:line position="top" type="1" style="0" width="20" dist="20" width2="20" rgb="333333"/>
            <pm:line position="bottom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333333"/>
      </right>
      <top style="thin">
        <color rgb="FF333333"/>
      </top>
      <bottom style="none">
        <color rgb="FF000000"/>
      </bottom>
      <extLst>
        <ext uri="smNativeData">
          <pm:border xmlns:pm="smNativeData" id="1617659448">
            <pm:line position="top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333333"/>
      </right>
      <top style="none">
        <color rgb="FF000000"/>
      </top>
      <bottom style="thin">
        <color rgb="FF333333"/>
      </bottom>
      <extLst>
        <ext uri="smNativeData">
          <pm:border xmlns:pm="smNativeData" id="1617659448">
            <pm:line position="bottom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17659448">
            <pm:line position="top" type="1" style="0" width="20" dist="20" width2="20" rgb="333333"/>
            <pm:line position="bottom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765944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765944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7659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659448"/>
        </ext>
      </extLst>
    </border>
  </borders>
  <cellStyleXfs count="3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</cellStyleXfs>
  <cellXfs count="118">
    <xf numFmtId="0" fontId="0" fillId="0" borderId="0" xfId="0"/>
    <xf numFmtId="164" fontId="0" fillId="0" borderId="0" xfId="1"/>
    <xf numFmtId="165" fontId="0" fillId="0" borderId="0" xfId="2"/>
    <xf numFmtId="0" fontId="0" fillId="0" borderId="1" xfId="0" applyBorder="1"/>
    <xf numFmtId="2" fontId="0" fillId="0" borderId="1" xfId="0" applyNumberFormat="1" applyBorder="1"/>
    <xf numFmtId="0" fontId="0" fillId="3" borderId="2" xfId="0" applyFill="1" applyBorder="1"/>
    <xf numFmtId="2" fontId="0" fillId="3" borderId="2" xfId="0" applyNumberFormat="1" applyFill="1" applyBorder="1"/>
    <xf numFmtId="2" fontId="0" fillId="4" borderId="3" xfId="0" applyNumberFormat="1" applyFill="1" applyBorder="1"/>
    <xf numFmtId="0" fontId="0" fillId="0" borderId="1" xfId="0" applyBorder="1"/>
    <xf numFmtId="0" fontId="0" fillId="4" borderId="3" xfId="0" applyFill="1" applyBorder="1"/>
    <xf numFmtId="0" fontId="0" fillId="5" borderId="4" xfId="0" applyFill="1"/>
    <xf numFmtId="0" fontId="0" fillId="0" borderId="1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6" borderId="5" xfId="0" applyFill="1" applyBorder="1"/>
    <xf numFmtId="2" fontId="0" fillId="6" borderId="5" xfId="0" applyNumberFormat="1" applyFill="1" applyBorder="1"/>
    <xf numFmtId="0" fontId="0" fillId="0" borderId="0" xfId="0" applyAlignment="1">
      <alignment horizontal="center"/>
    </xf>
    <xf numFmtId="0" fontId="0" fillId="7" borderId="6" xfId="0" applyFill="1" applyBorder="1"/>
    <xf numFmtId="2" fontId="0" fillId="7" borderId="6" xfId="0" applyNumberFormat="1" applyFill="1" applyBorder="1"/>
    <xf numFmtId="2" fontId="0" fillId="4" borderId="3" xfId="0" applyNumberFormat="1" applyFill="1" applyBorder="1"/>
    <xf numFmtId="0" fontId="0" fillId="4" borderId="3" xfId="0" applyFill="1" applyBorder="1"/>
    <xf numFmtId="0" fontId="0" fillId="8" borderId="7" xfId="0" applyFill="1" applyBorder="1"/>
    <xf numFmtId="0" fontId="0" fillId="6" borderId="5" xfId="0" applyFill="1" applyBorder="1"/>
    <xf numFmtId="2" fontId="0" fillId="6" borderId="5" xfId="0" applyNumberFormat="1" applyFill="1" applyBorder="1"/>
    <xf numFmtId="0" fontId="3" fillId="4" borderId="3" xfId="0" applyFont="1" applyFill="1" applyBorder="1"/>
    <xf numFmtId="164" fontId="0" fillId="0" borderId="1" xfId="1" applyBorder="1"/>
    <xf numFmtId="164" fontId="0" fillId="3" borderId="2" xfId="1" applyFill="1" applyBorder="1"/>
    <xf numFmtId="0" fontId="0" fillId="11" borderId="10" xfId="0" applyFill="1" applyBorder="1"/>
    <xf numFmtId="0" fontId="0" fillId="13" borderId="12" xfId="0" applyFill="1" applyBorder="1"/>
    <xf numFmtId="0" fontId="0" fillId="0" borderId="15" xfId="0" applyBorder="1"/>
    <xf numFmtId="164" fontId="0" fillId="4" borderId="3" xfId="1" applyFill="1" applyBorder="1" applyAlignment="1">
      <alignment horizontal="center"/>
    </xf>
    <xf numFmtId="164" fontId="0" fillId="18" borderId="17" xfId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2" xfId="0" applyFill="1" applyBorder="1"/>
    <xf numFmtId="0" fontId="0" fillId="0" borderId="18" xfId="0" applyBorder="1"/>
    <xf numFmtId="0" fontId="0" fillId="0" borderId="15" xfId="0" applyBorder="1"/>
    <xf numFmtId="0" fontId="0" fillId="0" borderId="0" xfId="0"/>
    <xf numFmtId="0" fontId="0" fillId="11" borderId="10" xfId="0" applyFill="1" applyBorder="1" applyAlignment="1">
      <alignment horizontal="center"/>
    </xf>
    <xf numFmtId="164" fontId="0" fillId="13" borderId="12" xfId="1" applyFill="1" applyBorder="1" applyAlignment="1">
      <alignment horizontal="center" vertical="center"/>
    </xf>
    <xf numFmtId="0" fontId="0" fillId="13" borderId="1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164" fontId="0" fillId="13" borderId="12" xfId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4" borderId="3" xfId="1" applyFill="1" applyBorder="1"/>
    <xf numFmtId="164" fontId="0" fillId="6" borderId="5" xfId="1" applyFill="1" applyBorder="1"/>
    <xf numFmtId="164" fontId="0" fillId="5" borderId="4" xfId="1" applyFill="1"/>
    <xf numFmtId="164" fontId="3" fillId="4" borderId="3" xfId="1" applyFont="1" applyFill="1" applyBorder="1"/>
    <xf numFmtId="164" fontId="3" fillId="3" borderId="2" xfId="1" applyFont="1" applyFill="1" applyBorder="1"/>
    <xf numFmtId="164" fontId="0" fillId="8" borderId="7" xfId="1" applyFill="1" applyBorder="1"/>
    <xf numFmtId="164" fontId="0" fillId="0" borderId="0" xfId="1"/>
    <xf numFmtId="164" fontId="3" fillId="4" borderId="3" xfId="1" applyFont="1" applyFill="1" applyBorder="1" applyAlignment="1">
      <alignment horizontal="center"/>
    </xf>
    <xf numFmtId="0" fontId="4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center" vertical="top" wrapText="1"/>
    </xf>
    <xf numFmtId="166" fontId="4" fillId="0" borderId="26" xfId="0" applyNumberFormat="1" applyFont="1" applyBorder="1" applyAlignment="1">
      <alignment horizontal="center" vertical="top" wrapText="1"/>
    </xf>
    <xf numFmtId="166" fontId="4" fillId="0" borderId="26" xfId="0" applyNumberFormat="1" applyFont="1" applyBorder="1" applyAlignment="1">
      <alignment horizontal="right" vertical="top" wrapText="1"/>
    </xf>
    <xf numFmtId="166" fontId="4" fillId="0" borderId="26" xfId="1" applyNumberFormat="1" applyFont="1" applyBorder="1" applyAlignment="1">
      <alignment horizontal="right" vertical="top" wrapText="1"/>
    </xf>
    <xf numFmtId="0" fontId="4" fillId="0" borderId="27" xfId="0" applyFont="1" applyBorder="1" applyAlignment="1">
      <alignment horizontal="center" vertical="top" wrapText="1"/>
    </xf>
    <xf numFmtId="0" fontId="5" fillId="29" borderId="28" xfId="0" applyFont="1" applyFill="1" applyBorder="1" applyAlignment="1">
      <alignment horizontal="left" vertical="top" wrapText="1"/>
    </xf>
    <xf numFmtId="0" fontId="5" fillId="29" borderId="28" xfId="0" applyFont="1" applyFill="1" applyBorder="1" applyAlignment="1">
      <alignment horizontal="center" vertical="top" wrapText="1"/>
    </xf>
    <xf numFmtId="166" fontId="5" fillId="29" borderId="28" xfId="1" applyNumberFormat="1" applyFont="1" applyFill="1" applyBorder="1" applyAlignment="1">
      <alignment horizontal="right" vertical="top" wrapText="1"/>
    </xf>
    <xf numFmtId="0" fontId="5" fillId="3" borderId="2" xfId="0" applyFont="1" applyFill="1" applyBorder="1"/>
    <xf numFmtId="164" fontId="5" fillId="3" borderId="2" xfId="1" applyFont="1" applyFill="1" applyBorder="1"/>
    <xf numFmtId="0" fontId="5" fillId="30" borderId="29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66" fontId="4" fillId="0" borderId="30" xfId="0" applyNumberFormat="1" applyFont="1" applyBorder="1" applyAlignment="1">
      <alignment horizontal="center" vertical="top" wrapText="1"/>
    </xf>
    <xf numFmtId="166" fontId="5" fillId="32" borderId="31" xfId="1" applyNumberFormat="1" applyFont="1" applyFill="1" applyBorder="1" applyAlignment="1">
      <alignment horizontal="right" vertical="top" wrapText="1"/>
    </xf>
    <xf numFmtId="0" fontId="4" fillId="34" borderId="33" xfId="0" applyFont="1" applyFill="1" applyBorder="1" applyAlignment="1">
      <alignment horizontal="left" vertical="top" wrapText="1"/>
    </xf>
    <xf numFmtId="0" fontId="4" fillId="34" borderId="33" xfId="0" applyFont="1" applyFill="1" applyBorder="1" applyAlignment="1">
      <alignment horizontal="center" vertical="top" wrapText="1"/>
    </xf>
    <xf numFmtId="166" fontId="4" fillId="34" borderId="33" xfId="0" applyNumberFormat="1" applyFont="1" applyFill="1" applyBorder="1" applyAlignment="1">
      <alignment horizontal="right" vertical="top" wrapText="1"/>
    </xf>
    <xf numFmtId="166" fontId="4" fillId="34" borderId="33" xfId="0" applyNumberFormat="1" applyFont="1" applyFill="1" applyBorder="1" applyAlignment="1">
      <alignment horizontal="center" vertical="top" wrapText="1"/>
    </xf>
    <xf numFmtId="0" fontId="4" fillId="35" borderId="34" xfId="0" applyFont="1" applyFill="1" applyBorder="1" applyAlignment="1">
      <alignment horizontal="left" vertical="top" wrapText="1"/>
    </xf>
    <xf numFmtId="0" fontId="4" fillId="35" borderId="34" xfId="0" applyFont="1" applyFill="1" applyBorder="1" applyAlignment="1">
      <alignment horizontal="center" vertical="top" wrapText="1"/>
    </xf>
    <xf numFmtId="166" fontId="4" fillId="35" borderId="34" xfId="0" applyNumberFormat="1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5" fillId="36" borderId="35" xfId="0" applyFont="1" applyFill="1" applyBorder="1" applyAlignment="1">
      <alignment horizontal="left" vertical="top" wrapText="1"/>
    </xf>
    <xf numFmtId="0" fontId="5" fillId="37" borderId="36" xfId="0" applyFont="1" applyFill="1" applyBorder="1" applyAlignment="1">
      <alignment horizontal="center" vertical="top" wrapText="1"/>
    </xf>
    <xf numFmtId="166" fontId="5" fillId="37" borderId="36" xfId="1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39" borderId="38" xfId="0" applyFont="1" applyFill="1" applyBorder="1" applyAlignment="1">
      <alignment horizontal="left" vertical="top" wrapText="1"/>
    </xf>
    <xf numFmtId="0" fontId="4" fillId="40" borderId="39" xfId="0" applyFont="1" applyFill="1" applyBorder="1" applyAlignment="1">
      <alignment horizontal="left" vertical="top" wrapText="1"/>
    </xf>
    <xf numFmtId="0" fontId="5" fillId="37" borderId="36" xfId="0" applyFont="1" applyFill="1" applyBorder="1" applyAlignment="1">
      <alignment horizontal="left" vertical="top" wrapText="1"/>
    </xf>
    <xf numFmtId="166" fontId="4" fillId="4" borderId="3" xfId="0" applyNumberFormat="1" applyFont="1" applyFill="1" applyBorder="1" applyAlignment="1">
      <alignment horizontal="center" vertical="top" wrapText="1"/>
    </xf>
    <xf numFmtId="0" fontId="4" fillId="8" borderId="7" xfId="0" applyFont="1" applyFill="1" applyBorder="1" applyAlignment="1">
      <alignment horizontal="left" vertical="top" wrapText="1"/>
    </xf>
    <xf numFmtId="166" fontId="4" fillId="8" borderId="7" xfId="0" applyNumberFormat="1" applyFont="1" applyFill="1" applyBorder="1" applyAlignment="1">
      <alignment horizontal="center" vertical="top" wrapText="1"/>
    </xf>
    <xf numFmtId="0" fontId="4" fillId="42" borderId="41" xfId="0" applyFont="1" applyFill="1" applyBorder="1" applyAlignment="1">
      <alignment horizontal="left" vertical="top" wrapText="1"/>
    </xf>
    <xf numFmtId="0" fontId="4" fillId="0" borderId="42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left" vertical="top" wrapText="1"/>
    </xf>
    <xf numFmtId="0" fontId="0" fillId="45" borderId="44" xfId="0" applyFill="1" applyBorder="1"/>
    <xf numFmtId="164" fontId="0" fillId="21" borderId="20" xfId="1" applyFill="1" applyBorder="1"/>
    <xf numFmtId="166" fontId="6" fillId="0" borderId="27" xfId="0" applyNumberFormat="1" applyFont="1" applyBorder="1" applyAlignment="1">
      <alignment horizontal="center" vertical="top" wrapText="1"/>
    </xf>
    <xf numFmtId="166" fontId="6" fillId="0" borderId="26" xfId="0" applyNumberFormat="1" applyFont="1" applyBorder="1" applyAlignment="1">
      <alignment horizontal="center" vertical="top" wrapText="1"/>
    </xf>
    <xf numFmtId="166" fontId="6" fillId="35" borderId="34" xfId="0" applyNumberFormat="1" applyFont="1" applyFill="1" applyBorder="1" applyAlignment="1">
      <alignment horizontal="center" vertical="top" wrapText="1"/>
    </xf>
    <xf numFmtId="164" fontId="0" fillId="36" borderId="35" xfId="1" applyFill="1" applyBorder="1"/>
    <xf numFmtId="0" fontId="0" fillId="4" borderId="3" xfId="0" applyFill="1" applyBorder="1" applyAlignment="1">
      <alignment horizontal="left"/>
    </xf>
    <xf numFmtId="0" fontId="0" fillId="45" borderId="44" xfId="0" applyFill="1" applyBorder="1" applyAlignment="1">
      <alignment horizontal="left"/>
    </xf>
    <xf numFmtId="164" fontId="0" fillId="0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4" borderId="3" xfId="0" applyFill="1" applyBorder="1" applyAlignment="1">
      <alignment horizontal="right"/>
    </xf>
    <xf numFmtId="164" fontId="0" fillId="3" borderId="2" xfId="1" applyFill="1" applyBorder="1" applyAlignment="1">
      <alignment horizontal="center"/>
    </xf>
    <xf numFmtId="0" fontId="0" fillId="46" borderId="45" xfId="0" applyFill="1" applyBorder="1"/>
    <xf numFmtId="164" fontId="0" fillId="46" borderId="45" xfId="1" applyFill="1" applyBorder="1"/>
    <xf numFmtId="0" fontId="3" fillId="3" borderId="2" xfId="0" applyFont="1" applyFill="1" applyBorder="1"/>
    <xf numFmtId="0" fontId="0" fillId="0" borderId="1" xfId="0" applyBorder="1"/>
    <xf numFmtId="0" fontId="0" fillId="3" borderId="2" xfId="0" applyFill="1" applyBorder="1" applyAlignment="1">
      <alignment horizontal="right"/>
    </xf>
    <xf numFmtId="0" fontId="0" fillId="5" borderId="4" xfId="0" applyFill="1" applyAlignment="1">
      <alignment horizontal="right"/>
    </xf>
    <xf numFmtId="0" fontId="0" fillId="36" borderId="35" xfId="0" applyFill="1" applyBorder="1" applyAlignment="1">
      <alignment horizontal="right"/>
    </xf>
    <xf numFmtId="0" fontId="0" fillId="46" borderId="45" xfId="0" applyFill="1" applyBorder="1" applyAlignment="1">
      <alignment horizontal="right"/>
    </xf>
    <xf numFmtId="0" fontId="0" fillId="3" borderId="2" xfId="0" applyFill="1" applyBorder="1"/>
    <xf numFmtId="164" fontId="0" fillId="48" borderId="47" xfId="1" applyFill="1" applyBorder="1"/>
    <xf numFmtId="0" fontId="0" fillId="36" borderId="35" xfId="0" applyFill="1" applyBorder="1"/>
    <xf numFmtId="0" fontId="0" fillId="49" borderId="48" xfId="0" applyFill="1" applyBorder="1"/>
    <xf numFmtId="0" fontId="2" fillId="4" borderId="3" xfId="0" applyFont="1" applyFill="1" applyBorder="1"/>
  </cellXfs>
  <cellStyles count="3">
    <cellStyle name="Normal" xfId="0" builtinId="0" customBuiltin="1"/>
    <cellStyle name="Currency" xfId="1" builtinId="4" customBuiltin="1"/>
    <cellStyle name="Comma" xfId="2" builtinId="3" customBuiltin="1"/>
  </cellStyles>
  <tableStyles count="0"/>
  <extLst>
    <ext uri="smNativeData">
      <pm:charStyles xmlns:pm="smNativeData" id="1617659448" count="1">
        <pm:charStyle name="Normal" fontId="0" Id="1"/>
      </pm:charStyles>
      <pm:colors xmlns:pm="smNativeData" id="1617659448" count="3">
        <pm:color name="Cor 24" rgb="0070C0"/>
        <pm:color name="Cor 25" rgb="D8D8D8"/>
        <pm:color name="Cor 26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view="normal" workbookViewId="0">
      <selection activeCell="A5" sqref="A5"/>
    </sheetView>
  </sheetViews>
  <sheetFormatPr defaultRowHeight="15.40"/>
  <cols>
    <col min="1" max="1" width="43.857143" customWidth="1"/>
    <col min="2" max="2" width="11.142857" customWidth="1"/>
    <col min="3" max="3" width="12.571429" customWidth="1"/>
  </cols>
  <sheetData>
    <row r="1" spans="1:4">
      <c r="A1" s="9" t="s">
        <v>0</v>
      </c>
      <c r="B1" s="10" t="n">
        <v>45</v>
      </c>
      <c r="C1" s="7">
        <f>0.201665*B1</f>
        <v>9.07492500000000035</v>
      </c>
    </row>
    <row r="2" spans="1:4">
      <c r="A2" s="5" t="s">
        <v>1</v>
      </c>
      <c r="B2" s="5" t="n">
        <v>47</v>
      </c>
      <c r="C2" s="6">
        <f>0.201665*B2</f>
        <v>9.47825500000000076</v>
      </c>
    </row>
    <row r="3" spans="1:4">
      <c r="A3" s="9" t="s">
        <v>2</v>
      </c>
      <c r="B3" s="9" t="n">
        <v>67</v>
      </c>
      <c r="C3" s="7">
        <f>0.201665*B3</f>
        <v>13.5115549999999995</v>
      </c>
    </row>
    <row r="4" spans="1:4">
      <c r="A4" s="5" t="s">
        <v>3</v>
      </c>
      <c r="B4" s="5" t="n">
        <v>87</v>
      </c>
      <c r="C4" s="6">
        <f>0.240077*B4</f>
        <v>20.8866990000000001</v>
      </c>
    </row>
    <row r="5" spans="1:4">
      <c r="A5" s="9" t="s">
        <v>4</v>
      </c>
      <c r="B5" s="9" t="n">
        <v>45</v>
      </c>
      <c r="C5" s="7">
        <f>0.241998*B5</f>
        <v>10.8899100000000004</v>
      </c>
    </row>
    <row r="6" spans="1:4">
      <c r="A6" s="5" t="s">
        <v>5</v>
      </c>
      <c r="B6" s="5" t="n">
        <v>145</v>
      </c>
      <c r="C6" s="6">
        <f>0.201665*B6</f>
        <v>29.2414249999999996</v>
      </c>
    </row>
    <row r="7" spans="1:4">
      <c r="A7" s="9" t="s">
        <v>6</v>
      </c>
      <c r="B7" s="9" t="n">
        <v>45.7000000000000028</v>
      </c>
      <c r="C7" s="7">
        <f>0.201665*B7</f>
        <v>9.21609049999999996</v>
      </c>
    </row>
    <row r="8" spans="1:4">
      <c r="A8" s="5" t="s">
        <v>7</v>
      </c>
      <c r="B8" s="5" t="n">
        <v>57</v>
      </c>
      <c r="C8" s="6">
        <f>0.201665*B8</f>
        <v>11.4949049999999993</v>
      </c>
    </row>
    <row r="9" spans="1:4">
      <c r="A9" s="9" t="s">
        <v>8</v>
      </c>
      <c r="B9" s="9" t="n">
        <v>118</v>
      </c>
      <c r="C9" s="7">
        <f>0.201665*B9</f>
        <v>23.7964699999999993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orientation="landscape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view="normal" topLeftCell="A4" zoomScale="115" workbookViewId="0">
      <selection activeCell="A17" sqref="A17"/>
    </sheetView>
  </sheetViews>
  <sheetFormatPr defaultRowHeight="15.40"/>
  <cols>
    <col min="1" max="1" width="53.857143" customWidth="1"/>
    <col min="2" max="2" width="10.714286" customWidth="1"/>
    <col min="3" max="3" width="12.428571" customWidth="1"/>
  </cols>
  <sheetData>
    <row r="1" spans="1:3">
      <c r="A1" s="22" t="s">
        <v>9</v>
      </c>
      <c r="B1" s="22" t="n">
        <v>98</v>
      </c>
      <c r="C1" s="23">
        <f>0.201665*B1</f>
        <v>19.7631699999999988</v>
      </c>
    </row>
    <row r="2" spans="1:3">
      <c r="A2" s="22" t="s">
        <v>10</v>
      </c>
      <c r="B2" s="22" t="n">
        <v>37</v>
      </c>
      <c r="C2" s="23">
        <f>0.241998*B2</f>
        <v>8.95392599999999916</v>
      </c>
    </row>
    <row r="3" spans="1:3">
      <c r="A3" s="22" t="s">
        <v>11</v>
      </c>
      <c r="B3" s="22" t="n">
        <v>39</v>
      </c>
      <c r="C3" s="23">
        <f>0.201665*B3</f>
        <v>7.86493500000000001</v>
      </c>
    </row>
    <row r="4" spans="1:3">
      <c r="A4" s="22" t="s">
        <v>12</v>
      </c>
      <c r="B4" s="22" t="n">
        <v>132</v>
      </c>
      <c r="C4" s="23">
        <f>0.201665*B4</f>
        <v>26.6197799999999987</v>
      </c>
    </row>
    <row r="5" spans="1:3">
      <c r="A5" s="22" t="s">
        <v>13</v>
      </c>
      <c r="B5" s="22" t="n">
        <v>87</v>
      </c>
      <c r="C5" s="23">
        <f>0.240077*B5</f>
        <v>20.8866990000000001</v>
      </c>
    </row>
    <row r="6" spans="1:3">
      <c r="A6" s="22" t="s">
        <v>14</v>
      </c>
      <c r="B6" s="22" t="n">
        <v>120</v>
      </c>
      <c r="C6" s="23">
        <f>0.201665*B6</f>
        <v>24.1997999999999998</v>
      </c>
    </row>
    <row r="7" spans="1:3">
      <c r="A7" s="22" t="s">
        <v>15</v>
      </c>
      <c r="B7" s="22" t="n">
        <v>135</v>
      </c>
      <c r="C7" s="23">
        <f>0.201665*B7</f>
        <v>27.2247750000000011</v>
      </c>
    </row>
    <row r="8" spans="1:3">
      <c r="A8" s="22" t="s">
        <v>16</v>
      </c>
      <c r="B8" s="22" t="n">
        <v>60</v>
      </c>
      <c r="C8" s="23">
        <f>0.201665*B8</f>
        <v>12.0998999999999999</v>
      </c>
    </row>
    <row r="9" spans="1:3">
      <c r="A9" s="22" t="s">
        <v>17</v>
      </c>
      <c r="B9" s="22" t="n">
        <v>36</v>
      </c>
      <c r="C9" s="23">
        <f>0.201665*B9</f>
        <v>7.25994000000000028</v>
      </c>
    </row>
    <row r="10" spans="1:3">
      <c r="A10" s="22" t="s">
        <v>18</v>
      </c>
      <c r="B10" s="22" t="n">
        <v>39</v>
      </c>
      <c r="C10" s="23">
        <f>0.201665*B10</f>
        <v>7.86493500000000001</v>
      </c>
    </row>
    <row r="11" spans="1:3">
      <c r="A11" s="22" t="s">
        <v>19</v>
      </c>
      <c r="B11" s="22" t="n">
        <v>51</v>
      </c>
      <c r="C11" s="23">
        <f>0.201665*B11</f>
        <v>10.2849149999999998</v>
      </c>
    </row>
    <row r="12" spans="1:5">
      <c r="A12" s="22" t="s">
        <v>20</v>
      </c>
      <c r="B12" s="22" t="n">
        <v>216</v>
      </c>
      <c r="C12" s="23">
        <f>0.240077*B12</f>
        <v>51.8566319999999976</v>
      </c>
      <c r="D12" s="10"/>
    </row>
    <row r="13" spans="1:5">
      <c r="A13" s="22" t="s">
        <v>21</v>
      </c>
      <c r="B13" s="22" t="n">
        <v>68</v>
      </c>
      <c r="C13" s="23">
        <f>0.201665*B13</f>
        <v>13.7132199999999997</v>
      </c>
      <c r="D13" s="10"/>
    </row>
    <row r="14" spans="1:4">
      <c r="A14" s="22" t="s">
        <v>22</v>
      </c>
      <c r="B14" s="22" t="n">
        <v>122</v>
      </c>
      <c r="C14" s="23">
        <f>0.240077*B14</f>
        <v>29.2893940000000015</v>
      </c>
    </row>
    <row r="15" spans="1:4">
      <c r="A15" s="20" t="s">
        <v>23</v>
      </c>
      <c r="B15" s="20" t="n">
        <v>43</v>
      </c>
      <c r="C15" s="19">
        <f>0.240077*B15</f>
        <v>10.3233110000000003</v>
      </c>
    </row>
    <row r="16" spans="1:3">
      <c r="A16" s="20" t="s">
        <v>24</v>
      </c>
      <c r="B16" s="20" t="n">
        <v>54</v>
      </c>
      <c r="C16" s="19">
        <f>0.240077*B16</f>
        <v>12.9641579999999994</v>
      </c>
    </row>
    <row r="17" spans="1:3">
      <c r="A17" s="20" t="s">
        <v>25</v>
      </c>
      <c r="B17" s="20" t="n">
        <v>76</v>
      </c>
      <c r="C17" s="19">
        <f>0.240077*B17</f>
        <v>18.2458519999999993</v>
      </c>
    </row>
    <row r="18" spans="1:3">
      <c r="A18" s="20" t="s">
        <v>26</v>
      </c>
      <c r="B18" s="20" t="n">
        <v>90</v>
      </c>
      <c r="C18" s="19">
        <f>0.240077*B18</f>
        <v>21.6069299999999984</v>
      </c>
    </row>
    <row r="19" spans="1:3">
      <c r="A19" s="20" t="s">
        <v>27</v>
      </c>
      <c r="B19" s="20" t="n">
        <v>96</v>
      </c>
      <c r="C19" s="19">
        <f>0.240077*B19</f>
        <v>23.0473919999999985</v>
      </c>
    </row>
    <row r="20" spans="1:3">
      <c r="A20" s="20" t="s">
        <v>28</v>
      </c>
      <c r="B20" s="20" t="n">
        <v>113</v>
      </c>
      <c r="C20" s="19">
        <f>0.240077*B20</f>
        <v>27.1287009999999995</v>
      </c>
    </row>
    <row r="21" spans="1:3">
      <c r="A21" s="20" t="s">
        <v>29</v>
      </c>
      <c r="B21" s="24" t="n">
        <v>111</v>
      </c>
      <c r="C21" s="19">
        <f>0.240077*B21</f>
        <v>26.6485470000000007</v>
      </c>
    </row>
    <row r="22" spans="1:3">
      <c r="A22" s="20" t="s">
        <v>22</v>
      </c>
      <c r="B22" s="20" t="n">
        <v>127</v>
      </c>
      <c r="C22" s="19">
        <f>0.240077*B22</f>
        <v>30.4897789999999986</v>
      </c>
    </row>
    <row r="23" spans="1:3">
      <c r="A23" s="20" t="s">
        <v>30</v>
      </c>
      <c r="B23" s="20" t="n">
        <v>132</v>
      </c>
      <c r="C23" s="19">
        <f>0.240077*B23</f>
        <v>31.6901639999999993</v>
      </c>
    </row>
    <row r="24" spans="1:3">
      <c r="A24" s="20" t="s">
        <v>31</v>
      </c>
      <c r="B24" s="20" t="n">
        <v>122</v>
      </c>
      <c r="C24" s="19">
        <f>0.240077*B24</f>
        <v>29.2893940000000015</v>
      </c>
    </row>
    <row r="25" spans="1:3">
      <c r="A25" s="20" t="s">
        <v>32</v>
      </c>
      <c r="B25" s="20" t="n">
        <v>17</v>
      </c>
      <c r="C25" s="19">
        <f>0.240077*B25</f>
        <v>4.08130900000000008</v>
      </c>
    </row>
    <row r="26" spans="1:3">
      <c r="A26" s="20" t="s">
        <v>33</v>
      </c>
      <c r="B26" s="20" t="n">
        <v>38</v>
      </c>
      <c r="C26" s="19">
        <f>0.240077*B26</f>
        <v>9.12292599999999965</v>
      </c>
    </row>
    <row r="27" spans="1:3">
      <c r="A27" s="20" t="s">
        <v>34</v>
      </c>
      <c r="B27" s="20" t="n">
        <v>50</v>
      </c>
      <c r="C27" s="19">
        <f>0.240077*B27</f>
        <v>12.0038499999999999</v>
      </c>
    </row>
    <row r="28" spans="1:3">
      <c r="A28" s="20" t="s">
        <v>35</v>
      </c>
      <c r="B28" s="20" t="n">
        <v>64</v>
      </c>
      <c r="C28" s="19">
        <f>0.240077*B28</f>
        <v>15.3649280000000008</v>
      </c>
    </row>
    <row r="29" spans="1:3">
      <c r="A29" s="20" t="s">
        <v>36</v>
      </c>
      <c r="B29" s="20" t="n">
        <v>70</v>
      </c>
      <c r="C29" s="19">
        <f>0.240077*B29</f>
        <v>16.8053899999999992</v>
      </c>
    </row>
    <row r="30" spans="1:3">
      <c r="A30" s="20" t="s">
        <v>37</v>
      </c>
      <c r="B30" s="20" t="n">
        <v>87</v>
      </c>
      <c r="C30" s="19">
        <f>0.240077*B30</f>
        <v>20.8866990000000001</v>
      </c>
    </row>
    <row r="31" spans="1:3">
      <c r="A31" s="22" t="s">
        <v>38</v>
      </c>
      <c r="B31" s="22" t="n">
        <v>45</v>
      </c>
      <c r="C31" s="23">
        <f>0.201665*B31</f>
        <v>9.07492500000000035</v>
      </c>
    </row>
    <row r="32" spans="1:3">
      <c r="A32" s="22" t="s">
        <v>39</v>
      </c>
      <c r="B32" s="22" t="n">
        <v>110</v>
      </c>
      <c r="C32" s="23">
        <f>0.201665*B32</f>
        <v>22.1831500000000013</v>
      </c>
    </row>
    <row r="33" spans="1:3">
      <c r="A33" s="22" t="s">
        <v>40</v>
      </c>
      <c r="B33" s="22" t="n">
        <v>22</v>
      </c>
      <c r="C33" s="23">
        <f>0.241998*B33</f>
        <v>5.32395599999999991</v>
      </c>
    </row>
    <row r="34" spans="1:3">
      <c r="A34" s="22" t="s">
        <v>41</v>
      </c>
      <c r="B34" s="22" t="n">
        <v>51</v>
      </c>
      <c r="C34" s="23">
        <f>0.201665*B34</f>
        <v>10.2849149999999998</v>
      </c>
    </row>
    <row r="35" spans="1:3">
      <c r="A35" s="22" t="s">
        <v>31</v>
      </c>
      <c r="B35" s="22" t="n">
        <v>117</v>
      </c>
      <c r="C35" s="23">
        <f>0.240077*B35</f>
        <v>28.0890090000000008</v>
      </c>
    </row>
    <row r="36" spans="1:3">
      <c r="A36" s="22" t="s">
        <v>42</v>
      </c>
      <c r="B36" s="22" t="n">
        <v>126</v>
      </c>
      <c r="C36" s="23">
        <f>0.240077*B36</f>
        <v>30.2497019999999992</v>
      </c>
    </row>
    <row r="37" spans="1:3">
      <c r="A37" s="22" t="s">
        <v>43</v>
      </c>
      <c r="B37" s="22" t="n">
        <v>211</v>
      </c>
      <c r="C37" s="23">
        <f>0.240077*B37</f>
        <v>50.6562470000000005</v>
      </c>
    </row>
    <row r="38" spans="1:3">
      <c r="A38" s="22" t="s">
        <v>44</v>
      </c>
      <c r="B38" s="22" t="n">
        <v>31</v>
      </c>
      <c r="C38" s="23">
        <f>0.241998*B38</f>
        <v>7.501938</v>
      </c>
    </row>
    <row r="39" spans="1:3">
      <c r="A39" s="22" t="s">
        <v>45</v>
      </c>
      <c r="B39" s="22" t="n">
        <v>216</v>
      </c>
      <c r="C39" s="23">
        <f>0.240077*B39</f>
        <v>51.8566319999999976</v>
      </c>
    </row>
    <row r="40" spans="1:3">
      <c r="A40" s="22" t="s">
        <v>46</v>
      </c>
      <c r="B40" s="22" t="n">
        <v>181</v>
      </c>
      <c r="C40" s="23">
        <f>0.240077*B40</f>
        <v>43.4539370000000034</v>
      </c>
    </row>
    <row r="41" spans="1:3">
      <c r="A41" s="22" t="s">
        <v>29</v>
      </c>
      <c r="B41" s="22" t="n">
        <v>107</v>
      </c>
      <c r="C41" s="23">
        <f>0.240077*B41</f>
        <v>25.6882389999999994</v>
      </c>
    </row>
    <row r="42" spans="1:3">
      <c r="A42" s="22" t="s">
        <v>47</v>
      </c>
      <c r="B42" s="22" t="n">
        <v>22</v>
      </c>
      <c r="C42" s="23">
        <f>0.201665*B42</f>
        <v>4.43663000000000007</v>
      </c>
    </row>
    <row r="43" spans="1:3">
      <c r="A43" s="22" t="s">
        <v>48</v>
      </c>
      <c r="B43" s="22" t="n">
        <v>51</v>
      </c>
      <c r="C43" s="23">
        <f>0.201665*B43</f>
        <v>10.2849149999999998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orientation="landscape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view="normal" workbookViewId="0">
      <selection activeCell="C4" sqref="C4"/>
    </sheetView>
  </sheetViews>
  <sheetFormatPr defaultRowHeight="15.40"/>
  <cols>
    <col min="1" max="1" width="50.000000" customWidth="1"/>
    <col min="3" max="3" width="9.571429" customWidth="1"/>
  </cols>
  <sheetData>
    <row r="1" spans="1:4">
      <c r="A1" s="27" t="s">
        <v>49</v>
      </c>
      <c r="B1" s="39" t="n">
        <v>20</v>
      </c>
      <c r="C1" s="40">
        <f>B1*0.201664</f>
        <v>4.03328000000000042</v>
      </c>
    </row>
    <row r="2" spans="1:4">
      <c r="A2" s="28" t="s">
        <v>50</v>
      </c>
      <c r="B2" s="41" t="n">
        <v>28</v>
      </c>
      <c r="C2" s="40">
        <f>B2*0.201664</f>
        <v>5.64659200000000006</v>
      </c>
    </row>
    <row r="3" spans="1:4">
      <c r="A3" s="3" t="s">
        <v>51</v>
      </c>
      <c r="B3" s="42" t="n">
        <v>14</v>
      </c>
      <c r="C3" s="55" t="n">
        <v>3</v>
      </c>
    </row>
    <row r="4" spans="1:4">
      <c r="A4" s="29" t="s">
        <v>52</v>
      </c>
      <c r="B4" s="43" t="n">
        <v>14</v>
      </c>
      <c r="C4" s="55" t="n">
        <v>3</v>
      </c>
    </row>
    <row r="5" spans="1:4">
      <c r="A5" s="28" t="s">
        <v>53</v>
      </c>
      <c r="B5" s="41" t="n">
        <v>56</v>
      </c>
      <c r="C5" s="44">
        <f>B5*0.201664</f>
        <v>11.2931840000000001</v>
      </c>
    </row>
    <row r="6" spans="1:4">
      <c r="A6" s="3" t="s">
        <v>54</v>
      </c>
      <c r="B6" s="45" t="n">
        <v>12</v>
      </c>
      <c r="C6" s="55" t="n">
        <v>3</v>
      </c>
    </row>
    <row r="7" spans="1:4">
      <c r="A7" s="3" t="s">
        <v>55</v>
      </c>
      <c r="B7" s="45" t="n">
        <v>24</v>
      </c>
      <c r="C7" s="30">
        <f>B7*0.201664</f>
        <v>4.83993599999999979</v>
      </c>
    </row>
    <row r="8" spans="1:4">
      <c r="A8" s="3" t="s">
        <v>56</v>
      </c>
      <c r="B8" s="45" t="n">
        <v>30</v>
      </c>
      <c r="C8" s="30">
        <f>B8*0.201664</f>
        <v>6.04992000000000019</v>
      </c>
    </row>
    <row r="9" spans="1:4">
      <c r="A9" s="3" t="s">
        <v>57</v>
      </c>
      <c r="B9" s="45" t="n">
        <v>38</v>
      </c>
      <c r="C9" s="30">
        <f>B9*0.201664</f>
        <v>7.66323199999999982</v>
      </c>
    </row>
    <row r="10" spans="1:4">
      <c r="A10" s="3" t="s">
        <v>58</v>
      </c>
      <c r="B10" s="33" t="n">
        <v>48</v>
      </c>
      <c r="C10" s="30">
        <f>B10*0.201664</f>
        <v>9.67987199999999959</v>
      </c>
    </row>
    <row r="11" spans="1:4">
      <c r="A11" s="3" t="s">
        <v>59</v>
      </c>
      <c r="B11" s="33" t="n">
        <v>12</v>
      </c>
      <c r="C11" s="55" t="n">
        <v>3</v>
      </c>
    </row>
    <row r="12" spans="1:4">
      <c r="A12" s="3" t="s">
        <v>60</v>
      </c>
      <c r="B12" s="33" t="n">
        <v>18</v>
      </c>
      <c r="C12" s="30">
        <f>B12*0.201664</f>
        <v>3.62995199999999985</v>
      </c>
    </row>
    <row r="13" spans="1:4">
      <c r="A13" s="3" t="s">
        <v>61</v>
      </c>
      <c r="B13" s="33" t="n">
        <v>26</v>
      </c>
      <c r="C13" s="30">
        <f>B13*0.201664</f>
        <v>5.24326399999999992</v>
      </c>
    </row>
    <row r="14" spans="1:4">
      <c r="A14" s="3" t="s">
        <v>62</v>
      </c>
      <c r="B14" s="33" t="n">
        <v>37</v>
      </c>
      <c r="C14" s="30">
        <f>B14*0.201664</f>
        <v>7.46156799999999976</v>
      </c>
    </row>
    <row r="15" spans="1:4">
      <c r="A15" s="3" t="s">
        <v>63</v>
      </c>
      <c r="B15" s="33" t="n">
        <v>44</v>
      </c>
      <c r="C15" s="30">
        <f>B15*0.201664</f>
        <v>8.87321599999999933</v>
      </c>
    </row>
    <row r="16" spans="1:4">
      <c r="A16" s="8" t="s">
        <v>64</v>
      </c>
      <c r="B16" s="33" t="n">
        <v>6</v>
      </c>
      <c r="C16" s="55" t="n">
        <v>3</v>
      </c>
    </row>
    <row r="17" spans="1:4">
      <c r="A17" s="8" t="s">
        <v>65</v>
      </c>
      <c r="B17" s="33" t="n">
        <v>14</v>
      </c>
      <c r="C17" s="55" t="n">
        <v>3</v>
      </c>
    </row>
    <row r="18" spans="1:4">
      <c r="A18" s="8" t="s">
        <v>66</v>
      </c>
      <c r="B18" s="33" t="n">
        <v>25</v>
      </c>
      <c r="C18" s="30">
        <f>B18*0.201664</f>
        <v>5.04159999999999986</v>
      </c>
    </row>
    <row r="19" spans="1:4">
      <c r="A19" s="8" t="s">
        <v>67</v>
      </c>
      <c r="B19" s="33" t="n">
        <v>32</v>
      </c>
      <c r="C19" s="30">
        <f>B19*0.201664</f>
        <v>6.45324800000000032</v>
      </c>
    </row>
    <row r="20" spans="1:4">
      <c r="A20" s="8" t="s">
        <v>68</v>
      </c>
      <c r="B20" s="46" t="n">
        <v>8</v>
      </c>
      <c r="C20" s="55" t="n">
        <v>3</v>
      </c>
    </row>
    <row r="21" spans="1:4">
      <c r="A21" s="8" t="s">
        <v>69</v>
      </c>
      <c r="B21" s="46" t="n">
        <v>19</v>
      </c>
      <c r="C21" s="30">
        <f>B21*0.201664</f>
        <v>3.831616</v>
      </c>
    </row>
    <row r="22" spans="1:4">
      <c r="A22" s="8" t="s">
        <v>70</v>
      </c>
      <c r="B22" s="46" t="n">
        <v>26</v>
      </c>
      <c r="C22" s="30">
        <f>B22*0.201664</f>
        <v>5.24326399999999992</v>
      </c>
    </row>
    <row r="23" spans="1:4">
      <c r="A23" s="8" t="s">
        <v>71</v>
      </c>
      <c r="B23" s="46" t="n">
        <v>11</v>
      </c>
      <c r="C23" s="55" t="n">
        <v>3</v>
      </c>
    </row>
    <row r="24" spans="1:4">
      <c r="A24" s="8" t="s">
        <v>72</v>
      </c>
      <c r="B24" s="46" t="n">
        <v>22</v>
      </c>
      <c r="C24" s="30">
        <f>B24*0.201664</f>
        <v>4.43660799999999966</v>
      </c>
    </row>
    <row r="25" spans="1:4">
      <c r="A25" s="29" t="s">
        <v>73</v>
      </c>
      <c r="B25" s="47" t="n">
        <v>9</v>
      </c>
      <c r="C25" s="55" t="n">
        <v>3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279"/>
  <sheetViews>
    <sheetView view="normal" topLeftCell="A220" zoomScale="115" workbookViewId="0">
      <selection activeCell="D224" sqref="D224"/>
    </sheetView>
  </sheetViews>
  <sheetFormatPr defaultRowHeight="15.40"/>
  <cols>
    <col min="1" max="1" width="49.857143" customWidth="1"/>
    <col min="2" max="2" width="9.142857" customWidth="1"/>
    <col min="3" max="3" width="12.000000" customWidth="1" style="54"/>
    <col min="4" max="4" width="16.142857" customWidth="1"/>
  </cols>
  <sheetData>
    <row r="1" spans="1:4">
      <c r="A1" s="14" t="s">
        <v>74</v>
      </c>
      <c r="B1" s="14" t="n">
        <v>37</v>
      </c>
      <c r="C1" s="49">
        <f>0.240077*B1</f>
        <v>8.88284900000000022</v>
      </c>
    </row>
    <row r="2" spans="1:4">
      <c r="A2" s="3" t="s">
        <v>75</v>
      </c>
      <c r="B2" s="3" t="n">
        <v>15</v>
      </c>
      <c r="C2" s="48">
        <f>0.240077*B2</f>
        <v>3.60115499999999988</v>
      </c>
    </row>
    <row r="3" spans="1:4">
      <c r="A3" s="3" t="s">
        <v>76</v>
      </c>
      <c r="B3" s="3" t="n">
        <v>22</v>
      </c>
      <c r="C3" s="48">
        <f>0.240077*B3</f>
        <v>5.28169399999999989</v>
      </c>
    </row>
    <row r="4" spans="1:4">
      <c r="A4" s="3" t="s">
        <v>77</v>
      </c>
      <c r="B4" s="3" t="n">
        <v>34</v>
      </c>
      <c r="C4" s="48">
        <f>0.240077*B4</f>
        <v>8.16261800000000015</v>
      </c>
    </row>
    <row r="5" spans="1:4">
      <c r="A5" s="3" t="s">
        <v>78</v>
      </c>
      <c r="B5" s="3" t="n">
        <v>11</v>
      </c>
      <c r="C5" s="51" t="n">
        <v>3</v>
      </c>
    </row>
    <row r="6" spans="1:4">
      <c r="A6" s="3" t="s">
        <v>79</v>
      </c>
      <c r="B6" s="3" t="n">
        <v>19</v>
      </c>
      <c r="C6" s="48">
        <f>0.240077*B6</f>
        <v>4.56146299999999982</v>
      </c>
    </row>
    <row r="7" spans="1:4">
      <c r="A7" s="3" t="s">
        <v>80</v>
      </c>
      <c r="B7" s="3" t="n">
        <v>25</v>
      </c>
      <c r="C7" s="48">
        <f>0.240077*B7</f>
        <v>6.00192499999999995</v>
      </c>
    </row>
    <row r="8" spans="1:4">
      <c r="A8" s="3" t="s">
        <v>81</v>
      </c>
      <c r="B8" s="3" t="n">
        <v>4</v>
      </c>
      <c r="C8" s="51" t="n">
        <v>3</v>
      </c>
    </row>
    <row r="9" spans="1:4">
      <c r="A9" s="3" t="s">
        <v>82</v>
      </c>
      <c r="B9" s="3" t="n">
        <v>15</v>
      </c>
      <c r="C9" s="48">
        <f>0.240077*B9</f>
        <v>3.60115499999999988</v>
      </c>
    </row>
    <row r="10" spans="1:4">
      <c r="A10" s="3" t="s">
        <v>83</v>
      </c>
      <c r="B10" s="3" t="n">
        <v>10</v>
      </c>
      <c r="C10" s="51" t="n">
        <v>3</v>
      </c>
    </row>
    <row r="11" spans="1:4">
      <c r="A11" s="14" t="s">
        <v>84</v>
      </c>
      <c r="B11" s="14" t="n">
        <v>33</v>
      </c>
      <c r="C11" s="49">
        <f>0.240077*B11</f>
        <v>7.92254099999999983</v>
      </c>
    </row>
    <row r="12" spans="1:4">
      <c r="A12" s="9" t="s">
        <v>85</v>
      </c>
      <c r="B12" s="9" t="n">
        <v>15</v>
      </c>
      <c r="C12" s="48">
        <f>0.240077*B12</f>
        <v>3.60115499999999988</v>
      </c>
    </row>
    <row r="13" spans="1:4">
      <c r="A13" s="9" t="s">
        <v>86</v>
      </c>
      <c r="B13" s="9" t="n">
        <v>23</v>
      </c>
      <c r="C13" s="48">
        <f>0.240077*B13</f>
        <v>5.52177100000000021</v>
      </c>
    </row>
    <row r="14" spans="1:4">
      <c r="A14" s="9" t="s">
        <v>87</v>
      </c>
      <c r="B14" s="9" t="n">
        <v>9</v>
      </c>
      <c r="C14" s="51" t="n">
        <v>3</v>
      </c>
    </row>
    <row r="15" spans="1:4">
      <c r="A15" s="9" t="s">
        <v>88</v>
      </c>
      <c r="B15" s="9" t="n">
        <v>18</v>
      </c>
      <c r="C15" s="48">
        <f>0.240077*B15</f>
        <v>4.32138600000000039</v>
      </c>
    </row>
    <row r="16" spans="1:4">
      <c r="A16" s="9" t="s">
        <v>89</v>
      </c>
      <c r="B16" s="9" t="n">
        <v>11</v>
      </c>
      <c r="C16" s="51" t="n">
        <v>3</v>
      </c>
    </row>
    <row r="17" spans="1:4">
      <c r="A17" s="14" t="s">
        <v>90</v>
      </c>
      <c r="B17" s="14" t="n">
        <v>79</v>
      </c>
      <c r="C17" s="49">
        <f>0.201665*B17</f>
        <v>15.9315350000000002</v>
      </c>
    </row>
    <row r="18" spans="1:4">
      <c r="A18" s="9" t="s">
        <v>75</v>
      </c>
      <c r="B18" s="9" t="n">
        <v>15</v>
      </c>
      <c r="C18" s="48">
        <f>0.240077*B18</f>
        <v>3.60115499999999988</v>
      </c>
    </row>
    <row r="19" spans="1:4">
      <c r="A19" s="9" t="s">
        <v>76</v>
      </c>
      <c r="B19" s="9" t="n">
        <v>22</v>
      </c>
      <c r="C19" s="48">
        <f>0.240077*B19</f>
        <v>5.28169399999999989</v>
      </c>
    </row>
    <row r="20" spans="1:4" s="10" customFormat="1">
      <c r="A20" s="9" t="s">
        <v>91</v>
      </c>
      <c r="B20" s="9" t="n">
        <v>28</v>
      </c>
      <c r="C20" s="48">
        <f>0.240077*B20</f>
        <v>6.72215600000000002</v>
      </c>
    </row>
    <row r="21" spans="1:4" s="10" customFormat="1">
      <c r="A21" s="9" t="s">
        <v>92</v>
      </c>
      <c r="B21" s="9" t="n">
        <v>31</v>
      </c>
      <c r="C21" s="48">
        <f>0.240077*B21</f>
        <v>7.44238700000000009</v>
      </c>
    </row>
    <row r="22" spans="1:4" s="10" customFormat="1">
      <c r="A22" s="9" t="s">
        <v>93</v>
      </c>
      <c r="B22" s="9" t="n">
        <v>37</v>
      </c>
      <c r="C22" s="48">
        <f>0.240077*B22</f>
        <v>8.88284900000000022</v>
      </c>
    </row>
    <row r="23" spans="1:4" s="10" customFormat="1">
      <c r="A23" s="9" t="s">
        <v>94</v>
      </c>
      <c r="B23" s="9" t="n">
        <v>42</v>
      </c>
      <c r="C23" s="48">
        <f>0.240077*B23</f>
        <v>10.0832339999999991</v>
      </c>
    </row>
    <row r="24" spans="1:4" s="10" customFormat="1">
      <c r="A24" s="9" t="s">
        <v>95</v>
      </c>
      <c r="B24" s="9" t="n">
        <v>51</v>
      </c>
      <c r="C24" s="48">
        <f>0.240077*B24</f>
        <v>12.2439269999999993</v>
      </c>
    </row>
    <row r="25" spans="1:4" s="10" customFormat="1">
      <c r="A25" s="9" t="s">
        <v>96</v>
      </c>
      <c r="B25" s="9" t="n">
        <v>55</v>
      </c>
      <c r="C25" s="48">
        <f>0.240077*B25</f>
        <v>13.2042350000000006</v>
      </c>
    </row>
    <row r="26" spans="1:4" s="10" customFormat="1">
      <c r="A26" s="9" t="s">
        <v>97</v>
      </c>
      <c r="B26" s="9" t="n">
        <v>62</v>
      </c>
      <c r="C26" s="48">
        <f>0.240077*B26</f>
        <v>14.8847740000000002</v>
      </c>
    </row>
    <row r="27" spans="1:4" s="10" customFormat="1">
      <c r="A27" s="9" t="s">
        <v>98</v>
      </c>
      <c r="B27" s="9" t="n">
        <v>64</v>
      </c>
      <c r="C27" s="48">
        <f>0.240077*B27</f>
        <v>15.3649280000000008</v>
      </c>
    </row>
    <row r="28" spans="1:4" s="10" customFormat="1">
      <c r="A28" s="9" t="s">
        <v>78</v>
      </c>
      <c r="B28" s="9" t="n">
        <v>11</v>
      </c>
      <c r="C28" s="51" t="n">
        <v>3</v>
      </c>
    </row>
    <row r="29" spans="1:4" s="10" customFormat="1">
      <c r="A29" s="9" t="s">
        <v>99</v>
      </c>
      <c r="B29" s="9" t="n">
        <v>15</v>
      </c>
      <c r="C29" s="48">
        <f>0.240077*B29</f>
        <v>3.60115499999999988</v>
      </c>
    </row>
    <row r="30" spans="1:4" s="10" customFormat="1">
      <c r="A30" s="9" t="s">
        <v>100</v>
      </c>
      <c r="B30" s="9" t="n">
        <v>18</v>
      </c>
      <c r="C30" s="48">
        <f>0.240077*B30</f>
        <v>4.32138600000000039</v>
      </c>
    </row>
    <row r="31" spans="1:4" s="10" customFormat="1">
      <c r="A31" s="9" t="s">
        <v>101</v>
      </c>
      <c r="B31" s="9" t="n">
        <v>24</v>
      </c>
      <c r="C31" s="48">
        <f>0.240077*B31</f>
        <v>5.76184799999999964</v>
      </c>
    </row>
    <row r="32" spans="1:4" s="10" customFormat="1">
      <c r="A32" s="9" t="s">
        <v>102</v>
      </c>
      <c r="B32" s="9" t="n">
        <v>30</v>
      </c>
      <c r="C32" s="48">
        <f>0.240077*B32</f>
        <v>7.20230999999999977</v>
      </c>
    </row>
    <row r="33" spans="1:4" s="10" customFormat="1">
      <c r="A33" s="9" t="s">
        <v>103</v>
      </c>
      <c r="B33" s="9" t="n">
        <v>39</v>
      </c>
      <c r="C33" s="48">
        <f>0.240077*B33</f>
        <v>9.36300300000000085</v>
      </c>
    </row>
    <row r="34" spans="1:4" s="10" customFormat="1">
      <c r="A34" s="9" t="s">
        <v>104</v>
      </c>
      <c r="B34" s="9" t="n">
        <v>44</v>
      </c>
      <c r="C34" s="48">
        <f>0.240077*B34</f>
        <v>10.5633879999999998</v>
      </c>
    </row>
    <row r="35" spans="1:4" s="10" customFormat="1">
      <c r="A35" s="9" t="s">
        <v>105</v>
      </c>
      <c r="B35" s="9" t="n">
        <v>51</v>
      </c>
      <c r="C35" s="48">
        <f>0.240077*B35</f>
        <v>12.2439269999999993</v>
      </c>
    </row>
    <row r="36" spans="1:4" s="10" customFormat="1">
      <c r="A36" s="9" t="s">
        <v>106</v>
      </c>
      <c r="B36" s="9" t="n">
        <v>52</v>
      </c>
      <c r="C36" s="48">
        <f>0.240077*B36</f>
        <v>12.4840040000000005</v>
      </c>
    </row>
    <row r="37" spans="1:4" s="10" customFormat="1">
      <c r="A37" s="9" t="s">
        <v>107</v>
      </c>
      <c r="B37" s="9" t="n">
        <v>75</v>
      </c>
      <c r="C37" s="48">
        <f>0.240077*B37</f>
        <v>18.0057749999999999</v>
      </c>
    </row>
    <row r="38" spans="1:4" s="10" customFormat="1">
      <c r="A38" s="9" t="s">
        <v>108</v>
      </c>
      <c r="B38" s="9" t="n">
        <v>5</v>
      </c>
      <c r="C38" s="51" t="n">
        <v>3</v>
      </c>
    </row>
    <row r="39" spans="1:4" s="10" customFormat="1">
      <c r="A39" s="9" t="s">
        <v>109</v>
      </c>
      <c r="B39" s="9" t="n">
        <v>8</v>
      </c>
      <c r="C39" s="51" t="n">
        <v>3</v>
      </c>
    </row>
    <row r="40" spans="1:4" s="10" customFormat="1">
      <c r="A40" s="9" t="s">
        <v>110</v>
      </c>
      <c r="B40" s="9" t="n">
        <v>14</v>
      </c>
      <c r="C40" s="48">
        <f>0.240077*B40</f>
        <v>3.36107800000000001</v>
      </c>
    </row>
    <row r="41" spans="1:4" s="10" customFormat="1">
      <c r="A41" s="9" t="s">
        <v>111</v>
      </c>
      <c r="B41" s="9" t="n">
        <v>18</v>
      </c>
      <c r="C41" s="48">
        <f>0.240077*B41</f>
        <v>4.32138600000000039</v>
      </c>
    </row>
    <row r="42" spans="1:4" s="10" customFormat="1">
      <c r="A42" s="9" t="s">
        <v>112</v>
      </c>
      <c r="B42" s="9" t="n">
        <v>28</v>
      </c>
      <c r="C42" s="48">
        <f>0.240077*B42</f>
        <v>6.72215600000000002</v>
      </c>
    </row>
    <row r="43" spans="1:4" s="10" customFormat="1">
      <c r="A43" s="9" t="s">
        <v>113</v>
      </c>
      <c r="B43" s="9" t="n">
        <v>34</v>
      </c>
      <c r="C43" s="48">
        <f>0.240077*B43</f>
        <v>8.16261800000000015</v>
      </c>
    </row>
    <row r="44" spans="1:4" s="10" customFormat="1">
      <c r="A44" s="9" t="s">
        <v>114</v>
      </c>
      <c r="B44" s="9" t="n">
        <v>39</v>
      </c>
      <c r="C44" s="48">
        <f>0.240077*B44</f>
        <v>9.36300300000000085</v>
      </c>
    </row>
    <row r="45" spans="1:4" s="10" customFormat="1">
      <c r="A45" s="9" t="s">
        <v>115</v>
      </c>
      <c r="B45" s="9" t="n">
        <v>42</v>
      </c>
      <c r="C45" s="48">
        <f>0.240077*B45</f>
        <v>10.0832339999999991</v>
      </c>
    </row>
    <row r="46" spans="1:4" s="10" customFormat="1">
      <c r="A46" s="9" t="s">
        <v>116</v>
      </c>
      <c r="B46" s="9" t="n">
        <v>60</v>
      </c>
      <c r="C46" s="48">
        <f>0.240077*B46</f>
        <v>14.4046199999999995</v>
      </c>
    </row>
    <row r="47" spans="1:4" s="10" customFormat="1">
      <c r="A47" s="9" t="s">
        <v>117</v>
      </c>
      <c r="B47" s="9" t="n">
        <v>5</v>
      </c>
      <c r="C47" s="51" t="n">
        <v>3</v>
      </c>
    </row>
    <row r="48" spans="1:4" s="10" customFormat="1">
      <c r="A48" s="9" t="s">
        <v>118</v>
      </c>
      <c r="B48" s="9" t="n">
        <v>9</v>
      </c>
      <c r="C48" s="51" t="n">
        <v>3</v>
      </c>
    </row>
    <row r="49" spans="1:4" s="10" customFormat="1">
      <c r="A49" s="9" t="s">
        <v>119</v>
      </c>
      <c r="B49" s="9" t="n">
        <v>13</v>
      </c>
      <c r="C49" s="48">
        <f>0.240077*B49</f>
        <v>3.12100100000000014</v>
      </c>
    </row>
    <row r="50" spans="1:4" s="10" customFormat="1">
      <c r="A50" s="9" t="s">
        <v>120</v>
      </c>
      <c r="B50" s="9" t="n">
        <v>23</v>
      </c>
      <c r="C50" s="48">
        <f>0.240077*B50</f>
        <v>5.52177100000000021</v>
      </c>
    </row>
    <row r="51" spans="1:4" s="10" customFormat="1">
      <c r="A51" s="9" t="s">
        <v>121</v>
      </c>
      <c r="B51" s="9" t="n">
        <v>29</v>
      </c>
      <c r="C51" s="48">
        <f>0.240077*B51</f>
        <v>6.96223300000000034</v>
      </c>
    </row>
    <row r="52" spans="1:4" s="10" customFormat="1">
      <c r="A52" s="9" t="s">
        <v>122</v>
      </c>
      <c r="B52" s="9" t="n">
        <v>38</v>
      </c>
      <c r="C52" s="48">
        <f>0.240077*B52</f>
        <v>9.12292599999999965</v>
      </c>
    </row>
    <row r="53" spans="1:4" s="10" customFormat="1">
      <c r="A53" s="9" t="s">
        <v>123</v>
      </c>
      <c r="B53" s="9" t="n">
        <v>37</v>
      </c>
      <c r="C53" s="48">
        <f>0.240077*B53</f>
        <v>8.88284900000000022</v>
      </c>
    </row>
    <row r="54" spans="1:4" s="10" customFormat="1">
      <c r="A54" s="9" t="s">
        <v>124</v>
      </c>
      <c r="B54" s="9" t="n">
        <v>58</v>
      </c>
      <c r="C54" s="48">
        <f>0.240077*B54</f>
        <v>13.9244660000000007</v>
      </c>
    </row>
    <row r="55" spans="1:4" s="10" customFormat="1">
      <c r="A55" s="9" t="s">
        <v>125</v>
      </c>
      <c r="B55" s="9" t="n">
        <v>6</v>
      </c>
      <c r="C55" s="51" t="n">
        <v>3</v>
      </c>
    </row>
    <row r="56" spans="1:4" s="10" customFormat="1">
      <c r="A56" s="9" t="s">
        <v>126</v>
      </c>
      <c r="B56" s="9" t="n">
        <v>10</v>
      </c>
      <c r="C56" s="51" t="n">
        <v>3</v>
      </c>
    </row>
    <row r="57" spans="1:4" s="10" customFormat="1">
      <c r="A57" s="9" t="s">
        <v>127</v>
      </c>
      <c r="B57" s="9" t="n">
        <v>20</v>
      </c>
      <c r="C57" s="48">
        <f>0.240077*B57</f>
        <v>4.80154000000000014</v>
      </c>
    </row>
    <row r="58" spans="1:4" s="10" customFormat="1">
      <c r="A58" s="9" t="s">
        <v>128</v>
      </c>
      <c r="B58" s="9" t="n">
        <v>26</v>
      </c>
      <c r="C58" s="48">
        <f>0.240077*B58</f>
        <v>6.24200200000000027</v>
      </c>
    </row>
    <row r="59" spans="1:4" s="10" customFormat="1">
      <c r="A59" s="9" t="s">
        <v>129</v>
      </c>
      <c r="B59" s="9" t="n">
        <v>31</v>
      </c>
      <c r="C59" s="48">
        <f>0.240077*B59</f>
        <v>7.44238700000000009</v>
      </c>
    </row>
    <row r="60" spans="1:4" s="10" customFormat="1">
      <c r="A60" s="9" t="s">
        <v>130</v>
      </c>
      <c r="B60" s="9" t="n">
        <v>34</v>
      </c>
      <c r="C60" s="48">
        <f>0.240077*B60</f>
        <v>8.16261800000000015</v>
      </c>
    </row>
    <row r="61" spans="1:4" s="10" customFormat="1">
      <c r="A61" s="9" t="s">
        <v>131</v>
      </c>
      <c r="B61" s="9" t="n">
        <v>52</v>
      </c>
      <c r="C61" s="48">
        <f>0.240077*B61</f>
        <v>12.4840040000000005</v>
      </c>
    </row>
    <row r="62" spans="1:4" s="10" customFormat="1">
      <c r="A62" s="9" t="s">
        <v>132</v>
      </c>
      <c r="B62" s="9" t="n">
        <v>10</v>
      </c>
      <c r="C62" s="51" t="n">
        <v>3</v>
      </c>
    </row>
    <row r="63" spans="1:4" s="10" customFormat="1">
      <c r="A63" s="9" t="s">
        <v>133</v>
      </c>
      <c r="B63" s="9" t="n">
        <v>14</v>
      </c>
      <c r="C63" s="48">
        <f>0.240077*B63</f>
        <v>3.36107800000000001</v>
      </c>
    </row>
    <row r="64" spans="1:4" s="10" customFormat="1">
      <c r="A64" s="9" t="s">
        <v>134</v>
      </c>
      <c r="B64" s="9" t="n">
        <v>20</v>
      </c>
      <c r="C64" s="48">
        <f>0.240077*B64</f>
        <v>4.80154000000000014</v>
      </c>
    </row>
    <row r="65" spans="1:4" s="10" customFormat="1">
      <c r="A65" s="9" t="s">
        <v>135</v>
      </c>
      <c r="B65" s="9" t="n">
        <v>25</v>
      </c>
      <c r="C65" s="48">
        <f>0.240077*B65</f>
        <v>6.00192499999999995</v>
      </c>
    </row>
    <row r="66" spans="1:4" s="10" customFormat="1">
      <c r="A66" s="9" t="s">
        <v>136</v>
      </c>
      <c r="B66" s="9" t="n">
        <v>28</v>
      </c>
      <c r="C66" s="48">
        <f>0.240077*B66</f>
        <v>6.72215600000000002</v>
      </c>
    </row>
    <row r="67" spans="1:4" s="10" customFormat="1">
      <c r="A67" s="9" t="s">
        <v>137</v>
      </c>
      <c r="B67" s="9" t="n">
        <v>46</v>
      </c>
      <c r="C67" s="48">
        <f>0.240077*B67</f>
        <v>11.0435420000000004</v>
      </c>
    </row>
    <row r="68" spans="1:4" s="10" customFormat="1">
      <c r="A68" s="9" t="s">
        <v>138</v>
      </c>
      <c r="B68" s="9" t="n">
        <v>10</v>
      </c>
      <c r="C68" s="51" t="n">
        <v>3</v>
      </c>
    </row>
    <row r="69" spans="1:4" s="10" customFormat="1">
      <c r="A69" s="9" t="s">
        <v>139</v>
      </c>
      <c r="B69" s="9" t="n">
        <v>16</v>
      </c>
      <c r="C69" s="48">
        <f>0.240077*B69</f>
        <v>3.84123200000000011</v>
      </c>
    </row>
    <row r="70" spans="1:4" s="10" customFormat="1">
      <c r="A70" s="9" t="s">
        <v>140</v>
      </c>
      <c r="B70" s="9" t="n">
        <v>21</v>
      </c>
      <c r="C70" s="48">
        <f>0.240077*B70</f>
        <v>5.04161699999999957</v>
      </c>
    </row>
    <row r="71" spans="1:4" s="10" customFormat="1">
      <c r="A71" s="9" t="s">
        <v>141</v>
      </c>
      <c r="B71" s="9" t="n">
        <v>24</v>
      </c>
      <c r="C71" s="48">
        <f>0.240077*B71</f>
        <v>5.76184799999999964</v>
      </c>
    </row>
    <row r="72" spans="1:4" s="10" customFormat="1">
      <c r="A72" s="9" t="s">
        <v>142</v>
      </c>
      <c r="B72" s="9" t="n">
        <v>42</v>
      </c>
      <c r="C72" s="48">
        <f>0.240077*B72</f>
        <v>10.0832339999999991</v>
      </c>
    </row>
    <row r="73" spans="1:4" s="10" customFormat="1">
      <c r="A73" s="9" t="s">
        <v>143</v>
      </c>
      <c r="B73" s="9" t="n">
        <v>8</v>
      </c>
      <c r="C73" s="51" t="n">
        <v>3</v>
      </c>
    </row>
    <row r="74" spans="1:4" s="10" customFormat="1">
      <c r="A74" s="9" t="s">
        <v>144</v>
      </c>
      <c r="B74" s="9" t="n">
        <v>11</v>
      </c>
      <c r="C74" s="51" t="n">
        <v>3</v>
      </c>
    </row>
    <row r="75" spans="1:4" s="10" customFormat="1">
      <c r="A75" s="9" t="s">
        <v>145</v>
      </c>
      <c r="B75" s="9" t="n">
        <v>14</v>
      </c>
      <c r="C75" s="48">
        <f>0.240077*B75</f>
        <v>3.36107800000000001</v>
      </c>
    </row>
    <row r="76" spans="1:4" s="10" customFormat="1">
      <c r="A76" s="9" t="s">
        <v>146</v>
      </c>
      <c r="B76" s="9" t="n">
        <v>32</v>
      </c>
      <c r="C76" s="48">
        <f>0.240077*B76</f>
        <v>7.6824640000000004</v>
      </c>
    </row>
    <row r="77" spans="1:4" s="10" customFormat="1">
      <c r="A77" s="9" t="s">
        <v>147</v>
      </c>
      <c r="B77" s="9" t="n">
        <v>5</v>
      </c>
      <c r="C77" s="51" t="n">
        <v>3</v>
      </c>
    </row>
    <row r="78" spans="1:4" s="10" customFormat="1">
      <c r="A78" s="9" t="s">
        <v>148</v>
      </c>
      <c r="B78" s="9" t="n">
        <v>8</v>
      </c>
      <c r="C78" s="51" t="n">
        <v>3</v>
      </c>
    </row>
    <row r="79" spans="1:4" s="10" customFormat="1">
      <c r="A79" s="9" t="s">
        <v>149</v>
      </c>
      <c r="B79" s="9" t="n">
        <v>26</v>
      </c>
      <c r="C79" s="48">
        <f>0.240077*B79</f>
        <v>6.24200200000000027</v>
      </c>
    </row>
    <row r="80" spans="1:4" s="10" customFormat="1">
      <c r="A80" s="9" t="s">
        <v>150</v>
      </c>
      <c r="B80" s="9" t="n">
        <v>3</v>
      </c>
      <c r="C80" s="51" t="n">
        <v>3</v>
      </c>
    </row>
    <row r="81" spans="1:4" s="10" customFormat="1">
      <c r="A81" s="9" t="s">
        <v>151</v>
      </c>
      <c r="B81" s="9" t="n">
        <v>21</v>
      </c>
      <c r="C81" s="48">
        <f>0.240077*B81</f>
        <v>5.04161699999999957</v>
      </c>
    </row>
    <row r="82" spans="1:4" s="10" customFormat="1">
      <c r="A82" s="9" t="s">
        <v>152</v>
      </c>
      <c r="B82" s="9" t="n">
        <v>18</v>
      </c>
      <c r="C82" s="48">
        <f>0.240077*B82</f>
        <v>4.32138600000000039</v>
      </c>
    </row>
    <row r="83" spans="1:4" s="10" customFormat="1">
      <c r="A83" s="14" t="s">
        <v>153</v>
      </c>
      <c r="B83" s="14" t="n">
        <v>52</v>
      </c>
      <c r="C83" s="49">
        <f>0.240077*B83</f>
        <v>12.4840040000000005</v>
      </c>
    </row>
    <row r="84" spans="1:4" s="10" customFormat="1">
      <c r="A84" s="9" t="s">
        <v>75</v>
      </c>
      <c r="B84" s="9" t="n">
        <v>15</v>
      </c>
      <c r="C84" s="48">
        <f>0.240077*B84</f>
        <v>3.60115499999999988</v>
      </c>
    </row>
    <row r="85" spans="1:4" s="10" customFormat="1">
      <c r="A85" s="9" t="s">
        <v>76</v>
      </c>
      <c r="B85" s="9" t="n">
        <v>22</v>
      </c>
      <c r="C85" s="48">
        <f>0.240077*B85</f>
        <v>5.28169399999999989</v>
      </c>
    </row>
    <row r="86" spans="1:4" s="10" customFormat="1">
      <c r="A86" s="9" t="s">
        <v>91</v>
      </c>
      <c r="B86" s="9" t="n">
        <v>28</v>
      </c>
      <c r="C86" s="48">
        <f>0.240077*B86</f>
        <v>6.72215600000000002</v>
      </c>
    </row>
    <row r="87" spans="1:4" s="10" customFormat="1">
      <c r="A87" s="9" t="s">
        <v>92</v>
      </c>
      <c r="B87" s="9" t="n">
        <v>31</v>
      </c>
      <c r="C87" s="48">
        <f>0.240077*B87</f>
        <v>7.44238700000000009</v>
      </c>
    </row>
    <row r="88" spans="1:4" s="10" customFormat="1">
      <c r="A88" s="9" t="s">
        <v>93</v>
      </c>
      <c r="B88" s="9" t="n">
        <v>37</v>
      </c>
      <c r="C88" s="48">
        <f>0.240077*B88</f>
        <v>8.88284900000000022</v>
      </c>
    </row>
    <row r="89" spans="1:4" s="10" customFormat="1">
      <c r="A89" s="9" t="s">
        <v>154</v>
      </c>
      <c r="B89" s="9" t="n">
        <v>50</v>
      </c>
      <c r="C89" s="48">
        <f>0.240077*B89</f>
        <v>12.0038499999999999</v>
      </c>
    </row>
    <row r="90" spans="1:4" s="10" customFormat="1">
      <c r="A90" s="9" t="s">
        <v>78</v>
      </c>
      <c r="B90" s="9" t="n">
        <v>11</v>
      </c>
      <c r="C90" s="48">
        <f>0.240077*B90</f>
        <v>2.64084699999999994</v>
      </c>
    </row>
    <row r="91" spans="1:4" s="10" customFormat="1">
      <c r="A91" s="9" t="s">
        <v>99</v>
      </c>
      <c r="B91" s="9" t="n">
        <v>15</v>
      </c>
      <c r="C91" s="48">
        <f>0.240077*B91</f>
        <v>3.60115499999999988</v>
      </c>
    </row>
    <row r="92" spans="1:4" s="10" customFormat="1">
      <c r="A92" s="9" t="s">
        <v>100</v>
      </c>
      <c r="B92" s="9" t="n">
        <v>18</v>
      </c>
      <c r="C92" s="48">
        <f>0.240077*B92</f>
        <v>4.32138600000000039</v>
      </c>
    </row>
    <row r="93" spans="1:4" s="10" customFormat="1">
      <c r="A93" s="9" t="s">
        <v>101</v>
      </c>
      <c r="B93" s="9" t="n">
        <v>24</v>
      </c>
      <c r="C93" s="48">
        <f>0.240077*B93</f>
        <v>5.76184799999999964</v>
      </c>
    </row>
    <row r="94" spans="1:4" s="10" customFormat="1">
      <c r="A94" s="9" t="s">
        <v>155</v>
      </c>
      <c r="B94" s="9" t="n">
        <v>35</v>
      </c>
      <c r="C94" s="48">
        <f>0.240077*B94</f>
        <v>8.40269499999999958</v>
      </c>
    </row>
    <row r="95" spans="1:4" s="10" customFormat="1">
      <c r="A95" s="9" t="s">
        <v>156</v>
      </c>
      <c r="B95" s="9" t="n">
        <v>37</v>
      </c>
      <c r="C95" s="48">
        <f>0.240077*B95</f>
        <v>8.88284900000000022</v>
      </c>
    </row>
    <row r="96" spans="1:4" s="10" customFormat="1">
      <c r="A96" s="9" t="s">
        <v>108</v>
      </c>
      <c r="B96" s="9" t="n">
        <v>5</v>
      </c>
      <c r="C96" s="51" t="n">
        <v>3</v>
      </c>
    </row>
    <row r="97" spans="1:4" s="10" customFormat="1">
      <c r="A97" s="9" t="s">
        <v>109</v>
      </c>
      <c r="B97" s="9" t="n">
        <v>8</v>
      </c>
      <c r="C97" s="51" t="n">
        <v>3</v>
      </c>
    </row>
    <row r="98" spans="1:4" s="10" customFormat="1">
      <c r="A98" s="9" t="s">
        <v>110</v>
      </c>
      <c r="B98" s="9" t="n">
        <v>14</v>
      </c>
      <c r="C98" s="48">
        <f>0.240077*B98</f>
        <v>3.36107800000000001</v>
      </c>
    </row>
    <row r="99" spans="1:4" s="10" customFormat="1">
      <c r="A99" s="9" t="s">
        <v>157</v>
      </c>
      <c r="B99" s="9" t="n">
        <v>27</v>
      </c>
      <c r="C99" s="48">
        <f>0.240077*B99</f>
        <v>6.4820789999999997</v>
      </c>
    </row>
    <row r="100" spans="1:4" s="10" customFormat="1">
      <c r="A100" s="9" t="s">
        <v>158</v>
      </c>
      <c r="B100" s="9" t="n">
        <v>29</v>
      </c>
      <c r="C100" s="48">
        <f>0.240077*B100</f>
        <v>6.96223300000000034</v>
      </c>
    </row>
    <row r="101" spans="1:4" s="10" customFormat="1">
      <c r="A101" s="9" t="s">
        <v>117</v>
      </c>
      <c r="B101" s="9" t="n">
        <v>5</v>
      </c>
      <c r="C101" s="51" t="n">
        <v>3</v>
      </c>
    </row>
    <row r="102" spans="1:4" s="10" customFormat="1">
      <c r="A102" s="9" t="s">
        <v>118</v>
      </c>
      <c r="B102" s="9" t="n">
        <v>9</v>
      </c>
      <c r="C102" s="51" t="n">
        <v>3</v>
      </c>
    </row>
    <row r="103" spans="1:4" s="10" customFormat="1">
      <c r="A103" s="9" t="s">
        <v>159</v>
      </c>
      <c r="B103" s="9" t="n">
        <v>22</v>
      </c>
      <c r="C103" s="48">
        <f>0.240077*B103</f>
        <v>5.28169399999999989</v>
      </c>
    </row>
    <row r="104" spans="1:4" s="10" customFormat="1">
      <c r="A104" s="9" t="s">
        <v>160</v>
      </c>
      <c r="B104" s="9" t="n">
        <v>24</v>
      </c>
      <c r="C104" s="48">
        <f>0.240077*B104</f>
        <v>5.76184799999999964</v>
      </c>
    </row>
    <row r="105" spans="1:4" s="10" customFormat="1">
      <c r="A105" s="9" t="s">
        <v>125</v>
      </c>
      <c r="B105" s="9" t="n">
        <v>6</v>
      </c>
      <c r="C105" s="51" t="n">
        <v>3</v>
      </c>
    </row>
    <row r="106" spans="1:4" s="10" customFormat="1">
      <c r="A106" s="9" t="s">
        <v>161</v>
      </c>
      <c r="B106" s="9" t="n">
        <v>19</v>
      </c>
      <c r="C106" s="48">
        <f>0.240077*B106</f>
        <v>4.56146299999999982</v>
      </c>
    </row>
    <row r="107" spans="1:4" s="10" customFormat="1">
      <c r="A107" s="9" t="s">
        <v>162</v>
      </c>
      <c r="B107" s="9" t="n">
        <v>21</v>
      </c>
      <c r="C107" s="48">
        <f>0.240077*B107</f>
        <v>5.04161699999999957</v>
      </c>
    </row>
    <row r="108" spans="1:4" s="10" customFormat="1">
      <c r="A108" s="9" t="s">
        <v>163</v>
      </c>
      <c r="B108" s="9" t="n">
        <v>13</v>
      </c>
      <c r="C108" s="48">
        <f>0.240077*B108</f>
        <v>3.12100100000000014</v>
      </c>
    </row>
    <row r="109" spans="1:4" s="10" customFormat="1">
      <c r="A109" s="9" t="s">
        <v>164</v>
      </c>
      <c r="B109" s="9" t="n">
        <v>15</v>
      </c>
      <c r="C109" s="48">
        <f>0.240077*B109</f>
        <v>3.60115499999999988</v>
      </c>
    </row>
    <row r="110" spans="1:4" s="10" customFormat="1">
      <c r="A110" s="9" t="s">
        <v>165</v>
      </c>
      <c r="B110" s="9" t="n">
        <v>10</v>
      </c>
      <c r="C110" s="51" t="n">
        <v>3</v>
      </c>
    </row>
    <row r="111" spans="1:4">
      <c r="A111" s="14" t="s">
        <v>166</v>
      </c>
      <c r="B111" s="14" t="n">
        <v>50</v>
      </c>
      <c r="C111" s="49">
        <f>0.240077*B111</f>
        <v>12.0038499999999999</v>
      </c>
    </row>
    <row r="112" spans="1:4">
      <c r="A112" s="9" t="s">
        <v>75</v>
      </c>
      <c r="B112" s="9" t="n">
        <v>15</v>
      </c>
      <c r="C112" s="48">
        <f>0.240077*B112</f>
        <v>3.60115499999999988</v>
      </c>
    </row>
    <row r="113" spans="1:4">
      <c r="A113" s="9" t="s">
        <v>167</v>
      </c>
      <c r="B113" s="9" t="n">
        <v>22</v>
      </c>
      <c r="C113" s="48">
        <f>0.240077*B113</f>
        <v>5.28169399999999989</v>
      </c>
    </row>
    <row r="114" spans="1:4">
      <c r="A114" s="9" t="s">
        <v>77</v>
      </c>
      <c r="B114" s="9" t="n">
        <v>34</v>
      </c>
      <c r="C114" s="48">
        <f>0.240077*B114</f>
        <v>8.16261800000000015</v>
      </c>
    </row>
    <row r="115" spans="1:4">
      <c r="A115" s="9" t="s">
        <v>168</v>
      </c>
      <c r="B115" s="9" t="n">
        <v>37</v>
      </c>
      <c r="C115" s="48">
        <f>0.240077*B115</f>
        <v>8.88284900000000022</v>
      </c>
    </row>
    <row r="116" spans="1:4">
      <c r="A116" s="9" t="s">
        <v>169</v>
      </c>
      <c r="B116" s="9" t="n">
        <v>48</v>
      </c>
      <c r="C116" s="48">
        <f>0.240077*B116</f>
        <v>11.5236959999999993</v>
      </c>
    </row>
    <row r="117" spans="1:4">
      <c r="A117" s="9" t="s">
        <v>78</v>
      </c>
      <c r="B117" s="9" t="n">
        <v>11</v>
      </c>
      <c r="C117" s="51" t="n">
        <v>3</v>
      </c>
    </row>
    <row r="118" spans="1:4">
      <c r="A118" s="9" t="s">
        <v>79</v>
      </c>
      <c r="B118" s="9" t="n">
        <v>19</v>
      </c>
      <c r="C118" s="48">
        <f>0.240077*B118</f>
        <v>4.56146299999999982</v>
      </c>
    </row>
    <row r="119" spans="1:4">
      <c r="A119" s="9" t="s">
        <v>80</v>
      </c>
      <c r="B119" s="9" t="n">
        <v>25</v>
      </c>
      <c r="C119" s="48">
        <f>0.240077*B119</f>
        <v>6.00192499999999995</v>
      </c>
    </row>
    <row r="120" spans="1:4">
      <c r="A120" s="9" t="s">
        <v>170</v>
      </c>
      <c r="B120" s="9" t="n">
        <v>35</v>
      </c>
      <c r="C120" s="48">
        <f>0.240077*B120</f>
        <v>8.40269499999999958</v>
      </c>
    </row>
    <row r="121" spans="1:4">
      <c r="A121" s="9" t="s">
        <v>171</v>
      </c>
      <c r="B121" s="9" t="n">
        <v>43</v>
      </c>
      <c r="C121" s="48">
        <f>0.240077*B121</f>
        <v>10.3233110000000003</v>
      </c>
    </row>
    <row r="122" spans="1:4">
      <c r="A122" s="9" t="s">
        <v>81</v>
      </c>
      <c r="B122" s="9" t="n">
        <v>4</v>
      </c>
      <c r="C122" s="51" t="n">
        <v>3</v>
      </c>
    </row>
    <row r="123" spans="1:4">
      <c r="A123" s="9" t="s">
        <v>82</v>
      </c>
      <c r="B123" s="9" t="n">
        <v>15</v>
      </c>
      <c r="C123" s="48">
        <f>0.240077*B123</f>
        <v>3.60115499999999988</v>
      </c>
    </row>
    <row r="124" spans="1:4">
      <c r="A124" s="9" t="s">
        <v>172</v>
      </c>
      <c r="B124" s="9" t="n">
        <v>24</v>
      </c>
      <c r="C124" s="48">
        <f>0.240077*B124</f>
        <v>5.76184799999999964</v>
      </c>
    </row>
    <row r="125" spans="1:4">
      <c r="A125" s="9" t="s">
        <v>173</v>
      </c>
      <c r="B125" s="9" t="n">
        <v>32</v>
      </c>
      <c r="C125" s="48">
        <f>0.240077*B125</f>
        <v>7.6824640000000004</v>
      </c>
    </row>
    <row r="126" spans="1:4">
      <c r="A126" s="9" t="s">
        <v>83</v>
      </c>
      <c r="B126" s="9" t="n">
        <v>10</v>
      </c>
      <c r="C126" s="51" t="n">
        <v>3</v>
      </c>
    </row>
    <row r="127" spans="1:4">
      <c r="A127" s="9" t="s">
        <v>174</v>
      </c>
      <c r="B127" s="9" t="n">
        <v>20</v>
      </c>
      <c r="C127" s="48">
        <f>0.240077*B127</f>
        <v>4.80154000000000014</v>
      </c>
    </row>
    <row r="128" spans="1:4">
      <c r="A128" s="9" t="s">
        <v>175</v>
      </c>
      <c r="B128" s="9" t="n">
        <v>28</v>
      </c>
      <c r="C128" s="48">
        <f>0.240077*B128</f>
        <v>6.72215600000000002</v>
      </c>
    </row>
    <row r="129" spans="1:4">
      <c r="A129" s="9" t="s">
        <v>176</v>
      </c>
      <c r="B129" s="9" t="n">
        <v>10</v>
      </c>
      <c r="C129" s="51" t="n">
        <v>3</v>
      </c>
    </row>
    <row r="130" spans="1:4">
      <c r="A130" s="9" t="s">
        <v>177</v>
      </c>
      <c r="B130" s="9" t="n">
        <v>31</v>
      </c>
      <c r="C130" s="48">
        <f>0.240077*B130</f>
        <v>7.44238700000000009</v>
      </c>
    </row>
    <row r="131" spans="1:4">
      <c r="A131" s="9" t="s">
        <v>178</v>
      </c>
      <c r="B131" s="9" t="n">
        <v>8</v>
      </c>
      <c r="C131" s="51" t="n">
        <v>3</v>
      </c>
    </row>
    <row r="132" spans="1:4">
      <c r="A132" s="14" t="s">
        <v>179</v>
      </c>
      <c r="B132" s="14" t="n">
        <v>14</v>
      </c>
      <c r="C132" s="49">
        <f>0.240077*B132</f>
        <v>3.36107800000000001</v>
      </c>
    </row>
    <row r="133" spans="1:4">
      <c r="A133" s="9" t="s">
        <v>180</v>
      </c>
      <c r="B133" s="9" t="n">
        <v>5</v>
      </c>
      <c r="C133" s="51" t="n">
        <v>3</v>
      </c>
    </row>
    <row r="134" spans="1:4">
      <c r="A134" s="9" t="s">
        <v>181</v>
      </c>
      <c r="B134" s="9" t="n">
        <v>12</v>
      </c>
      <c r="C134" s="51" t="n">
        <v>3</v>
      </c>
    </row>
    <row r="135" spans="1:4">
      <c r="A135" s="14" t="s">
        <v>182</v>
      </c>
      <c r="B135" s="14" t="n">
        <v>21</v>
      </c>
      <c r="C135" s="49">
        <f>0.240077*B135</f>
        <v>5.04161699999999957</v>
      </c>
    </row>
    <row r="136" spans="1:4" s="10" customFormat="1">
      <c r="A136" s="9" t="s">
        <v>183</v>
      </c>
      <c r="B136" s="9" t="n">
        <v>3</v>
      </c>
      <c r="C136" s="51" t="n">
        <v>3</v>
      </c>
    </row>
    <row r="137" spans="1:4" s="10" customFormat="1">
      <c r="A137" s="9" t="s">
        <v>184</v>
      </c>
      <c r="B137" s="9" t="n">
        <v>18</v>
      </c>
      <c r="C137" s="48">
        <f>0.240077*B137</f>
        <v>4.32138600000000039</v>
      </c>
    </row>
    <row r="138" spans="1:4">
      <c r="A138" s="14" t="s">
        <v>185</v>
      </c>
      <c r="B138" s="14" t="n">
        <v>27</v>
      </c>
      <c r="C138" s="49">
        <f>0.201665*B138</f>
        <v>5.44495500000000021</v>
      </c>
    </row>
    <row r="139" spans="1:4">
      <c r="A139" s="9" t="s">
        <v>186</v>
      </c>
      <c r="B139" s="9" t="n">
        <v>12</v>
      </c>
      <c r="C139" s="48">
        <f>0.240077*B139</f>
        <v>2.88092399999999991</v>
      </c>
    </row>
    <row r="140" spans="1:4">
      <c r="A140" s="9" t="s">
        <v>187</v>
      </c>
      <c r="B140" s="9" t="n">
        <v>18</v>
      </c>
      <c r="C140" s="48">
        <f>0.240077*B140</f>
        <v>4.32138600000000039</v>
      </c>
    </row>
    <row r="141" spans="1:4">
      <c r="A141" s="9" t="s">
        <v>188</v>
      </c>
      <c r="B141" s="9" t="n">
        <v>23</v>
      </c>
      <c r="C141" s="48">
        <f>0.240077*B141</f>
        <v>5.52177100000000021</v>
      </c>
    </row>
    <row r="142" spans="1:4">
      <c r="A142" s="9" t="s">
        <v>189</v>
      </c>
      <c r="B142" s="9" t="n">
        <v>28</v>
      </c>
      <c r="C142" s="48">
        <f>0.240077*B142</f>
        <v>6.72215600000000002</v>
      </c>
    </row>
    <row r="143" spans="1:4">
      <c r="A143" s="9" t="s">
        <v>190</v>
      </c>
      <c r="B143" s="9" t="n">
        <v>6</v>
      </c>
      <c r="C143" s="51" t="n">
        <v>3</v>
      </c>
    </row>
    <row r="144" spans="1:4">
      <c r="A144" s="9" t="s">
        <v>191</v>
      </c>
      <c r="B144" s="9" t="n">
        <v>11</v>
      </c>
      <c r="C144" s="51" t="n">
        <v>3</v>
      </c>
    </row>
    <row r="145" spans="1:4">
      <c r="A145" s="9" t="s">
        <v>192</v>
      </c>
      <c r="B145" s="9" t="n">
        <v>16</v>
      </c>
      <c r="C145" s="48">
        <f>0.240077*B145</f>
        <v>3.84123200000000011</v>
      </c>
    </row>
    <row r="146" spans="1:4">
      <c r="A146" s="9" t="s">
        <v>193</v>
      </c>
      <c r="B146" s="9" t="n">
        <v>19</v>
      </c>
      <c r="C146" s="48">
        <f>0.240077*B146</f>
        <v>4.56146299999999982</v>
      </c>
    </row>
    <row r="147" spans="1:4">
      <c r="A147" s="9" t="s">
        <v>194</v>
      </c>
      <c r="B147" s="9" t="n">
        <v>5</v>
      </c>
      <c r="C147" s="51" t="n">
        <v>3</v>
      </c>
    </row>
    <row r="148" spans="1:4">
      <c r="A148" s="9" t="s">
        <v>195</v>
      </c>
      <c r="B148" s="9" t="n">
        <v>10</v>
      </c>
      <c r="C148" s="51" t="n">
        <v>3</v>
      </c>
    </row>
    <row r="149" spans="1:4">
      <c r="A149" s="9" t="s">
        <v>196</v>
      </c>
      <c r="B149" s="9" t="n">
        <v>13</v>
      </c>
      <c r="C149" s="48">
        <f>0.240077*B149</f>
        <v>3.12100100000000014</v>
      </c>
    </row>
    <row r="150" spans="1:4">
      <c r="A150" s="9" t="s">
        <v>197</v>
      </c>
      <c r="B150" s="9" t="n">
        <v>5</v>
      </c>
      <c r="C150" s="51" t="n">
        <v>3</v>
      </c>
    </row>
    <row r="151" spans="1:4">
      <c r="A151" s="9" t="s">
        <v>198</v>
      </c>
      <c r="B151" s="9" t="n">
        <v>8</v>
      </c>
      <c r="C151" s="51" t="n">
        <v>3</v>
      </c>
    </row>
    <row r="152" spans="1:4">
      <c r="A152" s="9" t="s">
        <v>199</v>
      </c>
      <c r="B152" s="9" t="n">
        <v>3</v>
      </c>
      <c r="C152" s="51" t="n">
        <v>3</v>
      </c>
    </row>
    <row r="153" spans="1:4">
      <c r="A153" s="5" t="s">
        <v>200</v>
      </c>
      <c r="B153" s="5" t="n">
        <v>16</v>
      </c>
      <c r="C153" s="52">
        <f>0.240077*B153</f>
        <v>3.84123200000000011</v>
      </c>
    </row>
    <row r="154" spans="1:4">
      <c r="A154" s="8" t="s">
        <v>201</v>
      </c>
      <c r="B154" s="8" t="n">
        <v>7</v>
      </c>
      <c r="C154" s="51" t="n">
        <v>3</v>
      </c>
    </row>
    <row r="155" spans="1:4">
      <c r="A155" s="8" t="s">
        <v>202</v>
      </c>
      <c r="B155" s="8" t="n">
        <v>10</v>
      </c>
      <c r="C155" s="51" t="n">
        <v>3</v>
      </c>
    </row>
    <row r="156" spans="1:4">
      <c r="A156" s="8" t="s">
        <v>203</v>
      </c>
      <c r="B156" s="8" t="n">
        <v>13</v>
      </c>
      <c r="C156" s="48">
        <f>0.240077*B156</f>
        <v>3.12100100000000014</v>
      </c>
    </row>
    <row r="157" spans="1:4">
      <c r="A157" s="8" t="s">
        <v>204</v>
      </c>
      <c r="B157" s="8" t="n">
        <v>3</v>
      </c>
      <c r="C157" s="51" t="n">
        <v>3</v>
      </c>
    </row>
    <row r="158" spans="1:4">
      <c r="A158" s="8" t="s">
        <v>205</v>
      </c>
      <c r="B158" s="8" t="n">
        <v>6</v>
      </c>
      <c r="C158" s="51" t="n">
        <v>3</v>
      </c>
    </row>
    <row r="159" spans="1:4">
      <c r="A159" s="8" t="s">
        <v>206</v>
      </c>
      <c r="B159" s="8" t="n">
        <v>9</v>
      </c>
      <c r="C159" s="51" t="n">
        <v>3</v>
      </c>
    </row>
    <row r="160" spans="1:4">
      <c r="A160" s="8" t="s">
        <v>207</v>
      </c>
      <c r="B160" s="8" t="n">
        <v>3</v>
      </c>
      <c r="C160" s="51" t="n">
        <v>3</v>
      </c>
    </row>
    <row r="161" spans="1:4">
      <c r="A161" s="8" t="s">
        <v>208</v>
      </c>
      <c r="B161" s="8" t="n">
        <v>6</v>
      </c>
      <c r="C161" s="51" t="n">
        <v>3</v>
      </c>
    </row>
    <row r="162" spans="1:4">
      <c r="A162" s="8" t="s">
        <v>209</v>
      </c>
      <c r="B162" s="8" t="n">
        <v>3</v>
      </c>
      <c r="C162" s="51" t="n">
        <v>3</v>
      </c>
    </row>
    <row r="163" spans="1:4">
      <c r="A163" s="5" t="s">
        <v>210</v>
      </c>
      <c r="B163" s="5" t="n">
        <v>52</v>
      </c>
      <c r="C163" s="26">
        <f>0.240077*B163</f>
        <v>12.4840040000000005</v>
      </c>
    </row>
    <row r="164" spans="1:4">
      <c r="A164" s="9" t="s">
        <v>211</v>
      </c>
      <c r="B164" s="9" t="n">
        <v>12</v>
      </c>
      <c r="C164" s="51" t="n">
        <v>3</v>
      </c>
    </row>
    <row r="165" spans="1:4">
      <c r="A165" s="9" t="s">
        <v>76</v>
      </c>
      <c r="B165" s="9" t="n">
        <v>22</v>
      </c>
      <c r="C165" s="48">
        <f>0.240077*B165</f>
        <v>5.28169399999999989</v>
      </c>
    </row>
    <row r="166" spans="1:4">
      <c r="A166" s="9" t="s">
        <v>212</v>
      </c>
      <c r="B166" s="9" t="n">
        <v>27</v>
      </c>
      <c r="C166" s="48">
        <f>0.240077*B166</f>
        <v>6.4820789999999997</v>
      </c>
    </row>
    <row r="167" spans="1:4">
      <c r="A167" s="9" t="s">
        <v>213</v>
      </c>
      <c r="B167" s="9" t="n">
        <v>33</v>
      </c>
      <c r="C167" s="48">
        <f>0.240077*B167</f>
        <v>7.92254099999999983</v>
      </c>
    </row>
    <row r="168" spans="1:4">
      <c r="A168" s="9" t="s">
        <v>85</v>
      </c>
      <c r="B168" s="9" t="n">
        <v>37</v>
      </c>
      <c r="C168" s="48">
        <f>0.240077*B168</f>
        <v>8.88284900000000022</v>
      </c>
    </row>
    <row r="169" spans="1:4">
      <c r="A169" s="9" t="s">
        <v>214</v>
      </c>
      <c r="B169" s="9" t="n">
        <v>42</v>
      </c>
      <c r="C169" s="48">
        <f>0.240077*B169</f>
        <v>10.0832339999999991</v>
      </c>
    </row>
    <row r="170" spans="1:4">
      <c r="A170" s="9" t="s">
        <v>215</v>
      </c>
      <c r="B170" s="9" t="n">
        <v>48</v>
      </c>
      <c r="C170" s="48">
        <f>0.240077*B170</f>
        <v>11.5236959999999993</v>
      </c>
    </row>
    <row r="171" spans="1:4">
      <c r="A171" s="9" t="s">
        <v>216</v>
      </c>
      <c r="B171" s="9" t="n">
        <v>10</v>
      </c>
      <c r="C171" s="51" t="n">
        <v>3</v>
      </c>
    </row>
    <row r="172" spans="1:4">
      <c r="A172" s="9" t="s">
        <v>217</v>
      </c>
      <c r="B172" s="9" t="n">
        <v>15</v>
      </c>
      <c r="C172" s="48">
        <f>0.240077*B172</f>
        <v>3.60115499999999988</v>
      </c>
    </row>
    <row r="173" spans="1:4">
      <c r="A173" s="9" t="s">
        <v>218</v>
      </c>
      <c r="B173" s="9" t="n">
        <v>21</v>
      </c>
      <c r="C173" s="48">
        <f>0.240077*B173</f>
        <v>5.04161699999999957</v>
      </c>
    </row>
    <row r="174" spans="1:4">
      <c r="A174" s="9" t="s">
        <v>219</v>
      </c>
      <c r="B174" s="9" t="n">
        <v>25</v>
      </c>
      <c r="C174" s="48">
        <f>0.240077*B174</f>
        <v>6.00192499999999995</v>
      </c>
    </row>
    <row r="175" spans="1:4">
      <c r="A175" s="9" t="s">
        <v>220</v>
      </c>
      <c r="B175" s="9" t="n">
        <v>30</v>
      </c>
      <c r="C175" s="48">
        <f>0.240077*B175</f>
        <v>7.20230999999999977</v>
      </c>
    </row>
    <row r="176" spans="1:4">
      <c r="A176" s="9" t="s">
        <v>221</v>
      </c>
      <c r="B176" s="9" t="n">
        <v>36</v>
      </c>
      <c r="C176" s="48">
        <f>0.240077*B176</f>
        <v>8.64277200000000079</v>
      </c>
    </row>
    <row r="177" spans="1:4">
      <c r="A177" s="9" t="s">
        <v>222</v>
      </c>
      <c r="B177" s="9" t="n">
        <v>40</v>
      </c>
      <c r="C177" s="48">
        <f>0.240077*B177</f>
        <v>9.60308000000000028</v>
      </c>
    </row>
    <row r="178" spans="1:4">
      <c r="A178" s="9" t="s">
        <v>223</v>
      </c>
      <c r="B178" s="9" t="n">
        <v>5</v>
      </c>
      <c r="C178" s="51" t="n">
        <v>3</v>
      </c>
    </row>
    <row r="179" spans="1:4">
      <c r="A179" s="9" t="s">
        <v>224</v>
      </c>
      <c r="B179" s="9" t="n">
        <v>11</v>
      </c>
      <c r="C179" s="51" t="n">
        <v>3</v>
      </c>
    </row>
    <row r="180" spans="1:4">
      <c r="A180" s="9" t="s">
        <v>225</v>
      </c>
      <c r="B180" s="9" t="n">
        <v>15</v>
      </c>
      <c r="C180" s="48">
        <f>0.240077*B180</f>
        <v>3.60115499999999988</v>
      </c>
    </row>
    <row r="181" spans="1:4">
      <c r="A181" s="9" t="s">
        <v>226</v>
      </c>
      <c r="B181" s="9" t="n">
        <v>20</v>
      </c>
      <c r="C181" s="48">
        <f>0.240077*B181</f>
        <v>4.80154000000000014</v>
      </c>
    </row>
    <row r="182" spans="1:4">
      <c r="A182" s="9" t="s">
        <v>227</v>
      </c>
      <c r="B182" s="9" t="n">
        <v>26</v>
      </c>
      <c r="C182" s="48">
        <f>0.240077*B182</f>
        <v>6.24200200000000027</v>
      </c>
    </row>
    <row r="183" spans="1:4">
      <c r="A183" s="9" t="s">
        <v>228</v>
      </c>
      <c r="B183" s="9" t="n">
        <v>30</v>
      </c>
      <c r="C183" s="48">
        <f>0.240077*B183</f>
        <v>7.20230999999999977</v>
      </c>
    </row>
    <row r="184" spans="1:4">
      <c r="A184" s="9" t="s">
        <v>229</v>
      </c>
      <c r="B184" s="9" t="n">
        <v>6</v>
      </c>
      <c r="C184" s="51" t="n">
        <v>3</v>
      </c>
    </row>
    <row r="185" spans="1:4">
      <c r="A185" s="9" t="s">
        <v>230</v>
      </c>
      <c r="B185" s="9" t="n">
        <v>10</v>
      </c>
      <c r="C185" s="51" t="n">
        <v>3</v>
      </c>
    </row>
    <row r="186" spans="1:4">
      <c r="A186" s="9" t="s">
        <v>231</v>
      </c>
      <c r="B186" s="9" t="n">
        <v>15</v>
      </c>
      <c r="C186" s="48">
        <f>0.240077*B186</f>
        <v>3.60115499999999988</v>
      </c>
    </row>
    <row r="187" spans="1:4">
      <c r="A187" s="9" t="s">
        <v>232</v>
      </c>
      <c r="B187" s="9" t="n">
        <v>21</v>
      </c>
      <c r="C187" s="48">
        <f>0.240077*B187</f>
        <v>5.04161699999999957</v>
      </c>
    </row>
    <row r="188" spans="1:4">
      <c r="A188" s="9" t="s">
        <v>233</v>
      </c>
      <c r="B188" s="9" t="n">
        <v>24</v>
      </c>
      <c r="C188" s="48">
        <f>0.240077*B188</f>
        <v>5.76184799999999964</v>
      </c>
    </row>
    <row r="189" spans="1:4">
      <c r="A189" s="9" t="s">
        <v>234</v>
      </c>
      <c r="B189" s="9" t="n">
        <v>4</v>
      </c>
      <c r="C189" s="51" t="n">
        <v>3</v>
      </c>
    </row>
    <row r="190" spans="1:4">
      <c r="A190" s="9" t="s">
        <v>235</v>
      </c>
      <c r="B190" s="9" t="n">
        <v>9</v>
      </c>
      <c r="C190" s="51" t="n">
        <v>3</v>
      </c>
    </row>
    <row r="191" spans="1:4">
      <c r="A191" s="9" t="s">
        <v>236</v>
      </c>
      <c r="B191" s="9" t="n">
        <v>11</v>
      </c>
      <c r="C191" s="51" t="n">
        <v>3</v>
      </c>
    </row>
    <row r="192" spans="1:4">
      <c r="A192" s="9" t="s">
        <v>237</v>
      </c>
      <c r="B192" s="9" t="n">
        <v>19</v>
      </c>
      <c r="C192" s="48">
        <f>0.240077*B192</f>
        <v>4.56146299999999982</v>
      </c>
    </row>
    <row r="193" spans="1:4">
      <c r="A193" s="9" t="s">
        <v>238</v>
      </c>
      <c r="B193" s="9" t="n">
        <v>5</v>
      </c>
      <c r="C193" s="51" t="n">
        <v>3</v>
      </c>
    </row>
    <row r="194" spans="1:4">
      <c r="A194" s="9" t="s">
        <v>239</v>
      </c>
      <c r="B194" s="9" t="n">
        <v>11</v>
      </c>
      <c r="C194" s="51" t="n">
        <v>3</v>
      </c>
    </row>
    <row r="195" spans="1:4">
      <c r="A195" s="9" t="s">
        <v>240</v>
      </c>
      <c r="B195" s="9" t="n">
        <v>15</v>
      </c>
      <c r="C195" s="48">
        <f>0.240077*B195</f>
        <v>3.60115499999999988</v>
      </c>
    </row>
    <row r="196" spans="1:4">
      <c r="A196" s="9" t="s">
        <v>241</v>
      </c>
      <c r="B196" s="9" t="n">
        <v>6</v>
      </c>
      <c r="C196" s="51" t="n">
        <v>3</v>
      </c>
    </row>
    <row r="197" spans="1:4">
      <c r="A197" s="9" t="s">
        <v>242</v>
      </c>
      <c r="B197" s="9" t="n">
        <v>10</v>
      </c>
      <c r="C197" s="51" t="n">
        <v>3</v>
      </c>
    </row>
    <row r="198" spans="1:4">
      <c r="A198" s="9" t="s">
        <v>243</v>
      </c>
      <c r="B198" s="9" t="n">
        <v>4</v>
      </c>
      <c r="C198" s="51" t="n">
        <v>3</v>
      </c>
    </row>
    <row r="199" spans="1:4">
      <c r="A199" s="14" t="s">
        <v>244</v>
      </c>
      <c r="B199" s="14" t="n">
        <v>37</v>
      </c>
      <c r="C199" s="49">
        <f>0.240077*B199</f>
        <v>8.88284900000000022</v>
      </c>
    </row>
    <row r="200" spans="1:4">
      <c r="A200" s="21" t="s">
        <v>245</v>
      </c>
      <c r="B200" s="21" t="n">
        <v>7</v>
      </c>
      <c r="C200" s="51" t="n">
        <v>3</v>
      </c>
    </row>
    <row r="201" spans="1:4">
      <c r="A201" s="21" t="s">
        <v>246</v>
      </c>
      <c r="B201" s="21" t="n">
        <v>11</v>
      </c>
      <c r="C201" s="51" t="n">
        <v>3</v>
      </c>
    </row>
    <row r="202" spans="1:4">
      <c r="A202" s="21" t="s">
        <v>247</v>
      </c>
      <c r="B202" s="21" t="n">
        <v>19</v>
      </c>
      <c r="C202" s="53">
        <f>0.240077*B202</f>
        <v>4.56146299999999982</v>
      </c>
    </row>
    <row r="203" spans="1:4">
      <c r="A203" s="21" t="s">
        <v>248</v>
      </c>
      <c r="B203" s="21" t="n">
        <v>26</v>
      </c>
      <c r="C203" s="53">
        <f>0.240077*B203</f>
        <v>6.24200200000000027</v>
      </c>
    </row>
    <row r="204" spans="1:4">
      <c r="A204" s="21" t="s">
        <v>249</v>
      </c>
      <c r="B204" s="21" t="n">
        <v>29</v>
      </c>
      <c r="C204" s="53">
        <f>0.240077*B204</f>
        <v>6.96223300000000034</v>
      </c>
    </row>
    <row r="205" spans="1:4">
      <c r="A205" s="21" t="s">
        <v>250</v>
      </c>
      <c r="B205" s="21" t="n">
        <v>31</v>
      </c>
      <c r="C205" s="53">
        <f>0.240077*B205</f>
        <v>7.44238700000000009</v>
      </c>
    </row>
    <row r="206" spans="1:4">
      <c r="A206" s="21" t="s">
        <v>251</v>
      </c>
      <c r="B206" s="21" t="n">
        <v>33</v>
      </c>
      <c r="C206" s="53">
        <f>0.240077*B206</f>
        <v>7.92254099999999983</v>
      </c>
    </row>
    <row r="207" spans="1:4">
      <c r="A207" s="21" t="s">
        <v>252</v>
      </c>
      <c r="B207" s="21" t="n">
        <v>4</v>
      </c>
      <c r="C207" s="51" t="n">
        <v>3</v>
      </c>
    </row>
    <row r="208" spans="1:4">
      <c r="A208" s="21" t="s">
        <v>253</v>
      </c>
      <c r="B208" s="21" t="n">
        <v>12</v>
      </c>
      <c r="C208" s="51" t="n">
        <v>3</v>
      </c>
    </row>
    <row r="209" spans="1:4">
      <c r="A209" s="21" t="s">
        <v>254</v>
      </c>
      <c r="B209" s="21" t="n">
        <v>19</v>
      </c>
      <c r="C209" s="53">
        <f>0.240077*B209</f>
        <v>4.56146299999999982</v>
      </c>
    </row>
    <row r="210" spans="1:4">
      <c r="A210" s="21" t="s">
        <v>255</v>
      </c>
      <c r="B210" s="21" t="n">
        <v>22</v>
      </c>
      <c r="C210" s="53">
        <f>0.240077*B210</f>
        <v>5.28169399999999989</v>
      </c>
    </row>
    <row r="211" spans="1:4">
      <c r="A211" s="21" t="s">
        <v>256</v>
      </c>
      <c r="B211" s="21" t="n">
        <v>24</v>
      </c>
      <c r="C211" s="53">
        <f>0.240077*B211</f>
        <v>5.76184799999999964</v>
      </c>
    </row>
    <row r="212" spans="1:4">
      <c r="A212" s="21" t="s">
        <v>257</v>
      </c>
      <c r="B212" s="21" t="n">
        <v>26</v>
      </c>
      <c r="C212" s="53">
        <f>0.240077*B212</f>
        <v>6.24200200000000027</v>
      </c>
    </row>
    <row r="213" spans="1:4">
      <c r="A213" s="21" t="s">
        <v>258</v>
      </c>
      <c r="B213" s="21" t="n">
        <v>30</v>
      </c>
      <c r="C213" s="53">
        <f>0.240077*B213</f>
        <v>7.20230999999999977</v>
      </c>
    </row>
    <row r="214" spans="1:4">
      <c r="A214" s="21" t="s">
        <v>259</v>
      </c>
      <c r="B214" s="21" t="n">
        <v>8</v>
      </c>
      <c r="C214" s="51" t="n">
        <v>3</v>
      </c>
    </row>
    <row r="215" spans="1:4">
      <c r="A215" s="21" t="s">
        <v>260</v>
      </c>
      <c r="B215" s="21" t="n">
        <v>15</v>
      </c>
      <c r="C215" s="53">
        <f>0.240077*B215</f>
        <v>3.60115499999999988</v>
      </c>
    </row>
    <row r="216" spans="1:4">
      <c r="A216" s="21" t="s">
        <v>261</v>
      </c>
      <c r="B216" s="21" t="n">
        <v>18</v>
      </c>
      <c r="C216" s="53">
        <f>0.240077*B216</f>
        <v>4.32138600000000039</v>
      </c>
    </row>
    <row r="217" spans="1:4">
      <c r="A217" s="21" t="s">
        <v>262</v>
      </c>
      <c r="B217" s="21" t="n">
        <v>20</v>
      </c>
      <c r="C217" s="53">
        <f>0.240077*B217</f>
        <v>4.80154000000000014</v>
      </c>
    </row>
    <row r="218" spans="1:4">
      <c r="A218" s="21" t="s">
        <v>263</v>
      </c>
      <c r="B218" s="21" t="n">
        <v>22</v>
      </c>
      <c r="C218" s="53">
        <f>0.240077*B218</f>
        <v>5.28169399999999989</v>
      </c>
    </row>
    <row r="219" spans="1:4">
      <c r="A219" s="21" t="s">
        <v>264</v>
      </c>
      <c r="B219" s="21" t="n">
        <v>26</v>
      </c>
      <c r="C219" s="53">
        <f>0.240077*B219</f>
        <v>6.24200200000000027</v>
      </c>
    </row>
    <row r="220" spans="1:4">
      <c r="A220" s="21" t="s">
        <v>265</v>
      </c>
      <c r="B220" s="21" t="n">
        <v>7</v>
      </c>
      <c r="C220" s="51" t="n">
        <v>3</v>
      </c>
    </row>
    <row r="221" spans="1:4">
      <c r="A221" s="21" t="s">
        <v>266</v>
      </c>
      <c r="B221" s="21" t="n">
        <v>10</v>
      </c>
      <c r="C221" s="51" t="n">
        <v>3</v>
      </c>
    </row>
    <row r="222" spans="1:4">
      <c r="A222" s="21" t="s">
        <v>267</v>
      </c>
      <c r="B222" s="21" t="n">
        <v>12</v>
      </c>
      <c r="C222" s="51" t="n">
        <v>3</v>
      </c>
    </row>
    <row r="223" spans="1:4">
      <c r="A223" s="21" t="s">
        <v>268</v>
      </c>
      <c r="B223" s="21" t="n">
        <v>14</v>
      </c>
      <c r="C223" s="53">
        <f>0.240077*B223</f>
        <v>3.36107800000000001</v>
      </c>
    </row>
    <row r="224" spans="1:4">
      <c r="A224" s="21" t="s">
        <v>269</v>
      </c>
      <c r="B224" s="21" t="n">
        <v>18</v>
      </c>
      <c r="C224" s="53">
        <f>0.240077*B224</f>
        <v>4.32138600000000039</v>
      </c>
    </row>
    <row r="225" spans="1:4">
      <c r="A225" s="21" t="s">
        <v>270</v>
      </c>
      <c r="B225" s="21" t="n">
        <v>3</v>
      </c>
      <c r="C225" s="51" t="n">
        <v>3</v>
      </c>
    </row>
    <row r="226" spans="1:4">
      <c r="A226" s="21" t="s">
        <v>271</v>
      </c>
      <c r="B226" s="21" t="n">
        <v>5</v>
      </c>
      <c r="C226" s="51" t="n">
        <v>3</v>
      </c>
    </row>
    <row r="227" spans="1:4">
      <c r="A227" s="21" t="s">
        <v>272</v>
      </c>
      <c r="B227" s="21" t="n">
        <v>7</v>
      </c>
      <c r="C227" s="51" t="n">
        <v>3</v>
      </c>
    </row>
    <row r="228" spans="1:4">
      <c r="A228" s="21" t="s">
        <v>273</v>
      </c>
      <c r="B228" s="21" t="n">
        <v>11</v>
      </c>
      <c r="C228" s="51" t="n">
        <v>3</v>
      </c>
    </row>
    <row r="229" spans="1:4">
      <c r="A229" s="21" t="s">
        <v>274</v>
      </c>
      <c r="B229" s="21" t="n">
        <v>2</v>
      </c>
      <c r="C229" s="51" t="n">
        <v>3</v>
      </c>
    </row>
    <row r="230" spans="1:4">
      <c r="A230" s="21" t="s">
        <v>275</v>
      </c>
      <c r="B230" s="21" t="n">
        <v>4</v>
      </c>
      <c r="C230" s="51" t="n">
        <v>3</v>
      </c>
    </row>
    <row r="231" spans="1:4">
      <c r="A231" s="21" t="s">
        <v>276</v>
      </c>
      <c r="B231" s="21" t="n">
        <v>8</v>
      </c>
      <c r="C231" s="51" t="n">
        <v>3</v>
      </c>
    </row>
    <row r="232" spans="1:4">
      <c r="A232" s="21" t="s">
        <v>277</v>
      </c>
      <c r="B232" s="21" t="n">
        <v>2</v>
      </c>
      <c r="C232" s="51" t="n">
        <v>3</v>
      </c>
    </row>
    <row r="233" spans="1:4">
      <c r="A233" s="21" t="s">
        <v>278</v>
      </c>
      <c r="B233" s="21" t="n">
        <v>6</v>
      </c>
      <c r="C233" s="51" t="n">
        <v>3</v>
      </c>
    </row>
    <row r="234" spans="1:4">
      <c r="A234" s="21" t="s">
        <v>279</v>
      </c>
      <c r="B234" s="21" t="n">
        <v>4</v>
      </c>
      <c r="C234" s="51" t="n">
        <v>3</v>
      </c>
    </row>
    <row r="235" spans="1:4">
      <c r="A235" s="14" t="s">
        <v>280</v>
      </c>
      <c r="B235" s="14" t="n">
        <v>57</v>
      </c>
      <c r="C235" s="49">
        <f>0.240077*B235</f>
        <v>13.6843889999999995</v>
      </c>
    </row>
    <row r="236" spans="1:4">
      <c r="A236" s="9" t="s">
        <v>281</v>
      </c>
      <c r="B236" s="9" t="n">
        <v>21</v>
      </c>
      <c r="C236" s="48">
        <f>0.201665*B236</f>
        <v>4.23496499999999987</v>
      </c>
    </row>
    <row r="237" spans="1:4">
      <c r="A237" s="9" t="s">
        <v>282</v>
      </c>
      <c r="B237" s="9" t="n">
        <v>37</v>
      </c>
      <c r="C237" s="48">
        <f>0.240077*B237</f>
        <v>8.88284900000000022</v>
      </c>
    </row>
    <row r="238" spans="1:4">
      <c r="A238" s="9" t="s">
        <v>283</v>
      </c>
      <c r="B238" s="9" t="n">
        <v>45</v>
      </c>
      <c r="C238" s="48">
        <f>0.240077*B238</f>
        <v>10.8034649999999992</v>
      </c>
    </row>
    <row r="239" spans="1:4">
      <c r="A239" s="9" t="s">
        <v>284</v>
      </c>
      <c r="B239" s="9" t="n">
        <v>16</v>
      </c>
      <c r="C239" s="48">
        <f>0.240077*B239</f>
        <v>3.84123200000000011</v>
      </c>
    </row>
    <row r="240" spans="1:4">
      <c r="A240" s="9" t="s">
        <v>285</v>
      </c>
      <c r="B240" s="9" t="n">
        <v>24</v>
      </c>
      <c r="C240" s="48">
        <f>0.240077*B240</f>
        <v>5.76184799999999964</v>
      </c>
    </row>
    <row r="241" spans="1:4">
      <c r="A241" s="9" t="s">
        <v>286</v>
      </c>
      <c r="B241" s="9" t="n">
        <v>36</v>
      </c>
      <c r="C241" s="48">
        <f>0.240077*B241</f>
        <v>8.64277200000000079</v>
      </c>
    </row>
    <row r="242" spans="1:4">
      <c r="A242" s="9" t="s">
        <v>287</v>
      </c>
      <c r="B242" s="9" t="n">
        <v>8</v>
      </c>
      <c r="C242" s="51" t="n">
        <v>3</v>
      </c>
    </row>
    <row r="243" spans="1:4">
      <c r="A243" s="9" t="s">
        <v>288</v>
      </c>
      <c r="B243" s="9" t="n">
        <v>20</v>
      </c>
      <c r="C243" s="48">
        <f>0.240077*B243</f>
        <v>4.80154000000000014</v>
      </c>
    </row>
    <row r="244" spans="1:4">
      <c r="A244" s="9" t="s">
        <v>289</v>
      </c>
      <c r="B244" s="9" t="n">
        <v>12</v>
      </c>
      <c r="C244" s="51" t="n">
        <v>3</v>
      </c>
    </row>
    <row r="245" spans="1:4" ht="15" customHeight="1">
      <c r="A245" s="14" t="s">
        <v>290</v>
      </c>
      <c r="B245" s="14" t="n">
        <v>77</v>
      </c>
      <c r="C245" s="49">
        <f>0.240077*B245</f>
        <v>18.4859289999999987</v>
      </c>
    </row>
    <row r="246" spans="1:4">
      <c r="A246" s="3" t="s">
        <v>291</v>
      </c>
      <c r="B246" s="3" t="n">
        <v>5</v>
      </c>
      <c r="C246" s="51" t="n">
        <v>3</v>
      </c>
    </row>
    <row r="247" spans="1:4">
      <c r="A247" s="3" t="s">
        <v>179</v>
      </c>
      <c r="B247" s="3" t="n">
        <v>14</v>
      </c>
      <c r="C247" s="25">
        <f>0.240077*B247</f>
        <v>3.36107800000000001</v>
      </c>
    </row>
    <row r="248" spans="1:4">
      <c r="A248" s="3" t="s">
        <v>292</v>
      </c>
      <c r="B248" s="3" t="n">
        <v>31</v>
      </c>
      <c r="C248" s="25">
        <f>0.240077*B248</f>
        <v>7.44238700000000009</v>
      </c>
    </row>
    <row r="249" spans="1:4">
      <c r="A249" s="3" t="s">
        <v>293</v>
      </c>
      <c r="B249" s="3" t="n">
        <v>40</v>
      </c>
      <c r="C249" s="25">
        <f>0.240077*B249</f>
        <v>9.60308000000000028</v>
      </c>
    </row>
    <row r="250" spans="1:4">
      <c r="A250" s="3" t="s">
        <v>294</v>
      </c>
      <c r="B250" s="3" t="n">
        <v>46</v>
      </c>
      <c r="C250" s="25">
        <f>0.240077*B250</f>
        <v>11.0435420000000004</v>
      </c>
    </row>
    <row r="251" spans="1:4">
      <c r="A251" s="3" t="s">
        <v>295</v>
      </c>
      <c r="B251" s="3" t="n">
        <v>59</v>
      </c>
      <c r="C251" s="25">
        <f>0.240077*B251</f>
        <v>14.1645430000000001</v>
      </c>
    </row>
    <row r="252" spans="1:4">
      <c r="A252" s="3" t="s">
        <v>296</v>
      </c>
      <c r="B252" s="3" t="n">
        <v>63</v>
      </c>
      <c r="C252" s="25">
        <f>0.240077*B252</f>
        <v>15.1248509999999996</v>
      </c>
    </row>
    <row r="253" spans="1:4">
      <c r="A253" s="3" t="s">
        <v>297</v>
      </c>
      <c r="B253" s="3" t="n">
        <v>13</v>
      </c>
      <c r="C253" s="25">
        <f>0.240077*B253</f>
        <v>3.12100100000000014</v>
      </c>
    </row>
    <row r="254" spans="1:4">
      <c r="A254" s="3" t="s">
        <v>298</v>
      </c>
      <c r="B254" s="3" t="n">
        <v>26</v>
      </c>
      <c r="C254" s="25">
        <f>0.240077*B254</f>
        <v>6.24200200000000027</v>
      </c>
    </row>
    <row r="255" spans="1:4">
      <c r="A255" s="3" t="s">
        <v>299</v>
      </c>
      <c r="B255" s="3" t="n">
        <v>35</v>
      </c>
      <c r="C255" s="25">
        <f>0.240077*B255</f>
        <v>8.40269499999999958</v>
      </c>
    </row>
    <row r="256" spans="1:4">
      <c r="A256" s="3" t="s">
        <v>300</v>
      </c>
      <c r="B256" s="3" t="n">
        <v>41</v>
      </c>
      <c r="C256" s="25">
        <f>0.240077*B256</f>
        <v>9.84315699999999971</v>
      </c>
    </row>
    <row r="257" spans="1:4">
      <c r="A257" s="3" t="s">
        <v>301</v>
      </c>
      <c r="B257" s="3" t="n">
        <v>54</v>
      </c>
      <c r="C257" s="25">
        <f>0.240077*B257</f>
        <v>12.9641579999999994</v>
      </c>
    </row>
    <row r="258" spans="1:4">
      <c r="A258" s="3" t="s">
        <v>302</v>
      </c>
      <c r="B258" s="3" t="n">
        <v>59</v>
      </c>
      <c r="C258" s="25">
        <f>0.240077*B258</f>
        <v>14.1645430000000001</v>
      </c>
    </row>
    <row r="259" spans="1:4">
      <c r="A259" s="3" t="s">
        <v>303</v>
      </c>
      <c r="B259" s="3" t="n">
        <v>73</v>
      </c>
      <c r="C259" s="25">
        <f>0.240077*B259</f>
        <v>17.525621000000001</v>
      </c>
    </row>
    <row r="260" spans="1:4">
      <c r="A260" s="3" t="s">
        <v>304</v>
      </c>
      <c r="B260" s="3" t="n">
        <v>17</v>
      </c>
      <c r="C260" s="25">
        <f>0.240077*B260</f>
        <v>4.08130900000000008</v>
      </c>
    </row>
    <row r="261" spans="1:4">
      <c r="A261" s="3" t="s">
        <v>305</v>
      </c>
      <c r="B261" s="3" t="n">
        <v>26</v>
      </c>
      <c r="C261" s="25">
        <f>0.240077*B261</f>
        <v>6.24200200000000027</v>
      </c>
    </row>
    <row r="262" spans="1:4">
      <c r="A262" s="3" t="s">
        <v>306</v>
      </c>
      <c r="B262" s="3" t="n">
        <v>34</v>
      </c>
      <c r="C262" s="25">
        <f>0.240077*B262</f>
        <v>8.16261800000000015</v>
      </c>
    </row>
    <row r="263" spans="1:4">
      <c r="A263" s="3" t="s">
        <v>307</v>
      </c>
      <c r="B263" s="3" t="n">
        <v>45</v>
      </c>
      <c r="C263" s="25">
        <f>0.240077*B263</f>
        <v>10.8034649999999992</v>
      </c>
    </row>
    <row r="264" spans="1:4">
      <c r="A264" s="3" t="s">
        <v>308</v>
      </c>
      <c r="B264" s="3" t="n">
        <v>53</v>
      </c>
      <c r="C264" s="25">
        <f>0.240077*B264</f>
        <v>12.724081</v>
      </c>
    </row>
    <row r="265" spans="1:4">
      <c r="A265" s="3" t="s">
        <v>309</v>
      </c>
      <c r="B265" s="3" t="n">
        <v>67</v>
      </c>
      <c r="C265" s="25">
        <f>0.240077*B265</f>
        <v>16.0851590000000009</v>
      </c>
    </row>
    <row r="266" spans="1:4">
      <c r="A266" s="3" t="s">
        <v>310</v>
      </c>
      <c r="B266" s="3" t="n">
        <v>9</v>
      </c>
      <c r="C266" s="51" t="n">
        <v>3</v>
      </c>
    </row>
    <row r="267" spans="1:4">
      <c r="A267" s="3" t="s">
        <v>311</v>
      </c>
      <c r="B267" s="3" t="n">
        <v>15</v>
      </c>
      <c r="C267" s="25">
        <f>0.240077*B267</f>
        <v>3.60115499999999988</v>
      </c>
    </row>
    <row r="268" spans="1:4">
      <c r="A268" s="3" t="s">
        <v>312</v>
      </c>
      <c r="B268" s="3" t="n">
        <v>28</v>
      </c>
      <c r="C268" s="25">
        <f>0.240077*B268</f>
        <v>6.72215600000000002</v>
      </c>
    </row>
    <row r="269" spans="1:4">
      <c r="A269" s="3" t="s">
        <v>313</v>
      </c>
      <c r="B269" s="3" t="n">
        <v>42</v>
      </c>
      <c r="C269" s="25">
        <f>0.240077*B269</f>
        <v>10.0832339999999991</v>
      </c>
    </row>
    <row r="270" spans="1:4">
      <c r="A270" s="3" t="s">
        <v>314</v>
      </c>
      <c r="B270" s="3" t="n">
        <v>56</v>
      </c>
      <c r="C270" s="25">
        <f>0.240077*B270</f>
        <v>13.444312</v>
      </c>
    </row>
    <row r="271" spans="1:4">
      <c r="A271" s="3" t="s">
        <v>315</v>
      </c>
      <c r="B271" s="3" t="n">
        <v>6</v>
      </c>
      <c r="C271" s="51" t="n">
        <v>3</v>
      </c>
    </row>
    <row r="272" spans="1:4">
      <c r="A272" s="3" t="s">
        <v>316</v>
      </c>
      <c r="B272" s="3" t="n">
        <v>19</v>
      </c>
      <c r="C272" s="25">
        <f>0.240077*B272</f>
        <v>4.56146299999999982</v>
      </c>
    </row>
    <row r="273" spans="1:4">
      <c r="A273" s="3" t="s">
        <v>317</v>
      </c>
      <c r="B273" s="3" t="n">
        <v>26</v>
      </c>
      <c r="C273" s="25">
        <f>0.240077*B273</f>
        <v>6.24200200000000027</v>
      </c>
    </row>
    <row r="274" spans="1:4">
      <c r="A274" s="3" t="s">
        <v>318</v>
      </c>
      <c r="B274" s="3" t="n">
        <v>39</v>
      </c>
      <c r="C274" s="25">
        <f>0.240077*B274</f>
        <v>9.36300300000000085</v>
      </c>
    </row>
    <row r="275" spans="1:4">
      <c r="A275" s="3" t="s">
        <v>319</v>
      </c>
      <c r="B275" s="3" t="n">
        <v>13</v>
      </c>
      <c r="C275" s="25">
        <f>0.240077*B275</f>
        <v>3.12100100000000014</v>
      </c>
    </row>
    <row r="276" spans="1:4">
      <c r="A276" s="3" t="s">
        <v>320</v>
      </c>
      <c r="B276" s="3" t="n">
        <v>14</v>
      </c>
      <c r="C276" s="25">
        <f>0.240077*B276</f>
        <v>3.36107800000000001</v>
      </c>
    </row>
    <row r="277" spans="1:4">
      <c r="A277" s="3" t="s">
        <v>321</v>
      </c>
      <c r="B277" s="3" t="n">
        <v>28</v>
      </c>
      <c r="C277" s="25">
        <f>0.240077*B277</f>
        <v>6.72215600000000002</v>
      </c>
    </row>
    <row r="278" spans="1:4">
      <c r="A278" s="3" t="s">
        <v>322</v>
      </c>
      <c r="B278" s="3" t="n">
        <v>8</v>
      </c>
      <c r="C278" s="51" t="n">
        <v>3</v>
      </c>
    </row>
    <row r="279" spans="1:4">
      <c r="A279" s="3" t="s">
        <v>323</v>
      </c>
      <c r="B279" s="3" t="n">
        <v>22</v>
      </c>
      <c r="C279" s="25">
        <f>0.240077*B279</f>
        <v>5.28169399999999989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orientation="landscape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042"/>
  <sheetViews>
    <sheetView view="normal" topLeftCell="A531" zoomScale="130" workbookViewId="0">
      <selection activeCell="F538" sqref="F538"/>
    </sheetView>
  </sheetViews>
  <sheetFormatPr defaultRowHeight="15.40"/>
  <cols>
    <col min="1" max="1" width="38.142857" customWidth="1"/>
    <col min="3" max="3" width="10.714286" customWidth="1"/>
  </cols>
  <sheetData>
    <row r="1" spans="1:3">
      <c r="A1" s="62" t="s">
        <v>324</v>
      </c>
      <c r="B1" s="63" t="n">
        <v>120</v>
      </c>
      <c r="C1" s="70" t="n">
        <v>24.1999999999999993</v>
      </c>
    </row>
    <row r="2" spans="1:3">
      <c r="A2" s="56" t="s">
        <v>325</v>
      </c>
      <c r="B2" s="57" t="n">
        <v>38</v>
      </c>
      <c r="C2" s="69" t="n">
        <v>7.66000000000000014</v>
      </c>
    </row>
    <row r="3" spans="1:3">
      <c r="A3" s="56" t="s">
        <v>326</v>
      </c>
      <c r="B3" s="57" t="n">
        <v>45</v>
      </c>
      <c r="C3" s="69" t="n">
        <v>9.07000000000000028</v>
      </c>
    </row>
    <row r="4" spans="1:3">
      <c r="A4" s="56" t="s">
        <v>327</v>
      </c>
      <c r="B4" s="57" t="n">
        <v>57</v>
      </c>
      <c r="C4" s="69" t="n">
        <v>11.4900000000000002</v>
      </c>
    </row>
    <row r="5" spans="1:3">
      <c r="A5" s="56" t="s">
        <v>328</v>
      </c>
      <c r="B5" s="57" t="n">
        <v>60</v>
      </c>
      <c r="C5" s="69" t="n">
        <v>12.0999999999999996</v>
      </c>
    </row>
    <row r="6" spans="1:3">
      <c r="A6" s="56" t="s">
        <v>329</v>
      </c>
      <c r="B6" s="57" t="n">
        <v>64</v>
      </c>
      <c r="C6" s="69" t="n">
        <v>12.9100000000000001</v>
      </c>
    </row>
    <row r="7" spans="1:3">
      <c r="A7" s="56" t="s">
        <v>330</v>
      </c>
      <c r="B7" s="57" t="n">
        <v>78</v>
      </c>
      <c r="C7" s="69" t="n">
        <v>15.7300000000000004</v>
      </c>
    </row>
    <row r="8" spans="1:3">
      <c r="A8" s="56" t="s">
        <v>331</v>
      </c>
      <c r="B8" s="57" t="n">
        <v>90</v>
      </c>
      <c r="C8" s="69" t="n">
        <v>18.1499999999999986</v>
      </c>
    </row>
    <row r="9" spans="1:3">
      <c r="A9" s="56" t="s">
        <v>332</v>
      </c>
      <c r="B9" s="57" t="n">
        <v>100</v>
      </c>
      <c r="C9" s="69" t="n">
        <v>20.1700000000000017</v>
      </c>
    </row>
    <row r="10" spans="1:3">
      <c r="A10" s="56" t="s">
        <v>333</v>
      </c>
      <c r="B10" s="57" t="n">
        <v>107</v>
      </c>
      <c r="C10" s="69" t="n">
        <v>21.5799999999999983</v>
      </c>
    </row>
    <row r="11" spans="1:3">
      <c r="A11" s="56" t="s">
        <v>334</v>
      </c>
      <c r="B11" s="57" t="n">
        <v>120</v>
      </c>
      <c r="C11" s="69" t="n">
        <v>24.1999999999999993</v>
      </c>
    </row>
    <row r="12" spans="1:3">
      <c r="A12" s="56" t="s">
        <v>335</v>
      </c>
      <c r="B12" s="57" t="n">
        <v>23</v>
      </c>
      <c r="C12" s="69" t="n">
        <v>4.63999999999999968</v>
      </c>
    </row>
    <row r="13" spans="1:3">
      <c r="A13" s="56" t="s">
        <v>336</v>
      </c>
      <c r="B13" s="57" t="n">
        <v>30</v>
      </c>
      <c r="C13" s="69" t="n">
        <v>6.04999999999999982</v>
      </c>
    </row>
    <row r="14" spans="1:3">
      <c r="A14" s="56" t="s">
        <v>337</v>
      </c>
      <c r="B14" s="57" t="n">
        <v>42</v>
      </c>
      <c r="C14" s="69" t="n">
        <v>8.47000000000000064</v>
      </c>
    </row>
    <row r="15" spans="1:3">
      <c r="A15" s="56" t="s">
        <v>338</v>
      </c>
      <c r="B15" s="57" t="n">
        <v>45</v>
      </c>
      <c r="C15" s="69" t="n">
        <v>9.07000000000000028</v>
      </c>
    </row>
    <row r="16" spans="1:3">
      <c r="A16" s="56" t="s">
        <v>339</v>
      </c>
      <c r="B16" s="57" t="n">
        <v>49</v>
      </c>
      <c r="C16" s="69" t="n">
        <v>9.88000000000000078</v>
      </c>
    </row>
    <row r="17" spans="1:3">
      <c r="A17" s="56" t="s">
        <v>340</v>
      </c>
      <c r="B17" s="57" t="n">
        <v>63</v>
      </c>
      <c r="C17" s="69" t="n">
        <v>12.6999999999999993</v>
      </c>
    </row>
    <row r="18" spans="1:3">
      <c r="A18" s="56" t="s">
        <v>341</v>
      </c>
      <c r="B18" s="57" t="n">
        <v>75</v>
      </c>
      <c r="C18" s="69" t="n">
        <v>15.1199999999999992</v>
      </c>
    </row>
    <row r="19" spans="1:3">
      <c r="A19" s="56" t="s">
        <v>342</v>
      </c>
      <c r="B19" s="57" t="n">
        <v>85</v>
      </c>
      <c r="C19" s="69" t="n">
        <v>17.1400000000000006</v>
      </c>
    </row>
    <row r="20" spans="1:3">
      <c r="A20" s="56" t="s">
        <v>343</v>
      </c>
      <c r="B20" s="57" t="n">
        <v>92</v>
      </c>
      <c r="C20" s="69" t="n">
        <v>18.5500000000000007</v>
      </c>
    </row>
    <row r="21" spans="1:3">
      <c r="A21" s="56" t="s">
        <v>344</v>
      </c>
      <c r="B21" s="57" t="n">
        <v>105</v>
      </c>
      <c r="C21" s="69" t="n">
        <v>21.1700000000000017</v>
      </c>
    </row>
    <row r="22" spans="1:3">
      <c r="A22" s="56" t="s">
        <v>345</v>
      </c>
      <c r="B22" s="57" t="n">
        <v>15</v>
      </c>
      <c r="C22" s="69" t="n">
        <v>3.02000000000000002</v>
      </c>
    </row>
    <row r="23" spans="1:3">
      <c r="A23" s="56" t="s">
        <v>346</v>
      </c>
      <c r="B23" s="57" t="n">
        <v>22</v>
      </c>
      <c r="C23" s="69" t="n">
        <v>4.44000000000000039</v>
      </c>
    </row>
    <row r="24" spans="1:3">
      <c r="A24" s="56" t="s">
        <v>347</v>
      </c>
      <c r="B24" s="57" t="n">
        <v>34</v>
      </c>
      <c r="C24" s="69" t="n">
        <v>6.86000000000000032</v>
      </c>
    </row>
    <row r="25" spans="1:3">
      <c r="A25" s="56" t="s">
        <v>348</v>
      </c>
      <c r="B25" s="57" t="n">
        <v>37</v>
      </c>
      <c r="C25" s="69" t="n">
        <v>7.45999999999999996</v>
      </c>
    </row>
    <row r="26" spans="1:3">
      <c r="A26" s="56" t="s">
        <v>349</v>
      </c>
      <c r="B26" s="57" t="n">
        <v>41</v>
      </c>
      <c r="C26" s="69" t="n">
        <v>8.26999999999999957</v>
      </c>
    </row>
    <row r="27" spans="1:3">
      <c r="A27" s="56" t="s">
        <v>350</v>
      </c>
      <c r="B27" s="57" t="n">
        <v>55</v>
      </c>
      <c r="C27" s="69" t="n">
        <v>11.0899999999999999</v>
      </c>
    </row>
    <row r="28" spans="1:3">
      <c r="A28" s="56" t="s">
        <v>351</v>
      </c>
      <c r="B28" s="57" t="n">
        <v>67</v>
      </c>
      <c r="C28" s="69" t="n">
        <v>13.5099999999999998</v>
      </c>
    </row>
    <row r="29" spans="1:3">
      <c r="A29" s="56" t="s">
        <v>352</v>
      </c>
      <c r="B29" s="57" t="n">
        <v>77</v>
      </c>
      <c r="C29" s="69" t="n">
        <v>15.5299999999999994</v>
      </c>
    </row>
    <row r="30" spans="1:3">
      <c r="A30" s="56" t="s">
        <v>353</v>
      </c>
      <c r="B30" s="57" t="n">
        <v>84</v>
      </c>
      <c r="C30" s="69" t="n">
        <v>16.9400000000000013</v>
      </c>
    </row>
    <row r="31" spans="1:3">
      <c r="A31" s="56" t="s">
        <v>354</v>
      </c>
      <c r="B31" s="57" t="n">
        <v>97</v>
      </c>
      <c r="C31" s="69" t="n">
        <v>19.5599999999999987</v>
      </c>
    </row>
    <row r="32" spans="1:3">
      <c r="A32" s="56" t="s">
        <v>355</v>
      </c>
      <c r="B32" s="57" t="n">
        <v>7</v>
      </c>
      <c r="C32" s="96" t="n">
        <v>3</v>
      </c>
    </row>
    <row r="33" spans="1:3">
      <c r="A33" s="56" t="s">
        <v>356</v>
      </c>
      <c r="B33" s="57" t="n">
        <v>19</v>
      </c>
      <c r="C33" s="69" t="n">
        <v>3.83000000000000007</v>
      </c>
    </row>
    <row r="34" spans="1:3">
      <c r="A34" s="56" t="s">
        <v>357</v>
      </c>
      <c r="B34" s="57" t="n">
        <v>25</v>
      </c>
      <c r="C34" s="69" t="n">
        <v>5.04000000000000004</v>
      </c>
    </row>
    <row r="35" spans="1:3">
      <c r="A35" s="56" t="s">
        <v>358</v>
      </c>
      <c r="B35" s="57" t="n">
        <v>29</v>
      </c>
      <c r="C35" s="69" t="n">
        <v>5.84999999999999964</v>
      </c>
    </row>
    <row r="36" spans="1:3">
      <c r="A36" s="56" t="s">
        <v>359</v>
      </c>
      <c r="B36" s="57" t="n">
        <v>43</v>
      </c>
      <c r="C36" s="69" t="n">
        <v>8.66999999999999993</v>
      </c>
    </row>
    <row r="37" spans="1:3">
      <c r="A37" s="56" t="s">
        <v>360</v>
      </c>
      <c r="B37" s="57" t="n">
        <v>55</v>
      </c>
      <c r="C37" s="69" t="n">
        <v>11.0899999999999999</v>
      </c>
    </row>
    <row r="38" spans="1:3">
      <c r="A38" s="56" t="s">
        <v>361</v>
      </c>
      <c r="B38" s="57" t="n">
        <v>65</v>
      </c>
      <c r="C38" s="69" t="n">
        <v>13.1099999999999994</v>
      </c>
    </row>
    <row r="39" spans="1:3">
      <c r="A39" s="56" t="s">
        <v>362</v>
      </c>
      <c r="B39" s="57" t="n">
        <v>72</v>
      </c>
      <c r="C39" s="69" t="n">
        <v>14.5199999999999996</v>
      </c>
    </row>
    <row r="40" spans="1:3">
      <c r="A40" s="56" t="s">
        <v>363</v>
      </c>
      <c r="B40" s="57" t="n">
        <v>83</v>
      </c>
      <c r="C40" s="69" t="n">
        <v>16.7399999999999984</v>
      </c>
    </row>
    <row r="41" spans="1:3">
      <c r="A41" s="56" t="s">
        <v>364</v>
      </c>
      <c r="B41" s="57" t="n">
        <v>12</v>
      </c>
      <c r="C41" s="96" t="n">
        <v>3</v>
      </c>
    </row>
    <row r="42" spans="1:3">
      <c r="A42" s="56" t="s">
        <v>365</v>
      </c>
      <c r="B42" s="57" t="n">
        <v>18</v>
      </c>
      <c r="C42" s="69" t="n">
        <v>3.62999999999999989</v>
      </c>
    </row>
    <row r="43" spans="1:3">
      <c r="A43" s="56" t="s">
        <v>366</v>
      </c>
      <c r="B43" s="57" t="n">
        <v>22</v>
      </c>
      <c r="C43" s="69" t="n">
        <v>4.44000000000000039</v>
      </c>
    </row>
    <row r="44" spans="1:3">
      <c r="A44" s="56" t="s">
        <v>367</v>
      </c>
      <c r="B44" s="57" t="n">
        <v>36</v>
      </c>
      <c r="C44" s="69" t="n">
        <v>7.25999999999999979</v>
      </c>
    </row>
    <row r="45" spans="1:3">
      <c r="A45" s="56" t="s">
        <v>368</v>
      </c>
      <c r="B45" s="57" t="n">
        <v>48</v>
      </c>
      <c r="C45" s="69" t="n">
        <v>9.67999999999999972</v>
      </c>
    </row>
    <row r="46" spans="1:3">
      <c r="A46" s="56" t="s">
        <v>369</v>
      </c>
      <c r="B46" s="57" t="n">
        <v>58</v>
      </c>
      <c r="C46" s="69" t="n">
        <v>11.6999999999999993</v>
      </c>
    </row>
    <row r="47" spans="1:3">
      <c r="A47" s="56" t="s">
        <v>370</v>
      </c>
      <c r="B47" s="57" t="n">
        <v>65</v>
      </c>
      <c r="C47" s="69" t="n">
        <v>13.1099999999999994</v>
      </c>
    </row>
    <row r="48" spans="1:3">
      <c r="A48" s="56" t="s">
        <v>371</v>
      </c>
      <c r="B48" s="57" t="n">
        <v>76</v>
      </c>
      <c r="C48" s="69" t="n">
        <v>15.3300000000000001</v>
      </c>
    </row>
    <row r="49" spans="1:3">
      <c r="A49" s="56" t="s">
        <v>372</v>
      </c>
      <c r="B49" s="57" t="n">
        <v>14</v>
      </c>
      <c r="C49" s="96" t="n">
        <v>3</v>
      </c>
    </row>
    <row r="50" spans="1:3">
      <c r="A50" s="56" t="s">
        <v>373</v>
      </c>
      <c r="B50" s="57" t="n">
        <v>18</v>
      </c>
      <c r="C50" s="69" t="n">
        <v>3.62999999999999989</v>
      </c>
    </row>
    <row r="51" spans="1:3">
      <c r="A51" s="56" t="s">
        <v>374</v>
      </c>
      <c r="B51" s="57" t="n">
        <v>24</v>
      </c>
      <c r="C51" s="69" t="n">
        <v>4.83999999999999986</v>
      </c>
    </row>
    <row r="52" spans="1:3">
      <c r="A52" s="56" t="s">
        <v>375</v>
      </c>
      <c r="B52" s="57" t="n">
        <v>40</v>
      </c>
      <c r="C52" s="69" t="n">
        <v>8.07000000000000028</v>
      </c>
    </row>
    <row r="53" spans="1:3">
      <c r="A53" s="56" t="s">
        <v>376</v>
      </c>
      <c r="B53" s="57" t="n">
        <v>54</v>
      </c>
      <c r="C53" s="69" t="n">
        <v>10.8900000000000006</v>
      </c>
    </row>
    <row r="54" spans="1:3">
      <c r="A54" s="56" t="s">
        <v>377</v>
      </c>
      <c r="B54" s="57" t="n">
        <v>57</v>
      </c>
      <c r="C54" s="69" t="n">
        <v>11.4900000000000002</v>
      </c>
    </row>
    <row r="55" spans="1:3">
      <c r="A55" s="56" t="s">
        <v>378</v>
      </c>
      <c r="B55" s="57" t="n">
        <v>68</v>
      </c>
      <c r="C55" s="69" t="n">
        <v>13.7100000000000009</v>
      </c>
    </row>
    <row r="56" spans="1:3">
      <c r="A56" s="56" t="s">
        <v>379</v>
      </c>
      <c r="B56" s="57" t="n">
        <v>10</v>
      </c>
      <c r="C56" s="96" t="n">
        <v>3</v>
      </c>
    </row>
    <row r="57" spans="1:3">
      <c r="A57" s="56" t="s">
        <v>380</v>
      </c>
      <c r="B57" s="57" t="n">
        <v>18</v>
      </c>
      <c r="C57" s="69" t="n">
        <v>3.62999999999999989</v>
      </c>
    </row>
    <row r="58" spans="1:3">
      <c r="A58" s="56" t="s">
        <v>381</v>
      </c>
      <c r="B58" s="57" t="n">
        <v>30</v>
      </c>
      <c r="C58" s="69" t="n">
        <v>6.04999999999999982</v>
      </c>
    </row>
    <row r="59" spans="1:3">
      <c r="A59" s="56" t="s">
        <v>382</v>
      </c>
      <c r="B59" s="57" t="n">
        <v>40</v>
      </c>
      <c r="C59" s="69" t="n">
        <v>8.07000000000000028</v>
      </c>
    </row>
    <row r="60" spans="1:3">
      <c r="A60" s="56" t="s">
        <v>383</v>
      </c>
      <c r="B60" s="57" t="n">
        <v>47</v>
      </c>
      <c r="C60" s="69" t="n">
        <v>9.48000000000000043</v>
      </c>
    </row>
    <row r="61" spans="1:3">
      <c r="A61" s="56" t="s">
        <v>384</v>
      </c>
      <c r="B61" s="57" t="n">
        <v>58</v>
      </c>
      <c r="C61" s="69" t="n">
        <v>11.6999999999999993</v>
      </c>
    </row>
    <row r="62" spans="1:3">
      <c r="A62" s="56" t="s">
        <v>385</v>
      </c>
      <c r="B62" s="57" t="n">
        <v>14</v>
      </c>
      <c r="C62" s="96" t="n">
        <v>3</v>
      </c>
    </row>
    <row r="63" spans="1:3">
      <c r="A63" s="56" t="s">
        <v>386</v>
      </c>
      <c r="B63" s="57" t="n">
        <v>26</v>
      </c>
      <c r="C63" s="69" t="n">
        <v>5.24000000000000021</v>
      </c>
    </row>
    <row r="64" spans="1:3">
      <c r="A64" s="56" t="s">
        <v>387</v>
      </c>
      <c r="B64" s="57" t="n">
        <v>36</v>
      </c>
      <c r="C64" s="69" t="n">
        <v>7.25999999999999979</v>
      </c>
    </row>
    <row r="65" spans="1:3">
      <c r="A65" s="56" t="s">
        <v>388</v>
      </c>
      <c r="B65" s="57" t="n">
        <v>43</v>
      </c>
      <c r="C65" s="69" t="n">
        <v>8.66999999999999993</v>
      </c>
    </row>
    <row r="66" spans="1:3">
      <c r="A66" s="56" t="s">
        <v>389</v>
      </c>
      <c r="B66" s="57" t="n">
        <v>54</v>
      </c>
      <c r="C66" s="69" t="n">
        <v>10.8900000000000006</v>
      </c>
    </row>
    <row r="67" spans="1:3">
      <c r="A67" s="56" t="s">
        <v>390</v>
      </c>
      <c r="B67" s="57" t="n">
        <v>12</v>
      </c>
      <c r="C67" s="96" t="n">
        <v>3</v>
      </c>
    </row>
    <row r="68" spans="1:3">
      <c r="A68" s="56" t="s">
        <v>391</v>
      </c>
      <c r="B68" s="57" t="n">
        <v>23</v>
      </c>
      <c r="C68" s="69" t="n">
        <v>4.63999999999999968</v>
      </c>
    </row>
    <row r="69" spans="1:3">
      <c r="A69" s="56" t="s">
        <v>392</v>
      </c>
      <c r="B69" s="57" t="n">
        <v>31</v>
      </c>
      <c r="C69" s="69" t="n">
        <v>6.25</v>
      </c>
    </row>
    <row r="70" spans="1:3">
      <c r="A70" s="56" t="s">
        <v>393</v>
      </c>
      <c r="B70" s="57" t="n">
        <v>5</v>
      </c>
      <c r="C70" s="96" t="n">
        <v>3</v>
      </c>
    </row>
    <row r="71" spans="1:3">
      <c r="A71" s="56" t="s">
        <v>394</v>
      </c>
      <c r="B71" s="57" t="n">
        <v>10</v>
      </c>
      <c r="C71" s="96" t="n">
        <v>3</v>
      </c>
    </row>
    <row r="72" spans="1:3">
      <c r="A72" s="56" t="s">
        <v>395</v>
      </c>
      <c r="B72" s="57" t="n">
        <v>19</v>
      </c>
      <c r="C72" s="69" t="n">
        <v>3.83000000000000007</v>
      </c>
    </row>
    <row r="73" spans="1:3">
      <c r="A73" s="56" t="s">
        <v>396</v>
      </c>
      <c r="B73" s="57" t="n">
        <v>30</v>
      </c>
      <c r="C73" s="69" t="n">
        <v>6.04999999999999982</v>
      </c>
    </row>
    <row r="74" spans="1:3">
      <c r="A74" s="56" t="s">
        <v>397</v>
      </c>
      <c r="B74" s="57" t="n">
        <v>7</v>
      </c>
      <c r="C74" s="96" t="n">
        <v>3</v>
      </c>
    </row>
    <row r="75" spans="1:3">
      <c r="A75" s="56" t="s">
        <v>398</v>
      </c>
      <c r="B75" s="57" t="n">
        <v>18</v>
      </c>
      <c r="C75" s="69" t="n">
        <v>3.62999999999999989</v>
      </c>
    </row>
    <row r="76" spans="1:3">
      <c r="A76" s="56" t="s">
        <v>399</v>
      </c>
      <c r="B76" s="57" t="n">
        <v>5</v>
      </c>
      <c r="C76" s="96" t="n">
        <v>3</v>
      </c>
    </row>
    <row r="77" spans="1:3">
      <c r="A77" s="56" t="s">
        <v>400</v>
      </c>
      <c r="B77" s="57" t="n">
        <v>11</v>
      </c>
      <c r="C77" s="96" t="n">
        <v>3</v>
      </c>
    </row>
    <row r="78" spans="1:3">
      <c r="A78" s="62" t="s">
        <v>326</v>
      </c>
      <c r="B78" s="63" t="n">
        <v>45</v>
      </c>
      <c r="C78" s="70" t="n">
        <v>9.07000000000000028</v>
      </c>
    </row>
    <row r="79" spans="1:3">
      <c r="A79" s="56" t="s">
        <v>325</v>
      </c>
      <c r="B79" s="57" t="n">
        <v>38</v>
      </c>
      <c r="C79" s="69" t="n">
        <v>7.66000000000000014</v>
      </c>
    </row>
    <row r="80" spans="1:3">
      <c r="A80" s="56" t="s">
        <v>326</v>
      </c>
      <c r="B80" s="57" t="n">
        <v>45</v>
      </c>
      <c r="C80" s="69" t="n">
        <v>9.07000000000000028</v>
      </c>
    </row>
    <row r="81" spans="1:3">
      <c r="A81" s="56" t="s">
        <v>335</v>
      </c>
      <c r="B81" s="57" t="n">
        <v>23</v>
      </c>
      <c r="C81" s="69" t="n">
        <v>4.63999999999999968</v>
      </c>
    </row>
    <row r="82" spans="1:3">
      <c r="A82" s="56" t="s">
        <v>336</v>
      </c>
      <c r="B82" s="57" t="n">
        <v>30</v>
      </c>
      <c r="C82" s="69" t="n">
        <v>6.04999999999999982</v>
      </c>
    </row>
    <row r="83" spans="1:3">
      <c r="A83" s="56" t="s">
        <v>345</v>
      </c>
      <c r="B83" s="57" t="n">
        <v>15</v>
      </c>
      <c r="C83" s="96" t="n">
        <v>3</v>
      </c>
    </row>
    <row r="84" spans="1:3">
      <c r="A84" s="56" t="s">
        <v>346</v>
      </c>
      <c r="B84" s="57" t="n">
        <v>22</v>
      </c>
      <c r="C84" s="69" t="n">
        <v>4.44000000000000039</v>
      </c>
    </row>
    <row r="85" spans="1:3">
      <c r="A85" s="56" t="s">
        <v>355</v>
      </c>
      <c r="B85" s="57" t="n">
        <v>7</v>
      </c>
      <c r="C85" s="96" t="n">
        <v>3</v>
      </c>
    </row>
    <row r="86" spans="1:3">
      <c r="A86" s="62" t="s">
        <v>401</v>
      </c>
      <c r="B86" s="63" t="n">
        <v>86</v>
      </c>
      <c r="C86" s="70" t="n">
        <v>17.3399999999999999</v>
      </c>
    </row>
    <row r="87" spans="1:3">
      <c r="A87" s="56" t="s">
        <v>325</v>
      </c>
      <c r="B87" s="57" t="n">
        <v>38</v>
      </c>
      <c r="C87" s="69" t="n">
        <v>7.66000000000000014</v>
      </c>
    </row>
    <row r="88" spans="1:3">
      <c r="A88" s="56" t="s">
        <v>326</v>
      </c>
      <c r="B88" s="57" t="n">
        <v>45</v>
      </c>
      <c r="C88" s="69" t="n">
        <v>9.07000000000000028</v>
      </c>
    </row>
    <row r="89" spans="1:3">
      <c r="A89" s="56" t="s">
        <v>327</v>
      </c>
      <c r="B89" s="57" t="n">
        <v>57</v>
      </c>
      <c r="C89" s="69" t="n">
        <v>11.4900000000000002</v>
      </c>
    </row>
    <row r="90" spans="1:3">
      <c r="A90" s="56" t="s">
        <v>402</v>
      </c>
      <c r="B90" s="57" t="n">
        <v>72</v>
      </c>
      <c r="C90" s="69" t="n">
        <v>14.5199999999999996</v>
      </c>
    </row>
    <row r="91" spans="1:3">
      <c r="A91" s="56" t="s">
        <v>401</v>
      </c>
      <c r="B91" s="57" t="n">
        <v>86</v>
      </c>
      <c r="C91" s="69" t="n">
        <v>17.3399999999999999</v>
      </c>
    </row>
    <row r="92" spans="1:3">
      <c r="A92" s="56" t="s">
        <v>335</v>
      </c>
      <c r="B92" s="57" t="n">
        <v>23</v>
      </c>
      <c r="C92" s="69" t="n">
        <v>4.63999999999999968</v>
      </c>
    </row>
    <row r="93" spans="1:3">
      <c r="A93" s="56" t="s">
        <v>336</v>
      </c>
      <c r="B93" s="57" t="n">
        <v>30</v>
      </c>
      <c r="C93" s="69" t="n">
        <v>6.04999999999999982</v>
      </c>
    </row>
    <row r="94" spans="1:3">
      <c r="A94" s="56" t="s">
        <v>337</v>
      </c>
      <c r="B94" s="57" t="n">
        <v>42</v>
      </c>
      <c r="C94" s="69" t="n">
        <v>8.47000000000000064</v>
      </c>
    </row>
    <row r="95" spans="1:3">
      <c r="A95" s="56" t="s">
        <v>403</v>
      </c>
      <c r="B95" s="57" t="n">
        <v>57</v>
      </c>
      <c r="C95" s="69" t="n">
        <v>11.4900000000000002</v>
      </c>
    </row>
    <row r="96" spans="1:3">
      <c r="A96" s="56" t="s">
        <v>404</v>
      </c>
      <c r="B96" s="57" t="n">
        <v>71</v>
      </c>
      <c r="C96" s="69" t="n">
        <v>14.3200000000000003</v>
      </c>
    </row>
    <row r="97" spans="1:3">
      <c r="A97" s="56" t="s">
        <v>345</v>
      </c>
      <c r="B97" s="57" t="n">
        <v>15</v>
      </c>
      <c r="C97" s="69" t="n">
        <v>3.02000000000000002</v>
      </c>
    </row>
    <row r="98" spans="1:3">
      <c r="A98" s="56" t="s">
        <v>346</v>
      </c>
      <c r="B98" s="57" t="n">
        <v>22</v>
      </c>
      <c r="C98" s="69" t="n">
        <v>4.44000000000000039</v>
      </c>
    </row>
    <row r="99" spans="1:3">
      <c r="A99" s="56" t="s">
        <v>347</v>
      </c>
      <c r="B99" s="57" t="n">
        <v>34</v>
      </c>
      <c r="C99" s="58" t="n">
        <v>6.86000000000000032</v>
      </c>
    </row>
    <row r="100" spans="1:3">
      <c r="A100" s="56" t="s">
        <v>405</v>
      </c>
      <c r="B100" s="57" t="n">
        <v>49</v>
      </c>
      <c r="C100" s="58" t="n">
        <v>9.88000000000000078</v>
      </c>
    </row>
    <row r="101" spans="1:3">
      <c r="A101" s="56" t="s">
        <v>406</v>
      </c>
      <c r="B101" s="57" t="n">
        <v>63</v>
      </c>
      <c r="C101" s="58" t="n">
        <v>12.6999999999999993</v>
      </c>
    </row>
    <row r="102" spans="1:3">
      <c r="A102" s="56" t="s">
        <v>355</v>
      </c>
      <c r="B102" s="57" t="n">
        <v>7</v>
      </c>
      <c r="C102" s="96" t="n">
        <v>3</v>
      </c>
    </row>
    <row r="103" spans="1:3">
      <c r="A103" s="56" t="s">
        <v>356</v>
      </c>
      <c r="B103" s="57" t="n">
        <v>19</v>
      </c>
      <c r="C103" s="58" t="n">
        <v>3.83000000000000007</v>
      </c>
    </row>
    <row r="104" spans="1:3">
      <c r="A104" s="56" t="s">
        <v>407</v>
      </c>
      <c r="B104" s="57" t="n">
        <v>37</v>
      </c>
      <c r="C104" s="58" t="n">
        <v>7.45999999999999996</v>
      </c>
    </row>
    <row r="105" spans="1:3">
      <c r="A105" s="56" t="s">
        <v>408</v>
      </c>
      <c r="B105" s="57" t="n">
        <v>51</v>
      </c>
      <c r="C105" s="58" t="n">
        <v>10.2799999999999994</v>
      </c>
    </row>
    <row r="106" spans="1:3">
      <c r="A106" s="56" t="s">
        <v>364</v>
      </c>
      <c r="B106" s="57" t="n">
        <v>12</v>
      </c>
      <c r="C106" s="96" t="n">
        <v>3</v>
      </c>
    </row>
    <row r="107" spans="1:3">
      <c r="A107" s="56" t="s">
        <v>409</v>
      </c>
      <c r="B107" s="57" t="n">
        <v>30</v>
      </c>
      <c r="C107" s="58" t="n">
        <v>6.04999999999999982</v>
      </c>
    </row>
    <row r="108" spans="1:3">
      <c r="A108" s="56" t="s">
        <v>410</v>
      </c>
      <c r="B108" s="57" t="n">
        <v>44</v>
      </c>
      <c r="C108" s="58" t="n">
        <v>8.86999999999999922</v>
      </c>
    </row>
    <row r="109" spans="1:3">
      <c r="A109" s="56" t="s">
        <v>411</v>
      </c>
      <c r="B109" s="57" t="n">
        <v>18</v>
      </c>
      <c r="C109" s="58" t="n">
        <v>3.62999999999999989</v>
      </c>
    </row>
    <row r="110" spans="1:3">
      <c r="A110" s="56" t="s">
        <v>412</v>
      </c>
      <c r="B110" s="57" t="n">
        <v>32</v>
      </c>
      <c r="C110" s="58" t="n">
        <v>6.45000000000000018</v>
      </c>
    </row>
    <row r="111" spans="1:3">
      <c r="A111" s="56" t="s">
        <v>413</v>
      </c>
      <c r="B111" s="57" t="n">
        <v>14</v>
      </c>
      <c r="C111" s="96" t="n">
        <v>3</v>
      </c>
    </row>
    <row r="112" spans="1:3">
      <c r="A112" s="62" t="s">
        <v>327</v>
      </c>
      <c r="B112" s="63" t="n">
        <v>57</v>
      </c>
      <c r="C112" s="64" t="n">
        <v>11.4900000000000002</v>
      </c>
    </row>
    <row r="113" spans="1:3">
      <c r="A113" s="56" t="s">
        <v>325</v>
      </c>
      <c r="B113" s="57" t="n">
        <v>38</v>
      </c>
      <c r="C113" s="58" t="n">
        <v>7.66000000000000014</v>
      </c>
    </row>
    <row r="114" spans="1:3">
      <c r="A114" s="56" t="s">
        <v>326</v>
      </c>
      <c r="B114" s="57" t="n">
        <v>45</v>
      </c>
      <c r="C114" s="58" t="n">
        <v>9.07000000000000028</v>
      </c>
    </row>
    <row r="115" spans="1:3">
      <c r="A115" s="56" t="s">
        <v>327</v>
      </c>
      <c r="B115" s="57" t="n">
        <v>57</v>
      </c>
      <c r="C115" s="58" t="n">
        <v>11.4900000000000002</v>
      </c>
    </row>
    <row r="116" spans="1:3">
      <c r="A116" s="56" t="s">
        <v>335</v>
      </c>
      <c r="B116" s="57" t="n">
        <v>23</v>
      </c>
      <c r="C116" s="58" t="n">
        <v>4.63999999999999968</v>
      </c>
    </row>
    <row r="117" spans="1:3">
      <c r="A117" s="56" t="s">
        <v>336</v>
      </c>
      <c r="B117" s="57" t="n">
        <v>30</v>
      </c>
      <c r="C117" s="58" t="n">
        <v>6.04999999999999982</v>
      </c>
    </row>
    <row r="118" spans="1:3">
      <c r="A118" s="56" t="s">
        <v>337</v>
      </c>
      <c r="B118" s="57" t="n">
        <v>42</v>
      </c>
      <c r="C118" s="58" t="n">
        <v>8.47000000000000064</v>
      </c>
    </row>
    <row r="119" spans="1:3">
      <c r="A119" s="56" t="s">
        <v>345</v>
      </c>
      <c r="B119" s="57" t="n">
        <v>15</v>
      </c>
      <c r="C119" s="58" t="n">
        <v>3.02000000000000002</v>
      </c>
    </row>
    <row r="120" spans="1:3">
      <c r="A120" s="56" t="s">
        <v>346</v>
      </c>
      <c r="B120" s="57" t="n">
        <v>22</v>
      </c>
      <c r="C120" s="58" t="n">
        <v>4.44000000000000039</v>
      </c>
    </row>
    <row r="121" spans="1:3">
      <c r="A121" s="56" t="s">
        <v>347</v>
      </c>
      <c r="B121" s="57" t="n">
        <v>34</v>
      </c>
      <c r="C121" s="58" t="n">
        <v>6.86000000000000032</v>
      </c>
    </row>
    <row r="122" spans="1:3">
      <c r="A122" s="56" t="s">
        <v>355</v>
      </c>
      <c r="B122" s="57" t="n">
        <v>7</v>
      </c>
      <c r="C122" s="96" t="n">
        <v>3</v>
      </c>
    </row>
    <row r="123" spans="1:3">
      <c r="A123" s="56" t="s">
        <v>356</v>
      </c>
      <c r="B123" s="57" t="n">
        <v>19</v>
      </c>
      <c r="C123" s="58" t="n">
        <v>3.83000000000000007</v>
      </c>
    </row>
    <row r="124" spans="1:3">
      <c r="A124" s="56" t="s">
        <v>364</v>
      </c>
      <c r="B124" s="57" t="n">
        <v>12</v>
      </c>
      <c r="C124" s="96" t="n">
        <v>3</v>
      </c>
    </row>
    <row r="125" spans="1:3">
      <c r="A125" s="62" t="s">
        <v>414</v>
      </c>
      <c r="B125" s="63" t="n">
        <v>79</v>
      </c>
      <c r="C125" s="70" t="n">
        <v>15.9299999999999997</v>
      </c>
    </row>
    <row r="126" spans="1:3">
      <c r="A126" s="56" t="s">
        <v>325</v>
      </c>
      <c r="B126" s="57" t="n">
        <v>38</v>
      </c>
      <c r="C126" s="69" t="n">
        <v>7.66000000000000014</v>
      </c>
    </row>
    <row r="127" spans="1:3">
      <c r="A127" s="56" t="s">
        <v>326</v>
      </c>
      <c r="B127" s="57" t="n">
        <v>45</v>
      </c>
      <c r="C127" s="69" t="n">
        <v>9.07000000000000028</v>
      </c>
    </row>
    <row r="128" spans="1:3">
      <c r="A128" s="56" t="s">
        <v>327</v>
      </c>
      <c r="B128" s="57" t="n">
        <v>57</v>
      </c>
      <c r="C128" s="69" t="n">
        <v>11.4900000000000002</v>
      </c>
    </row>
    <row r="129" spans="1:3">
      <c r="A129" s="56" t="s">
        <v>415</v>
      </c>
      <c r="B129" s="57" t="n">
        <v>63</v>
      </c>
      <c r="C129" s="69" t="n">
        <v>12.6999999999999993</v>
      </c>
    </row>
    <row r="130" spans="1:3">
      <c r="A130" s="56" t="s">
        <v>414</v>
      </c>
      <c r="B130" s="57" t="n">
        <v>79</v>
      </c>
      <c r="C130" s="69" t="n">
        <v>15.9299999999999997</v>
      </c>
    </row>
    <row r="131" spans="1:3">
      <c r="A131" s="56" t="s">
        <v>335</v>
      </c>
      <c r="B131" s="57" t="n">
        <v>23</v>
      </c>
      <c r="C131" s="69" t="n">
        <v>4.63999999999999968</v>
      </c>
    </row>
    <row r="132" spans="1:3">
      <c r="A132" s="56" t="s">
        <v>336</v>
      </c>
      <c r="B132" s="57" t="n">
        <v>30</v>
      </c>
      <c r="C132" s="69" t="n">
        <v>6.04999999999999982</v>
      </c>
    </row>
    <row r="133" spans="1:3">
      <c r="A133" s="56" t="s">
        <v>337</v>
      </c>
      <c r="B133" s="57" t="n">
        <v>42</v>
      </c>
      <c r="C133" s="69" t="n">
        <v>8.47000000000000064</v>
      </c>
    </row>
    <row r="134" spans="1:3">
      <c r="A134" s="56" t="s">
        <v>416</v>
      </c>
      <c r="B134" s="57" t="n">
        <v>48</v>
      </c>
      <c r="C134" s="69" t="n">
        <v>9.67999999999999972</v>
      </c>
    </row>
    <row r="135" spans="1:3">
      <c r="A135" s="56" t="s">
        <v>417</v>
      </c>
      <c r="B135" s="57" t="n">
        <v>64</v>
      </c>
      <c r="C135" s="69" t="n">
        <v>12.9100000000000001</v>
      </c>
    </row>
    <row r="136" spans="1:3">
      <c r="A136" s="56" t="s">
        <v>345</v>
      </c>
      <c r="B136" s="57" t="n">
        <v>15</v>
      </c>
      <c r="C136" s="69" t="n">
        <v>3.02000000000000002</v>
      </c>
    </row>
    <row r="137" spans="1:3">
      <c r="A137" s="56" t="s">
        <v>346</v>
      </c>
      <c r="B137" s="57" t="n">
        <v>22</v>
      </c>
      <c r="C137" s="69" t="n">
        <v>4.44000000000000039</v>
      </c>
    </row>
    <row r="138" spans="1:3">
      <c r="A138" s="56" t="s">
        <v>347</v>
      </c>
      <c r="B138" s="57" t="n">
        <v>34</v>
      </c>
      <c r="C138" s="69" t="n">
        <v>6.86000000000000032</v>
      </c>
    </row>
    <row r="139" spans="1:3">
      <c r="A139" s="56" t="s">
        <v>418</v>
      </c>
      <c r="B139" s="57" t="n">
        <v>40</v>
      </c>
      <c r="C139" s="69" t="n">
        <v>8.07000000000000028</v>
      </c>
    </row>
    <row r="140" spans="1:3">
      <c r="A140" s="56" t="s">
        <v>419</v>
      </c>
      <c r="B140" s="57" t="n">
        <v>56</v>
      </c>
      <c r="C140" s="69" t="n">
        <v>11.2899999999999991</v>
      </c>
    </row>
    <row r="141" spans="1:3">
      <c r="A141" s="56" t="s">
        <v>355</v>
      </c>
      <c r="B141" s="57" t="n">
        <v>7</v>
      </c>
      <c r="C141" s="69" t="n">
        <v>2.29999999999999982</v>
      </c>
    </row>
    <row r="142" spans="1:3">
      <c r="A142" s="56" t="s">
        <v>356</v>
      </c>
      <c r="B142" s="57" t="n">
        <v>19</v>
      </c>
      <c r="C142" s="69" t="n">
        <v>3.83000000000000007</v>
      </c>
    </row>
    <row r="143" spans="1:3">
      <c r="A143" s="56" t="s">
        <v>420</v>
      </c>
      <c r="B143" s="57" t="n">
        <v>25</v>
      </c>
      <c r="C143" s="69" t="n">
        <v>5.04000000000000004</v>
      </c>
    </row>
    <row r="144" spans="1:3">
      <c r="A144" s="56" t="s">
        <v>421</v>
      </c>
      <c r="B144" s="57" t="n">
        <v>41</v>
      </c>
      <c r="C144" s="69" t="n">
        <v>8.26999999999999957</v>
      </c>
    </row>
    <row r="145" spans="1:3">
      <c r="A145" s="56" t="s">
        <v>364</v>
      </c>
      <c r="B145" s="57" t="n">
        <v>12</v>
      </c>
      <c r="C145" s="69" t="n">
        <v>2.41999999999999993</v>
      </c>
    </row>
    <row r="146" spans="1:3">
      <c r="A146" s="56" t="s">
        <v>422</v>
      </c>
      <c r="B146" s="57" t="n">
        <v>18</v>
      </c>
      <c r="C146" s="69" t="n">
        <v>3.62999999999999989</v>
      </c>
    </row>
    <row r="147" spans="1:3">
      <c r="A147" s="56" t="s">
        <v>423</v>
      </c>
      <c r="B147" s="57" t="n">
        <v>34</v>
      </c>
      <c r="C147" s="58" t="n">
        <v>6.86000000000000032</v>
      </c>
    </row>
    <row r="148" spans="1:3">
      <c r="A148" s="56" t="s">
        <v>424</v>
      </c>
      <c r="B148" s="57" t="n">
        <v>6</v>
      </c>
      <c r="C148" s="96" t="n">
        <v>3</v>
      </c>
    </row>
    <row r="149" spans="1:3">
      <c r="A149" s="56" t="s">
        <v>425</v>
      </c>
      <c r="B149" s="57" t="n">
        <v>22</v>
      </c>
      <c r="C149" s="58" t="n">
        <v>4.44000000000000039</v>
      </c>
    </row>
    <row r="150" spans="1:3">
      <c r="A150" s="56" t="s">
        <v>426</v>
      </c>
      <c r="B150" s="57" t="n">
        <v>16</v>
      </c>
      <c r="C150" s="58" t="n">
        <v>3.22999999999999998</v>
      </c>
    </row>
    <row r="151" spans="1:3">
      <c r="A151" s="62" t="s">
        <v>427</v>
      </c>
      <c r="B151" s="63" t="n">
        <v>120</v>
      </c>
      <c r="C151" s="64">
        <f>0.240077*B151</f>
        <v>28.8092399999999991</v>
      </c>
    </row>
    <row r="152" spans="1:3">
      <c r="A152" s="56" t="s">
        <v>325</v>
      </c>
      <c r="B152" s="57" t="n">
        <v>38</v>
      </c>
      <c r="C152" s="60" t="n">
        <v>9.11999999999999922</v>
      </c>
    </row>
    <row r="153" spans="1:3">
      <c r="A153" s="56" t="s">
        <v>326</v>
      </c>
      <c r="B153" s="57" t="n">
        <v>45</v>
      </c>
      <c r="C153" s="60" t="n">
        <v>10.8000000000000007</v>
      </c>
    </row>
    <row r="154" spans="1:3">
      <c r="A154" s="56" t="s">
        <v>327</v>
      </c>
      <c r="B154" s="57" t="n">
        <v>57</v>
      </c>
      <c r="C154" s="60" t="n">
        <v>13.6799999999999997</v>
      </c>
    </row>
    <row r="155" spans="1:3">
      <c r="A155" s="56" t="s">
        <v>415</v>
      </c>
      <c r="B155" s="57" t="n">
        <v>63</v>
      </c>
      <c r="C155" s="60" t="n">
        <v>15.1199999999999992</v>
      </c>
    </row>
    <row r="156" spans="1:3">
      <c r="A156" s="56" t="s">
        <v>414</v>
      </c>
      <c r="B156" s="57" t="n">
        <v>79</v>
      </c>
      <c r="C156" s="60" t="n">
        <v>18.9699999999999989</v>
      </c>
    </row>
    <row r="157" spans="1:3">
      <c r="A157" s="56" t="s">
        <v>428</v>
      </c>
      <c r="B157" s="57" t="n">
        <v>86</v>
      </c>
      <c r="C157" s="60" t="n">
        <v>20.6499999999999986</v>
      </c>
    </row>
    <row r="158" spans="1:3">
      <c r="A158" s="56" t="s">
        <v>429</v>
      </c>
      <c r="B158" s="57" t="n">
        <v>94</v>
      </c>
      <c r="C158" s="60" t="n">
        <v>22.5700000000000003</v>
      </c>
    </row>
    <row r="159" spans="1:3">
      <c r="A159" s="56" t="s">
        <v>430</v>
      </c>
      <c r="B159" s="57" t="n">
        <v>99</v>
      </c>
      <c r="C159" s="60" t="n">
        <v>23.7699999999999996</v>
      </c>
    </row>
    <row r="160" spans="1:3">
      <c r="A160" s="56" t="s">
        <v>427</v>
      </c>
      <c r="B160" s="57" t="n">
        <v>120</v>
      </c>
      <c r="C160" s="60" t="n">
        <v>28.8099999999999987</v>
      </c>
    </row>
    <row r="161" spans="1:3">
      <c r="A161" s="56" t="s">
        <v>335</v>
      </c>
      <c r="B161" s="57" t="n">
        <v>23</v>
      </c>
      <c r="C161" s="60" t="n">
        <v>5.51999999999999957</v>
      </c>
    </row>
    <row r="162" spans="1:3">
      <c r="A162" s="56" t="s">
        <v>336</v>
      </c>
      <c r="B162" s="57" t="n">
        <v>30</v>
      </c>
      <c r="C162" s="60" t="n">
        <v>7.20000000000000018</v>
      </c>
    </row>
    <row r="163" spans="1:3">
      <c r="A163" s="56" t="s">
        <v>337</v>
      </c>
      <c r="B163" s="57" t="n">
        <v>42</v>
      </c>
      <c r="C163" s="60" t="n">
        <v>10.0800000000000001</v>
      </c>
    </row>
    <row r="164" spans="1:3">
      <c r="A164" s="56" t="s">
        <v>416</v>
      </c>
      <c r="B164" s="57" t="n">
        <v>48</v>
      </c>
      <c r="C164" s="60" t="n">
        <v>11.5199999999999996</v>
      </c>
    </row>
    <row r="165" spans="1:3">
      <c r="A165" s="56" t="s">
        <v>417</v>
      </c>
      <c r="B165" s="57" t="n">
        <v>64</v>
      </c>
      <c r="C165" s="60" t="n">
        <v>15.3599999999999994</v>
      </c>
    </row>
    <row r="166" spans="1:3">
      <c r="A166" s="56" t="s">
        <v>431</v>
      </c>
      <c r="B166" s="57" t="n">
        <v>71</v>
      </c>
      <c r="C166" s="60" t="n">
        <v>17.0500000000000007</v>
      </c>
    </row>
    <row r="167" spans="1:3">
      <c r="A167" s="56" t="s">
        <v>432</v>
      </c>
      <c r="B167" s="57" t="n">
        <v>79</v>
      </c>
      <c r="C167" s="60" t="n">
        <v>18.9699999999999989</v>
      </c>
    </row>
    <row r="168" spans="1:3">
      <c r="A168" s="56" t="s">
        <v>433</v>
      </c>
      <c r="B168" s="57" t="n">
        <v>84</v>
      </c>
      <c r="C168" s="60" t="n">
        <v>20.1700000000000017</v>
      </c>
    </row>
    <row r="169" spans="1:3">
      <c r="A169" s="56" t="s">
        <v>434</v>
      </c>
      <c r="B169" s="57" t="n">
        <v>105</v>
      </c>
      <c r="C169" s="60" t="n">
        <v>25.2100000000000009</v>
      </c>
    </row>
    <row r="170" spans="1:3">
      <c r="A170" s="56" t="s">
        <v>346</v>
      </c>
      <c r="B170" s="57" t="n">
        <v>22</v>
      </c>
      <c r="C170" s="60" t="n">
        <v>5.28000000000000025</v>
      </c>
    </row>
    <row r="171" spans="1:3">
      <c r="A171" s="56" t="s">
        <v>347</v>
      </c>
      <c r="B171" s="57" t="n">
        <v>34</v>
      </c>
      <c r="C171" s="60" t="n">
        <v>8.16000000000000014</v>
      </c>
    </row>
    <row r="172" spans="1:3">
      <c r="A172" s="56" t="s">
        <v>418</v>
      </c>
      <c r="B172" s="57" t="n">
        <v>40</v>
      </c>
      <c r="C172" s="60" t="n">
        <v>9.59999999999999964</v>
      </c>
    </row>
    <row r="173" spans="1:3">
      <c r="A173" s="56" t="s">
        <v>419</v>
      </c>
      <c r="B173" s="57" t="n">
        <v>56</v>
      </c>
      <c r="C173" s="60" t="n">
        <v>13.4399999999999995</v>
      </c>
    </row>
    <row r="174" spans="1:3">
      <c r="A174" s="56" t="s">
        <v>435</v>
      </c>
      <c r="B174" s="57" t="n">
        <v>63</v>
      </c>
      <c r="C174" s="60" t="n">
        <v>15.1199999999999992</v>
      </c>
    </row>
    <row r="175" spans="1:3">
      <c r="A175" s="56" t="s">
        <v>436</v>
      </c>
      <c r="B175" s="57" t="n">
        <v>71</v>
      </c>
      <c r="C175" s="60" t="n">
        <v>17.0500000000000007</v>
      </c>
    </row>
    <row r="176" spans="1:3">
      <c r="A176" s="56" t="s">
        <v>437</v>
      </c>
      <c r="B176" s="57" t="n">
        <v>76</v>
      </c>
      <c r="C176" s="60" t="n">
        <v>18.25</v>
      </c>
    </row>
    <row r="177" spans="1:3">
      <c r="A177" s="56" t="s">
        <v>438</v>
      </c>
      <c r="B177" s="57" t="n">
        <v>97</v>
      </c>
      <c r="C177" s="60" t="n">
        <v>23.2899999999999991</v>
      </c>
    </row>
    <row r="178" spans="1:3">
      <c r="A178" s="56" t="s">
        <v>355</v>
      </c>
      <c r="B178" s="57" t="n">
        <v>7</v>
      </c>
      <c r="C178" s="60" t="n">
        <v>3.5</v>
      </c>
    </row>
    <row r="179" spans="1:3">
      <c r="A179" s="56" t="s">
        <v>356</v>
      </c>
      <c r="B179" s="57" t="n">
        <v>19</v>
      </c>
      <c r="C179" s="60" t="n">
        <v>4.55999999999999961</v>
      </c>
    </row>
    <row r="180" spans="1:3">
      <c r="A180" s="56" t="s">
        <v>420</v>
      </c>
      <c r="B180" s="57" t="n">
        <v>25</v>
      </c>
      <c r="C180" s="60" t="n">
        <v>6</v>
      </c>
    </row>
    <row r="181" spans="1:3">
      <c r="A181" s="56" t="s">
        <v>421</v>
      </c>
      <c r="B181" s="57" t="n">
        <v>41</v>
      </c>
      <c r="C181" s="60" t="n">
        <v>9.83999999999999986</v>
      </c>
    </row>
    <row r="182" spans="1:3">
      <c r="A182" s="56" t="s">
        <v>439</v>
      </c>
      <c r="B182" s="57" t="n">
        <v>51</v>
      </c>
      <c r="C182" s="60" t="n">
        <v>12.2400000000000002</v>
      </c>
    </row>
    <row r="183" spans="1:3">
      <c r="A183" s="56" t="s">
        <v>440</v>
      </c>
      <c r="B183" s="57" t="n">
        <v>59</v>
      </c>
      <c r="C183" s="60" t="n">
        <v>14.1600000000000001</v>
      </c>
    </row>
    <row r="184" spans="1:3">
      <c r="A184" s="56" t="s">
        <v>441</v>
      </c>
      <c r="B184" s="57" t="n">
        <v>64</v>
      </c>
      <c r="C184" s="60" t="n">
        <v>15.3599999999999994</v>
      </c>
    </row>
    <row r="185" spans="1:3">
      <c r="A185" s="56" t="s">
        <v>442</v>
      </c>
      <c r="B185" s="57" t="n">
        <v>88</v>
      </c>
      <c r="C185" s="60" t="n">
        <v>21.120000000000001</v>
      </c>
    </row>
    <row r="186" spans="1:3">
      <c r="A186" s="56" t="s">
        <v>364</v>
      </c>
      <c r="B186" s="57" t="n">
        <v>12</v>
      </c>
      <c r="C186" s="60" t="n">
        <v>3.5</v>
      </c>
    </row>
    <row r="187" spans="1:3">
      <c r="A187" s="56" t="s">
        <v>422</v>
      </c>
      <c r="B187" s="57" t="n">
        <v>18</v>
      </c>
      <c r="C187" s="60" t="n">
        <v>4.32000000000000028</v>
      </c>
    </row>
    <row r="188" spans="1:3">
      <c r="A188" s="56" t="s">
        <v>423</v>
      </c>
      <c r="B188" s="57" t="n">
        <v>34</v>
      </c>
      <c r="C188" s="60" t="n">
        <v>8.16000000000000014</v>
      </c>
    </row>
    <row r="189" spans="1:3">
      <c r="A189" s="56" t="s">
        <v>443</v>
      </c>
      <c r="B189" s="57" t="n">
        <v>44</v>
      </c>
      <c r="C189" s="60" t="n">
        <v>10.5600000000000005</v>
      </c>
    </row>
    <row r="190" spans="1:3">
      <c r="A190" s="56" t="s">
        <v>444</v>
      </c>
      <c r="B190" s="57" t="n">
        <v>52</v>
      </c>
      <c r="C190" s="60" t="n">
        <v>12.4800000000000004</v>
      </c>
    </row>
    <row r="191" spans="1:3">
      <c r="A191" s="56" t="s">
        <v>445</v>
      </c>
      <c r="B191" s="57" t="n">
        <v>57</v>
      </c>
      <c r="C191" s="60" t="n">
        <v>13.6799999999999997</v>
      </c>
    </row>
    <row r="192" spans="1:3">
      <c r="A192" s="56" t="s">
        <v>446</v>
      </c>
      <c r="B192" s="57" t="n">
        <v>78</v>
      </c>
      <c r="C192" s="60" t="n">
        <v>18.7300000000000004</v>
      </c>
    </row>
    <row r="193" spans="1:3">
      <c r="A193" s="56" t="s">
        <v>424</v>
      </c>
      <c r="B193" s="57" t="n">
        <v>6</v>
      </c>
      <c r="C193" s="60" t="n">
        <v>3.5</v>
      </c>
    </row>
    <row r="194" spans="1:3">
      <c r="A194" s="56" t="s">
        <v>425</v>
      </c>
      <c r="B194" s="57" t="n">
        <v>22</v>
      </c>
      <c r="C194" s="60" t="n">
        <v>5.28000000000000025</v>
      </c>
    </row>
    <row r="195" spans="1:3">
      <c r="A195" s="56" t="s">
        <v>447</v>
      </c>
      <c r="B195" s="57" t="n">
        <v>32</v>
      </c>
      <c r="C195" s="60" t="n">
        <v>7.67999999999999972</v>
      </c>
    </row>
    <row r="196" spans="1:3">
      <c r="A196" s="56" t="s">
        <v>448</v>
      </c>
      <c r="B196" s="57" t="n">
        <v>40</v>
      </c>
      <c r="C196" s="60" t="n">
        <v>9.59999999999999964</v>
      </c>
    </row>
    <row r="197" spans="1:3">
      <c r="A197" s="56" t="s">
        <v>449</v>
      </c>
      <c r="B197" s="57" t="n">
        <v>45</v>
      </c>
      <c r="C197" s="60" t="n">
        <v>10.8000000000000007</v>
      </c>
    </row>
    <row r="198" spans="1:3">
      <c r="A198" s="56" t="s">
        <v>450</v>
      </c>
      <c r="B198" s="57" t="n">
        <v>66</v>
      </c>
      <c r="C198" s="60" t="n">
        <v>15.8499999999999996</v>
      </c>
    </row>
    <row r="199" spans="1:3">
      <c r="A199" s="56" t="s">
        <v>426</v>
      </c>
      <c r="B199" s="57" t="n">
        <v>16</v>
      </c>
      <c r="C199" s="60" t="n">
        <v>3.83999999999999986</v>
      </c>
    </row>
    <row r="200" spans="1:3">
      <c r="A200" s="56" t="s">
        <v>451</v>
      </c>
      <c r="B200" s="57" t="n">
        <v>26</v>
      </c>
      <c r="C200" s="60" t="n">
        <v>6.24000000000000021</v>
      </c>
    </row>
    <row r="201" spans="1:3">
      <c r="A201" s="56" t="s">
        <v>452</v>
      </c>
      <c r="B201" s="57" t="n">
        <v>34</v>
      </c>
      <c r="C201" s="60" t="n">
        <v>8.16000000000000014</v>
      </c>
    </row>
    <row r="202" spans="1:3">
      <c r="A202" s="56" t="s">
        <v>453</v>
      </c>
      <c r="B202" s="57" t="n">
        <v>39</v>
      </c>
      <c r="C202" s="60" t="n">
        <v>9.35999999999999943</v>
      </c>
    </row>
    <row r="203" spans="1:3">
      <c r="A203" s="56" t="s">
        <v>454</v>
      </c>
      <c r="B203" s="57" t="n">
        <v>60</v>
      </c>
      <c r="C203" s="60" t="n">
        <v>14.4000000000000004</v>
      </c>
    </row>
    <row r="204" spans="1:3">
      <c r="A204" s="56" t="s">
        <v>455</v>
      </c>
      <c r="B204" s="57" t="n">
        <v>10</v>
      </c>
      <c r="C204" s="60" t="n">
        <v>3.5</v>
      </c>
    </row>
    <row r="205" spans="1:3">
      <c r="A205" s="56" t="s">
        <v>456</v>
      </c>
      <c r="B205" s="57" t="n">
        <v>18</v>
      </c>
      <c r="C205" s="60" t="n">
        <v>4.32000000000000028</v>
      </c>
    </row>
    <row r="206" spans="1:3">
      <c r="A206" s="56" t="s">
        <v>457</v>
      </c>
      <c r="B206" s="57" t="n">
        <v>23</v>
      </c>
      <c r="C206" s="60" t="n">
        <v>5.51999999999999957</v>
      </c>
    </row>
    <row r="207" spans="1:3">
      <c r="A207" s="56" t="s">
        <v>458</v>
      </c>
      <c r="B207" s="57" t="n">
        <v>44</v>
      </c>
      <c r="C207" s="60" t="n">
        <v>10.5600000000000005</v>
      </c>
    </row>
    <row r="208" spans="1:3">
      <c r="A208" s="56" t="s">
        <v>459</v>
      </c>
      <c r="B208" s="57" t="n">
        <v>8</v>
      </c>
      <c r="C208" s="60" t="n">
        <v>3.5</v>
      </c>
    </row>
    <row r="209" spans="1:3">
      <c r="A209" s="56" t="s">
        <v>460</v>
      </c>
      <c r="B209" s="57" t="n">
        <v>13</v>
      </c>
      <c r="C209" s="60" t="n">
        <v>3.5</v>
      </c>
    </row>
    <row r="210" spans="1:3">
      <c r="A210" s="56" t="s">
        <v>461</v>
      </c>
      <c r="B210" s="57" t="n">
        <v>34</v>
      </c>
      <c r="C210" s="60" t="n">
        <v>8.16000000000000014</v>
      </c>
    </row>
    <row r="211" spans="1:3">
      <c r="A211" s="56" t="s">
        <v>462</v>
      </c>
      <c r="B211" s="57" t="n">
        <v>5</v>
      </c>
      <c r="C211" s="60" t="n">
        <v>3.5</v>
      </c>
    </row>
    <row r="212" spans="1:3">
      <c r="A212" s="56" t="s">
        <v>463</v>
      </c>
      <c r="B212" s="57" t="n">
        <v>5</v>
      </c>
      <c r="C212" s="60" t="n">
        <v>3.5</v>
      </c>
    </row>
    <row r="213" spans="1:3">
      <c r="A213" s="56" t="s">
        <v>464</v>
      </c>
      <c r="B213" s="57" t="n">
        <v>26</v>
      </c>
      <c r="C213" s="60" t="n">
        <v>6.24000000000000021</v>
      </c>
    </row>
    <row r="214" spans="1:3">
      <c r="A214" s="56" t="s">
        <v>465</v>
      </c>
      <c r="B214" s="57" t="n">
        <v>21</v>
      </c>
      <c r="C214" s="60" t="n">
        <v>5.04000000000000004</v>
      </c>
    </row>
    <row r="215" spans="1:3">
      <c r="A215" s="62" t="s">
        <v>466</v>
      </c>
      <c r="B215" s="63" t="n">
        <v>120</v>
      </c>
      <c r="C215" s="70">
        <f>0.240077*B215</f>
        <v>28.8092399999999991</v>
      </c>
    </row>
    <row r="216" spans="1:3">
      <c r="A216" s="56" t="s">
        <v>326</v>
      </c>
      <c r="B216" s="57" t="n">
        <v>45</v>
      </c>
      <c r="C216" s="60" t="n">
        <v>10.8000000000000007</v>
      </c>
    </row>
    <row r="217" spans="1:3">
      <c r="A217" s="56" t="s">
        <v>327</v>
      </c>
      <c r="B217" s="57" t="n">
        <v>57</v>
      </c>
      <c r="C217" s="60" t="n">
        <v>13.6799999999999997</v>
      </c>
    </row>
    <row r="218" spans="1:3">
      <c r="A218" s="56" t="s">
        <v>415</v>
      </c>
      <c r="B218" s="57" t="n">
        <v>63</v>
      </c>
      <c r="C218" s="60" t="n">
        <v>15.1199999999999992</v>
      </c>
    </row>
    <row r="219" spans="1:3">
      <c r="A219" s="56" t="s">
        <v>414</v>
      </c>
      <c r="B219" s="57" t="n">
        <v>79</v>
      </c>
      <c r="C219" s="60" t="n">
        <v>18.9699999999999989</v>
      </c>
    </row>
    <row r="220" spans="1:3">
      <c r="A220" s="56" t="s">
        <v>430</v>
      </c>
      <c r="B220" s="57" t="n">
        <v>99</v>
      </c>
      <c r="C220" s="60" t="n">
        <v>23.7699999999999996</v>
      </c>
    </row>
    <row r="221" spans="1:3">
      <c r="A221" s="56" t="s">
        <v>427</v>
      </c>
      <c r="B221" s="57" t="n">
        <v>120</v>
      </c>
      <c r="C221" s="60" t="n">
        <v>28.8099999999999987</v>
      </c>
    </row>
    <row r="222" spans="1:3">
      <c r="A222" s="56" t="s">
        <v>336</v>
      </c>
      <c r="B222" s="57" t="n">
        <v>30</v>
      </c>
      <c r="C222" s="60" t="n">
        <v>7.20000000000000018</v>
      </c>
    </row>
    <row r="223" spans="1:3">
      <c r="A223" s="56" t="s">
        <v>337</v>
      </c>
      <c r="B223" s="57" t="n">
        <v>42</v>
      </c>
      <c r="C223" s="60" t="n">
        <v>10.0800000000000001</v>
      </c>
    </row>
    <row r="224" spans="1:3">
      <c r="A224" s="56" t="s">
        <v>416</v>
      </c>
      <c r="B224" s="57" t="n">
        <v>48</v>
      </c>
      <c r="C224" s="60" t="n">
        <v>11.5199999999999996</v>
      </c>
    </row>
    <row r="225" spans="1:3">
      <c r="A225" s="56" t="s">
        <v>417</v>
      </c>
      <c r="B225" s="57" t="n">
        <v>64</v>
      </c>
      <c r="C225" s="60" t="n">
        <v>15.3599999999999994</v>
      </c>
    </row>
    <row r="226" spans="1:3">
      <c r="A226" s="56" t="s">
        <v>433</v>
      </c>
      <c r="B226" s="57" t="n">
        <v>84</v>
      </c>
      <c r="C226" s="60" t="n">
        <v>20.1700000000000017</v>
      </c>
    </row>
    <row r="227" spans="1:3">
      <c r="A227" s="56" t="s">
        <v>434</v>
      </c>
      <c r="B227" s="57" t="n">
        <v>105</v>
      </c>
      <c r="C227" s="60" t="n">
        <v>25.2100000000000009</v>
      </c>
    </row>
    <row r="228" spans="1:3">
      <c r="A228" s="56" t="s">
        <v>346</v>
      </c>
      <c r="B228" s="57" t="n">
        <v>22</v>
      </c>
      <c r="C228" s="60" t="n">
        <v>5.28000000000000025</v>
      </c>
    </row>
    <row r="229" spans="1:3">
      <c r="A229" s="56" t="s">
        <v>347</v>
      </c>
      <c r="B229" s="57" t="n">
        <v>34</v>
      </c>
      <c r="C229" s="60" t="n">
        <v>8.16000000000000014</v>
      </c>
    </row>
    <row r="230" spans="1:3">
      <c r="A230" s="56" t="s">
        <v>418</v>
      </c>
      <c r="B230" s="57" t="n">
        <v>40</v>
      </c>
      <c r="C230" s="60" t="n">
        <v>9.59999999999999964</v>
      </c>
    </row>
    <row r="231" spans="1:3">
      <c r="A231" s="56" t="s">
        <v>419</v>
      </c>
      <c r="B231" s="57" t="n">
        <v>56</v>
      </c>
      <c r="C231" s="60" t="n">
        <v>13.4399999999999995</v>
      </c>
    </row>
    <row r="232" spans="1:3">
      <c r="A232" s="56" t="s">
        <v>437</v>
      </c>
      <c r="B232" s="57" t="n">
        <v>76</v>
      </c>
      <c r="C232" s="60" t="n">
        <v>18.25</v>
      </c>
    </row>
    <row r="233" spans="1:3">
      <c r="A233" s="56" t="s">
        <v>438</v>
      </c>
      <c r="B233" s="57" t="n">
        <v>97</v>
      </c>
      <c r="C233" s="60" t="n">
        <v>23.2899999999999991</v>
      </c>
    </row>
    <row r="234" spans="1:3">
      <c r="A234" s="56" t="s">
        <v>364</v>
      </c>
      <c r="B234" s="57" t="n">
        <v>12</v>
      </c>
      <c r="C234" s="60" t="n">
        <v>3.5</v>
      </c>
    </row>
    <row r="235" spans="1:3">
      <c r="A235" s="56" t="s">
        <v>422</v>
      </c>
      <c r="B235" s="57" t="n">
        <v>18</v>
      </c>
      <c r="C235" s="60" t="n">
        <v>4.32000000000000028</v>
      </c>
    </row>
    <row r="236" spans="1:3">
      <c r="A236" s="56" t="s">
        <v>423</v>
      </c>
      <c r="B236" s="57" t="n">
        <v>34</v>
      </c>
      <c r="C236" s="60" t="n">
        <v>8.16000000000000014</v>
      </c>
    </row>
    <row r="237" spans="1:3">
      <c r="A237" s="56" t="s">
        <v>445</v>
      </c>
      <c r="B237" s="57" t="n">
        <v>57</v>
      </c>
      <c r="C237" s="60" t="n">
        <v>13.6799999999999997</v>
      </c>
    </row>
    <row r="238" spans="1:3">
      <c r="A238" s="56" t="s">
        <v>446</v>
      </c>
      <c r="B238" s="57" t="n">
        <v>78</v>
      </c>
      <c r="C238" s="60" t="n">
        <v>18.7300000000000004</v>
      </c>
    </row>
    <row r="239" spans="1:3">
      <c r="A239" s="56" t="s">
        <v>467</v>
      </c>
      <c r="B239" s="57" t="n">
        <v>5</v>
      </c>
      <c r="C239" s="60" t="n">
        <v>3.5</v>
      </c>
    </row>
    <row r="240" spans="1:3">
      <c r="A240" s="56" t="s">
        <v>424</v>
      </c>
      <c r="B240" s="57" t="n">
        <v>6</v>
      </c>
      <c r="C240" s="60" t="n">
        <v>3.5</v>
      </c>
    </row>
    <row r="241" spans="1:3">
      <c r="A241" s="56" t="s">
        <v>425</v>
      </c>
      <c r="B241" s="57" t="n">
        <v>22</v>
      </c>
      <c r="C241" s="60" t="n">
        <v>5.28000000000000025</v>
      </c>
    </row>
    <row r="242" spans="1:3">
      <c r="A242" s="56" t="s">
        <v>449</v>
      </c>
      <c r="B242" s="57" t="n">
        <v>45</v>
      </c>
      <c r="C242" s="60" t="n">
        <v>10.8000000000000007</v>
      </c>
    </row>
    <row r="243" spans="1:3">
      <c r="A243" s="56" t="s">
        <v>450</v>
      </c>
      <c r="B243" s="57" t="n">
        <v>66</v>
      </c>
      <c r="C243" s="60" t="n">
        <v>15.8499999999999996</v>
      </c>
    </row>
    <row r="244" spans="1:3">
      <c r="A244" s="56" t="s">
        <v>426</v>
      </c>
      <c r="B244" s="57" t="n">
        <v>16</v>
      </c>
      <c r="C244" s="60" t="n">
        <v>3.83999999999999986</v>
      </c>
    </row>
    <row r="245" spans="1:3">
      <c r="A245" s="56" t="s">
        <v>453</v>
      </c>
      <c r="B245" s="57" t="n">
        <v>39</v>
      </c>
      <c r="C245" s="60" t="n">
        <v>9.35999999999999943</v>
      </c>
    </row>
    <row r="246" spans="1:3">
      <c r="A246" s="56" t="s">
        <v>454</v>
      </c>
      <c r="B246" s="57" t="n">
        <v>60</v>
      </c>
      <c r="C246" s="60" t="n">
        <v>14.4000000000000004</v>
      </c>
    </row>
    <row r="247" spans="1:3">
      <c r="A247" s="56" t="s">
        <v>457</v>
      </c>
      <c r="B247" s="57" t="n">
        <v>23</v>
      </c>
      <c r="C247" s="60" t="n">
        <v>5.51999999999999957</v>
      </c>
    </row>
    <row r="248" spans="1:3">
      <c r="A248" s="56" t="s">
        <v>458</v>
      </c>
      <c r="B248" s="57" t="n">
        <v>44</v>
      </c>
      <c r="C248" s="60" t="n">
        <v>10.5600000000000005</v>
      </c>
    </row>
    <row r="249" spans="1:3">
      <c r="A249" s="56" t="s">
        <v>465</v>
      </c>
      <c r="B249" s="57" t="n">
        <v>21</v>
      </c>
      <c r="C249" s="60" t="n">
        <v>5.04000000000000004</v>
      </c>
    </row>
    <row r="250" spans="1:3">
      <c r="A250" s="62" t="s">
        <v>468</v>
      </c>
      <c r="B250" s="63" t="n">
        <v>107</v>
      </c>
      <c r="C250" s="64" t="n">
        <v>21.5799999999999983</v>
      </c>
    </row>
    <row r="251" spans="1:3">
      <c r="A251" s="56" t="s">
        <v>325</v>
      </c>
      <c r="B251" s="57" t="n">
        <v>38</v>
      </c>
      <c r="C251" s="59" t="n">
        <v>7.66000000000000014</v>
      </c>
    </row>
    <row r="252" spans="1:3">
      <c r="A252" s="56" t="s">
        <v>326</v>
      </c>
      <c r="B252" s="57" t="n">
        <v>45</v>
      </c>
      <c r="C252" s="59" t="n">
        <v>9.07000000000000028</v>
      </c>
    </row>
    <row r="253" spans="1:3">
      <c r="A253" s="56" t="s">
        <v>327</v>
      </c>
      <c r="B253" s="57" t="n">
        <v>57</v>
      </c>
      <c r="C253" s="59" t="n">
        <v>11.4900000000000002</v>
      </c>
    </row>
    <row r="254" spans="1:3">
      <c r="A254" s="56" t="s">
        <v>415</v>
      </c>
      <c r="B254" s="57" t="n">
        <v>63</v>
      </c>
      <c r="C254" s="59" t="n">
        <v>12.6999999999999993</v>
      </c>
    </row>
    <row r="255" spans="1:3">
      <c r="A255" s="56" t="s">
        <v>414</v>
      </c>
      <c r="B255" s="57" t="n">
        <v>79</v>
      </c>
      <c r="C255" s="59" t="n">
        <v>15.9299999999999997</v>
      </c>
    </row>
    <row r="256" spans="1:3">
      <c r="A256" s="56" t="s">
        <v>428</v>
      </c>
      <c r="B256" s="57" t="n">
        <v>86</v>
      </c>
      <c r="C256" s="59" t="n">
        <v>17.3399999999999999</v>
      </c>
    </row>
    <row r="257" spans="1:3">
      <c r="A257" s="56" t="s">
        <v>469</v>
      </c>
      <c r="B257" s="57" t="n">
        <v>93</v>
      </c>
      <c r="C257" s="59" t="n">
        <v>18.75</v>
      </c>
    </row>
    <row r="258" spans="1:3">
      <c r="A258" s="56" t="s">
        <v>468</v>
      </c>
      <c r="B258" s="57" t="n">
        <v>107</v>
      </c>
      <c r="C258" s="59" t="n">
        <v>21.5799999999999983</v>
      </c>
    </row>
    <row r="259" spans="1:3">
      <c r="A259" s="56" t="s">
        <v>335</v>
      </c>
      <c r="B259" s="57" t="n">
        <v>23</v>
      </c>
      <c r="C259" s="59" t="n">
        <v>4.63999999999999968</v>
      </c>
    </row>
    <row r="260" spans="1:3">
      <c r="A260" s="56" t="s">
        <v>336</v>
      </c>
      <c r="B260" s="57" t="n">
        <v>30</v>
      </c>
      <c r="C260" s="59" t="n">
        <v>6.04999999999999982</v>
      </c>
    </row>
    <row r="261" spans="1:3">
      <c r="A261" s="56" t="s">
        <v>337</v>
      </c>
      <c r="B261" s="57" t="n">
        <v>42</v>
      </c>
      <c r="C261" s="59" t="n">
        <v>8.47000000000000064</v>
      </c>
    </row>
    <row r="262" spans="1:3">
      <c r="A262" s="56" t="s">
        <v>416</v>
      </c>
      <c r="B262" s="57" t="n">
        <v>48</v>
      </c>
      <c r="C262" s="59" t="n">
        <v>9.67999999999999972</v>
      </c>
    </row>
    <row r="263" spans="1:3">
      <c r="A263" s="56" t="s">
        <v>417</v>
      </c>
      <c r="B263" s="57" t="n">
        <v>64</v>
      </c>
      <c r="C263" s="59" t="n">
        <v>12.9100000000000001</v>
      </c>
    </row>
    <row r="264" spans="1:3">
      <c r="A264" s="56" t="s">
        <v>431</v>
      </c>
      <c r="B264" s="57" t="n">
        <v>71</v>
      </c>
      <c r="C264" s="59" t="n">
        <v>14.3200000000000003</v>
      </c>
    </row>
    <row r="265" spans="1:3">
      <c r="A265" s="56" t="s">
        <v>470</v>
      </c>
      <c r="B265" s="57" t="n">
        <v>78</v>
      </c>
      <c r="C265" s="59" t="n">
        <v>15.7300000000000004</v>
      </c>
    </row>
    <row r="266" spans="1:3">
      <c r="A266" s="56" t="s">
        <v>471</v>
      </c>
      <c r="B266" s="57" t="n">
        <v>92</v>
      </c>
      <c r="C266" s="59" t="n">
        <v>18.5500000000000007</v>
      </c>
    </row>
    <row r="267" spans="1:3">
      <c r="A267" s="56" t="s">
        <v>345</v>
      </c>
      <c r="B267" s="57" t="n">
        <v>15</v>
      </c>
      <c r="C267" s="59" t="n">
        <v>3.02000000000000002</v>
      </c>
    </row>
    <row r="268" spans="1:3">
      <c r="A268" s="56" t="s">
        <v>346</v>
      </c>
      <c r="B268" s="57" t="n">
        <v>22</v>
      </c>
      <c r="C268" s="59" t="n">
        <v>4.44000000000000039</v>
      </c>
    </row>
    <row r="269" spans="1:3">
      <c r="A269" s="56" t="s">
        <v>347</v>
      </c>
      <c r="B269" s="57" t="n">
        <v>34</v>
      </c>
      <c r="C269" s="59" t="n">
        <v>6.86000000000000032</v>
      </c>
    </row>
    <row r="270" spans="1:3">
      <c r="A270" s="56" t="s">
        <v>418</v>
      </c>
      <c r="B270" s="57" t="n">
        <v>40</v>
      </c>
      <c r="C270" s="59" t="n">
        <v>8.07000000000000028</v>
      </c>
    </row>
    <row r="271" spans="1:3">
      <c r="A271" s="56" t="s">
        <v>419</v>
      </c>
      <c r="B271" s="57" t="n">
        <v>56</v>
      </c>
      <c r="C271" s="59" t="n">
        <v>11.2899999999999991</v>
      </c>
    </row>
    <row r="272" spans="1:3">
      <c r="A272" s="56" t="s">
        <v>435</v>
      </c>
      <c r="B272" s="57" t="n">
        <v>63</v>
      </c>
      <c r="C272" s="59" t="n">
        <v>12.6999999999999993</v>
      </c>
    </row>
    <row r="273" spans="1:3">
      <c r="A273" s="56" t="s">
        <v>472</v>
      </c>
      <c r="B273" s="57" t="n">
        <v>70</v>
      </c>
      <c r="C273" s="59" t="n">
        <v>14.1199999999999992</v>
      </c>
    </row>
    <row r="274" spans="1:3">
      <c r="A274" s="56" t="s">
        <v>473</v>
      </c>
      <c r="B274" s="57" t="n">
        <v>84</v>
      </c>
      <c r="C274" s="59" t="n">
        <v>16.9400000000000013</v>
      </c>
    </row>
    <row r="275" spans="1:3">
      <c r="A275" s="56" t="s">
        <v>355</v>
      </c>
      <c r="B275" s="57" t="n">
        <v>7</v>
      </c>
      <c r="C275" s="96" t="n">
        <v>3</v>
      </c>
    </row>
    <row r="276" spans="1:3">
      <c r="A276" s="56" t="s">
        <v>356</v>
      </c>
      <c r="B276" s="57" t="n">
        <v>19</v>
      </c>
      <c r="C276" s="59" t="n">
        <v>3.83000000000000007</v>
      </c>
    </row>
    <row r="277" spans="1:3">
      <c r="A277" s="56" t="s">
        <v>420</v>
      </c>
      <c r="B277" s="57" t="n">
        <v>25</v>
      </c>
      <c r="C277" s="59" t="n">
        <v>5.04000000000000004</v>
      </c>
    </row>
    <row r="278" spans="1:3">
      <c r="A278" s="56" t="s">
        <v>421</v>
      </c>
      <c r="B278" s="57" t="n">
        <v>41</v>
      </c>
      <c r="C278" s="59" t="n">
        <v>8.26999999999999957</v>
      </c>
    </row>
    <row r="279" spans="1:3">
      <c r="A279" s="56" t="s">
        <v>439</v>
      </c>
      <c r="B279" s="57" t="n">
        <v>51</v>
      </c>
      <c r="C279" s="59" t="n">
        <v>10.2799999999999994</v>
      </c>
    </row>
    <row r="280" spans="1:3">
      <c r="A280" s="56" t="s">
        <v>474</v>
      </c>
      <c r="B280" s="57" t="n">
        <v>58</v>
      </c>
      <c r="C280" s="59" t="n">
        <v>11.6999999999999993</v>
      </c>
    </row>
    <row r="281" spans="1:3">
      <c r="A281" s="56" t="s">
        <v>475</v>
      </c>
      <c r="B281" s="57" t="n">
        <v>72</v>
      </c>
      <c r="C281" s="59" t="n">
        <v>14.5199999999999996</v>
      </c>
    </row>
    <row r="282" spans="1:3">
      <c r="A282" s="56" t="s">
        <v>364</v>
      </c>
      <c r="B282" s="57" t="n">
        <v>12</v>
      </c>
      <c r="C282" s="96" t="n">
        <v>3</v>
      </c>
    </row>
    <row r="283" spans="1:3">
      <c r="A283" s="56" t="s">
        <v>422</v>
      </c>
      <c r="B283" s="57" t="n">
        <v>18</v>
      </c>
      <c r="C283" s="59" t="n">
        <v>3.62999999999999989</v>
      </c>
    </row>
    <row r="284" spans="1:3">
      <c r="A284" s="56" t="s">
        <v>423</v>
      </c>
      <c r="B284" s="57" t="n">
        <v>34</v>
      </c>
      <c r="C284" s="59" t="n">
        <v>6.86000000000000032</v>
      </c>
    </row>
    <row r="285" spans="1:3">
      <c r="A285" s="56" t="s">
        <v>443</v>
      </c>
      <c r="B285" s="57" t="n">
        <v>44</v>
      </c>
      <c r="C285" s="59" t="n">
        <v>8.86999999999999922</v>
      </c>
    </row>
    <row r="286" spans="1:3">
      <c r="A286" s="56" t="s">
        <v>476</v>
      </c>
      <c r="B286" s="57" t="n">
        <v>51</v>
      </c>
      <c r="C286" s="59" t="n">
        <v>10.2799999999999994</v>
      </c>
    </row>
    <row r="287" spans="1:3">
      <c r="A287" s="56" t="s">
        <v>477</v>
      </c>
      <c r="B287" s="57" t="n">
        <v>65</v>
      </c>
      <c r="C287" s="59" t="n">
        <v>13.1099999999999994</v>
      </c>
    </row>
    <row r="288" spans="1:3">
      <c r="A288" s="56" t="s">
        <v>424</v>
      </c>
      <c r="B288" s="57" t="n">
        <v>6</v>
      </c>
      <c r="C288" s="59" t="n">
        <v>2.29999999999999982</v>
      </c>
    </row>
    <row r="289" spans="1:3">
      <c r="A289" s="56" t="s">
        <v>425</v>
      </c>
      <c r="B289" s="57" t="n">
        <v>22</v>
      </c>
      <c r="C289" s="59" t="n">
        <v>4.44000000000000039</v>
      </c>
    </row>
    <row r="290" spans="1:3">
      <c r="A290" s="56" t="s">
        <v>447</v>
      </c>
      <c r="B290" s="57" t="n">
        <v>32</v>
      </c>
      <c r="C290" s="59" t="n">
        <v>6.45000000000000018</v>
      </c>
    </row>
    <row r="291" spans="1:3">
      <c r="A291" s="56" t="s">
        <v>478</v>
      </c>
      <c r="B291" s="57" t="n">
        <v>39</v>
      </c>
      <c r="C291" s="59" t="n">
        <v>7.86000000000000032</v>
      </c>
    </row>
    <row r="292" spans="1:3">
      <c r="A292" s="56" t="s">
        <v>479</v>
      </c>
      <c r="B292" s="57" t="n">
        <v>53</v>
      </c>
      <c r="C292" s="59" t="n">
        <v>10.6899999999999995</v>
      </c>
    </row>
    <row r="293" spans="1:3">
      <c r="A293" s="56" t="s">
        <v>426</v>
      </c>
      <c r="B293" s="57" t="n">
        <v>16</v>
      </c>
      <c r="C293" s="59" t="n">
        <v>3.22999999999999998</v>
      </c>
    </row>
    <row r="294" spans="1:3">
      <c r="A294" s="56" t="s">
        <v>451</v>
      </c>
      <c r="B294" s="57" t="n">
        <v>26</v>
      </c>
      <c r="C294" s="59" t="n">
        <v>5.24000000000000021</v>
      </c>
    </row>
    <row r="295" spans="1:3">
      <c r="A295" s="56" t="s">
        <v>480</v>
      </c>
      <c r="B295" s="57" t="n">
        <v>33</v>
      </c>
      <c r="C295" s="59" t="n">
        <v>6.65000000000000036</v>
      </c>
    </row>
    <row r="296" spans="1:3">
      <c r="A296" s="56" t="s">
        <v>481</v>
      </c>
      <c r="B296" s="57" t="n">
        <v>47</v>
      </c>
      <c r="C296" s="59" t="n">
        <v>9.48000000000000043</v>
      </c>
    </row>
    <row r="297" spans="1:3" ht="15.75" customHeight="1">
      <c r="A297" s="56" t="s">
        <v>455</v>
      </c>
      <c r="B297" s="57" t="n">
        <v>10</v>
      </c>
      <c r="C297" s="96" t="n">
        <v>3</v>
      </c>
    </row>
    <row r="298" spans="1:3">
      <c r="A298" s="56" t="s">
        <v>482</v>
      </c>
      <c r="B298" s="57" t="n">
        <v>17</v>
      </c>
      <c r="C298" s="59" t="n">
        <v>3.43000000000000016</v>
      </c>
    </row>
    <row r="299" spans="1:3">
      <c r="A299" s="56" t="s">
        <v>483</v>
      </c>
      <c r="B299" s="57" t="n">
        <v>31</v>
      </c>
      <c r="C299" s="59" t="n">
        <v>6.25</v>
      </c>
    </row>
    <row r="300" spans="1:3">
      <c r="A300" s="56" t="s">
        <v>484</v>
      </c>
      <c r="B300" s="57" t="n">
        <v>13</v>
      </c>
      <c r="C300" s="96" t="n">
        <v>3</v>
      </c>
    </row>
    <row r="301" spans="1:3">
      <c r="A301" s="56" t="s">
        <v>485</v>
      </c>
      <c r="B301" s="57" t="n">
        <v>21</v>
      </c>
      <c r="C301" s="59" t="n">
        <v>4.23000000000000043</v>
      </c>
    </row>
    <row r="302" spans="1:3">
      <c r="A302" s="56" t="s">
        <v>486</v>
      </c>
      <c r="B302" s="57" t="n">
        <v>14</v>
      </c>
      <c r="C302" s="96" t="n">
        <v>3</v>
      </c>
    </row>
    <row r="303" spans="1:3">
      <c r="A303" s="62" t="s">
        <v>487</v>
      </c>
      <c r="B303" s="63" t="n">
        <v>115</v>
      </c>
      <c r="C303" s="64" t="n">
        <v>23.1900000000000013</v>
      </c>
    </row>
    <row r="304" spans="1:3">
      <c r="A304" s="56" t="s">
        <v>325</v>
      </c>
      <c r="B304" s="57" t="n">
        <v>38</v>
      </c>
      <c r="C304" s="59" t="n">
        <v>7.66000000000000014</v>
      </c>
    </row>
    <row r="305" spans="1:3">
      <c r="A305" s="56" t="s">
        <v>326</v>
      </c>
      <c r="B305" s="57" t="n">
        <v>45</v>
      </c>
      <c r="C305" s="59" t="n">
        <v>9.07000000000000028</v>
      </c>
    </row>
    <row r="306" spans="1:3">
      <c r="A306" s="56" t="s">
        <v>327</v>
      </c>
      <c r="B306" s="57" t="n">
        <v>57</v>
      </c>
      <c r="C306" s="59" t="n">
        <v>11.4900000000000002</v>
      </c>
    </row>
    <row r="307" spans="1:3">
      <c r="A307" s="56" t="s">
        <v>415</v>
      </c>
      <c r="B307" s="57" t="n">
        <v>63</v>
      </c>
      <c r="C307" s="59" t="n">
        <v>12.6999999999999993</v>
      </c>
    </row>
    <row r="308" spans="1:3">
      <c r="A308" s="56" t="s">
        <v>414</v>
      </c>
      <c r="B308" s="57" t="n">
        <v>79</v>
      </c>
      <c r="C308" s="59" t="n">
        <v>15.9299999999999997</v>
      </c>
    </row>
    <row r="309" spans="1:3">
      <c r="A309" s="56" t="s">
        <v>488</v>
      </c>
      <c r="B309" s="57" t="n">
        <v>105</v>
      </c>
      <c r="C309" s="59" t="n">
        <v>21.1700000000000017</v>
      </c>
    </row>
    <row r="310" spans="1:3">
      <c r="A310" s="56" t="s">
        <v>487</v>
      </c>
      <c r="B310" s="57" t="n">
        <v>115</v>
      </c>
      <c r="C310" s="59" t="n">
        <v>23.1900000000000013</v>
      </c>
    </row>
    <row r="311" spans="1:3">
      <c r="A311" s="56" t="s">
        <v>489</v>
      </c>
      <c r="B311" s="57" t="n">
        <v>8</v>
      </c>
      <c r="C311" s="59" t="s">
        <v>490</v>
      </c>
    </row>
    <row r="312" spans="1:3">
      <c r="A312" s="56" t="s">
        <v>335</v>
      </c>
      <c r="B312" s="57" t="n">
        <v>23</v>
      </c>
      <c r="C312" s="59" t="n">
        <v>4.63999999999999968</v>
      </c>
    </row>
    <row r="313" spans="1:3">
      <c r="A313" s="56" t="s">
        <v>336</v>
      </c>
      <c r="B313" s="57" t="n">
        <v>30</v>
      </c>
      <c r="C313" s="59" t="n">
        <v>6.04999999999999982</v>
      </c>
    </row>
    <row r="314" spans="1:3">
      <c r="A314" s="56" t="s">
        <v>337</v>
      </c>
      <c r="B314" s="57" t="n">
        <v>42</v>
      </c>
      <c r="C314" s="59" t="n">
        <v>8.47000000000000064</v>
      </c>
    </row>
    <row r="315" spans="1:3">
      <c r="A315" s="56" t="s">
        <v>416</v>
      </c>
      <c r="B315" s="57" t="n">
        <v>48</v>
      </c>
      <c r="C315" s="59" t="n">
        <v>9.67999999999999972</v>
      </c>
    </row>
    <row r="316" spans="1:3">
      <c r="A316" s="56" t="s">
        <v>417</v>
      </c>
      <c r="B316" s="57" t="n">
        <v>64</v>
      </c>
      <c r="C316" s="59" t="n">
        <v>12.9100000000000001</v>
      </c>
    </row>
    <row r="317" spans="1:3">
      <c r="A317" s="56" t="s">
        <v>491</v>
      </c>
      <c r="B317" s="57" t="n">
        <v>90</v>
      </c>
      <c r="C317" s="59" t="n">
        <v>18.1499999999999986</v>
      </c>
    </row>
    <row r="318" spans="1:3">
      <c r="A318" s="56" t="s">
        <v>492</v>
      </c>
      <c r="B318" s="57" t="n">
        <v>100</v>
      </c>
      <c r="C318" s="59" t="n">
        <v>20.1700000000000017</v>
      </c>
    </row>
    <row r="319" spans="1:3">
      <c r="A319" s="56" t="s">
        <v>345</v>
      </c>
      <c r="B319" s="57" t="n">
        <v>15</v>
      </c>
      <c r="C319" s="59" t="n">
        <v>3.02000000000000002</v>
      </c>
    </row>
    <row r="320" spans="1:3">
      <c r="A320" s="56" t="s">
        <v>346</v>
      </c>
      <c r="B320" s="57" t="n">
        <v>22</v>
      </c>
      <c r="C320" s="59" t="n">
        <v>4.44000000000000039</v>
      </c>
    </row>
    <row r="321" spans="1:3">
      <c r="A321" s="56" t="s">
        <v>347</v>
      </c>
      <c r="B321" s="57" t="n">
        <v>34</v>
      </c>
      <c r="C321" s="59" t="n">
        <v>6.86000000000000032</v>
      </c>
    </row>
    <row r="322" spans="1:3">
      <c r="A322" s="56" t="s">
        <v>418</v>
      </c>
      <c r="B322" s="57" t="n">
        <v>40</v>
      </c>
      <c r="C322" s="59" t="n">
        <v>8.07000000000000028</v>
      </c>
    </row>
    <row r="323" spans="1:3">
      <c r="A323" s="56" t="s">
        <v>419</v>
      </c>
      <c r="B323" s="57" t="n">
        <v>56</v>
      </c>
      <c r="C323" s="59" t="n">
        <v>11.2899999999999991</v>
      </c>
    </row>
    <row r="324" spans="1:3">
      <c r="A324" s="56" t="s">
        <v>493</v>
      </c>
      <c r="B324" s="57" t="n">
        <v>82</v>
      </c>
      <c r="C324" s="59" t="n">
        <v>16.5399999999999991</v>
      </c>
    </row>
    <row r="325" spans="1:3">
      <c r="A325" s="56" t="s">
        <v>494</v>
      </c>
      <c r="B325" s="57" t="n">
        <v>92</v>
      </c>
      <c r="C325" s="59" t="n">
        <v>18.5500000000000007</v>
      </c>
    </row>
    <row r="326" spans="1:3">
      <c r="A326" s="56" t="s">
        <v>355</v>
      </c>
      <c r="B326" s="57" t="n">
        <v>7</v>
      </c>
      <c r="C326" s="96" t="n">
        <v>3</v>
      </c>
    </row>
    <row r="327" spans="1:3">
      <c r="A327" s="56" t="s">
        <v>356</v>
      </c>
      <c r="B327" s="57" t="n">
        <v>19</v>
      </c>
      <c r="C327" s="59" t="n">
        <v>3.83000000000000007</v>
      </c>
    </row>
    <row r="328" spans="1:3">
      <c r="A328" s="56" t="s">
        <v>420</v>
      </c>
      <c r="B328" s="57" t="n">
        <v>25</v>
      </c>
      <c r="C328" s="59" t="n">
        <v>5.04000000000000004</v>
      </c>
    </row>
    <row r="329" spans="1:3">
      <c r="A329" s="56" t="s">
        <v>421</v>
      </c>
      <c r="B329" s="57" t="n">
        <v>41</v>
      </c>
      <c r="C329" s="59" t="n">
        <v>8.26999999999999957</v>
      </c>
    </row>
    <row r="330" spans="1:3">
      <c r="A330" s="56" t="s">
        <v>495</v>
      </c>
      <c r="B330" s="57" t="n">
        <v>67</v>
      </c>
      <c r="C330" s="59" t="n">
        <v>13.5099999999999998</v>
      </c>
    </row>
    <row r="331" spans="1:3">
      <c r="A331" s="56" t="s">
        <v>496</v>
      </c>
      <c r="B331" s="57" t="n">
        <v>76</v>
      </c>
      <c r="C331" s="59" t="n">
        <v>15.3300000000000001</v>
      </c>
    </row>
    <row r="332" spans="1:3">
      <c r="A332" s="56" t="s">
        <v>364</v>
      </c>
      <c r="B332" s="57" t="n">
        <v>12</v>
      </c>
      <c r="C332" s="96" t="n">
        <v>3</v>
      </c>
    </row>
    <row r="333" spans="1:3">
      <c r="A333" s="56" t="s">
        <v>422</v>
      </c>
      <c r="B333" s="57" t="n">
        <v>18</v>
      </c>
      <c r="C333" s="59" t="n">
        <v>3.62999999999999989</v>
      </c>
    </row>
    <row r="334" spans="1:3">
      <c r="A334" s="56" t="s">
        <v>423</v>
      </c>
      <c r="B334" s="57" t="n">
        <v>34</v>
      </c>
      <c r="C334" s="59" t="n">
        <v>6.86000000000000032</v>
      </c>
    </row>
    <row r="335" spans="1:3">
      <c r="A335" s="56" t="s">
        <v>497</v>
      </c>
      <c r="B335" s="57" t="n">
        <v>60</v>
      </c>
      <c r="C335" s="59" t="n">
        <v>12.0999999999999996</v>
      </c>
    </row>
    <row r="336" spans="1:3">
      <c r="A336" s="56" t="s">
        <v>498</v>
      </c>
      <c r="B336" s="57" t="n">
        <v>69</v>
      </c>
      <c r="C336" s="59" t="n">
        <v>13.9100000000000001</v>
      </c>
    </row>
    <row r="337" spans="1:3">
      <c r="A337" s="56" t="s">
        <v>424</v>
      </c>
      <c r="B337" s="57" t="n">
        <v>6</v>
      </c>
      <c r="C337" s="96" t="n">
        <v>3</v>
      </c>
    </row>
    <row r="338" spans="1:3">
      <c r="A338" s="56" t="s">
        <v>425</v>
      </c>
      <c r="B338" s="57" t="n">
        <v>22</v>
      </c>
      <c r="C338" s="59" t="n">
        <v>4.44000000000000039</v>
      </c>
    </row>
    <row r="339" spans="1:3">
      <c r="A339" s="56" t="s">
        <v>499</v>
      </c>
      <c r="B339" s="57" t="n">
        <v>48</v>
      </c>
      <c r="C339" s="59" t="n">
        <v>9.67999999999999972</v>
      </c>
    </row>
    <row r="340" spans="1:3">
      <c r="A340" s="56" t="s">
        <v>500</v>
      </c>
      <c r="B340" s="57" t="n">
        <v>57</v>
      </c>
      <c r="C340" s="59" t="n">
        <v>11.4900000000000002</v>
      </c>
    </row>
    <row r="341" spans="1:3">
      <c r="A341" s="56" t="s">
        <v>426</v>
      </c>
      <c r="B341" s="57" t="n">
        <v>16</v>
      </c>
      <c r="C341" s="59" t="n">
        <v>3.22999999999999998</v>
      </c>
    </row>
    <row r="342" spans="1:3">
      <c r="A342" s="56" t="s">
        <v>501</v>
      </c>
      <c r="B342" s="57" t="n">
        <v>42</v>
      </c>
      <c r="C342" s="59" t="n">
        <v>8.47000000000000064</v>
      </c>
    </row>
    <row r="343" spans="1:3">
      <c r="A343" s="56" t="s">
        <v>502</v>
      </c>
      <c r="B343" s="57" t="n">
        <v>51</v>
      </c>
      <c r="C343" s="59" t="n">
        <v>10.2799999999999994</v>
      </c>
    </row>
    <row r="344" spans="1:3">
      <c r="A344" s="56" t="s">
        <v>503</v>
      </c>
      <c r="B344" s="57" t="n">
        <v>26</v>
      </c>
      <c r="C344" s="59" t="n">
        <v>5.24000000000000021</v>
      </c>
    </row>
    <row r="345" spans="1:3">
      <c r="A345" s="56" t="s">
        <v>504</v>
      </c>
      <c r="B345" s="57" t="n">
        <v>35</v>
      </c>
      <c r="C345" s="59" t="n">
        <v>7.05999999999999961</v>
      </c>
    </row>
    <row r="346" spans="1:3">
      <c r="A346" s="56" t="s">
        <v>505</v>
      </c>
      <c r="B346" s="57" t="n">
        <v>9</v>
      </c>
      <c r="C346" s="96" t="n">
        <v>3</v>
      </c>
    </row>
    <row r="347" spans="1:3">
      <c r="A347" s="62" t="s">
        <v>506</v>
      </c>
      <c r="B347" s="63" t="n">
        <v>120</v>
      </c>
      <c r="C347" s="64" t="n">
        <v>24.1999999999999993</v>
      </c>
    </row>
    <row r="348" spans="1:3">
      <c r="A348" s="56" t="s">
        <v>325</v>
      </c>
      <c r="B348" s="57" t="n">
        <v>38</v>
      </c>
      <c r="C348" s="59" t="n">
        <v>7.66000000000000014</v>
      </c>
    </row>
    <row r="349" spans="1:3">
      <c r="A349" s="56" t="s">
        <v>326</v>
      </c>
      <c r="B349" s="57" t="n">
        <v>45</v>
      </c>
      <c r="C349" s="59" t="n">
        <v>9.07000000000000028</v>
      </c>
    </row>
    <row r="350" spans="1:3">
      <c r="A350" s="56" t="s">
        <v>327</v>
      </c>
      <c r="B350" s="57" t="n">
        <v>57</v>
      </c>
      <c r="C350" s="59" t="n">
        <v>11.4900000000000002</v>
      </c>
    </row>
    <row r="351" spans="1:3">
      <c r="A351" s="56" t="s">
        <v>415</v>
      </c>
      <c r="B351" s="57" t="n">
        <v>63</v>
      </c>
      <c r="C351" s="59" t="n">
        <v>12.6999999999999993</v>
      </c>
    </row>
    <row r="352" spans="1:3">
      <c r="A352" s="56" t="s">
        <v>414</v>
      </c>
      <c r="B352" s="57" t="n">
        <v>79</v>
      </c>
      <c r="C352" s="59" t="n">
        <v>15.9299999999999997</v>
      </c>
    </row>
    <row r="353" spans="1:3">
      <c r="A353" s="56" t="s">
        <v>428</v>
      </c>
      <c r="B353" s="57" t="n">
        <v>86</v>
      </c>
      <c r="C353" s="59" t="n">
        <v>17.3399999999999999</v>
      </c>
    </row>
    <row r="354" spans="1:3">
      <c r="A354" s="56" t="s">
        <v>429</v>
      </c>
      <c r="B354" s="57" t="n">
        <v>94</v>
      </c>
      <c r="C354" s="59" t="n">
        <v>18.9600000000000009</v>
      </c>
    </row>
    <row r="355" spans="1:3">
      <c r="A355" s="56" t="s">
        <v>430</v>
      </c>
      <c r="B355" s="57" t="n">
        <v>99</v>
      </c>
      <c r="C355" s="59" t="n">
        <v>19.9600000000000009</v>
      </c>
    </row>
    <row r="356" spans="1:3">
      <c r="A356" s="56" t="s">
        <v>507</v>
      </c>
      <c r="B356" s="57" t="n">
        <v>106</v>
      </c>
      <c r="C356" s="59" t="n">
        <v>21.379999999999999</v>
      </c>
    </row>
    <row r="357" spans="1:3">
      <c r="A357" s="56" t="s">
        <v>508</v>
      </c>
      <c r="B357" s="57" t="n">
        <v>114</v>
      </c>
      <c r="C357" s="59" t="n">
        <v>22.9899999999999984</v>
      </c>
    </row>
    <row r="358" spans="1:3">
      <c r="A358" s="56" t="s">
        <v>506</v>
      </c>
      <c r="B358" s="57" t="n">
        <v>120</v>
      </c>
      <c r="C358" s="59" t="n">
        <v>24.1999999999999993</v>
      </c>
    </row>
    <row r="359" spans="1:3">
      <c r="A359" s="56" t="s">
        <v>335</v>
      </c>
      <c r="B359" s="57" t="n">
        <v>23</v>
      </c>
      <c r="C359" s="59" t="n">
        <v>4.63999999999999968</v>
      </c>
    </row>
    <row r="360" spans="1:3">
      <c r="A360" s="56" t="s">
        <v>336</v>
      </c>
      <c r="B360" s="57" t="n">
        <v>30</v>
      </c>
      <c r="C360" s="59" t="n">
        <v>6.04999999999999982</v>
      </c>
    </row>
    <row r="361" spans="1:3">
      <c r="A361" s="56" t="s">
        <v>337</v>
      </c>
      <c r="B361" s="57" t="n">
        <v>42</v>
      </c>
      <c r="C361" s="59" t="n">
        <v>8.47000000000000064</v>
      </c>
    </row>
    <row r="362" spans="1:3">
      <c r="A362" s="56" t="s">
        <v>416</v>
      </c>
      <c r="B362" s="57" t="n">
        <v>48</v>
      </c>
      <c r="C362" s="59" t="n">
        <v>9.67999999999999972</v>
      </c>
    </row>
    <row r="363" spans="1:3">
      <c r="A363" s="56" t="s">
        <v>417</v>
      </c>
      <c r="B363" s="57" t="n">
        <v>64</v>
      </c>
      <c r="C363" s="59" t="n">
        <v>12.9100000000000001</v>
      </c>
    </row>
    <row r="364" spans="1:3">
      <c r="A364" s="56" t="s">
        <v>431</v>
      </c>
      <c r="B364" s="57" t="n">
        <v>71</v>
      </c>
      <c r="C364" s="59" t="n">
        <v>14.3200000000000003</v>
      </c>
    </row>
    <row r="365" spans="1:3">
      <c r="A365" s="56" t="s">
        <v>432</v>
      </c>
      <c r="B365" s="57" t="n">
        <v>79</v>
      </c>
      <c r="C365" s="59" t="n">
        <v>15.9299999999999997</v>
      </c>
    </row>
    <row r="366" spans="1:3">
      <c r="A366" s="56" t="s">
        <v>433</v>
      </c>
      <c r="B366" s="57" t="n">
        <v>84</v>
      </c>
      <c r="C366" s="59" t="n">
        <v>16.9400000000000013</v>
      </c>
    </row>
    <row r="367" spans="1:3">
      <c r="A367" s="56" t="s">
        <v>509</v>
      </c>
      <c r="B367" s="57" t="n">
        <v>91</v>
      </c>
      <c r="C367" s="59" t="n">
        <v>18.3500000000000014</v>
      </c>
    </row>
    <row r="368" spans="1:3">
      <c r="A368" s="56" t="s">
        <v>510</v>
      </c>
      <c r="B368" s="57" t="n">
        <v>99</v>
      </c>
      <c r="C368" s="59" t="n">
        <v>19.9600000000000009</v>
      </c>
    </row>
    <row r="369" spans="1:3">
      <c r="A369" s="56" t="s">
        <v>511</v>
      </c>
      <c r="B369" s="57" t="n">
        <v>110</v>
      </c>
      <c r="C369" s="59" t="n">
        <v>22.1799999999999997</v>
      </c>
    </row>
    <row r="370" spans="1:3">
      <c r="A370" s="56" t="s">
        <v>345</v>
      </c>
      <c r="B370" s="57" t="n">
        <v>15</v>
      </c>
      <c r="C370" s="59" t="n">
        <v>3.02000000000000002</v>
      </c>
    </row>
    <row r="371" spans="1:3">
      <c r="A371" s="56" t="s">
        <v>346</v>
      </c>
      <c r="B371" s="57" t="n">
        <v>22</v>
      </c>
      <c r="C371" s="59" t="n">
        <v>4.44000000000000039</v>
      </c>
    </row>
    <row r="372" spans="1:3">
      <c r="A372" s="56" t="s">
        <v>347</v>
      </c>
      <c r="B372" s="57" t="n">
        <v>34</v>
      </c>
      <c r="C372" s="59" t="n">
        <v>6.86000000000000032</v>
      </c>
    </row>
    <row r="373" spans="1:3">
      <c r="A373" s="56" t="s">
        <v>418</v>
      </c>
      <c r="B373" s="57" t="n">
        <v>40</v>
      </c>
      <c r="C373" s="59" t="n">
        <v>8.07000000000000028</v>
      </c>
    </row>
    <row r="374" spans="1:3">
      <c r="A374" s="56" t="s">
        <v>419</v>
      </c>
      <c r="B374" s="57" t="n">
        <v>56</v>
      </c>
      <c r="C374" s="59" t="n">
        <v>11.2899999999999991</v>
      </c>
    </row>
    <row r="375" spans="1:3">
      <c r="A375" s="56" t="s">
        <v>435</v>
      </c>
      <c r="B375" s="57" t="n">
        <v>63</v>
      </c>
      <c r="C375" s="59" t="n">
        <v>12.6999999999999993</v>
      </c>
    </row>
    <row r="376" spans="1:3">
      <c r="A376" s="56" t="s">
        <v>436</v>
      </c>
      <c r="B376" s="57" t="n">
        <v>71</v>
      </c>
      <c r="C376" s="59" t="n">
        <v>14.3200000000000003</v>
      </c>
    </row>
    <row r="377" spans="1:3">
      <c r="A377" s="56" t="s">
        <v>437</v>
      </c>
      <c r="B377" s="57" t="n">
        <v>76</v>
      </c>
      <c r="C377" s="59" t="n">
        <v>15.3300000000000001</v>
      </c>
    </row>
    <row r="378" spans="1:3">
      <c r="A378" s="56" t="s">
        <v>512</v>
      </c>
      <c r="B378" s="57" t="n">
        <v>83</v>
      </c>
      <c r="C378" s="59" t="n">
        <v>16.7399999999999984</v>
      </c>
    </row>
    <row r="379" spans="1:3">
      <c r="A379" s="56" t="s">
        <v>513</v>
      </c>
      <c r="B379" s="57" t="n">
        <v>91</v>
      </c>
      <c r="C379" s="59" t="n">
        <v>18.3500000000000014</v>
      </c>
    </row>
    <row r="380" spans="1:3">
      <c r="A380" s="56" t="s">
        <v>514</v>
      </c>
      <c r="B380" s="57" t="n">
        <v>102</v>
      </c>
      <c r="C380" s="59" t="n">
        <v>20.5700000000000003</v>
      </c>
    </row>
    <row r="381" spans="1:3">
      <c r="A381" s="56" t="s">
        <v>355</v>
      </c>
      <c r="B381" s="57" t="n">
        <v>7</v>
      </c>
      <c r="C381" s="96" t="n">
        <v>3</v>
      </c>
    </row>
    <row r="382" spans="1:3">
      <c r="A382" s="56" t="s">
        <v>356</v>
      </c>
      <c r="B382" s="57" t="n">
        <v>19</v>
      </c>
      <c r="C382" s="59" t="n">
        <v>3.83000000000000007</v>
      </c>
    </row>
    <row r="383" spans="1:3">
      <c r="A383" s="56" t="s">
        <v>420</v>
      </c>
      <c r="B383" s="57" t="n">
        <v>25</v>
      </c>
      <c r="C383" s="59" t="n">
        <v>5.04000000000000004</v>
      </c>
    </row>
    <row r="384" spans="1:3">
      <c r="A384" s="56" t="s">
        <v>421</v>
      </c>
      <c r="B384" s="57" t="n">
        <v>41</v>
      </c>
      <c r="C384" s="59" t="n">
        <v>8.26999999999999957</v>
      </c>
    </row>
    <row r="385" spans="1:3">
      <c r="A385" s="56" t="s">
        <v>439</v>
      </c>
      <c r="B385" s="57" t="n">
        <v>51</v>
      </c>
      <c r="C385" s="59" t="n">
        <v>10.2799999999999994</v>
      </c>
    </row>
    <row r="386" spans="1:3">
      <c r="A386" s="56" t="s">
        <v>440</v>
      </c>
      <c r="B386" s="57" t="n">
        <v>59</v>
      </c>
      <c r="C386" s="59" t="n">
        <v>11.9000000000000004</v>
      </c>
    </row>
    <row r="387" spans="1:3">
      <c r="A387" s="56" t="s">
        <v>441</v>
      </c>
      <c r="B387" s="57" t="n">
        <v>64</v>
      </c>
      <c r="C387" s="59" t="n">
        <v>12.9100000000000001</v>
      </c>
    </row>
    <row r="388" spans="1:3">
      <c r="A388" s="56" t="s">
        <v>515</v>
      </c>
      <c r="B388" s="57" t="n">
        <v>71</v>
      </c>
      <c r="C388" s="59" t="n">
        <v>14.3200000000000003</v>
      </c>
    </row>
    <row r="389" spans="1:3">
      <c r="A389" s="56" t="s">
        <v>516</v>
      </c>
      <c r="B389" s="57" t="n">
        <v>79</v>
      </c>
      <c r="C389" s="59" t="n">
        <v>15.9299999999999997</v>
      </c>
    </row>
    <row r="390" spans="1:3">
      <c r="A390" s="56" t="s">
        <v>517</v>
      </c>
      <c r="B390" s="57" t="n">
        <v>90</v>
      </c>
      <c r="C390" s="59" t="n">
        <v>18.1499999999999986</v>
      </c>
    </row>
    <row r="391" spans="1:3">
      <c r="A391" s="56" t="s">
        <v>364</v>
      </c>
      <c r="B391" s="57" t="n">
        <v>12</v>
      </c>
      <c r="C391" s="96" t="n">
        <v>3</v>
      </c>
    </row>
    <row r="392" spans="1:3">
      <c r="A392" s="56" t="s">
        <v>422</v>
      </c>
      <c r="B392" s="57" t="n">
        <v>18</v>
      </c>
      <c r="C392" s="59" t="n">
        <v>3.62999999999999989</v>
      </c>
    </row>
    <row r="393" spans="1:3">
      <c r="A393" s="56" t="s">
        <v>423</v>
      </c>
      <c r="B393" s="57" t="n">
        <v>34</v>
      </c>
      <c r="C393" s="59" t="n">
        <v>6.86000000000000032</v>
      </c>
    </row>
    <row r="394" spans="1:3">
      <c r="A394" s="56" t="s">
        <v>443</v>
      </c>
      <c r="B394" s="57" t="n">
        <v>44</v>
      </c>
      <c r="C394" s="59" t="n">
        <v>8.86999999999999922</v>
      </c>
    </row>
    <row r="395" spans="1:3">
      <c r="A395" s="56" t="s">
        <v>444</v>
      </c>
      <c r="B395" s="57" t="n">
        <v>52</v>
      </c>
      <c r="C395" s="59" t="n">
        <v>10.4900000000000002</v>
      </c>
    </row>
    <row r="396" spans="1:3">
      <c r="A396" s="56" t="s">
        <v>445</v>
      </c>
      <c r="B396" s="57" t="n">
        <v>57</v>
      </c>
      <c r="C396" s="59" t="n">
        <v>11.4900000000000002</v>
      </c>
    </row>
    <row r="397" spans="1:3">
      <c r="A397" s="56" t="s">
        <v>518</v>
      </c>
      <c r="B397" s="57" t="n">
        <v>64</v>
      </c>
      <c r="C397" s="59" t="n">
        <v>12.9100000000000001</v>
      </c>
    </row>
    <row r="398" spans="1:3">
      <c r="A398" s="56" t="s">
        <v>519</v>
      </c>
      <c r="B398" s="57" t="n">
        <v>72</v>
      </c>
      <c r="C398" s="59" t="n">
        <v>14.5199999999999996</v>
      </c>
    </row>
    <row r="399" spans="1:3">
      <c r="A399" s="56" t="s">
        <v>520</v>
      </c>
      <c r="B399" s="57" t="n">
        <v>83</v>
      </c>
      <c r="C399" s="59" t="n">
        <v>16.7399999999999984</v>
      </c>
    </row>
    <row r="400" spans="1:3">
      <c r="A400" s="56" t="s">
        <v>424</v>
      </c>
      <c r="B400" s="57" t="n">
        <v>6</v>
      </c>
      <c r="C400" s="59" t="n">
        <v>2.29999999999999982</v>
      </c>
    </row>
    <row r="401" spans="1:3">
      <c r="A401" s="56" t="s">
        <v>425</v>
      </c>
      <c r="B401" s="57" t="n">
        <v>22</v>
      </c>
      <c r="C401" s="59" t="n">
        <v>4.44000000000000039</v>
      </c>
    </row>
    <row r="402" spans="1:3">
      <c r="A402" s="56" t="s">
        <v>447</v>
      </c>
      <c r="B402" s="57" t="n">
        <v>32</v>
      </c>
      <c r="C402" s="59" t="n">
        <v>6.45000000000000018</v>
      </c>
    </row>
    <row r="403" spans="1:3">
      <c r="A403" s="56" t="s">
        <v>448</v>
      </c>
      <c r="B403" s="57" t="n">
        <v>40</v>
      </c>
      <c r="C403" s="59" t="n">
        <v>8.07000000000000028</v>
      </c>
    </row>
    <row r="404" spans="1:3">
      <c r="A404" s="56" t="s">
        <v>449</v>
      </c>
      <c r="B404" s="57" t="n">
        <v>45</v>
      </c>
      <c r="C404" s="59" t="n">
        <v>9.07000000000000028</v>
      </c>
    </row>
    <row r="405" spans="1:3">
      <c r="A405" s="56" t="s">
        <v>521</v>
      </c>
      <c r="B405" s="57" t="n">
        <v>52</v>
      </c>
      <c r="C405" s="59" t="n">
        <v>10.4900000000000002</v>
      </c>
    </row>
    <row r="406" spans="1:3">
      <c r="A406" s="56" t="s">
        <v>522</v>
      </c>
      <c r="B406" s="57" t="n">
        <v>60</v>
      </c>
      <c r="C406" s="59" t="n">
        <v>12.0999999999999996</v>
      </c>
    </row>
    <row r="407" spans="1:3">
      <c r="A407" s="56" t="s">
        <v>523</v>
      </c>
      <c r="B407" s="57" t="n">
        <v>71</v>
      </c>
      <c r="C407" s="59" t="n">
        <v>14.3200000000000003</v>
      </c>
    </row>
    <row r="408" spans="1:3">
      <c r="A408" s="56" t="s">
        <v>426</v>
      </c>
      <c r="B408" s="57" t="n">
        <v>16</v>
      </c>
      <c r="C408" s="59" t="n">
        <v>3.22999999999999998</v>
      </c>
    </row>
    <row r="409" spans="1:3">
      <c r="A409" s="56" t="s">
        <v>451</v>
      </c>
      <c r="B409" s="57" t="n">
        <v>26</v>
      </c>
      <c r="C409" s="59" t="n">
        <v>5.24000000000000021</v>
      </c>
    </row>
    <row r="410" spans="1:3">
      <c r="A410" s="56" t="s">
        <v>452</v>
      </c>
      <c r="B410" s="57" t="n">
        <v>34</v>
      </c>
      <c r="C410" s="59" t="n">
        <v>6.86000000000000032</v>
      </c>
    </row>
    <row r="411" spans="1:3">
      <c r="A411" s="56" t="s">
        <v>453</v>
      </c>
      <c r="B411" s="57" t="n">
        <v>39</v>
      </c>
      <c r="C411" s="59" t="n">
        <v>7.86000000000000032</v>
      </c>
    </row>
    <row r="412" spans="1:3">
      <c r="A412" s="56" t="s">
        <v>524</v>
      </c>
      <c r="B412" s="57" t="n">
        <v>46</v>
      </c>
      <c r="C412" s="59" t="n">
        <v>9.27999999999999936</v>
      </c>
    </row>
    <row r="413" spans="1:3">
      <c r="A413" s="56" t="s">
        <v>525</v>
      </c>
      <c r="B413" s="57" t="n">
        <v>54</v>
      </c>
      <c r="C413" s="59" t="n">
        <v>10.8900000000000006</v>
      </c>
    </row>
    <row r="414" spans="1:3">
      <c r="A414" s="56" t="s">
        <v>526</v>
      </c>
      <c r="B414" s="57" t="n">
        <v>65</v>
      </c>
      <c r="C414" s="59" t="n">
        <v>13.1099999999999994</v>
      </c>
    </row>
    <row r="415" spans="1:3">
      <c r="A415" s="56" t="s">
        <v>455</v>
      </c>
      <c r="B415" s="57" t="n">
        <v>10</v>
      </c>
      <c r="C415" s="59" t="n">
        <v>2.29999999999999982</v>
      </c>
    </row>
    <row r="416" spans="1:3">
      <c r="A416" s="56" t="s">
        <v>456</v>
      </c>
      <c r="B416" s="57" t="n">
        <v>18</v>
      </c>
      <c r="C416" s="59" t="n">
        <v>3.62999999999999989</v>
      </c>
    </row>
    <row r="417" spans="1:3">
      <c r="A417" s="56" t="s">
        <v>457</v>
      </c>
      <c r="B417" s="57" t="n">
        <v>23</v>
      </c>
      <c r="C417" s="59" t="n">
        <v>4.63999999999999968</v>
      </c>
    </row>
    <row r="418" spans="1:3">
      <c r="A418" s="56" t="s">
        <v>527</v>
      </c>
      <c r="B418" s="57" t="n">
        <v>30</v>
      </c>
      <c r="C418" s="59" t="n">
        <v>6.04999999999999982</v>
      </c>
    </row>
    <row r="419" spans="1:3">
      <c r="A419" s="56" t="s">
        <v>528</v>
      </c>
      <c r="B419" s="57" t="n">
        <v>38</v>
      </c>
      <c r="C419" s="59" t="n">
        <v>7.66000000000000014</v>
      </c>
    </row>
    <row r="420" spans="1:3">
      <c r="A420" s="56" t="s">
        <v>529</v>
      </c>
      <c r="B420" s="57" t="n">
        <v>49</v>
      </c>
      <c r="C420" s="59" t="n">
        <v>9.88000000000000078</v>
      </c>
    </row>
    <row r="421" spans="1:3">
      <c r="A421" s="56" t="s">
        <v>459</v>
      </c>
      <c r="B421" s="57" t="n">
        <v>13</v>
      </c>
      <c r="C421" s="96" t="n">
        <v>3</v>
      </c>
    </row>
    <row r="422" spans="1:3">
      <c r="A422" s="56" t="s">
        <v>460</v>
      </c>
      <c r="B422" s="57" t="n">
        <v>13</v>
      </c>
      <c r="C422" s="96" t="n">
        <v>3</v>
      </c>
    </row>
    <row r="423" spans="1:3">
      <c r="A423" s="56" t="s">
        <v>530</v>
      </c>
      <c r="B423" s="57" t="n">
        <v>24</v>
      </c>
      <c r="C423" s="59" t="n">
        <v>4.83999999999999986</v>
      </c>
    </row>
    <row r="424" spans="1:3">
      <c r="A424" s="56" t="s">
        <v>531</v>
      </c>
      <c r="B424" s="57" t="n">
        <v>32</v>
      </c>
      <c r="C424" s="59" t="n">
        <v>6.45000000000000018</v>
      </c>
    </row>
    <row r="425" spans="1:3">
      <c r="A425" s="56" t="s">
        <v>532</v>
      </c>
      <c r="B425" s="57" t="n">
        <v>43</v>
      </c>
      <c r="C425" s="59" t="n">
        <v>8.66999999999999993</v>
      </c>
    </row>
    <row r="426" spans="1:3">
      <c r="A426" s="56" t="s">
        <v>463</v>
      </c>
      <c r="B426" s="57" t="n">
        <v>5</v>
      </c>
      <c r="C426" s="96" t="n">
        <v>3</v>
      </c>
    </row>
    <row r="427" spans="1:3">
      <c r="A427" s="56" t="s">
        <v>533</v>
      </c>
      <c r="B427" s="57" t="n">
        <v>12</v>
      </c>
      <c r="C427" s="96" t="n">
        <v>3</v>
      </c>
    </row>
    <row r="428" spans="1:3">
      <c r="A428" s="56" t="s">
        <v>534</v>
      </c>
      <c r="B428" s="57" t="n">
        <v>20</v>
      </c>
      <c r="C428" s="59" t="n">
        <v>4.03000000000000025</v>
      </c>
    </row>
    <row r="429" spans="1:3">
      <c r="A429" s="56" t="s">
        <v>535</v>
      </c>
      <c r="B429" s="57" t="n">
        <v>31</v>
      </c>
      <c r="C429" s="59" t="n">
        <v>6.25</v>
      </c>
    </row>
    <row r="430" spans="1:3">
      <c r="A430" s="56" t="s">
        <v>536</v>
      </c>
      <c r="B430" s="57" t="n">
        <v>7</v>
      </c>
      <c r="C430" s="96" t="n">
        <v>3</v>
      </c>
    </row>
    <row r="431" spans="1:3">
      <c r="A431" s="56" t="s">
        <v>537</v>
      </c>
      <c r="B431" s="57" t="n">
        <v>15</v>
      </c>
      <c r="C431" s="59" t="n">
        <v>3.02000000000000002</v>
      </c>
    </row>
    <row r="432" spans="1:3">
      <c r="A432" s="56" t="s">
        <v>538</v>
      </c>
      <c r="B432" s="57" t="n">
        <v>26</v>
      </c>
      <c r="C432" s="59" t="n">
        <v>5.24000000000000021</v>
      </c>
    </row>
    <row r="433" spans="1:3">
      <c r="A433" s="56" t="s">
        <v>539</v>
      </c>
      <c r="B433" s="57" t="n">
        <v>5</v>
      </c>
      <c r="C433" s="96" t="n">
        <v>3</v>
      </c>
    </row>
    <row r="434" spans="1:3">
      <c r="A434" s="56" t="s">
        <v>540</v>
      </c>
      <c r="B434" s="57" t="n">
        <v>8</v>
      </c>
      <c r="C434" s="96" t="n">
        <v>3</v>
      </c>
    </row>
    <row r="435" spans="1:3">
      <c r="A435" s="56" t="s">
        <v>541</v>
      </c>
      <c r="B435" s="57" t="n">
        <v>19</v>
      </c>
      <c r="C435" s="59" t="n">
        <v>3.83000000000000007</v>
      </c>
    </row>
    <row r="436" spans="1:3">
      <c r="A436" s="56" t="s">
        <v>542</v>
      </c>
      <c r="B436" s="57" t="n">
        <v>11</v>
      </c>
      <c r="C436" s="96" t="n">
        <v>3</v>
      </c>
    </row>
    <row r="437" spans="1:3">
      <c r="A437" s="62" t="s">
        <v>329</v>
      </c>
      <c r="B437" s="63" t="n">
        <v>64</v>
      </c>
      <c r="C437" s="70" t="n">
        <v>12.9100000000000001</v>
      </c>
    </row>
    <row r="438" spans="1:3">
      <c r="A438" s="56" t="s">
        <v>325</v>
      </c>
      <c r="B438" s="57" t="n">
        <v>38</v>
      </c>
      <c r="C438" s="58" t="n">
        <v>7.66000000000000014</v>
      </c>
    </row>
    <row r="439" spans="1:3">
      <c r="A439" s="56" t="s">
        <v>326</v>
      </c>
      <c r="B439" s="57" t="n">
        <v>45</v>
      </c>
      <c r="C439" s="58" t="n">
        <v>9.07000000000000028</v>
      </c>
    </row>
    <row r="440" spans="1:3">
      <c r="A440" s="56" t="s">
        <v>327</v>
      </c>
      <c r="B440" s="57" t="n">
        <v>57</v>
      </c>
      <c r="C440" s="58" t="n">
        <v>11.4900000000000002</v>
      </c>
    </row>
    <row r="441" spans="1:3">
      <c r="A441" s="56" t="s">
        <v>328</v>
      </c>
      <c r="B441" s="57" t="n">
        <v>60</v>
      </c>
      <c r="C441" s="58" t="n">
        <v>12.0999999999999996</v>
      </c>
    </row>
    <row r="442" spans="1:3">
      <c r="A442" s="56" t="s">
        <v>329</v>
      </c>
      <c r="B442" s="57" t="n">
        <v>64</v>
      </c>
      <c r="C442" s="58" t="n">
        <v>12.9100000000000001</v>
      </c>
    </row>
    <row r="443" spans="1:3">
      <c r="A443" s="56" t="s">
        <v>335</v>
      </c>
      <c r="B443" s="57" t="n">
        <v>23</v>
      </c>
      <c r="C443" s="58" t="n">
        <v>4.63999999999999968</v>
      </c>
    </row>
    <row r="444" spans="1:3">
      <c r="A444" s="56" t="s">
        <v>336</v>
      </c>
      <c r="B444" s="57" t="n">
        <v>30</v>
      </c>
      <c r="C444" s="58" t="n">
        <v>6.04999999999999982</v>
      </c>
    </row>
    <row r="445" spans="1:3">
      <c r="A445" s="56" t="s">
        <v>337</v>
      </c>
      <c r="B445" s="57" t="n">
        <v>42</v>
      </c>
      <c r="C445" s="58" t="n">
        <v>8.47000000000000064</v>
      </c>
    </row>
    <row r="446" spans="1:3">
      <c r="A446" s="56" t="s">
        <v>338</v>
      </c>
      <c r="B446" s="57" t="n">
        <v>45</v>
      </c>
      <c r="C446" s="58" t="n">
        <v>9.07000000000000028</v>
      </c>
    </row>
    <row r="447" spans="1:3" s="10" customFormat="1">
      <c r="A447" s="56" t="s">
        <v>339</v>
      </c>
      <c r="B447" s="57" t="n">
        <v>49</v>
      </c>
      <c r="C447" s="58" t="n">
        <v>9.88000000000000078</v>
      </c>
    </row>
    <row r="448" spans="1:3" s="10" customFormat="1">
      <c r="A448" s="56" t="s">
        <v>345</v>
      </c>
      <c r="B448" s="57" t="n">
        <v>15</v>
      </c>
      <c r="C448" s="58" t="n">
        <v>3.02000000000000002</v>
      </c>
    </row>
    <row r="449" spans="1:3" s="10" customFormat="1">
      <c r="A449" s="56" t="s">
        <v>346</v>
      </c>
      <c r="B449" s="57" t="n">
        <v>22</v>
      </c>
      <c r="C449" s="58" t="n">
        <v>4.44000000000000039</v>
      </c>
    </row>
    <row r="450" spans="1:3" s="10" customFormat="1">
      <c r="A450" s="56" t="s">
        <v>347</v>
      </c>
      <c r="B450" s="57" t="n">
        <v>34</v>
      </c>
      <c r="C450" s="58" t="n">
        <v>6.86000000000000032</v>
      </c>
    </row>
    <row r="451" spans="1:3" s="10" customFormat="1">
      <c r="A451" s="56" t="s">
        <v>348</v>
      </c>
      <c r="B451" s="57" t="n">
        <v>37</v>
      </c>
      <c r="C451" s="58" t="n">
        <v>7.45999999999999996</v>
      </c>
    </row>
    <row r="452" spans="1:3" s="10" customFormat="1">
      <c r="A452" s="56" t="s">
        <v>349</v>
      </c>
      <c r="B452" s="57" t="n">
        <v>41</v>
      </c>
      <c r="C452" s="58" t="n">
        <v>8.26999999999999957</v>
      </c>
    </row>
    <row r="453" spans="1:3" s="10" customFormat="1">
      <c r="A453" s="56" t="s">
        <v>355</v>
      </c>
      <c r="B453" s="57" t="n">
        <v>7</v>
      </c>
      <c r="C453" s="58" t="n">
        <v>2.29999999999999982</v>
      </c>
    </row>
    <row r="454" spans="1:3" s="10" customFormat="1">
      <c r="A454" s="56" t="s">
        <v>356</v>
      </c>
      <c r="B454" s="57" t="n">
        <v>19</v>
      </c>
      <c r="C454" s="58" t="n">
        <v>3.83000000000000007</v>
      </c>
    </row>
    <row r="455" spans="1:3" s="10" customFormat="1">
      <c r="A455" s="56" t="s">
        <v>357</v>
      </c>
      <c r="B455" s="57" t="n">
        <v>25</v>
      </c>
      <c r="C455" s="58" t="n">
        <v>5.04000000000000004</v>
      </c>
    </row>
    <row r="456" spans="1:3" s="10" customFormat="1">
      <c r="A456" s="56" t="s">
        <v>358</v>
      </c>
      <c r="B456" s="57" t="n">
        <v>29</v>
      </c>
      <c r="C456" s="58" t="n">
        <v>5.84999999999999964</v>
      </c>
    </row>
    <row r="457" spans="1:3" s="10" customFormat="1">
      <c r="A457" s="56" t="s">
        <v>364</v>
      </c>
      <c r="B457" s="57" t="n">
        <v>12</v>
      </c>
      <c r="C457" s="96" t="n">
        <v>3</v>
      </c>
    </row>
    <row r="458" spans="1:3" s="10" customFormat="1">
      <c r="A458" s="56" t="s">
        <v>365</v>
      </c>
      <c r="B458" s="57" t="n">
        <v>18</v>
      </c>
      <c r="C458" s="58" t="n">
        <v>3.62999999999999989</v>
      </c>
    </row>
    <row r="459" spans="1:3">
      <c r="A459" s="56" t="s">
        <v>366</v>
      </c>
      <c r="B459" s="57" t="n">
        <v>22</v>
      </c>
      <c r="C459" s="58" t="n">
        <v>4.44000000000000039</v>
      </c>
    </row>
    <row r="460" spans="1:3">
      <c r="A460" s="56" t="s">
        <v>372</v>
      </c>
      <c r="B460" s="57" t="n">
        <v>14</v>
      </c>
      <c r="C460" s="96" t="n">
        <v>3</v>
      </c>
    </row>
    <row r="461" spans="1:3">
      <c r="A461" s="56" t="s">
        <v>373</v>
      </c>
      <c r="B461" s="57" t="n">
        <v>18</v>
      </c>
      <c r="C461" s="58" t="n">
        <v>3.62999999999999989</v>
      </c>
    </row>
    <row r="462" spans="1:3">
      <c r="A462" s="56" t="s">
        <v>379</v>
      </c>
      <c r="B462" s="57" t="n">
        <v>10</v>
      </c>
      <c r="C462" s="96" t="n">
        <v>3</v>
      </c>
    </row>
    <row r="463" spans="1:3">
      <c r="A463" s="62" t="s">
        <v>543</v>
      </c>
      <c r="B463" s="63" t="n">
        <v>98</v>
      </c>
      <c r="C463" s="70" t="n">
        <v>19.7600000000000016</v>
      </c>
    </row>
    <row r="464" spans="1:3">
      <c r="A464" s="71" t="s">
        <v>325</v>
      </c>
      <c r="B464" s="72" t="n">
        <v>38</v>
      </c>
      <c r="C464" s="73" t="n">
        <v>7.66000000000000014</v>
      </c>
    </row>
    <row r="465" spans="1:3">
      <c r="A465" s="71" t="s">
        <v>326</v>
      </c>
      <c r="B465" s="72" t="n">
        <v>45</v>
      </c>
      <c r="C465" s="73" t="n">
        <v>9.07000000000000028</v>
      </c>
    </row>
    <row r="466" spans="1:3">
      <c r="A466" s="71" t="s">
        <v>327</v>
      </c>
      <c r="B466" s="72" t="n">
        <v>57</v>
      </c>
      <c r="C466" s="73" t="n">
        <v>11.4900000000000002</v>
      </c>
    </row>
    <row r="467" spans="1:3">
      <c r="A467" s="71" t="s">
        <v>328</v>
      </c>
      <c r="B467" s="72" t="n">
        <v>60</v>
      </c>
      <c r="C467" s="73" t="n">
        <v>12.0999999999999996</v>
      </c>
    </row>
    <row r="468" spans="1:3">
      <c r="A468" s="71" t="s">
        <v>329</v>
      </c>
      <c r="B468" s="72" t="n">
        <v>64</v>
      </c>
      <c r="C468" s="73" t="n">
        <v>12.9100000000000001</v>
      </c>
    </row>
    <row r="469" spans="1:3">
      <c r="A469" s="71" t="s">
        <v>544</v>
      </c>
      <c r="B469" s="72" t="n">
        <v>87</v>
      </c>
      <c r="C469" s="73" t="n">
        <v>17.5399999999999991</v>
      </c>
    </row>
    <row r="470" spans="1:3">
      <c r="A470" s="71" t="s">
        <v>545</v>
      </c>
      <c r="B470" s="72" t="n">
        <v>90</v>
      </c>
      <c r="C470" s="73" t="n">
        <v>18.1499999999999986</v>
      </c>
    </row>
    <row r="471" spans="1:3">
      <c r="A471" s="71" t="s">
        <v>546</v>
      </c>
      <c r="B471" s="72" t="n">
        <v>98</v>
      </c>
      <c r="C471" s="73" t="n">
        <v>19.7600000000000016</v>
      </c>
    </row>
    <row r="472" spans="1:3">
      <c r="A472" s="71" t="s">
        <v>335</v>
      </c>
      <c r="B472" s="72" t="n">
        <v>23</v>
      </c>
      <c r="C472" s="73" t="n">
        <v>4.63999999999999968</v>
      </c>
    </row>
    <row r="473" spans="1:3">
      <c r="A473" s="71" t="s">
        <v>336</v>
      </c>
      <c r="B473" s="72" t="n">
        <v>30</v>
      </c>
      <c r="C473" s="73" t="n">
        <v>6.04999999999999982</v>
      </c>
    </row>
    <row r="474" spans="1:3">
      <c r="A474" s="71" t="s">
        <v>337</v>
      </c>
      <c r="B474" s="72" t="n">
        <v>42</v>
      </c>
      <c r="C474" s="73" t="n">
        <v>8.47000000000000064</v>
      </c>
    </row>
    <row r="475" spans="1:3">
      <c r="A475" s="71" t="s">
        <v>338</v>
      </c>
      <c r="B475" s="72" t="n">
        <v>45</v>
      </c>
      <c r="C475" s="73" t="n">
        <v>9.07000000000000028</v>
      </c>
    </row>
    <row r="476" spans="1:3">
      <c r="A476" s="71" t="s">
        <v>339</v>
      </c>
      <c r="B476" s="72" t="n">
        <v>49</v>
      </c>
      <c r="C476" s="73" t="n">
        <v>9.88000000000000078</v>
      </c>
    </row>
    <row r="477" spans="1:3">
      <c r="A477" s="71" t="s">
        <v>547</v>
      </c>
      <c r="B477" s="72" t="n">
        <v>72</v>
      </c>
      <c r="C477" s="73" t="n">
        <v>14.5199999999999996</v>
      </c>
    </row>
    <row r="478" spans="1:3">
      <c r="A478" s="71" t="s">
        <v>548</v>
      </c>
      <c r="B478" s="72" t="n">
        <v>75</v>
      </c>
      <c r="C478" s="73" t="n">
        <v>15.1199999999999992</v>
      </c>
    </row>
    <row r="479" spans="1:3">
      <c r="A479" s="71" t="s">
        <v>549</v>
      </c>
      <c r="B479" s="72" t="n">
        <v>83</v>
      </c>
      <c r="C479" s="73" t="n">
        <v>16.7399999999999984</v>
      </c>
    </row>
    <row r="480" spans="1:3">
      <c r="A480" s="71" t="s">
        <v>345</v>
      </c>
      <c r="B480" s="72" t="n">
        <v>15</v>
      </c>
      <c r="C480" s="73" t="n">
        <v>3.02000000000000002</v>
      </c>
    </row>
    <row r="481" spans="1:3">
      <c r="A481" s="71" t="s">
        <v>346</v>
      </c>
      <c r="B481" s="72" t="n">
        <v>22</v>
      </c>
      <c r="C481" s="73" t="n">
        <v>4.44000000000000039</v>
      </c>
    </row>
    <row r="482" spans="1:3">
      <c r="A482" s="71" t="s">
        <v>347</v>
      </c>
      <c r="B482" s="72" t="n">
        <v>34</v>
      </c>
      <c r="C482" s="73" t="n">
        <v>6.86000000000000032</v>
      </c>
    </row>
    <row r="483" spans="1:3">
      <c r="A483" s="71" t="s">
        <v>348</v>
      </c>
      <c r="B483" s="72" t="n">
        <v>37</v>
      </c>
      <c r="C483" s="73" t="n">
        <v>7.45999999999999996</v>
      </c>
    </row>
    <row r="484" spans="1:3">
      <c r="A484" s="71" t="s">
        <v>349</v>
      </c>
      <c r="B484" s="72" t="n">
        <v>41</v>
      </c>
      <c r="C484" s="73" t="n">
        <v>8.26999999999999957</v>
      </c>
    </row>
    <row r="485" spans="1:3">
      <c r="A485" s="71" t="s">
        <v>550</v>
      </c>
      <c r="B485" s="72" t="n">
        <v>64</v>
      </c>
      <c r="C485" s="73" t="n">
        <v>12.9100000000000001</v>
      </c>
    </row>
    <row r="486" spans="1:3">
      <c r="A486" s="71" t="s">
        <v>551</v>
      </c>
      <c r="B486" s="72" t="n">
        <v>67</v>
      </c>
      <c r="C486" s="73" t="n">
        <v>13.5099999999999998</v>
      </c>
    </row>
    <row r="487" spans="1:3">
      <c r="A487" s="71" t="s">
        <v>552</v>
      </c>
      <c r="B487" s="72" t="n">
        <v>75</v>
      </c>
      <c r="C487" s="73" t="n">
        <v>15.1199999999999992</v>
      </c>
    </row>
    <row r="488" spans="1:3">
      <c r="A488" s="71" t="s">
        <v>355</v>
      </c>
      <c r="B488" s="72" t="n">
        <v>7</v>
      </c>
      <c r="C488" s="96" t="n">
        <v>3</v>
      </c>
    </row>
    <row r="489" spans="1:3">
      <c r="A489" s="71" t="s">
        <v>356</v>
      </c>
      <c r="B489" s="72" t="n">
        <v>19</v>
      </c>
      <c r="C489" s="73" t="n">
        <v>3.83000000000000007</v>
      </c>
    </row>
    <row r="490" spans="1:3">
      <c r="A490" s="71" t="s">
        <v>357</v>
      </c>
      <c r="B490" s="72" t="n">
        <v>25</v>
      </c>
      <c r="C490" s="73" t="n">
        <v>5.04000000000000004</v>
      </c>
    </row>
    <row r="491" spans="1:3">
      <c r="A491" s="71" t="s">
        <v>358</v>
      </c>
      <c r="B491" s="72" t="n">
        <v>29</v>
      </c>
      <c r="C491" s="73" t="n">
        <v>5.84999999999999964</v>
      </c>
    </row>
    <row r="492" spans="1:3">
      <c r="A492" s="71" t="s">
        <v>553</v>
      </c>
      <c r="B492" s="72" t="n">
        <v>49</v>
      </c>
      <c r="C492" s="73" t="n">
        <v>9.88000000000000078</v>
      </c>
    </row>
    <row r="493" spans="1:3">
      <c r="A493" s="71" t="s">
        <v>554</v>
      </c>
      <c r="B493" s="72" t="n">
        <v>47</v>
      </c>
      <c r="C493" s="73" t="n">
        <v>9.48000000000000043</v>
      </c>
    </row>
    <row r="494" spans="1:3">
      <c r="A494" s="71" t="s">
        <v>555</v>
      </c>
      <c r="B494" s="72" t="n">
        <v>65</v>
      </c>
      <c r="C494" s="73" t="n">
        <v>13.1099999999999994</v>
      </c>
    </row>
    <row r="495" spans="1:3">
      <c r="A495" s="71" t="s">
        <v>364</v>
      </c>
      <c r="B495" s="72" t="n">
        <v>12</v>
      </c>
      <c r="C495" s="96" t="n">
        <v>3</v>
      </c>
    </row>
    <row r="496" spans="1:3">
      <c r="A496" s="71" t="s">
        <v>365</v>
      </c>
      <c r="B496" s="72" t="n">
        <v>18</v>
      </c>
      <c r="C496" s="73" t="n">
        <v>3.62999999999999989</v>
      </c>
    </row>
    <row r="497" spans="1:3">
      <c r="A497" s="71" t="s">
        <v>366</v>
      </c>
      <c r="B497" s="72" t="n">
        <v>22</v>
      </c>
      <c r="C497" s="73" t="n">
        <v>4.44000000000000039</v>
      </c>
    </row>
    <row r="498" spans="1:3">
      <c r="A498" s="71" t="s">
        <v>556</v>
      </c>
      <c r="B498" s="72" t="n">
        <v>38</v>
      </c>
      <c r="C498" s="73" t="n">
        <v>7.66000000000000014</v>
      </c>
    </row>
    <row r="499" spans="1:3">
      <c r="A499" s="71" t="s">
        <v>557</v>
      </c>
      <c r="B499" s="72" t="n">
        <v>40</v>
      </c>
      <c r="C499" s="73" t="n">
        <v>8.07000000000000028</v>
      </c>
    </row>
    <row r="500" spans="1:3">
      <c r="A500" s="71" t="s">
        <v>558</v>
      </c>
      <c r="B500" s="72" t="n">
        <v>56</v>
      </c>
      <c r="C500" s="73" t="n">
        <v>11.2899999999999991</v>
      </c>
    </row>
    <row r="501" spans="1:3">
      <c r="A501" s="71" t="s">
        <v>372</v>
      </c>
      <c r="B501" s="72" t="n">
        <v>14</v>
      </c>
      <c r="C501" s="96" t="n">
        <v>3</v>
      </c>
    </row>
    <row r="502" spans="1:3">
      <c r="A502" s="71" t="s">
        <v>373</v>
      </c>
      <c r="B502" s="72" t="n">
        <v>18</v>
      </c>
      <c r="C502" s="73" t="n">
        <v>3.62999999999999989</v>
      </c>
    </row>
    <row r="503" spans="1:3">
      <c r="A503" s="71" t="s">
        <v>559</v>
      </c>
      <c r="B503" s="72" t="n">
        <v>27</v>
      </c>
      <c r="C503" s="73" t="n">
        <v>5.44000000000000039</v>
      </c>
    </row>
    <row r="504" spans="1:3">
      <c r="A504" s="71" t="s">
        <v>560</v>
      </c>
      <c r="B504" s="72" t="n">
        <v>36</v>
      </c>
      <c r="C504" s="73" t="n">
        <v>7.25999999999999979</v>
      </c>
    </row>
    <row r="505" spans="1:3">
      <c r="A505" s="71" t="s">
        <v>561</v>
      </c>
      <c r="B505" s="72" t="n">
        <v>52</v>
      </c>
      <c r="C505" s="73" t="n">
        <v>10.4900000000000002</v>
      </c>
    </row>
    <row r="506" spans="1:3">
      <c r="A506" s="71" t="s">
        <v>379</v>
      </c>
      <c r="B506" s="72" t="n">
        <v>10</v>
      </c>
      <c r="C506" s="96" t="n">
        <v>3</v>
      </c>
    </row>
    <row r="507" spans="1:3">
      <c r="A507" s="71" t="s">
        <v>562</v>
      </c>
      <c r="B507" s="72" t="n">
        <v>20</v>
      </c>
      <c r="C507" s="73" t="n">
        <v>4.03000000000000025</v>
      </c>
    </row>
    <row r="508" spans="1:3">
      <c r="A508" s="71" t="s">
        <v>563</v>
      </c>
      <c r="B508" s="72" t="n">
        <v>26</v>
      </c>
      <c r="C508" s="73" t="n">
        <v>5.24000000000000021</v>
      </c>
    </row>
    <row r="509" spans="1:3">
      <c r="A509" s="71" t="s">
        <v>564</v>
      </c>
      <c r="B509" s="72" t="n">
        <v>38</v>
      </c>
      <c r="C509" s="73" t="n">
        <v>7.66000000000000014</v>
      </c>
    </row>
    <row r="510" spans="1:3">
      <c r="A510" s="71" t="s">
        <v>565</v>
      </c>
      <c r="B510" s="72" t="n">
        <v>9</v>
      </c>
      <c r="C510" s="73" t="n">
        <v>2.29999999999999982</v>
      </c>
    </row>
    <row r="511" spans="1:3">
      <c r="A511" s="71" t="s">
        <v>566</v>
      </c>
      <c r="B511" s="72" t="n">
        <v>18</v>
      </c>
      <c r="C511" s="73" t="n">
        <v>3.62999999999999989</v>
      </c>
    </row>
    <row r="512" spans="1:3">
      <c r="A512" s="71" t="s">
        <v>567</v>
      </c>
      <c r="B512" s="72" t="n">
        <v>34</v>
      </c>
      <c r="C512" s="73" t="n">
        <v>6.86000000000000032</v>
      </c>
    </row>
    <row r="513" spans="1:3">
      <c r="A513" s="71" t="s">
        <v>568</v>
      </c>
      <c r="B513" s="72" t="n">
        <v>9</v>
      </c>
      <c r="C513" s="96" t="n">
        <v>3</v>
      </c>
    </row>
    <row r="514" spans="1:3">
      <c r="A514" s="71" t="s">
        <v>569</v>
      </c>
      <c r="B514" s="72" t="n">
        <v>20</v>
      </c>
      <c r="C514" s="73" t="n">
        <v>4.03000000000000025</v>
      </c>
    </row>
    <row r="515" spans="1:3">
      <c r="A515" s="71" t="s">
        <v>570</v>
      </c>
      <c r="B515" s="72" t="n">
        <v>16</v>
      </c>
      <c r="C515" s="73" t="n">
        <v>3.22999999999999998</v>
      </c>
    </row>
    <row r="516" spans="1:3">
      <c r="A516" s="62" t="s">
        <v>571</v>
      </c>
      <c r="B516" s="63" t="n">
        <v>54</v>
      </c>
      <c r="C516" s="70" t="n">
        <v>10.8900000000000006</v>
      </c>
    </row>
    <row r="517" spans="1:3">
      <c r="A517" s="71" t="s">
        <v>372</v>
      </c>
      <c r="B517" s="72" t="n">
        <v>14</v>
      </c>
      <c r="C517" s="96" t="n">
        <v>3</v>
      </c>
    </row>
    <row r="518" spans="1:3">
      <c r="A518" s="71" t="s">
        <v>373</v>
      </c>
      <c r="B518" s="72" t="n">
        <v>18</v>
      </c>
      <c r="C518" s="74" t="n">
        <v>3.62999999999999989</v>
      </c>
    </row>
    <row r="519" spans="1:3">
      <c r="A519" s="71" t="s">
        <v>559</v>
      </c>
      <c r="B519" s="72" t="n">
        <v>27</v>
      </c>
      <c r="C519" s="74" t="n">
        <v>5.44000000000000039</v>
      </c>
    </row>
    <row r="520" spans="1:3">
      <c r="A520" s="71" t="s">
        <v>560</v>
      </c>
      <c r="B520" s="72" t="n">
        <v>36</v>
      </c>
      <c r="C520" s="74" t="n">
        <v>7.25999999999999979</v>
      </c>
    </row>
    <row r="521" spans="1:3">
      <c r="A521" s="71" t="s">
        <v>572</v>
      </c>
      <c r="B521" s="72" t="n">
        <v>47</v>
      </c>
      <c r="C521" s="74" t="n">
        <v>9.48000000000000043</v>
      </c>
    </row>
    <row r="522" spans="1:3">
      <c r="A522" s="71" t="s">
        <v>571</v>
      </c>
      <c r="B522" s="72" t="n">
        <v>54</v>
      </c>
      <c r="C522" s="74" t="n">
        <v>10.8900000000000006</v>
      </c>
    </row>
    <row r="523" spans="1:3">
      <c r="A523" s="71" t="s">
        <v>379</v>
      </c>
      <c r="B523" s="72" t="n">
        <v>10</v>
      </c>
      <c r="C523" s="96" t="n">
        <v>3</v>
      </c>
    </row>
    <row r="524" spans="1:3">
      <c r="A524" s="71" t="s">
        <v>562</v>
      </c>
      <c r="B524" s="72" t="n">
        <v>20</v>
      </c>
      <c r="C524" s="74" t="n">
        <v>4.03000000000000025</v>
      </c>
    </row>
    <row r="525" spans="1:3">
      <c r="A525" s="71" t="s">
        <v>563</v>
      </c>
      <c r="B525" s="72" t="n">
        <v>26</v>
      </c>
      <c r="C525" s="74" t="n">
        <v>5.24000000000000021</v>
      </c>
    </row>
    <row r="526" spans="1:3">
      <c r="A526" s="71" t="s">
        <v>573</v>
      </c>
      <c r="B526" s="72" t="n">
        <v>37</v>
      </c>
      <c r="C526" s="74" t="n">
        <v>7.45999999999999996</v>
      </c>
    </row>
    <row r="527" spans="1:3">
      <c r="A527" s="71" t="s">
        <v>574</v>
      </c>
      <c r="B527" s="72" t="n">
        <v>40</v>
      </c>
      <c r="C527" s="74" t="n">
        <v>8.07000000000000028</v>
      </c>
    </row>
    <row r="528" spans="1:3">
      <c r="A528" s="71" t="s">
        <v>565</v>
      </c>
      <c r="B528" s="72" t="n">
        <v>9</v>
      </c>
      <c r="C528" s="96" t="n">
        <v>3</v>
      </c>
    </row>
    <row r="529" spans="1:3">
      <c r="A529" s="71" t="s">
        <v>566</v>
      </c>
      <c r="B529" s="72" t="n">
        <v>18</v>
      </c>
      <c r="C529" s="74" t="n">
        <v>3.62999999999999989</v>
      </c>
    </row>
    <row r="530" spans="1:3">
      <c r="A530" s="71" t="s">
        <v>575</v>
      </c>
      <c r="B530" s="72" t="n">
        <v>32</v>
      </c>
      <c r="C530" s="74" t="n">
        <v>6.45000000000000018</v>
      </c>
    </row>
    <row r="531" spans="1:3">
      <c r="A531" s="71" t="s">
        <v>576</v>
      </c>
      <c r="B531" s="72" t="n">
        <v>36</v>
      </c>
      <c r="C531" s="74" t="n">
        <v>7.25999999999999979</v>
      </c>
    </row>
    <row r="532" spans="1:3">
      <c r="A532" s="71" t="s">
        <v>568</v>
      </c>
      <c r="B532" s="72" t="n">
        <v>9</v>
      </c>
      <c r="C532" s="96" t="n">
        <v>3</v>
      </c>
    </row>
    <row r="533" spans="1:3">
      <c r="A533" s="71" t="s">
        <v>577</v>
      </c>
      <c r="B533" s="72" t="n">
        <v>23</v>
      </c>
      <c r="C533" s="74" t="n">
        <v>4.63999999999999968</v>
      </c>
    </row>
    <row r="534" spans="1:3">
      <c r="A534" s="71" t="s">
        <v>578</v>
      </c>
      <c r="B534" s="72" t="n">
        <v>27</v>
      </c>
      <c r="C534" s="74" t="n">
        <v>5.44000000000000039</v>
      </c>
    </row>
    <row r="535" spans="1:3">
      <c r="A535" s="71" t="s">
        <v>579</v>
      </c>
      <c r="B535" s="72" t="n">
        <v>14</v>
      </c>
      <c r="C535" s="96" t="n">
        <v>3</v>
      </c>
    </row>
    <row r="536" spans="1:3">
      <c r="A536" s="71" t="s">
        <v>580</v>
      </c>
      <c r="B536" s="72" t="n">
        <v>18</v>
      </c>
      <c r="C536" s="74" t="n">
        <v>3.62999999999999989</v>
      </c>
    </row>
    <row r="537" spans="1:3">
      <c r="A537" s="71" t="s">
        <v>581</v>
      </c>
      <c r="B537" s="72" t="n">
        <v>14</v>
      </c>
      <c r="C537" s="96" t="n">
        <v>3</v>
      </c>
    </row>
    <row r="538" spans="1:3">
      <c r="A538" s="62" t="s">
        <v>582</v>
      </c>
      <c r="B538" s="63" t="n">
        <v>46</v>
      </c>
      <c r="C538" s="70" t="n">
        <v>9.27999999999999936</v>
      </c>
    </row>
    <row r="539" spans="1:3">
      <c r="A539" s="71" t="s">
        <v>583</v>
      </c>
      <c r="B539" s="72" t="n">
        <v>13</v>
      </c>
      <c r="C539" s="96" t="n">
        <v>3</v>
      </c>
    </row>
    <row r="540" spans="1:3">
      <c r="A540" s="71" t="s">
        <v>584</v>
      </c>
      <c r="B540" s="72" t="n">
        <v>25</v>
      </c>
      <c r="C540" s="74" t="n">
        <v>5.04000000000000004</v>
      </c>
    </row>
    <row r="541" spans="1:3">
      <c r="A541" s="71" t="s">
        <v>585</v>
      </c>
      <c r="B541" s="72" t="n">
        <v>31</v>
      </c>
      <c r="C541" s="74" t="n">
        <v>6.25</v>
      </c>
    </row>
    <row r="542" spans="1:3">
      <c r="A542" s="71" t="s">
        <v>586</v>
      </c>
      <c r="B542" s="72" t="n">
        <v>30</v>
      </c>
      <c r="C542" s="74" t="n">
        <v>6.04999999999999982</v>
      </c>
    </row>
    <row r="543" spans="1:3">
      <c r="A543" s="71" t="s">
        <v>587</v>
      </c>
      <c r="B543" s="72" t="n">
        <v>42</v>
      </c>
      <c r="C543" s="74" t="n">
        <v>8.47000000000000064</v>
      </c>
    </row>
    <row r="544" spans="1:3">
      <c r="A544" s="71" t="s">
        <v>588</v>
      </c>
      <c r="B544" s="72" t="n">
        <v>46</v>
      </c>
      <c r="C544" s="74" t="n">
        <v>9.27999999999999936</v>
      </c>
    </row>
    <row r="545" spans="1:3">
      <c r="A545" s="71" t="s">
        <v>589</v>
      </c>
      <c r="B545" s="72" t="n">
        <v>12</v>
      </c>
      <c r="C545" s="96" t="n">
        <v>3</v>
      </c>
    </row>
    <row r="546" spans="1:3">
      <c r="A546" s="71" t="s">
        <v>590</v>
      </c>
      <c r="B546" s="72" t="n">
        <v>16</v>
      </c>
      <c r="C546" s="74" t="n">
        <v>3.22999999999999998</v>
      </c>
    </row>
    <row r="547" spans="1:3">
      <c r="A547" s="71" t="s">
        <v>591</v>
      </c>
      <c r="B547" s="72" t="n">
        <v>15</v>
      </c>
      <c r="C547" s="74" t="n">
        <v>3.02000000000000002</v>
      </c>
    </row>
    <row r="548" spans="1:3">
      <c r="A548" s="71" t="s">
        <v>592</v>
      </c>
      <c r="B548" s="72" t="n">
        <v>35</v>
      </c>
      <c r="C548" s="74" t="n">
        <v>7.05999999999999961</v>
      </c>
    </row>
    <row r="549" spans="1:3">
      <c r="A549" s="71" t="s">
        <v>593</v>
      </c>
      <c r="B549" s="72" t="n">
        <v>35</v>
      </c>
      <c r="C549" s="74" t="n">
        <v>7.05999999999999961</v>
      </c>
    </row>
    <row r="550" spans="1:3">
      <c r="A550" s="71" t="s">
        <v>594</v>
      </c>
      <c r="B550" s="72" t="n">
        <v>6</v>
      </c>
      <c r="C550" s="96" t="n">
        <v>3</v>
      </c>
    </row>
    <row r="551" spans="1:3">
      <c r="A551" s="71" t="s">
        <v>595</v>
      </c>
      <c r="B551" s="72" t="n">
        <v>10</v>
      </c>
      <c r="C551" s="96" t="n">
        <v>3</v>
      </c>
    </row>
    <row r="552" spans="1:3">
      <c r="A552" s="71" t="s">
        <v>596</v>
      </c>
      <c r="B552" s="72" t="n">
        <v>22</v>
      </c>
      <c r="C552" s="74" t="n">
        <v>4.44000000000000039</v>
      </c>
    </row>
    <row r="553" spans="1:3">
      <c r="A553" s="71" t="s">
        <v>597</v>
      </c>
      <c r="B553" s="72" t="n">
        <v>25</v>
      </c>
      <c r="C553" s="74" t="n">
        <v>5.04000000000000004</v>
      </c>
    </row>
    <row r="554" spans="1:3">
      <c r="A554" s="71" t="s">
        <v>598</v>
      </c>
      <c r="B554" s="72" t="n">
        <v>15</v>
      </c>
      <c r="C554" s="74" t="n">
        <v>3.02000000000000002</v>
      </c>
    </row>
    <row r="555" spans="1:3">
      <c r="A555" s="71" t="s">
        <v>599</v>
      </c>
      <c r="B555" s="72" t="n">
        <v>30</v>
      </c>
      <c r="C555" s="74" t="n">
        <v>6.04999999999999982</v>
      </c>
    </row>
    <row r="556" spans="1:3">
      <c r="A556" s="71" t="s">
        <v>600</v>
      </c>
      <c r="B556" s="72" t="n">
        <v>32</v>
      </c>
      <c r="C556" s="74" t="n">
        <v>6.45000000000000018</v>
      </c>
    </row>
    <row r="557" spans="1:3">
      <c r="A557" s="71" t="s">
        <v>579</v>
      </c>
      <c r="B557" s="72" t="n">
        <v>14</v>
      </c>
      <c r="C557" s="74" t="n">
        <v>2.81999999999999993</v>
      </c>
    </row>
    <row r="558" spans="1:3">
      <c r="A558" s="71" t="s">
        <v>580</v>
      </c>
      <c r="B558" s="72" t="n">
        <v>18</v>
      </c>
      <c r="C558" s="74" t="n">
        <v>3.62999999999999989</v>
      </c>
    </row>
    <row r="559" spans="1:3">
      <c r="A559" s="71" t="s">
        <v>581</v>
      </c>
      <c r="B559" s="72" t="n">
        <v>14</v>
      </c>
      <c r="C559" s="96" t="n">
        <v>3</v>
      </c>
    </row>
    <row r="560" spans="1:3">
      <c r="A560" s="62" t="s">
        <v>588</v>
      </c>
      <c r="B560" s="63" t="n">
        <v>46</v>
      </c>
      <c r="C560" s="64" t="n">
        <v>9.27999999999999936</v>
      </c>
    </row>
    <row r="561" spans="1:3">
      <c r="A561" s="71" t="s">
        <v>583</v>
      </c>
      <c r="B561" s="72" t="n">
        <v>13</v>
      </c>
      <c r="C561" s="74" t="n">
        <v>2.62000000000000011</v>
      </c>
    </row>
    <row r="562" spans="1:3">
      <c r="A562" s="71" t="s">
        <v>584</v>
      </c>
      <c r="B562" s="72" t="n">
        <v>25</v>
      </c>
      <c r="C562" s="74" t="n">
        <v>5.04000000000000004</v>
      </c>
    </row>
    <row r="563" spans="1:3">
      <c r="A563" s="71" t="s">
        <v>601</v>
      </c>
      <c r="B563" s="72" t="n">
        <v>31</v>
      </c>
      <c r="C563" s="74" t="n">
        <v>6.25</v>
      </c>
    </row>
    <row r="564" spans="1:3">
      <c r="A564" s="71" t="s">
        <v>586</v>
      </c>
      <c r="B564" s="72" t="n">
        <v>30</v>
      </c>
      <c r="C564" s="74" t="n">
        <v>6.04999999999999982</v>
      </c>
    </row>
    <row r="565" spans="1:3">
      <c r="A565" s="71" t="s">
        <v>587</v>
      </c>
      <c r="B565" s="72" t="n">
        <v>42</v>
      </c>
      <c r="C565" s="74" t="n">
        <v>8.47000000000000064</v>
      </c>
    </row>
    <row r="566" spans="1:3">
      <c r="A566" s="71" t="s">
        <v>588</v>
      </c>
      <c r="B566" s="72" t="n">
        <v>46</v>
      </c>
      <c r="C566" s="74" t="n">
        <v>9.27999999999999936</v>
      </c>
    </row>
    <row r="567" spans="1:3">
      <c r="A567" s="71" t="s">
        <v>589</v>
      </c>
      <c r="B567" s="72" t="n">
        <v>12</v>
      </c>
      <c r="C567" s="96" t="n">
        <v>3</v>
      </c>
    </row>
    <row r="568" spans="1:3">
      <c r="A568" s="71" t="s">
        <v>602</v>
      </c>
      <c r="B568" s="72" t="n">
        <v>16</v>
      </c>
      <c r="C568" s="74" t="n">
        <v>3.22999999999999998</v>
      </c>
    </row>
    <row r="569" spans="1:3">
      <c r="A569" s="71" t="s">
        <v>591</v>
      </c>
      <c r="B569" s="72" t="n">
        <v>15</v>
      </c>
      <c r="C569" s="74" t="n">
        <v>3.02000000000000002</v>
      </c>
    </row>
    <row r="570" spans="1:3">
      <c r="A570" s="71" t="s">
        <v>592</v>
      </c>
      <c r="B570" s="72" t="n">
        <v>35</v>
      </c>
      <c r="C570" s="74" t="n">
        <v>7.05999999999999961</v>
      </c>
    </row>
    <row r="571" spans="1:3">
      <c r="A571" s="71" t="s">
        <v>593</v>
      </c>
      <c r="B571" s="72" t="n">
        <v>35</v>
      </c>
      <c r="C571" s="74" t="n">
        <v>7.05999999999999961</v>
      </c>
    </row>
    <row r="572" spans="1:3">
      <c r="A572" s="71" t="s">
        <v>603</v>
      </c>
      <c r="B572" s="72" t="n">
        <v>6</v>
      </c>
      <c r="C572" s="96" t="n">
        <v>3</v>
      </c>
    </row>
    <row r="573" spans="1:3">
      <c r="A573" s="71" t="s">
        <v>595</v>
      </c>
      <c r="B573" s="72" t="n">
        <v>10</v>
      </c>
      <c r="C573" s="96" t="n">
        <v>3</v>
      </c>
    </row>
    <row r="574" spans="1:3">
      <c r="A574" s="71" t="s">
        <v>596</v>
      </c>
      <c r="B574" s="72" t="n">
        <v>22</v>
      </c>
      <c r="C574" s="74" t="n">
        <v>4.44000000000000039</v>
      </c>
    </row>
    <row r="575" spans="1:3">
      <c r="A575" s="71" t="s">
        <v>597</v>
      </c>
      <c r="B575" s="72" t="n">
        <v>25</v>
      </c>
      <c r="C575" s="74" t="n">
        <v>5.04000000000000004</v>
      </c>
    </row>
    <row r="576" spans="1:3">
      <c r="A576" s="71" t="s">
        <v>604</v>
      </c>
      <c r="B576" s="72" t="n">
        <v>13</v>
      </c>
      <c r="C576" s="74" t="n">
        <v>2.62000000000000011</v>
      </c>
    </row>
    <row r="577" spans="1:3">
      <c r="A577" s="71" t="s">
        <v>605</v>
      </c>
      <c r="B577" s="72" t="n">
        <v>30</v>
      </c>
      <c r="C577" s="74" t="n">
        <v>6.04999999999999982</v>
      </c>
    </row>
    <row r="578" spans="1:3">
      <c r="A578" s="71" t="s">
        <v>606</v>
      </c>
      <c r="B578" s="72" t="n">
        <v>33</v>
      </c>
      <c r="C578" s="74" t="n">
        <v>6.65000000000000036</v>
      </c>
    </row>
    <row r="579" spans="1:3">
      <c r="A579" s="71" t="s">
        <v>579</v>
      </c>
      <c r="B579" s="72" t="n">
        <v>14</v>
      </c>
      <c r="C579" s="96" t="n">
        <v>3</v>
      </c>
    </row>
    <row r="580" spans="1:3">
      <c r="A580" s="71" t="s">
        <v>580</v>
      </c>
      <c r="B580" s="72" t="n">
        <v>18</v>
      </c>
      <c r="C580" s="74" t="n">
        <v>3.62999999999999989</v>
      </c>
    </row>
    <row r="581" spans="1:3">
      <c r="A581" s="71" t="s">
        <v>581</v>
      </c>
      <c r="B581" s="72" t="n">
        <v>14</v>
      </c>
      <c r="C581" s="96" t="n">
        <v>3</v>
      </c>
    </row>
    <row r="582" spans="1:3">
      <c r="A582" s="67" t="s">
        <v>607</v>
      </c>
      <c r="B582" s="63" t="n">
        <v>79</v>
      </c>
      <c r="C582" s="70" t="n">
        <v>15.9299999999999997</v>
      </c>
    </row>
    <row r="583" spans="1:3">
      <c r="A583" s="71" t="s">
        <v>326</v>
      </c>
      <c r="B583" s="72" t="n">
        <v>45</v>
      </c>
      <c r="C583" s="74" t="n">
        <v>9.07000000000000028</v>
      </c>
    </row>
    <row r="584" spans="1:3">
      <c r="A584" s="71" t="s">
        <v>327</v>
      </c>
      <c r="B584" s="72" t="n">
        <v>57</v>
      </c>
      <c r="C584" s="74" t="n">
        <v>11.4900000000000002</v>
      </c>
    </row>
    <row r="585" spans="1:3">
      <c r="A585" s="71" t="s">
        <v>415</v>
      </c>
      <c r="B585" s="72" t="n">
        <v>63</v>
      </c>
      <c r="C585" s="74" t="n">
        <v>12.6999999999999993</v>
      </c>
    </row>
    <row r="586" spans="1:3">
      <c r="A586" s="71" t="s">
        <v>414</v>
      </c>
      <c r="B586" s="72" t="n">
        <v>79</v>
      </c>
      <c r="C586" s="74" t="n">
        <v>15.9299999999999997</v>
      </c>
    </row>
    <row r="587" spans="1:3">
      <c r="A587" s="71" t="s">
        <v>336</v>
      </c>
      <c r="B587" s="72" t="n">
        <v>30</v>
      </c>
      <c r="C587" s="74" t="n">
        <v>6.04999999999999982</v>
      </c>
    </row>
    <row r="588" spans="1:3">
      <c r="A588" s="71" t="s">
        <v>337</v>
      </c>
      <c r="B588" s="72" t="n">
        <v>42</v>
      </c>
      <c r="C588" s="74" t="n">
        <v>8.47000000000000064</v>
      </c>
    </row>
    <row r="589" spans="1:3">
      <c r="A589" s="71" t="s">
        <v>416</v>
      </c>
      <c r="B589" s="72" t="n">
        <v>48</v>
      </c>
      <c r="C589" s="74" t="n">
        <v>9.67999999999999972</v>
      </c>
    </row>
    <row r="590" spans="1:3">
      <c r="A590" s="71" t="s">
        <v>417</v>
      </c>
      <c r="B590" s="72" t="n">
        <v>64</v>
      </c>
      <c r="C590" s="74" t="n">
        <v>12.9100000000000001</v>
      </c>
    </row>
    <row r="591" spans="1:3">
      <c r="A591" s="71" t="s">
        <v>346</v>
      </c>
      <c r="B591" s="72" t="n">
        <v>22</v>
      </c>
      <c r="C591" s="74" t="n">
        <v>4.44000000000000039</v>
      </c>
    </row>
    <row r="592" spans="1:3">
      <c r="A592" s="71" t="s">
        <v>347</v>
      </c>
      <c r="B592" s="72" t="n">
        <v>34</v>
      </c>
      <c r="C592" s="74" t="n">
        <v>6.86000000000000032</v>
      </c>
    </row>
    <row r="593" spans="1:3">
      <c r="A593" s="71" t="s">
        <v>418</v>
      </c>
      <c r="B593" s="72" t="n">
        <v>40</v>
      </c>
      <c r="C593" s="74" t="n">
        <v>8.07000000000000028</v>
      </c>
    </row>
    <row r="594" spans="1:3">
      <c r="A594" s="71" t="s">
        <v>419</v>
      </c>
      <c r="B594" s="72" t="n">
        <v>56</v>
      </c>
      <c r="C594" s="74" t="n">
        <v>11.2899999999999991</v>
      </c>
    </row>
    <row r="595" spans="1:3">
      <c r="A595" s="71" t="s">
        <v>364</v>
      </c>
      <c r="B595" s="72" t="n">
        <v>12</v>
      </c>
      <c r="C595" s="96" t="n">
        <v>3</v>
      </c>
    </row>
    <row r="596" spans="1:3">
      <c r="A596" s="71" t="s">
        <v>422</v>
      </c>
      <c r="B596" s="72" t="n">
        <v>18</v>
      </c>
      <c r="C596" s="74" t="n">
        <v>3.62999999999999989</v>
      </c>
    </row>
    <row r="597" spans="1:3">
      <c r="A597" s="71" t="s">
        <v>423</v>
      </c>
      <c r="B597" s="72" t="n">
        <v>34</v>
      </c>
      <c r="C597" s="74" t="n">
        <v>6.86000000000000032</v>
      </c>
    </row>
    <row r="598" spans="1:3">
      <c r="A598" s="71" t="s">
        <v>424</v>
      </c>
      <c r="B598" s="72" t="n">
        <v>6</v>
      </c>
      <c r="C598" s="96" t="n">
        <v>3</v>
      </c>
    </row>
    <row r="599" spans="1:3">
      <c r="A599" s="71" t="s">
        <v>425</v>
      </c>
      <c r="B599" s="72" t="n">
        <v>22</v>
      </c>
      <c r="C599" s="74" t="n">
        <v>4.44000000000000039</v>
      </c>
    </row>
    <row r="600" spans="1:3">
      <c r="A600" s="75" t="s">
        <v>426</v>
      </c>
      <c r="B600" s="76" t="n">
        <v>16</v>
      </c>
      <c r="C600" s="77" t="n">
        <v>3.22999999999999998</v>
      </c>
    </row>
    <row r="601" spans="1:3">
      <c r="A601" s="68" t="s">
        <v>608</v>
      </c>
      <c r="B601" s="63" t="n">
        <v>187</v>
      </c>
      <c r="C601" s="70" t="n">
        <v>44.8900000000000006</v>
      </c>
    </row>
    <row r="602" spans="1:3">
      <c r="A602" s="71" t="s">
        <v>325</v>
      </c>
      <c r="B602" s="72" t="n">
        <v>38</v>
      </c>
      <c r="C602" s="74" t="n">
        <v>9.11999999999999922</v>
      </c>
    </row>
    <row r="603" spans="1:3">
      <c r="A603" s="71" t="s">
        <v>326</v>
      </c>
      <c r="B603" s="72" t="n">
        <v>45</v>
      </c>
      <c r="C603" s="74" t="n">
        <v>10.8000000000000007</v>
      </c>
    </row>
    <row r="604" spans="1:3">
      <c r="A604" s="71" t="s">
        <v>327</v>
      </c>
      <c r="B604" s="72" t="n">
        <v>57</v>
      </c>
      <c r="C604" s="74" t="n">
        <v>13.6799999999999997</v>
      </c>
    </row>
    <row r="605" spans="1:3">
      <c r="A605" s="71" t="s">
        <v>415</v>
      </c>
      <c r="B605" s="72" t="n">
        <v>63</v>
      </c>
      <c r="C605" s="74" t="n">
        <v>15.1199999999999992</v>
      </c>
    </row>
    <row r="606" spans="1:3">
      <c r="A606" s="71" t="s">
        <v>414</v>
      </c>
      <c r="B606" s="72" t="n">
        <v>79</v>
      </c>
      <c r="C606" s="74" t="n">
        <v>18.9699999999999989</v>
      </c>
    </row>
    <row r="607" spans="1:3">
      <c r="A607" s="71" t="s">
        <v>428</v>
      </c>
      <c r="B607" s="72" t="n">
        <v>86</v>
      </c>
      <c r="C607" s="74" t="n">
        <v>20.6499999999999986</v>
      </c>
    </row>
    <row r="608" spans="1:3">
      <c r="A608" s="71" t="s">
        <v>429</v>
      </c>
      <c r="B608" s="72" t="n">
        <v>94</v>
      </c>
      <c r="C608" s="74" t="n">
        <v>22.5700000000000003</v>
      </c>
    </row>
    <row r="609" spans="1:3">
      <c r="A609" s="71" t="s">
        <v>430</v>
      </c>
      <c r="B609" s="72" t="n">
        <v>99</v>
      </c>
      <c r="C609" s="74" t="n">
        <v>23.7699999999999996</v>
      </c>
    </row>
    <row r="610" spans="1:3">
      <c r="A610" s="71" t="s">
        <v>427</v>
      </c>
      <c r="B610" s="72" t="n">
        <v>120</v>
      </c>
      <c r="C610" s="74" t="n">
        <v>28.8099999999999987</v>
      </c>
    </row>
    <row r="611" spans="1:3">
      <c r="A611" s="71" t="s">
        <v>609</v>
      </c>
      <c r="B611" s="72" t="n">
        <v>132</v>
      </c>
      <c r="C611" s="74" t="n">
        <v>31.6900000000000013</v>
      </c>
    </row>
    <row r="612" spans="1:3">
      <c r="A612" s="71" t="s">
        <v>610</v>
      </c>
      <c r="B612" s="72" t="n">
        <v>135</v>
      </c>
      <c r="C612" s="74" t="n">
        <v>32.4099999999999966</v>
      </c>
    </row>
    <row r="613" spans="1:3">
      <c r="A613" s="71" t="s">
        <v>611</v>
      </c>
      <c r="B613" s="72" t="n">
        <v>143</v>
      </c>
      <c r="C613" s="74" t="n">
        <v>34.3299999999999983</v>
      </c>
    </row>
    <row r="614" spans="1:3">
      <c r="A614" s="71" t="s">
        <v>612</v>
      </c>
      <c r="B614" s="72" t="n">
        <v>159</v>
      </c>
      <c r="C614" s="74" t="n">
        <v>38.1700000000000017</v>
      </c>
    </row>
    <row r="615" spans="1:3">
      <c r="A615" s="71" t="s">
        <v>613</v>
      </c>
      <c r="B615" s="72" t="n">
        <v>170</v>
      </c>
      <c r="C615" s="74" t="n">
        <v>40.8100000000000023</v>
      </c>
    </row>
    <row r="616" spans="1:3">
      <c r="A616" s="71" t="s">
        <v>614</v>
      </c>
      <c r="B616" s="72" t="n">
        <v>187</v>
      </c>
      <c r="C616" s="74" t="n">
        <v>44.8900000000000006</v>
      </c>
    </row>
    <row r="617" spans="1:3">
      <c r="A617" s="71" t="s">
        <v>335</v>
      </c>
      <c r="B617" s="72" t="n">
        <v>23</v>
      </c>
      <c r="C617" s="74" t="n">
        <v>5.51999999999999957</v>
      </c>
    </row>
    <row r="618" spans="1:3">
      <c r="A618" s="71" t="s">
        <v>336</v>
      </c>
      <c r="B618" s="72" t="n">
        <v>30</v>
      </c>
      <c r="C618" s="74" t="n">
        <v>7.20000000000000018</v>
      </c>
    </row>
    <row r="619" spans="1:3">
      <c r="A619" s="71" t="s">
        <v>337</v>
      </c>
      <c r="B619" s="72" t="n">
        <v>42</v>
      </c>
      <c r="C619" s="74" t="n">
        <v>10.0800000000000001</v>
      </c>
    </row>
    <row r="620" spans="1:3">
      <c r="A620" s="71" t="s">
        <v>416</v>
      </c>
      <c r="B620" s="72" t="n">
        <v>48</v>
      </c>
      <c r="C620" s="74" t="n">
        <v>11.5199999999999996</v>
      </c>
    </row>
    <row r="621" spans="1:3">
      <c r="A621" s="71" t="s">
        <v>417</v>
      </c>
      <c r="B621" s="72" t="n">
        <v>64</v>
      </c>
      <c r="C621" s="74" t="n">
        <v>15.3599999999999994</v>
      </c>
    </row>
    <row r="622" spans="1:3">
      <c r="A622" s="71" t="s">
        <v>431</v>
      </c>
      <c r="B622" s="72" t="n">
        <v>71</v>
      </c>
      <c r="C622" s="74" t="n">
        <v>17.0500000000000007</v>
      </c>
    </row>
    <row r="623" spans="1:3">
      <c r="A623" s="71" t="s">
        <v>432</v>
      </c>
      <c r="B623" s="72" t="n">
        <v>79</v>
      </c>
      <c r="C623" s="74" t="n">
        <v>18.9699999999999989</v>
      </c>
    </row>
    <row r="624" spans="1:3">
      <c r="A624" s="71" t="s">
        <v>433</v>
      </c>
      <c r="B624" s="72" t="n">
        <v>84</v>
      </c>
      <c r="C624" s="74" t="n">
        <v>20.1700000000000017</v>
      </c>
    </row>
    <row r="625" spans="1:3">
      <c r="A625" s="71" t="s">
        <v>434</v>
      </c>
      <c r="B625" s="72" t="n">
        <v>105</v>
      </c>
      <c r="C625" s="74" t="n">
        <v>25.2100000000000009</v>
      </c>
    </row>
    <row r="626" spans="1:3">
      <c r="A626" s="71" t="s">
        <v>615</v>
      </c>
      <c r="B626" s="72" t="n">
        <v>117</v>
      </c>
      <c r="C626" s="74" t="n">
        <v>28.0899999999999999</v>
      </c>
    </row>
    <row r="627" spans="1:3">
      <c r="A627" s="71" t="s">
        <v>616</v>
      </c>
      <c r="B627" s="72" t="n">
        <v>120</v>
      </c>
      <c r="C627" s="74" t="n">
        <v>28.8099999999999987</v>
      </c>
    </row>
    <row r="628" spans="1:3">
      <c r="A628" s="71" t="s">
        <v>617</v>
      </c>
      <c r="B628" s="72" t="n">
        <v>128</v>
      </c>
      <c r="C628" s="74" t="n">
        <v>30.7300000000000004</v>
      </c>
    </row>
    <row r="629" spans="1:3">
      <c r="A629" s="71" t="s">
        <v>618</v>
      </c>
      <c r="B629" s="72" t="n">
        <v>144</v>
      </c>
      <c r="C629" s="74" t="n">
        <v>34.5700000000000003</v>
      </c>
    </row>
    <row r="630" spans="1:3">
      <c r="A630" s="71" t="s">
        <v>619</v>
      </c>
      <c r="B630" s="72" t="n">
        <v>155</v>
      </c>
      <c r="C630" s="74" t="n">
        <v>37.2100000000000009</v>
      </c>
    </row>
    <row r="631" spans="1:3">
      <c r="A631" s="71" t="s">
        <v>620</v>
      </c>
      <c r="B631" s="72" t="n">
        <v>172</v>
      </c>
      <c r="C631" s="74" t="n">
        <v>41.2899999999999991</v>
      </c>
    </row>
    <row r="632" spans="1:3">
      <c r="A632" s="71" t="s">
        <v>346</v>
      </c>
      <c r="B632" s="72" t="n">
        <v>22</v>
      </c>
      <c r="C632" s="74" t="n">
        <v>5.28000000000000025</v>
      </c>
    </row>
    <row r="633" spans="1:3">
      <c r="A633" s="71" t="s">
        <v>347</v>
      </c>
      <c r="B633" s="72" t="n">
        <v>34</v>
      </c>
      <c r="C633" s="74" t="n">
        <v>8.16000000000000014</v>
      </c>
    </row>
    <row r="634" spans="1:3">
      <c r="A634" s="71" t="s">
        <v>418</v>
      </c>
      <c r="B634" s="72" t="n">
        <v>40</v>
      </c>
      <c r="C634" s="74" t="n">
        <v>9.59999999999999964</v>
      </c>
    </row>
    <row r="635" spans="1:3">
      <c r="A635" s="71" t="s">
        <v>419</v>
      </c>
      <c r="B635" s="72" t="n">
        <v>56</v>
      </c>
      <c r="C635" s="74" t="n">
        <v>13.4399999999999995</v>
      </c>
    </row>
    <row r="636" spans="1:3">
      <c r="A636" s="71" t="s">
        <v>435</v>
      </c>
      <c r="B636" s="72" t="n">
        <v>63</v>
      </c>
      <c r="C636" s="74" t="n">
        <v>15.1199999999999992</v>
      </c>
    </row>
    <row r="637" spans="1:3">
      <c r="A637" s="71" t="s">
        <v>436</v>
      </c>
      <c r="B637" s="72" t="n">
        <v>71</v>
      </c>
      <c r="C637" s="74" t="n">
        <v>17.0500000000000007</v>
      </c>
    </row>
    <row r="638" spans="1:3">
      <c r="A638" s="71" t="s">
        <v>437</v>
      </c>
      <c r="B638" s="72" t="n">
        <v>76</v>
      </c>
      <c r="C638" s="74" t="n">
        <v>18.25</v>
      </c>
    </row>
    <row r="639" spans="1:3">
      <c r="A639" s="71" t="s">
        <v>438</v>
      </c>
      <c r="B639" s="72" t="n">
        <v>97</v>
      </c>
      <c r="C639" s="74" t="n">
        <v>23.2899999999999991</v>
      </c>
    </row>
    <row r="640" spans="1:3">
      <c r="A640" s="71" t="s">
        <v>621</v>
      </c>
      <c r="B640" s="72" t="n">
        <v>109</v>
      </c>
      <c r="C640" s="74" t="n">
        <v>26.1700000000000017</v>
      </c>
    </row>
    <row r="641" spans="1:3">
      <c r="A641" s="71" t="s">
        <v>622</v>
      </c>
      <c r="B641" s="72" t="n">
        <v>112</v>
      </c>
      <c r="C641" s="74" t="n">
        <v>26.8900000000000006</v>
      </c>
    </row>
    <row r="642" spans="1:3">
      <c r="A642" s="71" t="s">
        <v>623</v>
      </c>
      <c r="B642" s="72" t="n">
        <v>120</v>
      </c>
      <c r="C642" s="74" t="n">
        <v>28.8099999999999987</v>
      </c>
    </row>
    <row r="643" spans="1:3">
      <c r="A643" s="71" t="s">
        <v>624</v>
      </c>
      <c r="B643" s="72" t="n">
        <v>136</v>
      </c>
      <c r="C643" s="74" t="n">
        <v>32.6499999999999986</v>
      </c>
    </row>
    <row r="644" spans="1:3">
      <c r="A644" s="71" t="s">
        <v>625</v>
      </c>
      <c r="B644" s="72" t="n">
        <v>147</v>
      </c>
      <c r="C644" s="74" t="n">
        <v>35.2899999999999991</v>
      </c>
    </row>
    <row r="645" spans="1:3">
      <c r="A645" s="71" t="s">
        <v>626</v>
      </c>
      <c r="B645" s="72" t="n">
        <v>164</v>
      </c>
      <c r="C645" s="74" t="n">
        <v>39.3699999999999974</v>
      </c>
    </row>
    <row r="646" spans="1:3">
      <c r="A646" s="71" t="s">
        <v>355</v>
      </c>
      <c r="B646" s="72" t="n">
        <v>7</v>
      </c>
      <c r="C646" s="74" t="n">
        <v>3.5</v>
      </c>
    </row>
    <row r="647" spans="1:3">
      <c r="A647" s="71" t="s">
        <v>356</v>
      </c>
      <c r="B647" s="72" t="n">
        <v>19</v>
      </c>
      <c r="C647" s="74" t="n">
        <v>4.55999999999999961</v>
      </c>
    </row>
    <row r="648" spans="1:3">
      <c r="A648" s="71" t="s">
        <v>420</v>
      </c>
      <c r="B648" s="72" t="n">
        <v>25</v>
      </c>
      <c r="C648" s="74" t="n">
        <v>6</v>
      </c>
    </row>
    <row r="649" spans="1:3">
      <c r="A649" s="71" t="s">
        <v>421</v>
      </c>
      <c r="B649" s="72" t="n">
        <v>41</v>
      </c>
      <c r="C649" s="74" t="n">
        <v>9.83999999999999986</v>
      </c>
    </row>
    <row r="650" spans="1:3">
      <c r="A650" s="71" t="s">
        <v>439</v>
      </c>
      <c r="B650" s="72" t="n">
        <v>51</v>
      </c>
      <c r="C650" s="74" t="n">
        <v>12.2400000000000002</v>
      </c>
    </row>
    <row r="651" spans="1:3">
      <c r="A651" s="71" t="s">
        <v>440</v>
      </c>
      <c r="B651" s="72" t="n">
        <v>59</v>
      </c>
      <c r="C651" s="74" t="n">
        <v>14.1600000000000001</v>
      </c>
    </row>
    <row r="652" spans="1:3">
      <c r="A652" s="71" t="s">
        <v>441</v>
      </c>
      <c r="B652" s="72" t="n">
        <v>64</v>
      </c>
      <c r="C652" s="74" t="n">
        <v>15.3599999999999994</v>
      </c>
    </row>
    <row r="653" spans="1:3">
      <c r="A653" s="71" t="s">
        <v>442</v>
      </c>
      <c r="B653" s="72" t="n">
        <v>88</v>
      </c>
      <c r="C653" s="74" t="n">
        <v>21.120000000000001</v>
      </c>
    </row>
    <row r="654" spans="1:3">
      <c r="A654" s="71" t="s">
        <v>627</v>
      </c>
      <c r="B654" s="72" t="n">
        <v>103</v>
      </c>
      <c r="C654" s="74" t="n">
        <v>24.7300000000000004</v>
      </c>
    </row>
    <row r="655" spans="1:3">
      <c r="A655" s="71" t="s">
        <v>628</v>
      </c>
      <c r="B655" s="72" t="n">
        <v>100</v>
      </c>
      <c r="C655" s="74" t="n">
        <v>24.0100000000000016</v>
      </c>
    </row>
    <row r="656" spans="1:3">
      <c r="A656" s="71" t="s">
        <v>629</v>
      </c>
      <c r="B656" s="72" t="n">
        <v>120</v>
      </c>
      <c r="C656" s="74" t="n">
        <v>28.8099999999999987</v>
      </c>
    </row>
    <row r="657" spans="1:3">
      <c r="A657" s="71" t="s">
        <v>364</v>
      </c>
      <c r="B657" s="72" t="n">
        <v>12</v>
      </c>
      <c r="C657" s="74" t="n">
        <v>3.5</v>
      </c>
    </row>
    <row r="658" spans="1:3">
      <c r="A658" s="71" t="s">
        <v>422</v>
      </c>
      <c r="B658" s="72" t="n">
        <v>18</v>
      </c>
      <c r="C658" s="74" t="n">
        <v>4.32000000000000028</v>
      </c>
    </row>
    <row r="659" spans="1:3">
      <c r="A659" s="71" t="s">
        <v>423</v>
      </c>
      <c r="B659" s="72" t="n">
        <v>34</v>
      </c>
      <c r="C659" s="74" t="n">
        <v>8.16000000000000014</v>
      </c>
    </row>
    <row r="660" spans="1:3">
      <c r="A660" s="71" t="s">
        <v>443</v>
      </c>
      <c r="B660" s="72" t="n">
        <v>44</v>
      </c>
      <c r="C660" s="74" t="n">
        <v>10.5600000000000005</v>
      </c>
    </row>
    <row r="661" spans="1:3">
      <c r="A661" s="71" t="s">
        <v>444</v>
      </c>
      <c r="B661" s="72" t="n">
        <v>52</v>
      </c>
      <c r="C661" s="74" t="n">
        <v>12.4800000000000004</v>
      </c>
    </row>
    <row r="662" spans="1:3">
      <c r="A662" s="71" t="s">
        <v>445</v>
      </c>
      <c r="B662" s="72" t="n">
        <v>57</v>
      </c>
      <c r="C662" s="74" t="n">
        <v>13.6799999999999997</v>
      </c>
    </row>
    <row r="663" spans="1:3">
      <c r="A663" s="71" t="s">
        <v>446</v>
      </c>
      <c r="B663" s="72" t="n">
        <v>78</v>
      </c>
      <c r="C663" s="74" t="n">
        <v>18.7300000000000004</v>
      </c>
    </row>
    <row r="664" spans="1:3">
      <c r="A664" s="71" t="s">
        <v>630</v>
      </c>
      <c r="B664" s="72" t="n">
        <v>90</v>
      </c>
      <c r="C664" s="74" t="n">
        <v>21.6099999999999994</v>
      </c>
    </row>
    <row r="665" spans="1:3">
      <c r="A665" s="71" t="s">
        <v>631</v>
      </c>
      <c r="B665" s="72" t="n">
        <v>93</v>
      </c>
      <c r="C665" s="74" t="n">
        <v>22.3299999999999983</v>
      </c>
    </row>
    <row r="666" spans="1:3">
      <c r="A666" s="71" t="s">
        <v>632</v>
      </c>
      <c r="B666" s="72" t="n">
        <v>101</v>
      </c>
      <c r="C666" s="74" t="n">
        <v>24.25</v>
      </c>
    </row>
    <row r="667" spans="1:3">
      <c r="A667" s="71" t="s">
        <v>633</v>
      </c>
      <c r="B667" s="72" t="n">
        <v>117</v>
      </c>
      <c r="C667" s="74" t="n">
        <v>28.0899999999999999</v>
      </c>
    </row>
    <row r="668" spans="1:3">
      <c r="A668" s="71" t="s">
        <v>634</v>
      </c>
      <c r="B668" s="72" t="n">
        <v>128</v>
      </c>
      <c r="C668" s="74" t="n">
        <v>30.7300000000000004</v>
      </c>
    </row>
    <row r="669" spans="1:3">
      <c r="A669" s="71" t="s">
        <v>635</v>
      </c>
      <c r="B669" s="72" t="n">
        <v>139</v>
      </c>
      <c r="C669" s="74" t="n">
        <v>33.3699999999999974</v>
      </c>
    </row>
    <row r="670" spans="1:3">
      <c r="A670" s="71" t="s">
        <v>424</v>
      </c>
      <c r="B670" s="72" t="n">
        <v>6</v>
      </c>
      <c r="C670" s="74" t="n">
        <v>3.5</v>
      </c>
    </row>
    <row r="671" spans="1:3">
      <c r="A671" s="71" t="s">
        <v>425</v>
      </c>
      <c r="B671" s="72" t="n">
        <v>22</v>
      </c>
      <c r="C671" s="74" t="n">
        <v>5.28000000000000025</v>
      </c>
    </row>
    <row r="672" spans="1:3">
      <c r="A672" s="71" t="s">
        <v>447</v>
      </c>
      <c r="B672" s="72" t="n">
        <v>32</v>
      </c>
      <c r="C672" s="74" t="n">
        <v>7.67999999999999972</v>
      </c>
    </row>
    <row r="673" spans="1:3">
      <c r="A673" s="71" t="s">
        <v>448</v>
      </c>
      <c r="B673" s="72" t="n">
        <v>40</v>
      </c>
      <c r="C673" s="74" t="n">
        <v>9.59999999999999964</v>
      </c>
    </row>
    <row r="674" spans="1:3">
      <c r="A674" s="71" t="s">
        <v>449</v>
      </c>
      <c r="B674" s="72" t="n">
        <v>45</v>
      </c>
      <c r="C674" s="74" t="n">
        <v>10.8000000000000007</v>
      </c>
    </row>
    <row r="675" spans="1:3">
      <c r="A675" s="71" t="s">
        <v>450</v>
      </c>
      <c r="B675" s="72" t="n">
        <v>66</v>
      </c>
      <c r="C675" s="74" t="n">
        <v>15.8499999999999996</v>
      </c>
    </row>
    <row r="676" spans="1:3">
      <c r="A676" s="71" t="s">
        <v>636</v>
      </c>
      <c r="B676" s="72" t="n">
        <v>78</v>
      </c>
      <c r="C676" s="74" t="n">
        <v>18.7300000000000004</v>
      </c>
    </row>
    <row r="677" spans="1:3">
      <c r="A677" s="71" t="s">
        <v>637</v>
      </c>
      <c r="B677" s="72" t="n">
        <v>81</v>
      </c>
      <c r="C677" s="74" t="n">
        <v>19.4499999999999993</v>
      </c>
    </row>
    <row r="678" spans="1:3">
      <c r="A678" s="71" t="s">
        <v>638</v>
      </c>
      <c r="B678" s="72" t="n">
        <v>89</v>
      </c>
      <c r="C678" s="74" t="n">
        <v>21.370000000000001</v>
      </c>
    </row>
    <row r="679" spans="1:3">
      <c r="A679" s="71" t="s">
        <v>639</v>
      </c>
      <c r="B679" s="72" t="n">
        <v>105</v>
      </c>
      <c r="C679" s="74" t="n">
        <v>25.2100000000000009</v>
      </c>
    </row>
    <row r="680" spans="1:3">
      <c r="A680" s="71" t="s">
        <v>640</v>
      </c>
      <c r="B680" s="72" t="n">
        <v>116</v>
      </c>
      <c r="C680" s="74" t="n">
        <v>27.8500000000000014</v>
      </c>
    </row>
    <row r="681" spans="1:3">
      <c r="A681" s="71" t="s">
        <v>641</v>
      </c>
      <c r="B681" s="72" t="n">
        <v>127</v>
      </c>
      <c r="C681" s="74" t="n">
        <v>30.4899999999999984</v>
      </c>
    </row>
    <row r="682" spans="1:3">
      <c r="A682" s="71" t="s">
        <v>426</v>
      </c>
      <c r="B682" s="72" t="n">
        <v>16</v>
      </c>
      <c r="C682" s="74" t="n">
        <v>3.83999999999999986</v>
      </c>
    </row>
    <row r="683" spans="1:3">
      <c r="A683" s="71" t="s">
        <v>451</v>
      </c>
      <c r="B683" s="72" t="n">
        <v>26</v>
      </c>
      <c r="C683" s="74" t="n">
        <v>6.24000000000000021</v>
      </c>
    </row>
    <row r="684" spans="1:3">
      <c r="A684" s="71" t="s">
        <v>452</v>
      </c>
      <c r="B684" s="72" t="n">
        <v>34</v>
      </c>
      <c r="C684" s="74" t="n">
        <v>8.16000000000000014</v>
      </c>
    </row>
    <row r="685" spans="1:3">
      <c r="A685" s="71" t="s">
        <v>453</v>
      </c>
      <c r="B685" s="72" t="n">
        <v>39</v>
      </c>
      <c r="C685" s="74" t="n">
        <v>9.35999999999999943</v>
      </c>
    </row>
    <row r="686" spans="1:3">
      <c r="A686" s="71" t="s">
        <v>454</v>
      </c>
      <c r="B686" s="72" t="n">
        <v>60</v>
      </c>
      <c r="C686" s="74" t="n">
        <v>14.4000000000000004</v>
      </c>
    </row>
    <row r="687" spans="1:3">
      <c r="A687" s="71" t="s">
        <v>642</v>
      </c>
      <c r="B687" s="72" t="n">
        <v>72</v>
      </c>
      <c r="C687" s="74" t="n">
        <v>17.2899999999999991</v>
      </c>
    </row>
    <row r="688" spans="1:3">
      <c r="A688" s="71" t="s">
        <v>643</v>
      </c>
      <c r="B688" s="72" t="n">
        <v>75</v>
      </c>
      <c r="C688" s="74" t="n">
        <v>18.0100000000000016</v>
      </c>
    </row>
    <row r="689" spans="1:3">
      <c r="A689" s="71" t="s">
        <v>644</v>
      </c>
      <c r="B689" s="72" t="n">
        <v>83</v>
      </c>
      <c r="C689" s="74" t="n">
        <v>19.9299999999999997</v>
      </c>
    </row>
    <row r="690" spans="1:3">
      <c r="A690" s="71" t="s">
        <v>645</v>
      </c>
      <c r="B690" s="72" t="n">
        <v>99</v>
      </c>
      <c r="C690" s="74" t="n">
        <v>23.7699999999999996</v>
      </c>
    </row>
    <row r="691" spans="1:3">
      <c r="A691" s="71" t="s">
        <v>646</v>
      </c>
      <c r="B691" s="72" t="n">
        <v>110</v>
      </c>
      <c r="C691" s="74" t="n">
        <v>26.4100000000000001</v>
      </c>
    </row>
    <row r="692" spans="1:3">
      <c r="A692" s="71" t="s">
        <v>647</v>
      </c>
      <c r="B692" s="72" t="n">
        <v>121</v>
      </c>
      <c r="C692" s="74" t="n">
        <v>29.0500000000000007</v>
      </c>
    </row>
    <row r="693" spans="1:3">
      <c r="A693" s="71" t="s">
        <v>455</v>
      </c>
      <c r="B693" s="72" t="n">
        <v>10</v>
      </c>
      <c r="C693" s="74" t="n">
        <v>3.5</v>
      </c>
    </row>
    <row r="694" spans="1:3">
      <c r="A694" s="71" t="s">
        <v>456</v>
      </c>
      <c r="B694" s="72" t="n">
        <v>18</v>
      </c>
      <c r="C694" s="74" t="n">
        <v>4.32000000000000028</v>
      </c>
    </row>
    <row r="695" spans="1:3">
      <c r="A695" s="71" t="s">
        <v>457</v>
      </c>
      <c r="B695" s="72" t="n">
        <v>23</v>
      </c>
      <c r="C695" s="74" t="n">
        <v>5.51999999999999957</v>
      </c>
    </row>
    <row r="696" spans="1:3">
      <c r="A696" s="71" t="s">
        <v>458</v>
      </c>
      <c r="B696" s="72" t="n">
        <v>44</v>
      </c>
      <c r="C696" s="74" t="n">
        <v>10.5600000000000005</v>
      </c>
    </row>
    <row r="697" spans="1:3">
      <c r="A697" s="71" t="s">
        <v>648</v>
      </c>
      <c r="B697" s="72" t="n">
        <v>56</v>
      </c>
      <c r="C697" s="74" t="n">
        <v>13.4399999999999995</v>
      </c>
    </row>
    <row r="698" spans="1:3">
      <c r="A698" s="71" t="s">
        <v>649</v>
      </c>
      <c r="B698" s="72" t="n">
        <v>59</v>
      </c>
      <c r="C698" s="74" t="n">
        <v>14.1600000000000001</v>
      </c>
    </row>
    <row r="699" spans="1:3">
      <c r="A699" s="71" t="s">
        <v>650</v>
      </c>
      <c r="B699" s="72" t="n">
        <v>67</v>
      </c>
      <c r="C699" s="74" t="n">
        <v>16.0899999999999999</v>
      </c>
    </row>
    <row r="700" spans="1:3">
      <c r="A700" s="71" t="s">
        <v>651</v>
      </c>
      <c r="B700" s="72" t="n">
        <v>83</v>
      </c>
      <c r="C700" s="74" t="n">
        <v>19.9299999999999997</v>
      </c>
    </row>
    <row r="701" spans="1:3">
      <c r="A701" s="71" t="s">
        <v>652</v>
      </c>
      <c r="B701" s="72" t="n">
        <v>94</v>
      </c>
      <c r="C701" s="74" t="n">
        <v>22.5700000000000003</v>
      </c>
    </row>
    <row r="702" spans="1:3">
      <c r="A702" s="71" t="s">
        <v>653</v>
      </c>
      <c r="B702" s="72" t="n">
        <v>105</v>
      </c>
      <c r="C702" s="74" t="n">
        <v>25.2100000000000009</v>
      </c>
    </row>
    <row r="703" spans="1:3">
      <c r="A703" s="71" t="s">
        <v>459</v>
      </c>
      <c r="B703" s="72" t="n">
        <v>8</v>
      </c>
      <c r="C703" s="74" t="n">
        <v>3.5</v>
      </c>
    </row>
    <row r="704" spans="1:3">
      <c r="A704" s="71" t="s">
        <v>460</v>
      </c>
      <c r="B704" s="72" t="n">
        <v>13</v>
      </c>
      <c r="C704" s="74" t="n">
        <v>3.5</v>
      </c>
    </row>
    <row r="705" spans="1:3">
      <c r="A705" s="71" t="s">
        <v>461</v>
      </c>
      <c r="B705" s="72" t="n">
        <v>34</v>
      </c>
      <c r="C705" s="74" t="n">
        <v>8.16000000000000014</v>
      </c>
    </row>
    <row r="706" spans="1:3">
      <c r="A706" s="71" t="s">
        <v>654</v>
      </c>
      <c r="B706" s="72" t="n">
        <v>46</v>
      </c>
      <c r="C706" s="74" t="n">
        <v>11.0399999999999991</v>
      </c>
    </row>
    <row r="707" spans="1:3">
      <c r="A707" s="71" t="s">
        <v>655</v>
      </c>
      <c r="B707" s="72" t="n">
        <v>49</v>
      </c>
      <c r="C707" s="74" t="n">
        <v>11.7599999999999998</v>
      </c>
    </row>
    <row r="708" spans="1:3">
      <c r="A708" s="71" t="s">
        <v>656</v>
      </c>
      <c r="B708" s="72" t="n">
        <v>57</v>
      </c>
      <c r="C708" s="74" t="n">
        <v>13.6799999999999997</v>
      </c>
    </row>
    <row r="709" spans="1:3">
      <c r="A709" s="71" t="s">
        <v>463</v>
      </c>
      <c r="B709" s="72" t="n">
        <v>5</v>
      </c>
      <c r="C709" s="74" t="n">
        <v>3.5</v>
      </c>
    </row>
    <row r="710" spans="1:3">
      <c r="A710" s="71" t="s">
        <v>464</v>
      </c>
      <c r="B710" s="72" t="n">
        <v>26</v>
      </c>
      <c r="C710" s="74" t="n">
        <v>6.24000000000000021</v>
      </c>
    </row>
    <row r="711" spans="1:3">
      <c r="A711" s="71" t="s">
        <v>657</v>
      </c>
      <c r="B711" s="72" t="n">
        <v>38</v>
      </c>
      <c r="C711" s="74" t="n">
        <v>9.11999999999999922</v>
      </c>
    </row>
    <row r="712" spans="1:3">
      <c r="A712" s="71" t="s">
        <v>658</v>
      </c>
      <c r="B712" s="72" t="n">
        <v>41</v>
      </c>
      <c r="C712" s="74" t="n">
        <v>9.83999999999999986</v>
      </c>
    </row>
    <row r="713" spans="1:3">
      <c r="A713" s="71" t="s">
        <v>659</v>
      </c>
      <c r="B713" s="72" t="n">
        <v>49</v>
      </c>
      <c r="C713" s="74" t="n">
        <v>11.7599999999999998</v>
      </c>
    </row>
    <row r="714" spans="1:3">
      <c r="A714" s="71" t="s">
        <v>465</v>
      </c>
      <c r="B714" s="72" t="n">
        <v>21</v>
      </c>
      <c r="C714" s="74" t="n">
        <v>5.04000000000000004</v>
      </c>
    </row>
    <row r="715" spans="1:3">
      <c r="A715" s="71" t="s">
        <v>660</v>
      </c>
      <c r="B715" s="72" t="n">
        <v>33</v>
      </c>
      <c r="C715" s="74" t="n">
        <v>7.91999999999999993</v>
      </c>
    </row>
    <row r="716" spans="1:3">
      <c r="A716" s="71" t="s">
        <v>661</v>
      </c>
      <c r="B716" s="72" t="n">
        <v>36</v>
      </c>
      <c r="C716" s="74" t="n">
        <v>8.64000000000000057</v>
      </c>
    </row>
    <row r="717" spans="1:3">
      <c r="A717" s="71" t="s">
        <v>662</v>
      </c>
      <c r="B717" s="72" t="n">
        <v>44</v>
      </c>
      <c r="C717" s="74" t="n">
        <v>10.5600000000000005</v>
      </c>
    </row>
    <row r="718" spans="1:3">
      <c r="A718" s="71" t="s">
        <v>663</v>
      </c>
      <c r="B718" s="72" t="n">
        <v>60</v>
      </c>
      <c r="C718" s="74" t="n">
        <v>14.4000000000000004</v>
      </c>
    </row>
    <row r="719" spans="1:3">
      <c r="A719" s="71" t="s">
        <v>664</v>
      </c>
      <c r="B719" s="72" t="n">
        <v>71</v>
      </c>
      <c r="C719" s="74" t="n">
        <v>17.0500000000000007</v>
      </c>
    </row>
    <row r="720" spans="1:3">
      <c r="A720" s="71" t="s">
        <v>665</v>
      </c>
      <c r="B720" s="72" t="n">
        <v>82</v>
      </c>
      <c r="C720" s="74" t="n">
        <v>19.6900000000000013</v>
      </c>
    </row>
    <row r="721" spans="1:3">
      <c r="A721" s="71" t="s">
        <v>666</v>
      </c>
      <c r="B721" s="72" t="n">
        <v>12</v>
      </c>
      <c r="C721" s="74" t="n">
        <v>3.5</v>
      </c>
    </row>
    <row r="722" spans="1:3">
      <c r="A722" s="71" t="s">
        <v>667</v>
      </c>
      <c r="B722" s="72" t="n">
        <v>17</v>
      </c>
      <c r="C722" s="74" t="n">
        <v>4.08000000000000007</v>
      </c>
    </row>
    <row r="723" spans="1:3">
      <c r="A723" s="71" t="s">
        <v>668</v>
      </c>
      <c r="B723" s="72" t="n">
        <v>23</v>
      </c>
      <c r="C723" s="74" t="n">
        <v>5.51999999999999957</v>
      </c>
    </row>
    <row r="724" spans="1:3">
      <c r="A724" s="71" t="s">
        <v>669</v>
      </c>
      <c r="B724" s="72" t="n">
        <v>39</v>
      </c>
      <c r="C724" s="74" t="n">
        <v>9.35999999999999943</v>
      </c>
    </row>
    <row r="725" spans="1:3">
      <c r="A725" s="71" t="s">
        <v>670</v>
      </c>
      <c r="B725" s="72" t="n">
        <v>50</v>
      </c>
      <c r="C725" s="74" t="n">
        <v>12</v>
      </c>
    </row>
    <row r="726" spans="1:3">
      <c r="A726" s="71" t="s">
        <v>671</v>
      </c>
      <c r="B726" s="72" t="n">
        <v>61</v>
      </c>
      <c r="C726" s="74" t="n">
        <v>14.6400000000000006</v>
      </c>
    </row>
    <row r="727" spans="1:3">
      <c r="A727" s="71" t="s">
        <v>672</v>
      </c>
      <c r="B727" s="72" t="n">
        <v>21</v>
      </c>
      <c r="C727" s="74" t="n">
        <v>5.04000000000000004</v>
      </c>
    </row>
    <row r="728" spans="1:3">
      <c r="A728" s="71" t="s">
        <v>673</v>
      </c>
      <c r="B728" s="72" t="n">
        <v>5</v>
      </c>
      <c r="C728" s="74" t="n">
        <v>3.5</v>
      </c>
    </row>
    <row r="729" spans="1:3">
      <c r="A729" s="71" t="s">
        <v>674</v>
      </c>
      <c r="B729" s="72" t="n">
        <v>8</v>
      </c>
      <c r="C729" s="74" t="n">
        <v>3.5</v>
      </c>
    </row>
    <row r="730" spans="1:3">
      <c r="A730" s="71" t="s">
        <v>675</v>
      </c>
      <c r="B730" s="72" t="n">
        <v>24</v>
      </c>
      <c r="C730" s="74" t="n">
        <v>5.75999999999999979</v>
      </c>
    </row>
    <row r="731" spans="1:3">
      <c r="A731" s="71" t="s">
        <v>676</v>
      </c>
      <c r="B731" s="72" t="n">
        <v>35</v>
      </c>
      <c r="C731" s="74" t="n">
        <v>8.40000000000000036</v>
      </c>
    </row>
    <row r="732" spans="1:3">
      <c r="A732" s="71" t="s">
        <v>677</v>
      </c>
      <c r="B732" s="72" t="n">
        <v>46</v>
      </c>
      <c r="C732" s="74" t="n">
        <v>11.0399999999999991</v>
      </c>
    </row>
    <row r="733" spans="1:4">
      <c r="A733" s="71" t="s">
        <v>678</v>
      </c>
      <c r="B733" s="72" t="n">
        <v>16</v>
      </c>
      <c r="C733" s="74" t="n">
        <v>3.83999999999999986</v>
      </c>
      <c r="D733" s="74"/>
    </row>
    <row r="734" spans="1:3">
      <c r="A734" s="71" t="s">
        <v>679</v>
      </c>
      <c r="B734" s="72" t="n">
        <v>26</v>
      </c>
      <c r="C734" s="74" t="n">
        <v>6.24000000000000021</v>
      </c>
    </row>
    <row r="735" spans="1:3">
      <c r="A735" s="71" t="s">
        <v>680</v>
      </c>
      <c r="B735" s="72" t="n">
        <v>38</v>
      </c>
      <c r="C735" s="74" t="n">
        <v>9.11999999999999922</v>
      </c>
    </row>
    <row r="736" spans="1:3">
      <c r="A736" s="71" t="s">
        <v>71</v>
      </c>
      <c r="B736" s="72" t="n">
        <v>11</v>
      </c>
      <c r="C736" s="74" t="n">
        <v>3.5</v>
      </c>
    </row>
    <row r="737" spans="1:3">
      <c r="A737" s="71" t="s">
        <v>681</v>
      </c>
      <c r="B737" s="72" t="n">
        <v>22</v>
      </c>
      <c r="C737" s="74" t="n">
        <v>5.28000000000000025</v>
      </c>
    </row>
    <row r="738" spans="1:3">
      <c r="A738" s="75" t="s">
        <v>682</v>
      </c>
      <c r="B738" s="72" t="n">
        <v>11</v>
      </c>
      <c r="C738" s="74" t="n">
        <v>3.5</v>
      </c>
    </row>
    <row r="739" spans="1:3">
      <c r="A739" s="79" t="s">
        <v>683</v>
      </c>
      <c r="B739" s="80" t="n">
        <v>125</v>
      </c>
      <c r="C739" s="81" t="n">
        <v>25.2100000000000009</v>
      </c>
    </row>
    <row r="740" spans="1:3">
      <c r="A740" s="82" t="s">
        <v>325</v>
      </c>
      <c r="B740" s="78" t="n">
        <v>38</v>
      </c>
      <c r="C740" s="74" t="n">
        <v>7.66000000000000014</v>
      </c>
    </row>
    <row r="741" spans="1:3">
      <c r="A741" s="82" t="s">
        <v>326</v>
      </c>
      <c r="B741" s="78" t="n">
        <v>45</v>
      </c>
      <c r="C741" s="74" t="n">
        <v>9.07000000000000028</v>
      </c>
    </row>
    <row r="742" spans="1:3">
      <c r="A742" s="82" t="s">
        <v>327</v>
      </c>
      <c r="B742" s="78" t="n">
        <v>57</v>
      </c>
      <c r="C742" s="74" t="n">
        <v>11.4900000000000002</v>
      </c>
    </row>
    <row r="743" spans="1:3">
      <c r="A743" s="82" t="s">
        <v>328</v>
      </c>
      <c r="B743" s="78" t="n">
        <v>60</v>
      </c>
      <c r="C743" s="74" t="n">
        <v>12.0999999999999996</v>
      </c>
    </row>
    <row r="744" spans="1:3">
      <c r="A744" s="82" t="s">
        <v>329</v>
      </c>
      <c r="B744" s="78" t="n">
        <v>64</v>
      </c>
      <c r="C744" s="74" t="n">
        <v>12.9100000000000001</v>
      </c>
    </row>
    <row r="745" spans="1:3">
      <c r="A745" s="82" t="s">
        <v>544</v>
      </c>
      <c r="B745" s="78" t="n">
        <v>87</v>
      </c>
      <c r="C745" s="74" t="n">
        <v>17.5399999999999991</v>
      </c>
    </row>
    <row r="746" spans="1:3">
      <c r="A746" s="82" t="s">
        <v>545</v>
      </c>
      <c r="B746" s="78" t="n">
        <v>90</v>
      </c>
      <c r="C746" s="74" t="n">
        <v>18.1499999999999986</v>
      </c>
    </row>
    <row r="747" spans="1:3">
      <c r="A747" s="82" t="s">
        <v>684</v>
      </c>
      <c r="B747" s="78" t="n">
        <v>95</v>
      </c>
      <c r="C747" s="74" t="n">
        <v>19.1600000000000001</v>
      </c>
    </row>
    <row r="748" spans="1:3">
      <c r="A748" s="82" t="s">
        <v>685</v>
      </c>
      <c r="B748" s="78" t="n">
        <v>108</v>
      </c>
      <c r="C748" s="74" t="n">
        <v>21.7800000000000011</v>
      </c>
    </row>
    <row r="749" spans="1:3">
      <c r="A749" s="82" t="s">
        <v>686</v>
      </c>
      <c r="B749" s="78" t="n">
        <v>120</v>
      </c>
      <c r="C749" s="74" t="n">
        <v>24.1999999999999993</v>
      </c>
    </row>
    <row r="750" spans="1:3">
      <c r="A750" s="82" t="s">
        <v>683</v>
      </c>
      <c r="B750" s="78" t="n">
        <v>125</v>
      </c>
      <c r="C750" s="74" t="n">
        <v>25.2100000000000009</v>
      </c>
    </row>
    <row r="751" spans="1:3">
      <c r="A751" s="82" t="s">
        <v>335</v>
      </c>
      <c r="B751" s="78" t="n">
        <v>23</v>
      </c>
      <c r="C751" s="74" t="n">
        <v>4.63999999999999968</v>
      </c>
    </row>
    <row r="752" spans="1:3">
      <c r="A752" s="82" t="s">
        <v>336</v>
      </c>
      <c r="B752" s="78" t="n">
        <v>30</v>
      </c>
      <c r="C752" s="74" t="n">
        <v>6.04999999999999982</v>
      </c>
    </row>
    <row r="753" spans="1:3">
      <c r="A753" s="82" t="s">
        <v>337</v>
      </c>
      <c r="B753" s="78" t="n">
        <v>42</v>
      </c>
      <c r="C753" s="74" t="n">
        <v>8.47000000000000064</v>
      </c>
    </row>
    <row r="754" spans="1:3">
      <c r="A754" s="82" t="s">
        <v>338</v>
      </c>
      <c r="B754" s="78" t="n">
        <v>45</v>
      </c>
      <c r="C754" s="74" t="n">
        <v>9.07000000000000028</v>
      </c>
    </row>
    <row r="755" spans="1:3">
      <c r="A755" s="82" t="s">
        <v>339</v>
      </c>
      <c r="B755" s="78" t="n">
        <v>49</v>
      </c>
      <c r="C755" s="74" t="n">
        <v>9.88000000000000078</v>
      </c>
    </row>
    <row r="756" spans="1:3">
      <c r="A756" s="82" t="s">
        <v>547</v>
      </c>
      <c r="B756" s="78" t="n">
        <v>72</v>
      </c>
      <c r="C756" s="74" t="n">
        <v>14.5199999999999996</v>
      </c>
    </row>
    <row r="757" spans="1:3">
      <c r="A757" s="82" t="s">
        <v>548</v>
      </c>
      <c r="B757" s="78" t="n">
        <v>75</v>
      </c>
      <c r="C757" s="74" t="n">
        <v>15.1199999999999992</v>
      </c>
    </row>
    <row r="758" spans="1:3">
      <c r="A758" s="82" t="s">
        <v>687</v>
      </c>
      <c r="B758" s="78" t="n">
        <v>93</v>
      </c>
      <c r="C758" s="74" t="n">
        <v>18.75</v>
      </c>
    </row>
    <row r="759" spans="1:3">
      <c r="A759" s="82" t="s">
        <v>688</v>
      </c>
      <c r="B759" s="78" t="n">
        <v>111</v>
      </c>
      <c r="C759" s="74" t="n">
        <v>22.379999999999999</v>
      </c>
    </row>
    <row r="760" spans="1:3">
      <c r="A760" s="82" t="s">
        <v>689</v>
      </c>
      <c r="B760" s="78" t="n">
        <v>110</v>
      </c>
      <c r="C760" s="74" t="n">
        <v>22.1799999999999997</v>
      </c>
    </row>
    <row r="761" spans="1:3">
      <c r="A761" s="82" t="s">
        <v>345</v>
      </c>
      <c r="B761" s="78" t="n">
        <v>15</v>
      </c>
      <c r="C761" s="74" t="n">
        <v>3.02000000000000002</v>
      </c>
    </row>
    <row r="762" spans="1:3">
      <c r="A762" s="82" t="s">
        <v>346</v>
      </c>
      <c r="B762" s="78" t="n">
        <v>22</v>
      </c>
      <c r="C762" s="74" t="n">
        <v>4.44000000000000039</v>
      </c>
    </row>
    <row r="763" spans="1:4">
      <c r="A763" s="83" t="s">
        <v>347</v>
      </c>
      <c r="B763" s="78" t="n">
        <v>34</v>
      </c>
      <c r="C763" s="74" t="n">
        <v>6.86000000000000032</v>
      </c>
      <c r="D763" s="10"/>
    </row>
    <row r="764" spans="1:4">
      <c r="A764" s="84" t="s">
        <v>348</v>
      </c>
      <c r="B764" s="78" t="n">
        <v>37</v>
      </c>
      <c r="C764" s="74" t="n">
        <v>7.45999999999999996</v>
      </c>
      <c r="D764" s="10"/>
    </row>
    <row r="765" spans="1:4">
      <c r="A765" s="84" t="s">
        <v>349</v>
      </c>
      <c r="B765" s="78" t="n">
        <v>41</v>
      </c>
      <c r="C765" s="74" t="n">
        <v>8.26999999999999957</v>
      </c>
      <c r="D765" s="10"/>
    </row>
    <row r="766" spans="1:4">
      <c r="A766" s="84" t="s">
        <v>550</v>
      </c>
      <c r="B766" s="78" t="n">
        <v>64</v>
      </c>
      <c r="C766" s="74" t="n">
        <v>12.9100000000000001</v>
      </c>
      <c r="D766" s="10"/>
    </row>
    <row r="767" spans="1:4">
      <c r="A767" s="84" t="s">
        <v>551</v>
      </c>
      <c r="B767" s="78" t="n">
        <v>67</v>
      </c>
      <c r="C767" s="74" t="n">
        <v>13.5099999999999998</v>
      </c>
      <c r="D767" s="10"/>
    </row>
    <row r="768" spans="1:4">
      <c r="A768" s="84" t="s">
        <v>690</v>
      </c>
      <c r="B768" s="78" t="n">
        <v>85</v>
      </c>
      <c r="C768" s="74" t="n">
        <v>17.1400000000000006</v>
      </c>
      <c r="D768" s="10"/>
    </row>
    <row r="769" spans="1:4">
      <c r="A769" s="84" t="s">
        <v>691</v>
      </c>
      <c r="B769" s="78" t="n">
        <v>103</v>
      </c>
      <c r="C769" s="74" t="n">
        <v>20.7699999999999996</v>
      </c>
      <c r="D769" s="10"/>
    </row>
    <row r="770" spans="1:4">
      <c r="A770" s="84" t="s">
        <v>692</v>
      </c>
      <c r="B770" s="78" t="n">
        <v>104</v>
      </c>
      <c r="C770" s="74" t="n">
        <v>20.9699999999999989</v>
      </c>
      <c r="D770" s="10"/>
    </row>
    <row r="771" spans="1:4">
      <c r="A771" s="84" t="s">
        <v>355</v>
      </c>
      <c r="B771" s="78" t="n">
        <v>7</v>
      </c>
      <c r="C771" s="96" t="n">
        <v>3</v>
      </c>
      <c r="D771" s="10"/>
    </row>
    <row r="772" spans="1:4">
      <c r="A772" s="84" t="s">
        <v>356</v>
      </c>
      <c r="B772" s="78" t="n">
        <v>19</v>
      </c>
      <c r="C772" s="74" t="n">
        <v>3.83000000000000007</v>
      </c>
      <c r="D772" s="10"/>
    </row>
    <row r="773" spans="1:4">
      <c r="A773" s="84" t="s">
        <v>357</v>
      </c>
      <c r="B773" s="78" t="n">
        <v>25</v>
      </c>
      <c r="C773" s="74" t="n">
        <v>5.04000000000000004</v>
      </c>
      <c r="D773" s="10"/>
    </row>
    <row r="774" spans="1:4">
      <c r="A774" s="84" t="s">
        <v>358</v>
      </c>
      <c r="B774" s="78" t="n">
        <v>29</v>
      </c>
      <c r="C774" s="74" t="n">
        <v>5.84999999999999964</v>
      </c>
      <c r="D774" s="10"/>
    </row>
    <row r="775" spans="1:4">
      <c r="A775" s="84" t="s">
        <v>553</v>
      </c>
      <c r="B775" s="78" t="n">
        <v>49</v>
      </c>
      <c r="C775" s="74" t="n">
        <v>9.88000000000000078</v>
      </c>
      <c r="D775" s="10"/>
    </row>
    <row r="776" spans="1:4">
      <c r="A776" s="84" t="s">
        <v>554</v>
      </c>
      <c r="B776" s="78" t="n">
        <v>47</v>
      </c>
      <c r="C776" s="74" t="n">
        <v>9.48000000000000043</v>
      </c>
      <c r="D776" s="10"/>
    </row>
    <row r="777" spans="1:4">
      <c r="A777" s="84" t="s">
        <v>693</v>
      </c>
      <c r="B777" s="78" t="n">
        <v>55</v>
      </c>
      <c r="C777" s="74" t="n">
        <v>11.0899999999999999</v>
      </c>
      <c r="D777" s="10"/>
    </row>
    <row r="778" spans="1:4">
      <c r="A778" s="84" t="s">
        <v>694</v>
      </c>
      <c r="B778" s="78" t="n">
        <v>65</v>
      </c>
      <c r="C778" s="74" t="n">
        <v>13.1099999999999994</v>
      </c>
      <c r="D778" s="10"/>
    </row>
    <row r="779" spans="1:4">
      <c r="A779" s="84" t="s">
        <v>695</v>
      </c>
      <c r="B779" s="78" t="n">
        <v>91</v>
      </c>
      <c r="C779" s="74" t="n">
        <v>18.3500000000000014</v>
      </c>
      <c r="D779" s="10"/>
    </row>
    <row r="780" spans="1:4">
      <c r="A780" s="84" t="s">
        <v>696</v>
      </c>
      <c r="B780" s="78" t="n">
        <v>90</v>
      </c>
      <c r="C780" s="74" t="n">
        <v>18.1499999999999986</v>
      </c>
      <c r="D780" s="10"/>
    </row>
    <row r="781" spans="1:4">
      <c r="A781" s="84" t="s">
        <v>364</v>
      </c>
      <c r="B781" s="78" t="n">
        <v>12</v>
      </c>
      <c r="C781" s="96" t="n">
        <v>3</v>
      </c>
      <c r="D781" s="10"/>
    </row>
    <row r="782" spans="1:4">
      <c r="A782" s="84" t="s">
        <v>365</v>
      </c>
      <c r="B782" s="78" t="n">
        <v>18</v>
      </c>
      <c r="C782" s="74" t="n">
        <v>3.62999999999999989</v>
      </c>
      <c r="D782" s="10"/>
    </row>
    <row r="783" spans="1:4">
      <c r="A783" s="84" t="s">
        <v>366</v>
      </c>
      <c r="B783" s="78" t="n">
        <v>22</v>
      </c>
      <c r="C783" s="74" t="n">
        <v>4.44000000000000039</v>
      </c>
      <c r="D783" s="10"/>
    </row>
    <row r="784" spans="1:4">
      <c r="A784" s="84" t="s">
        <v>556</v>
      </c>
      <c r="B784" s="78" t="n">
        <v>38</v>
      </c>
      <c r="C784" s="74" t="n">
        <v>7.66000000000000014</v>
      </c>
      <c r="D784" s="10"/>
    </row>
    <row r="785" spans="1:3">
      <c r="A785" s="84" t="s">
        <v>557</v>
      </c>
      <c r="B785" s="78" t="n">
        <v>40</v>
      </c>
      <c r="C785" s="74" t="n">
        <v>8.07000000000000028</v>
      </c>
    </row>
    <row r="786" spans="1:3">
      <c r="A786" s="84" t="s">
        <v>697</v>
      </c>
      <c r="B786" s="78" t="n">
        <v>52</v>
      </c>
      <c r="C786" s="74" t="n">
        <v>10.4900000000000002</v>
      </c>
    </row>
    <row r="787" spans="1:3">
      <c r="A787" s="84" t="s">
        <v>698</v>
      </c>
      <c r="B787" s="78" t="n">
        <v>58</v>
      </c>
      <c r="C787" s="74" t="n">
        <v>11.6999999999999993</v>
      </c>
    </row>
    <row r="788" spans="1:3">
      <c r="A788" s="84" t="s">
        <v>699</v>
      </c>
      <c r="B788" s="78" t="n">
        <v>84</v>
      </c>
      <c r="C788" s="74" t="n">
        <v>16.9400000000000013</v>
      </c>
    </row>
    <row r="789" spans="1:3">
      <c r="A789" s="84" t="s">
        <v>700</v>
      </c>
      <c r="B789" s="78" t="n">
        <v>85</v>
      </c>
      <c r="C789" s="74" t="n">
        <v>17.1400000000000006</v>
      </c>
    </row>
    <row r="790" spans="1:3">
      <c r="A790" s="84" t="s">
        <v>372</v>
      </c>
      <c r="B790" s="78" t="n">
        <v>14</v>
      </c>
      <c r="C790" s="96" t="n">
        <v>3</v>
      </c>
    </row>
    <row r="791" spans="1:3">
      <c r="A791" s="84" t="s">
        <v>373</v>
      </c>
      <c r="B791" s="78" t="n">
        <v>18</v>
      </c>
      <c r="C791" s="74" t="n">
        <v>3.62999999999999989</v>
      </c>
    </row>
    <row r="792" spans="1:3">
      <c r="A792" s="84" t="s">
        <v>559</v>
      </c>
      <c r="B792" s="78" t="n">
        <v>27</v>
      </c>
      <c r="C792" s="74" t="n">
        <v>5.44000000000000039</v>
      </c>
    </row>
    <row r="793" spans="1:3">
      <c r="A793" s="84" t="s">
        <v>560</v>
      </c>
      <c r="B793" s="78" t="n">
        <v>36</v>
      </c>
      <c r="C793" s="74" t="n">
        <v>7.25999999999999979</v>
      </c>
    </row>
    <row r="794" spans="1:3">
      <c r="A794" s="84" t="s">
        <v>572</v>
      </c>
      <c r="B794" s="78" t="n">
        <v>47</v>
      </c>
      <c r="C794" s="74" t="n">
        <v>9.48000000000000043</v>
      </c>
    </row>
    <row r="795" spans="1:3">
      <c r="A795" s="84" t="s">
        <v>571</v>
      </c>
      <c r="B795" s="78" t="n">
        <v>54</v>
      </c>
      <c r="C795" s="74" t="n">
        <v>10.8900000000000006</v>
      </c>
    </row>
    <row r="796" spans="1:3">
      <c r="A796" s="84" t="s">
        <v>701</v>
      </c>
      <c r="B796" s="78" t="n">
        <v>80</v>
      </c>
      <c r="C796" s="74" t="n">
        <v>16.129999999999999</v>
      </c>
    </row>
    <row r="797" spans="1:3">
      <c r="A797" s="84" t="s">
        <v>702</v>
      </c>
      <c r="B797" s="78" t="n">
        <v>82</v>
      </c>
      <c r="C797" s="74" t="n">
        <v>16.5399999999999991</v>
      </c>
    </row>
    <row r="798" spans="1:3">
      <c r="A798" s="84" t="s">
        <v>379</v>
      </c>
      <c r="B798" s="78" t="n">
        <v>10</v>
      </c>
      <c r="C798" s="96" t="n">
        <v>3</v>
      </c>
    </row>
    <row r="799" spans="1:3">
      <c r="A799" s="84" t="s">
        <v>562</v>
      </c>
      <c r="B799" s="78" t="n">
        <v>20</v>
      </c>
      <c r="C799" s="74" t="n">
        <v>4.03000000000000025</v>
      </c>
    </row>
    <row r="800" spans="1:3">
      <c r="A800" s="84" t="s">
        <v>563</v>
      </c>
      <c r="B800" s="78" t="n">
        <v>26</v>
      </c>
      <c r="C800" s="74" t="n">
        <v>5.24000000000000021</v>
      </c>
    </row>
    <row r="801" spans="1:3">
      <c r="A801" s="84" t="s">
        <v>573</v>
      </c>
      <c r="B801" s="78" t="n">
        <v>37</v>
      </c>
      <c r="C801" s="74" t="n">
        <v>7.45999999999999996</v>
      </c>
    </row>
    <row r="802" spans="1:3">
      <c r="A802" s="84" t="s">
        <v>574</v>
      </c>
      <c r="B802" s="78" t="n">
        <v>40</v>
      </c>
      <c r="C802" s="74" t="n">
        <v>8.07000000000000028</v>
      </c>
    </row>
    <row r="803" spans="1:3">
      <c r="A803" s="84" t="s">
        <v>703</v>
      </c>
      <c r="B803" s="78" t="n">
        <v>66</v>
      </c>
      <c r="C803" s="74" t="n">
        <v>13.3100000000000005</v>
      </c>
    </row>
    <row r="804" spans="1:3">
      <c r="A804" s="84" t="s">
        <v>704</v>
      </c>
      <c r="B804" s="78" t="n">
        <v>67</v>
      </c>
      <c r="C804" s="74" t="n">
        <v>13.5099999999999998</v>
      </c>
    </row>
    <row r="805" spans="1:3">
      <c r="A805" s="84" t="s">
        <v>565</v>
      </c>
      <c r="B805" s="78" t="n">
        <v>9</v>
      </c>
      <c r="C805" s="96" t="n">
        <v>3</v>
      </c>
    </row>
    <row r="806" spans="1:3">
      <c r="A806" s="84" t="s">
        <v>566</v>
      </c>
      <c r="B806" s="78" t="n">
        <v>18</v>
      </c>
      <c r="C806" s="74" t="n">
        <v>3.62999999999999989</v>
      </c>
    </row>
    <row r="807" spans="1:3">
      <c r="A807" s="84" t="s">
        <v>575</v>
      </c>
      <c r="B807" s="78" t="n">
        <v>32</v>
      </c>
      <c r="C807" s="74" t="n">
        <v>6.45000000000000018</v>
      </c>
    </row>
    <row r="808" spans="1:3">
      <c r="A808" s="84" t="s">
        <v>576</v>
      </c>
      <c r="B808" s="78" t="n">
        <v>36</v>
      </c>
      <c r="C808" s="74" t="n">
        <v>7.25999999999999979</v>
      </c>
    </row>
    <row r="809" spans="1:3">
      <c r="A809" s="84" t="s">
        <v>705</v>
      </c>
      <c r="B809" s="78" t="n">
        <v>62</v>
      </c>
      <c r="C809" s="74" t="n">
        <v>12.5</v>
      </c>
    </row>
    <row r="810" spans="1:3">
      <c r="A810" s="84" t="s">
        <v>706</v>
      </c>
      <c r="B810" s="78" t="n">
        <v>65</v>
      </c>
      <c r="C810" s="74" t="n">
        <v>13.1099999999999994</v>
      </c>
    </row>
    <row r="811" spans="1:3">
      <c r="A811" s="84" t="s">
        <v>568</v>
      </c>
      <c r="B811" s="78" t="n">
        <v>9</v>
      </c>
      <c r="C811" s="96" t="n">
        <v>3</v>
      </c>
    </row>
    <row r="812" spans="1:3">
      <c r="A812" s="84" t="s">
        <v>577</v>
      </c>
      <c r="B812" s="78" t="n">
        <v>23</v>
      </c>
      <c r="C812" s="74" t="n">
        <v>4.63999999999999968</v>
      </c>
    </row>
    <row r="813" spans="1:3">
      <c r="A813" s="84" t="s">
        <v>578</v>
      </c>
      <c r="B813" s="78" t="n">
        <v>27</v>
      </c>
      <c r="C813" s="74" t="n">
        <v>5.44000000000000039</v>
      </c>
    </row>
    <row r="814" spans="1:3">
      <c r="A814" s="84" t="s">
        <v>707</v>
      </c>
      <c r="B814" s="78" t="n">
        <v>60</v>
      </c>
      <c r="C814" s="74" t="n">
        <v>12.0999999999999996</v>
      </c>
    </row>
    <row r="815" spans="1:3">
      <c r="A815" s="84" t="s">
        <v>708</v>
      </c>
      <c r="B815" s="78" t="n">
        <v>65</v>
      </c>
      <c r="C815" s="74" t="n">
        <v>13.1099999999999994</v>
      </c>
    </row>
    <row r="816" spans="1:3">
      <c r="A816" s="84" t="s">
        <v>579</v>
      </c>
      <c r="B816" s="78" t="n">
        <v>14</v>
      </c>
      <c r="C816" s="96" t="n">
        <v>3</v>
      </c>
    </row>
    <row r="817" spans="1:3">
      <c r="A817" s="84" t="s">
        <v>580</v>
      </c>
      <c r="B817" s="78" t="n">
        <v>18</v>
      </c>
      <c r="C817" s="74" t="n">
        <v>3.62999999999999989</v>
      </c>
    </row>
    <row r="818" spans="1:3">
      <c r="A818" s="84" t="s">
        <v>709</v>
      </c>
      <c r="B818" s="78" t="n">
        <v>44</v>
      </c>
      <c r="C818" s="74" t="n">
        <v>8.86999999999999922</v>
      </c>
    </row>
    <row r="819" spans="1:3">
      <c r="A819" s="84" t="s">
        <v>710</v>
      </c>
      <c r="B819" s="78" t="n">
        <v>52</v>
      </c>
      <c r="C819" s="74" t="n">
        <v>10.4900000000000002</v>
      </c>
    </row>
    <row r="820" spans="1:3">
      <c r="A820" s="84" t="s">
        <v>581</v>
      </c>
      <c r="B820" s="78" t="n">
        <v>14</v>
      </c>
      <c r="C820" s="96" t="n">
        <v>3</v>
      </c>
    </row>
    <row r="821" spans="1:3">
      <c r="A821" s="84" t="s">
        <v>711</v>
      </c>
      <c r="B821" s="78" t="n">
        <v>42</v>
      </c>
      <c r="C821" s="74" t="n">
        <v>8.47000000000000064</v>
      </c>
    </row>
    <row r="822" spans="1:3">
      <c r="A822" s="84" t="s">
        <v>712</v>
      </c>
      <c r="B822" s="78" t="n">
        <v>52</v>
      </c>
      <c r="C822" s="74" t="n">
        <v>10.4900000000000002</v>
      </c>
    </row>
    <row r="823" spans="1:3">
      <c r="A823" s="84" t="s">
        <v>713</v>
      </c>
      <c r="B823" s="78" t="n">
        <v>1</v>
      </c>
      <c r="C823" s="96" t="n">
        <v>3</v>
      </c>
    </row>
    <row r="824" spans="1:3">
      <c r="A824" s="84" t="s">
        <v>714</v>
      </c>
      <c r="B824" s="78" t="n">
        <v>26</v>
      </c>
      <c r="C824" s="74" t="n">
        <v>5.24000000000000021</v>
      </c>
    </row>
    <row r="825" spans="1:3">
      <c r="A825" s="84" t="s">
        <v>715</v>
      </c>
      <c r="B825" s="78" t="n">
        <v>34</v>
      </c>
      <c r="C825" s="74" t="n">
        <v>6.86000000000000032</v>
      </c>
    </row>
    <row r="826" spans="1:3">
      <c r="A826" s="84" t="s">
        <v>716</v>
      </c>
      <c r="B826" s="78" t="n">
        <v>8</v>
      </c>
      <c r="C826" s="96" t="n">
        <v>3</v>
      </c>
    </row>
    <row r="827" spans="1:3">
      <c r="A827" s="68" t="s">
        <v>717</v>
      </c>
      <c r="B827" s="63" t="n">
        <v>120</v>
      </c>
      <c r="C827" s="64" t="n">
        <v>24.1999999999999993</v>
      </c>
    </row>
    <row r="828" spans="1:3">
      <c r="A828" s="71" t="s">
        <v>325</v>
      </c>
      <c r="B828" s="78" t="n">
        <v>38</v>
      </c>
      <c r="C828" s="74" t="n">
        <v>7.66000000000000014</v>
      </c>
    </row>
    <row r="829" spans="1:3">
      <c r="A829" s="71" t="s">
        <v>326</v>
      </c>
      <c r="B829" s="78" t="n">
        <v>45</v>
      </c>
      <c r="C829" s="74" t="n">
        <v>9.07000000000000028</v>
      </c>
    </row>
    <row r="830" spans="1:3">
      <c r="A830" s="71" t="s">
        <v>327</v>
      </c>
      <c r="B830" s="78" t="n">
        <v>57</v>
      </c>
      <c r="C830" s="74" t="n">
        <v>11.4900000000000002</v>
      </c>
    </row>
    <row r="831" spans="1:3">
      <c r="A831" s="71" t="s">
        <v>328</v>
      </c>
      <c r="B831" s="78" t="n">
        <v>60</v>
      </c>
      <c r="C831" s="74" t="n">
        <v>12.0999999999999996</v>
      </c>
    </row>
    <row r="832" spans="1:3">
      <c r="A832" s="71" t="s">
        <v>329</v>
      </c>
      <c r="B832" s="78" t="n">
        <v>64</v>
      </c>
      <c r="C832" s="74" t="n">
        <v>12.9100000000000001</v>
      </c>
    </row>
    <row r="833" spans="1:3">
      <c r="A833" s="71" t="s">
        <v>544</v>
      </c>
      <c r="B833" s="78" t="n">
        <v>87</v>
      </c>
      <c r="C833" s="74" t="n">
        <v>17.5399999999999991</v>
      </c>
    </row>
    <row r="834" spans="1:3">
      <c r="A834" s="71" t="s">
        <v>331</v>
      </c>
      <c r="B834" s="78" t="n">
        <v>90</v>
      </c>
      <c r="C834" s="74" t="n">
        <v>18.1499999999999986</v>
      </c>
    </row>
    <row r="835" spans="1:3">
      <c r="A835" s="71" t="s">
        <v>332</v>
      </c>
      <c r="B835" s="78" t="n">
        <v>100</v>
      </c>
      <c r="C835" s="74" t="n">
        <v>20.1700000000000017</v>
      </c>
    </row>
    <row r="836" spans="1:3">
      <c r="A836" s="71" t="s">
        <v>333</v>
      </c>
      <c r="B836" s="78" t="n">
        <v>107</v>
      </c>
      <c r="C836" s="74" t="n">
        <v>21.5799999999999983</v>
      </c>
    </row>
    <row r="837" spans="1:3">
      <c r="A837" s="71" t="s">
        <v>334</v>
      </c>
      <c r="B837" s="78" t="n">
        <v>120</v>
      </c>
      <c r="C837" s="74" t="n">
        <v>24.1999999999999993</v>
      </c>
    </row>
    <row r="838" spans="1:3">
      <c r="A838" s="71" t="s">
        <v>335</v>
      </c>
      <c r="B838" s="78" t="n">
        <v>23</v>
      </c>
      <c r="C838" s="74" t="n">
        <v>4.63999999999999968</v>
      </c>
    </row>
    <row r="839" spans="1:3">
      <c r="A839" s="71" t="s">
        <v>336</v>
      </c>
      <c r="B839" s="78" t="n">
        <v>30</v>
      </c>
      <c r="C839" s="74" t="n">
        <v>6.04999999999999982</v>
      </c>
    </row>
    <row r="840" spans="1:3">
      <c r="A840" s="71" t="s">
        <v>337</v>
      </c>
      <c r="B840" s="78" t="n">
        <v>42</v>
      </c>
      <c r="C840" s="74" t="n">
        <v>8.47000000000000064</v>
      </c>
    </row>
    <row r="841" spans="1:3">
      <c r="A841" s="71" t="s">
        <v>338</v>
      </c>
      <c r="B841" s="78" t="n">
        <v>45</v>
      </c>
      <c r="C841" s="74" t="n">
        <v>9.07000000000000028</v>
      </c>
    </row>
    <row r="842" spans="1:3">
      <c r="A842" s="71" t="s">
        <v>339</v>
      </c>
      <c r="B842" s="78" t="n">
        <v>49</v>
      </c>
      <c r="C842" s="74" t="n">
        <v>9.88000000000000078</v>
      </c>
    </row>
    <row r="843" spans="1:3">
      <c r="A843" s="71" t="s">
        <v>547</v>
      </c>
      <c r="B843" s="78" t="n">
        <v>72</v>
      </c>
      <c r="C843" s="74" t="n">
        <v>14.5199999999999996</v>
      </c>
    </row>
    <row r="844" spans="1:3">
      <c r="A844" s="71" t="s">
        <v>341</v>
      </c>
      <c r="B844" s="78" t="n">
        <v>75</v>
      </c>
      <c r="C844" s="74" t="n">
        <v>15.1199999999999992</v>
      </c>
    </row>
    <row r="845" spans="1:3">
      <c r="A845" s="71" t="s">
        <v>342</v>
      </c>
      <c r="B845" s="78" t="n">
        <v>85</v>
      </c>
      <c r="C845" s="74" t="n">
        <v>17.1400000000000006</v>
      </c>
    </row>
    <row r="846" spans="1:3">
      <c r="A846" s="71" t="s">
        <v>343</v>
      </c>
      <c r="B846" s="78" t="n">
        <v>92</v>
      </c>
      <c r="C846" s="74" t="n">
        <v>18.5500000000000007</v>
      </c>
    </row>
    <row r="847" spans="1:3">
      <c r="A847" s="71" t="s">
        <v>344</v>
      </c>
      <c r="B847" s="78" t="n">
        <v>105</v>
      </c>
      <c r="C847" s="74" t="n">
        <v>21.1700000000000017</v>
      </c>
    </row>
    <row r="848" spans="1:3">
      <c r="A848" s="71" t="s">
        <v>345</v>
      </c>
      <c r="B848" s="78" t="n">
        <v>15</v>
      </c>
      <c r="C848" s="74" t="n">
        <v>3.02000000000000002</v>
      </c>
    </row>
    <row r="849" spans="1:3">
      <c r="A849" s="71" t="s">
        <v>346</v>
      </c>
      <c r="B849" s="78" t="n">
        <v>22</v>
      </c>
      <c r="C849" s="74" t="n">
        <v>4.44000000000000039</v>
      </c>
    </row>
    <row r="850" spans="1:3">
      <c r="A850" s="71" t="s">
        <v>347</v>
      </c>
      <c r="B850" s="78" t="n">
        <v>34</v>
      </c>
      <c r="C850" s="74" t="n">
        <v>6.86000000000000032</v>
      </c>
    </row>
    <row r="851" spans="1:3">
      <c r="A851" s="71" t="s">
        <v>348</v>
      </c>
      <c r="B851" s="78" t="n">
        <v>37</v>
      </c>
      <c r="C851" s="74" t="n">
        <v>7.45999999999999996</v>
      </c>
    </row>
    <row r="852" spans="1:3">
      <c r="A852" s="71" t="s">
        <v>349</v>
      </c>
      <c r="B852" s="78" t="n">
        <v>41</v>
      </c>
      <c r="C852" s="74" t="n">
        <v>8.26999999999999957</v>
      </c>
    </row>
    <row r="853" spans="1:3">
      <c r="A853" s="71" t="s">
        <v>550</v>
      </c>
      <c r="B853" s="78" t="n">
        <v>64</v>
      </c>
      <c r="C853" s="74" t="n">
        <v>12.9100000000000001</v>
      </c>
    </row>
    <row r="854" spans="1:3">
      <c r="A854" s="71" t="s">
        <v>351</v>
      </c>
      <c r="B854" s="78" t="n">
        <v>67</v>
      </c>
      <c r="C854" s="74" t="n">
        <v>13.5099999999999998</v>
      </c>
    </row>
    <row r="855" spans="1:3">
      <c r="A855" s="71" t="s">
        <v>352</v>
      </c>
      <c r="B855" s="78" t="n">
        <v>77</v>
      </c>
      <c r="C855" s="74" t="n">
        <v>15.5299999999999994</v>
      </c>
    </row>
    <row r="856" spans="1:3">
      <c r="A856" s="71" t="s">
        <v>353</v>
      </c>
      <c r="B856" s="78" t="n">
        <v>84</v>
      </c>
      <c r="C856" s="74" t="n">
        <v>16.9400000000000013</v>
      </c>
    </row>
    <row r="857" spans="1:3">
      <c r="A857" s="71" t="s">
        <v>354</v>
      </c>
      <c r="B857" s="78" t="n">
        <v>97</v>
      </c>
      <c r="C857" s="74" t="n">
        <v>19.5599999999999987</v>
      </c>
    </row>
    <row r="858" spans="1:3">
      <c r="A858" s="71" t="s">
        <v>355</v>
      </c>
      <c r="B858" s="78" t="n">
        <v>7</v>
      </c>
      <c r="C858" s="96" t="n">
        <v>3</v>
      </c>
    </row>
    <row r="859" spans="1:3">
      <c r="A859" s="71" t="s">
        <v>356</v>
      </c>
      <c r="B859" s="78" t="n">
        <v>19</v>
      </c>
      <c r="C859" s="74" t="n">
        <v>3.83000000000000007</v>
      </c>
    </row>
    <row r="860" spans="1:3">
      <c r="A860" s="71" t="s">
        <v>357</v>
      </c>
      <c r="B860" s="78" t="n">
        <v>25</v>
      </c>
      <c r="C860" s="74" t="n">
        <v>5.04000000000000004</v>
      </c>
    </row>
    <row r="861" spans="1:3">
      <c r="A861" s="71" t="s">
        <v>358</v>
      </c>
      <c r="B861" s="78" t="n">
        <v>29</v>
      </c>
      <c r="C861" s="74" t="n">
        <v>5.84999999999999964</v>
      </c>
    </row>
    <row r="862" spans="1:3">
      <c r="A862" s="71" t="s">
        <v>553</v>
      </c>
      <c r="B862" s="78" t="n">
        <v>49</v>
      </c>
      <c r="C862" s="74" t="n">
        <v>9.88000000000000078</v>
      </c>
    </row>
    <row r="863" spans="1:3">
      <c r="A863" s="71" t="s">
        <v>360</v>
      </c>
      <c r="B863" s="78" t="n">
        <v>55</v>
      </c>
      <c r="C863" s="74" t="n">
        <v>11.0899999999999999</v>
      </c>
    </row>
    <row r="864" spans="1:3">
      <c r="A864" s="71" t="s">
        <v>361</v>
      </c>
      <c r="B864" s="78" t="n">
        <v>65</v>
      </c>
      <c r="C864" s="74" t="n">
        <v>13.1099999999999994</v>
      </c>
    </row>
    <row r="865" spans="1:3">
      <c r="A865" s="71" t="s">
        <v>362</v>
      </c>
      <c r="B865" s="78" t="n">
        <v>72</v>
      </c>
      <c r="C865" s="74" t="n">
        <v>14.5199999999999996</v>
      </c>
    </row>
    <row r="866" spans="1:3">
      <c r="A866" s="71" t="s">
        <v>363</v>
      </c>
      <c r="B866" s="78" t="n">
        <v>83</v>
      </c>
      <c r="C866" s="74" t="n">
        <v>16.7399999999999984</v>
      </c>
    </row>
    <row r="867" spans="1:3">
      <c r="A867" s="71" t="s">
        <v>364</v>
      </c>
      <c r="B867" s="78" t="n">
        <v>12</v>
      </c>
      <c r="C867" s="96" t="n">
        <v>3</v>
      </c>
    </row>
    <row r="868" spans="1:3">
      <c r="A868" s="71" t="s">
        <v>365</v>
      </c>
      <c r="B868" s="78" t="n">
        <v>18</v>
      </c>
      <c r="C868" s="74" t="n">
        <v>3.62999999999999989</v>
      </c>
    </row>
    <row r="869" spans="1:3">
      <c r="A869" s="71" t="s">
        <v>366</v>
      </c>
      <c r="B869" s="78" t="n">
        <v>22</v>
      </c>
      <c r="C869" s="74" t="n">
        <v>4.44000000000000039</v>
      </c>
    </row>
    <row r="870" spans="1:3">
      <c r="A870" s="71" t="s">
        <v>556</v>
      </c>
      <c r="B870" s="78" t="n">
        <v>38</v>
      </c>
      <c r="C870" s="74" t="n">
        <v>7.66000000000000014</v>
      </c>
    </row>
    <row r="871" spans="1:3">
      <c r="A871" s="71" t="s">
        <v>368</v>
      </c>
      <c r="B871" s="78" t="n">
        <v>48</v>
      </c>
      <c r="C871" s="74" t="n">
        <v>9.67999999999999972</v>
      </c>
    </row>
    <row r="872" spans="1:3">
      <c r="A872" s="71" t="s">
        <v>369</v>
      </c>
      <c r="B872" s="78" t="n">
        <v>58</v>
      </c>
      <c r="C872" s="74" t="n">
        <v>11.6999999999999993</v>
      </c>
    </row>
    <row r="873" spans="1:3">
      <c r="A873" s="71" t="s">
        <v>370</v>
      </c>
      <c r="B873" s="78" t="n">
        <v>65</v>
      </c>
      <c r="C873" s="74" t="n">
        <v>13.1099999999999994</v>
      </c>
    </row>
    <row r="874" spans="1:3">
      <c r="A874" s="71" t="s">
        <v>371</v>
      </c>
      <c r="B874" s="78" t="n">
        <v>76</v>
      </c>
      <c r="C874" s="74" t="n">
        <v>15.3300000000000001</v>
      </c>
    </row>
    <row r="875" spans="1:3">
      <c r="A875" s="71" t="s">
        <v>372</v>
      </c>
      <c r="B875" s="78" t="n">
        <v>14</v>
      </c>
      <c r="C875" s="96" t="n">
        <v>3</v>
      </c>
    </row>
    <row r="876" spans="1:3">
      <c r="A876" s="71" t="s">
        <v>373</v>
      </c>
      <c r="B876" s="78" t="n">
        <v>18</v>
      </c>
      <c r="C876" s="74" t="n">
        <v>3.62999999999999989</v>
      </c>
    </row>
    <row r="877" spans="1:3">
      <c r="A877" s="71" t="s">
        <v>559</v>
      </c>
      <c r="B877" s="78" t="n">
        <v>27</v>
      </c>
      <c r="C877" s="74" t="n">
        <v>5.44000000000000039</v>
      </c>
    </row>
    <row r="878" spans="1:3">
      <c r="A878" s="71" t="s">
        <v>375</v>
      </c>
      <c r="B878" s="78" t="n">
        <v>40</v>
      </c>
      <c r="C878" s="74" t="n">
        <v>8.07000000000000028</v>
      </c>
    </row>
    <row r="879" spans="1:3">
      <c r="A879" s="71" t="s">
        <v>376</v>
      </c>
      <c r="B879" s="78" t="n">
        <v>54</v>
      </c>
      <c r="C879" s="74" t="n">
        <v>10.8900000000000006</v>
      </c>
    </row>
    <row r="880" spans="1:3">
      <c r="A880" s="71" t="s">
        <v>377</v>
      </c>
      <c r="B880" s="78" t="n">
        <v>57</v>
      </c>
      <c r="C880" s="74" t="n">
        <v>11.4900000000000002</v>
      </c>
    </row>
    <row r="881" spans="1:3">
      <c r="A881" s="71" t="s">
        <v>378</v>
      </c>
      <c r="B881" s="78" t="n">
        <v>68</v>
      </c>
      <c r="C881" s="74" t="n">
        <v>13.7100000000000009</v>
      </c>
    </row>
    <row r="882" spans="1:3">
      <c r="A882" s="71" t="s">
        <v>379</v>
      </c>
      <c r="B882" s="78" t="n">
        <v>10</v>
      </c>
      <c r="C882" s="96" t="n">
        <v>3</v>
      </c>
    </row>
    <row r="883" spans="1:3">
      <c r="A883" s="71" t="s">
        <v>562</v>
      </c>
      <c r="B883" s="78" t="n">
        <v>20</v>
      </c>
      <c r="C883" s="74" t="n">
        <v>4.03000000000000025</v>
      </c>
    </row>
    <row r="884" spans="1:3">
      <c r="A884" s="71" t="s">
        <v>381</v>
      </c>
      <c r="B884" s="78" t="n">
        <v>30</v>
      </c>
      <c r="C884" s="74" t="n">
        <v>6.04999999999999982</v>
      </c>
    </row>
    <row r="885" spans="1:3">
      <c r="A885" s="71" t="s">
        <v>382</v>
      </c>
      <c r="B885" s="78" t="n">
        <v>40</v>
      </c>
      <c r="C885" s="74" t="n">
        <v>8.07000000000000028</v>
      </c>
    </row>
    <row r="886" spans="1:3">
      <c r="A886" s="71" t="s">
        <v>383</v>
      </c>
      <c r="B886" s="78" t="n">
        <v>47</v>
      </c>
      <c r="C886" s="74" t="n">
        <v>9.48000000000000043</v>
      </c>
    </row>
    <row r="887" spans="1:3">
      <c r="A887" s="71" t="s">
        <v>384</v>
      </c>
      <c r="B887" s="78" t="n">
        <v>58</v>
      </c>
      <c r="C887" s="74" t="n">
        <v>11.6999999999999993</v>
      </c>
    </row>
    <row r="888" spans="1:3">
      <c r="A888" s="71" t="s">
        <v>565</v>
      </c>
      <c r="B888" s="78" t="n">
        <v>9</v>
      </c>
      <c r="C888" s="96" t="n">
        <v>3</v>
      </c>
    </row>
    <row r="889" spans="1:3">
      <c r="A889" s="71" t="s">
        <v>386</v>
      </c>
      <c r="B889" s="78" t="n">
        <v>26</v>
      </c>
      <c r="C889" s="74" t="n">
        <v>5.24000000000000021</v>
      </c>
    </row>
    <row r="890" spans="1:3">
      <c r="A890" s="71" t="s">
        <v>387</v>
      </c>
      <c r="B890" s="78" t="n">
        <v>36</v>
      </c>
      <c r="C890" s="74" t="n">
        <v>7.25999999999999979</v>
      </c>
    </row>
    <row r="891" spans="1:3">
      <c r="A891" s="71" t="s">
        <v>388</v>
      </c>
      <c r="B891" s="78" t="n">
        <v>43</v>
      </c>
      <c r="C891" s="74" t="n">
        <v>8.66999999999999993</v>
      </c>
    </row>
    <row r="892" spans="1:3">
      <c r="A892" s="71" t="s">
        <v>389</v>
      </c>
      <c r="B892" s="78" t="n">
        <v>54</v>
      </c>
      <c r="C892" s="74" t="n">
        <v>10.8900000000000006</v>
      </c>
    </row>
    <row r="893" spans="1:3">
      <c r="A893" s="71" t="s">
        <v>718</v>
      </c>
      <c r="B893" s="78" t="n">
        <v>10</v>
      </c>
      <c r="C893" s="74" t="n">
        <v>2.29999999999999982</v>
      </c>
    </row>
    <row r="894" spans="1:3">
      <c r="A894" s="71" t="s">
        <v>719</v>
      </c>
      <c r="B894" s="78" t="n">
        <v>35</v>
      </c>
      <c r="C894" s="74" t="n">
        <v>7.05999999999999961</v>
      </c>
    </row>
    <row r="895" spans="1:3">
      <c r="A895" s="71" t="s">
        <v>720</v>
      </c>
      <c r="B895" s="78" t="n">
        <v>40</v>
      </c>
      <c r="C895" s="74" t="n">
        <v>8.07000000000000028</v>
      </c>
    </row>
    <row r="896" spans="1:3">
      <c r="A896" s="71" t="s">
        <v>708</v>
      </c>
      <c r="B896" s="78" t="n">
        <v>52</v>
      </c>
      <c r="C896" s="74" t="n">
        <v>10.4900000000000002</v>
      </c>
    </row>
    <row r="897" spans="1:3">
      <c r="A897" s="71" t="s">
        <v>394</v>
      </c>
      <c r="B897" s="78" t="n">
        <v>10</v>
      </c>
      <c r="C897" s="96" t="n">
        <v>3</v>
      </c>
    </row>
    <row r="898" spans="1:3">
      <c r="A898" s="71" t="s">
        <v>395</v>
      </c>
      <c r="B898" s="78" t="n">
        <v>19</v>
      </c>
      <c r="C898" s="74" t="n">
        <v>3.83000000000000007</v>
      </c>
    </row>
    <row r="899" spans="1:3">
      <c r="A899" s="71" t="s">
        <v>396</v>
      </c>
      <c r="B899" s="78" t="n">
        <v>30</v>
      </c>
      <c r="C899" s="74" t="n">
        <v>6.04999999999999982</v>
      </c>
    </row>
    <row r="900" spans="1:3">
      <c r="A900" s="71" t="s">
        <v>721</v>
      </c>
      <c r="B900" s="78" t="n">
        <v>4</v>
      </c>
      <c r="C900" s="96" t="n">
        <v>3</v>
      </c>
    </row>
    <row r="901" spans="1:3">
      <c r="A901" s="71" t="s">
        <v>397</v>
      </c>
      <c r="B901" s="78" t="n">
        <v>7</v>
      </c>
      <c r="C901" s="96" t="n">
        <v>3</v>
      </c>
    </row>
    <row r="902" spans="1:3">
      <c r="A902" s="71" t="s">
        <v>398</v>
      </c>
      <c r="B902" s="78" t="n">
        <v>18</v>
      </c>
      <c r="C902" s="74" t="n">
        <v>3.62999999999999989</v>
      </c>
    </row>
    <row r="903" spans="1:3">
      <c r="A903" s="71" t="s">
        <v>400</v>
      </c>
      <c r="B903" s="78" t="n">
        <v>11</v>
      </c>
      <c r="C903" s="96" t="n">
        <v>3</v>
      </c>
    </row>
    <row r="904" spans="1:3">
      <c r="A904" s="62" t="s">
        <v>722</v>
      </c>
      <c r="B904" s="63" t="n">
        <v>153</v>
      </c>
      <c r="C904" s="64" t="n">
        <v>36.7299999999999969</v>
      </c>
    </row>
    <row r="905" spans="1:3">
      <c r="A905" s="71" t="s">
        <v>325</v>
      </c>
      <c r="B905" s="72" t="n">
        <v>38</v>
      </c>
      <c r="C905" s="74" t="n">
        <v>9.11999999999999922</v>
      </c>
    </row>
    <row r="906" spans="1:3">
      <c r="A906" s="71" t="s">
        <v>326</v>
      </c>
      <c r="B906" s="72" t="n">
        <v>45</v>
      </c>
      <c r="C906" s="74" t="n">
        <v>10.8000000000000007</v>
      </c>
    </row>
    <row r="907" spans="1:3">
      <c r="A907" s="71" t="s">
        <v>327</v>
      </c>
      <c r="B907" s="72" t="n">
        <v>57</v>
      </c>
      <c r="C907" s="74" t="n">
        <v>13.6799999999999997</v>
      </c>
    </row>
    <row r="908" spans="1:3">
      <c r="A908" s="71" t="s">
        <v>415</v>
      </c>
      <c r="B908" s="72" t="n">
        <v>63</v>
      </c>
      <c r="C908" s="74" t="n">
        <v>15.1199999999999992</v>
      </c>
    </row>
    <row r="909" spans="1:3">
      <c r="A909" s="71" t="s">
        <v>414</v>
      </c>
      <c r="B909" s="72" t="n">
        <v>79</v>
      </c>
      <c r="C909" s="74" t="n">
        <v>18.9699999999999989</v>
      </c>
    </row>
    <row r="910" spans="1:3">
      <c r="A910" s="71" t="s">
        <v>428</v>
      </c>
      <c r="B910" s="72" t="n">
        <v>86</v>
      </c>
      <c r="C910" s="74" t="n">
        <v>20.6499999999999986</v>
      </c>
    </row>
    <row r="911" spans="1:3">
      <c r="A911" s="71" t="s">
        <v>429</v>
      </c>
      <c r="B911" s="72" t="n">
        <v>94</v>
      </c>
      <c r="C911" s="74" t="n">
        <v>22.5700000000000003</v>
      </c>
    </row>
    <row r="912" spans="1:3">
      <c r="A912" s="71" t="s">
        <v>430</v>
      </c>
      <c r="B912" s="72" t="n">
        <v>99</v>
      </c>
      <c r="C912" s="74" t="n">
        <v>23.7699999999999996</v>
      </c>
    </row>
    <row r="913" spans="1:3">
      <c r="A913" s="71" t="s">
        <v>427</v>
      </c>
      <c r="B913" s="72" t="n">
        <v>120</v>
      </c>
      <c r="C913" s="74" t="n">
        <v>28.8099999999999987</v>
      </c>
    </row>
    <row r="914" spans="1:3">
      <c r="A914" s="71" t="s">
        <v>335</v>
      </c>
      <c r="B914" s="72" t="n">
        <v>23</v>
      </c>
      <c r="C914" s="74" t="n">
        <v>5.51999999999999957</v>
      </c>
    </row>
    <row r="915" spans="1:3">
      <c r="A915" s="71" t="s">
        <v>336</v>
      </c>
      <c r="B915" s="72" t="n">
        <v>30</v>
      </c>
      <c r="C915" s="74" t="n">
        <v>7.20000000000000018</v>
      </c>
    </row>
    <row r="916" spans="1:3">
      <c r="A916" s="71" t="s">
        <v>337</v>
      </c>
      <c r="B916" s="72" t="n">
        <v>42</v>
      </c>
      <c r="C916" s="74" t="n">
        <v>10.0800000000000001</v>
      </c>
    </row>
    <row r="917" spans="1:3">
      <c r="A917" s="71" t="s">
        <v>416</v>
      </c>
      <c r="B917" s="72" t="n">
        <v>48</v>
      </c>
      <c r="C917" s="74" t="n">
        <v>11.5199999999999996</v>
      </c>
    </row>
    <row r="918" spans="1:3">
      <c r="A918" s="71" t="s">
        <v>417</v>
      </c>
      <c r="B918" s="72" t="n">
        <v>64</v>
      </c>
      <c r="C918" s="74" t="n">
        <v>15.3599999999999994</v>
      </c>
    </row>
    <row r="919" spans="1:3">
      <c r="A919" s="71" t="s">
        <v>431</v>
      </c>
      <c r="B919" s="72" t="n">
        <v>71</v>
      </c>
      <c r="C919" s="74" t="n">
        <v>17.0500000000000007</v>
      </c>
    </row>
    <row r="920" spans="1:3">
      <c r="A920" s="71" t="s">
        <v>432</v>
      </c>
      <c r="B920" s="72" t="n">
        <v>79</v>
      </c>
      <c r="C920" s="74" t="n">
        <v>18.9699999999999989</v>
      </c>
    </row>
    <row r="921" spans="1:3">
      <c r="A921" s="71" t="s">
        <v>433</v>
      </c>
      <c r="B921" s="72" t="n">
        <v>84</v>
      </c>
      <c r="C921" s="74" t="n">
        <v>20.1700000000000017</v>
      </c>
    </row>
    <row r="922" spans="1:3">
      <c r="A922" s="71" t="s">
        <v>434</v>
      </c>
      <c r="B922" s="72" t="n">
        <v>105</v>
      </c>
      <c r="C922" s="74" t="n">
        <v>25.2100000000000009</v>
      </c>
    </row>
    <row r="923" spans="1:3">
      <c r="A923" s="71" t="s">
        <v>346</v>
      </c>
      <c r="B923" s="72" t="n">
        <v>22</v>
      </c>
      <c r="C923" s="74" t="n">
        <v>5.28000000000000025</v>
      </c>
    </row>
    <row r="924" spans="1:3">
      <c r="A924" s="71" t="s">
        <v>347</v>
      </c>
      <c r="B924" s="72" t="n">
        <v>34</v>
      </c>
      <c r="C924" s="74" t="n">
        <v>8.16000000000000014</v>
      </c>
    </row>
    <row r="925" spans="1:3">
      <c r="A925" s="71" t="s">
        <v>418</v>
      </c>
      <c r="B925" s="72" t="n">
        <v>40</v>
      </c>
      <c r="C925" s="74" t="n">
        <v>9.59999999999999964</v>
      </c>
    </row>
    <row r="926" spans="1:3">
      <c r="A926" s="71" t="s">
        <v>419</v>
      </c>
      <c r="B926" s="72" t="n">
        <v>56</v>
      </c>
      <c r="C926" s="74" t="n">
        <v>13.4399999999999995</v>
      </c>
    </row>
    <row r="927" spans="1:3">
      <c r="A927" s="71" t="s">
        <v>435</v>
      </c>
      <c r="B927" s="72" t="n">
        <v>63</v>
      </c>
      <c r="C927" s="74" t="n">
        <v>15.1199999999999992</v>
      </c>
    </row>
    <row r="928" spans="1:3">
      <c r="A928" s="71" t="s">
        <v>436</v>
      </c>
      <c r="B928" s="72" t="n">
        <v>71</v>
      </c>
      <c r="C928" s="74" t="n">
        <v>17.0500000000000007</v>
      </c>
    </row>
    <row r="929" spans="1:3">
      <c r="A929" s="71" t="s">
        <v>437</v>
      </c>
      <c r="B929" s="72" t="n">
        <v>76</v>
      </c>
      <c r="C929" s="74" t="n">
        <v>18.25</v>
      </c>
    </row>
    <row r="930" spans="1:3">
      <c r="A930" s="71" t="s">
        <v>438</v>
      </c>
      <c r="B930" s="72" t="n">
        <v>97</v>
      </c>
      <c r="C930" s="74" t="n">
        <v>23.2899999999999991</v>
      </c>
    </row>
    <row r="931" spans="1:3">
      <c r="A931" s="71" t="s">
        <v>355</v>
      </c>
      <c r="B931" s="72" t="n">
        <v>7</v>
      </c>
      <c r="C931" s="74" t="n">
        <v>3.5</v>
      </c>
    </row>
    <row r="932" spans="1:3">
      <c r="A932" s="71" t="s">
        <v>356</v>
      </c>
      <c r="B932" s="72" t="n">
        <v>19</v>
      </c>
      <c r="C932" s="74" t="n">
        <v>4.55999999999999961</v>
      </c>
    </row>
    <row r="933" spans="1:3">
      <c r="A933" s="71" t="s">
        <v>420</v>
      </c>
      <c r="B933" s="72" t="n">
        <v>25</v>
      </c>
      <c r="C933" s="74" t="n">
        <v>6</v>
      </c>
    </row>
    <row r="934" spans="1:3">
      <c r="A934" s="71" t="s">
        <v>421</v>
      </c>
      <c r="B934" s="72" t="n">
        <v>41</v>
      </c>
      <c r="C934" s="74" t="n">
        <v>9.83999999999999986</v>
      </c>
    </row>
    <row r="935" spans="1:3">
      <c r="A935" s="71" t="s">
        <v>439</v>
      </c>
      <c r="B935" s="72" t="n">
        <v>51</v>
      </c>
      <c r="C935" s="74" t="n">
        <v>12.2400000000000002</v>
      </c>
    </row>
    <row r="936" spans="1:3">
      <c r="A936" s="71" t="s">
        <v>440</v>
      </c>
      <c r="B936" s="72" t="n">
        <v>59</v>
      </c>
      <c r="C936" s="74" t="n">
        <v>14.1600000000000001</v>
      </c>
    </row>
    <row r="937" spans="1:3">
      <c r="A937" s="71" t="s">
        <v>441</v>
      </c>
      <c r="B937" s="72" t="n">
        <v>64</v>
      </c>
      <c r="C937" s="74" t="n">
        <v>15.3599999999999994</v>
      </c>
    </row>
    <row r="938" spans="1:3">
      <c r="A938" s="71" t="s">
        <v>442</v>
      </c>
      <c r="B938" s="72" t="n">
        <v>88</v>
      </c>
      <c r="C938" s="74" t="n">
        <v>21.120000000000001</v>
      </c>
    </row>
    <row r="939" spans="1:3">
      <c r="A939" s="71" t="s">
        <v>364</v>
      </c>
      <c r="B939" s="72" t="n">
        <v>12</v>
      </c>
      <c r="C939" s="74" t="n">
        <v>3.5</v>
      </c>
    </row>
    <row r="940" spans="1:3">
      <c r="A940" s="71" t="s">
        <v>422</v>
      </c>
      <c r="B940" s="72" t="n">
        <v>18</v>
      </c>
      <c r="C940" s="74" t="n">
        <v>4.32000000000000028</v>
      </c>
    </row>
    <row r="941" spans="1:3">
      <c r="A941" s="71" t="s">
        <v>423</v>
      </c>
      <c r="B941" s="72" t="n">
        <v>34</v>
      </c>
      <c r="C941" s="74" t="n">
        <v>8.16000000000000014</v>
      </c>
    </row>
    <row r="942" spans="1:3">
      <c r="A942" s="71" t="s">
        <v>443</v>
      </c>
      <c r="B942" s="72" t="n">
        <v>44</v>
      </c>
      <c r="C942" s="74" t="n">
        <v>10.5600000000000005</v>
      </c>
    </row>
    <row r="943" spans="1:3">
      <c r="A943" s="71" t="s">
        <v>444</v>
      </c>
      <c r="B943" s="72" t="n">
        <v>52</v>
      </c>
      <c r="C943" s="74" t="n">
        <v>12.4800000000000004</v>
      </c>
    </row>
    <row r="944" spans="1:3">
      <c r="A944" s="71" t="s">
        <v>445</v>
      </c>
      <c r="B944" s="72" t="n">
        <v>57</v>
      </c>
      <c r="C944" s="74" t="n">
        <v>13.6799999999999997</v>
      </c>
    </row>
    <row r="945" spans="1:3">
      <c r="A945" s="71" t="s">
        <v>446</v>
      </c>
      <c r="B945" s="72" t="n">
        <v>78</v>
      </c>
      <c r="C945" s="74" t="n">
        <v>18.7300000000000004</v>
      </c>
    </row>
    <row r="946" spans="1:3">
      <c r="A946" s="71" t="s">
        <v>424</v>
      </c>
      <c r="B946" s="72" t="n">
        <v>6</v>
      </c>
      <c r="C946" s="74" t="n">
        <v>3.5</v>
      </c>
    </row>
    <row r="947" spans="1:3">
      <c r="A947" s="71" t="s">
        <v>425</v>
      </c>
      <c r="B947" s="72" t="n">
        <v>22</v>
      </c>
      <c r="C947" s="74" t="n">
        <v>5.28000000000000025</v>
      </c>
    </row>
    <row r="948" spans="1:3">
      <c r="A948" s="71" t="s">
        <v>447</v>
      </c>
      <c r="B948" s="72" t="n">
        <v>32</v>
      </c>
      <c r="C948" s="74" t="n">
        <v>7.67999999999999972</v>
      </c>
    </row>
    <row r="949" spans="1:3">
      <c r="A949" s="71" t="s">
        <v>448</v>
      </c>
      <c r="B949" s="72" t="n">
        <v>40</v>
      </c>
      <c r="C949" s="74" t="n">
        <v>9.59999999999999964</v>
      </c>
    </row>
    <row r="950" spans="1:3">
      <c r="A950" s="71" t="s">
        <v>449</v>
      </c>
      <c r="B950" s="72" t="n">
        <v>45</v>
      </c>
      <c r="C950" s="74" t="n">
        <v>10.8000000000000007</v>
      </c>
    </row>
    <row r="951" spans="1:3">
      <c r="A951" s="71" t="s">
        <v>450</v>
      </c>
      <c r="B951" s="72" t="n">
        <v>66</v>
      </c>
      <c r="C951" s="74" t="n">
        <v>15.8499999999999996</v>
      </c>
    </row>
    <row r="952" spans="1:3">
      <c r="A952" s="71" t="s">
        <v>426</v>
      </c>
      <c r="B952" s="72" t="n">
        <v>16</v>
      </c>
      <c r="C952" s="74" t="n">
        <v>3.83999999999999986</v>
      </c>
    </row>
    <row r="953" spans="1:3">
      <c r="A953" s="71" t="s">
        <v>451</v>
      </c>
      <c r="B953" s="72" t="n">
        <v>26</v>
      </c>
      <c r="C953" s="74" t="n">
        <v>6.24000000000000021</v>
      </c>
    </row>
    <row r="954" spans="1:3">
      <c r="A954" s="71" t="s">
        <v>452</v>
      </c>
      <c r="B954" s="72" t="n">
        <v>34</v>
      </c>
      <c r="C954" s="74" t="n">
        <v>8.16000000000000014</v>
      </c>
    </row>
    <row r="955" spans="1:3">
      <c r="A955" s="71" t="s">
        <v>453</v>
      </c>
      <c r="B955" s="72" t="n">
        <v>39</v>
      </c>
      <c r="C955" s="74" t="n">
        <v>9.35999999999999943</v>
      </c>
    </row>
    <row r="956" spans="1:3">
      <c r="A956" s="71" t="s">
        <v>454</v>
      </c>
      <c r="B956" s="72" t="n">
        <v>60</v>
      </c>
      <c r="C956" s="74" t="n">
        <v>14.4000000000000004</v>
      </c>
    </row>
    <row r="957" spans="1:3">
      <c r="A957" s="71" t="s">
        <v>455</v>
      </c>
      <c r="B957" s="72" t="n">
        <v>10</v>
      </c>
      <c r="C957" s="74" t="n">
        <v>3.5</v>
      </c>
    </row>
    <row r="958" spans="1:3">
      <c r="A958" s="71" t="s">
        <v>456</v>
      </c>
      <c r="B958" s="72" t="n">
        <v>18</v>
      </c>
      <c r="C958" s="74" t="n">
        <v>4.32000000000000028</v>
      </c>
    </row>
    <row r="959" spans="1:3">
      <c r="A959" s="71" t="s">
        <v>457</v>
      </c>
      <c r="B959" s="72" t="n">
        <v>23</v>
      </c>
      <c r="C959" s="74" t="n">
        <v>5.51999999999999957</v>
      </c>
    </row>
    <row r="960" spans="1:3">
      <c r="A960" s="71" t="s">
        <v>458</v>
      </c>
      <c r="B960" s="72" t="n">
        <v>44</v>
      </c>
      <c r="C960" s="74" t="n">
        <v>10.5600000000000005</v>
      </c>
    </row>
    <row r="961" spans="1:3">
      <c r="A961" s="71" t="s">
        <v>459</v>
      </c>
      <c r="B961" s="72" t="n">
        <v>8</v>
      </c>
      <c r="C961" s="74" t="n">
        <v>3.5</v>
      </c>
    </row>
    <row r="962" spans="1:3">
      <c r="A962" s="71" t="s">
        <v>460</v>
      </c>
      <c r="B962" s="72" t="n">
        <v>13</v>
      </c>
      <c r="C962" s="74" t="n">
        <v>3.5</v>
      </c>
    </row>
    <row r="963" spans="1:3">
      <c r="A963" s="71" t="s">
        <v>461</v>
      </c>
      <c r="B963" s="72" t="n">
        <v>34</v>
      </c>
      <c r="C963" s="74" t="n">
        <v>8.16000000000000014</v>
      </c>
    </row>
    <row r="964" spans="1:3">
      <c r="A964" s="71" t="s">
        <v>462</v>
      </c>
      <c r="B964" s="72" t="n">
        <v>5</v>
      </c>
      <c r="C964" s="74" t="n">
        <v>3.5</v>
      </c>
    </row>
    <row r="965" spans="1:3">
      <c r="A965" s="71" t="s">
        <v>463</v>
      </c>
      <c r="B965" s="72" t="n">
        <v>5</v>
      </c>
      <c r="C965" s="74" t="n">
        <v>3.5</v>
      </c>
    </row>
    <row r="966" spans="1:3">
      <c r="A966" s="71" t="s">
        <v>464</v>
      </c>
      <c r="B966" s="72" t="n">
        <v>26</v>
      </c>
      <c r="C966" s="74" t="n">
        <v>6.24000000000000021</v>
      </c>
    </row>
    <row r="967" spans="1:3">
      <c r="A967" s="71" t="s">
        <v>465</v>
      </c>
      <c r="B967" s="72" t="n">
        <v>21</v>
      </c>
      <c r="C967" s="74" t="n">
        <v>5.04000000000000004</v>
      </c>
    </row>
    <row r="968" spans="1:3">
      <c r="A968" s="85" t="s">
        <v>685</v>
      </c>
      <c r="B968" s="80" t="n">
        <v>108</v>
      </c>
      <c r="C968" s="81" t="n">
        <v>21.7800000000000011</v>
      </c>
    </row>
    <row r="969" spans="1:3">
      <c r="A969" s="82" t="s">
        <v>325</v>
      </c>
      <c r="B969" s="72" t="n">
        <v>38</v>
      </c>
      <c r="C969" s="86" t="n">
        <v>7.66000000000000014</v>
      </c>
    </row>
    <row r="970" spans="1:3">
      <c r="A970" s="82" t="s">
        <v>326</v>
      </c>
      <c r="B970" s="72" t="n">
        <v>45</v>
      </c>
      <c r="C970" s="86" t="n">
        <v>9.07000000000000028</v>
      </c>
    </row>
    <row r="971" spans="1:3">
      <c r="A971" s="82" t="s">
        <v>327</v>
      </c>
      <c r="B971" s="72" t="n">
        <v>57</v>
      </c>
      <c r="C971" s="86" t="n">
        <v>11.4900000000000002</v>
      </c>
    </row>
    <row r="972" spans="1:3">
      <c r="A972" s="82" t="s">
        <v>328</v>
      </c>
      <c r="B972" s="72" t="n">
        <v>60</v>
      </c>
      <c r="C972" s="86" t="n">
        <v>12.0999999999999996</v>
      </c>
    </row>
    <row r="973" spans="1:3">
      <c r="A973" s="82" t="s">
        <v>329</v>
      </c>
      <c r="B973" s="72" t="n">
        <v>64</v>
      </c>
      <c r="C973" s="86" t="n">
        <v>12.9100000000000001</v>
      </c>
    </row>
    <row r="974" spans="1:3">
      <c r="A974" s="82" t="s">
        <v>544</v>
      </c>
      <c r="B974" s="72" t="n">
        <v>87</v>
      </c>
      <c r="C974" s="86" t="n">
        <v>17.5399999999999991</v>
      </c>
    </row>
    <row r="975" spans="1:3">
      <c r="A975" s="82" t="s">
        <v>545</v>
      </c>
      <c r="B975" s="72" t="n">
        <v>90</v>
      </c>
      <c r="C975" s="86" t="n">
        <v>18.1499999999999986</v>
      </c>
    </row>
    <row r="976" spans="1:3">
      <c r="A976" s="82" t="s">
        <v>684</v>
      </c>
      <c r="B976" s="72" t="n">
        <v>95</v>
      </c>
      <c r="C976" s="86" t="n">
        <v>19.1600000000000001</v>
      </c>
    </row>
    <row r="977" spans="1:3">
      <c r="A977" s="82" t="s">
        <v>685</v>
      </c>
      <c r="B977" s="72" t="n">
        <v>108</v>
      </c>
      <c r="C977" s="86" t="n">
        <v>21.7800000000000011</v>
      </c>
    </row>
    <row r="978" spans="1:3">
      <c r="A978" s="82" t="s">
        <v>335</v>
      </c>
      <c r="B978" s="72" t="n">
        <v>23</v>
      </c>
      <c r="C978" s="86" t="n">
        <v>4.63999999999999968</v>
      </c>
    </row>
    <row r="979" spans="1:3">
      <c r="A979" s="82" t="s">
        <v>336</v>
      </c>
      <c r="B979" s="72" t="n">
        <v>30</v>
      </c>
      <c r="C979" s="86" t="n">
        <v>6.04999999999999982</v>
      </c>
    </row>
    <row r="980" spans="1:3">
      <c r="A980" s="82" t="s">
        <v>337</v>
      </c>
      <c r="B980" s="72" t="n">
        <v>42</v>
      </c>
      <c r="C980" s="86" t="n">
        <v>8.47000000000000064</v>
      </c>
    </row>
    <row r="981" spans="1:3">
      <c r="A981" s="82" t="s">
        <v>338</v>
      </c>
      <c r="B981" s="72" t="n">
        <v>45</v>
      </c>
      <c r="C981" s="86" t="n">
        <v>9.07000000000000028</v>
      </c>
    </row>
    <row r="982" spans="1:3">
      <c r="A982" s="82" t="s">
        <v>339</v>
      </c>
      <c r="B982" s="72" t="n">
        <v>49</v>
      </c>
      <c r="C982" s="86" t="n">
        <v>9.88000000000000078</v>
      </c>
    </row>
    <row r="983" spans="1:3">
      <c r="A983" s="82" t="s">
        <v>547</v>
      </c>
      <c r="B983" s="72" t="n">
        <v>72</v>
      </c>
      <c r="C983" s="86" t="n">
        <v>14.5199999999999996</v>
      </c>
    </row>
    <row r="984" spans="1:3">
      <c r="A984" s="82" t="s">
        <v>548</v>
      </c>
      <c r="B984" s="72" t="n">
        <v>75</v>
      </c>
      <c r="C984" s="86" t="n">
        <v>15.1199999999999992</v>
      </c>
    </row>
    <row r="985" spans="1:3">
      <c r="A985" s="82" t="s">
        <v>687</v>
      </c>
      <c r="B985" s="72" t="n">
        <v>93</v>
      </c>
      <c r="C985" s="86" t="n">
        <v>18.75</v>
      </c>
    </row>
    <row r="986" spans="1:3">
      <c r="A986" s="82" t="s">
        <v>345</v>
      </c>
      <c r="B986" s="72" t="n">
        <v>15</v>
      </c>
      <c r="C986" s="86" t="n">
        <v>3.02000000000000002</v>
      </c>
    </row>
    <row r="987" spans="1:3">
      <c r="A987" s="87" t="s">
        <v>346</v>
      </c>
      <c r="B987" s="72" t="n">
        <v>22</v>
      </c>
      <c r="C987" s="88" t="n">
        <v>4.44000000000000039</v>
      </c>
    </row>
    <row r="988" spans="1:3">
      <c r="A988" s="82" t="s">
        <v>347</v>
      </c>
      <c r="B988" s="72" t="n">
        <v>34</v>
      </c>
      <c r="C988" s="86" t="n">
        <v>6.86000000000000032</v>
      </c>
    </row>
    <row r="989" spans="1:3">
      <c r="A989" s="82" t="s">
        <v>348</v>
      </c>
      <c r="B989" s="72" t="n">
        <v>37</v>
      </c>
      <c r="C989" s="86" t="n">
        <v>7.45999999999999996</v>
      </c>
    </row>
    <row r="990" spans="1:3">
      <c r="A990" s="82" t="s">
        <v>349</v>
      </c>
      <c r="B990" s="72" t="n">
        <v>41</v>
      </c>
      <c r="C990" s="86" t="n">
        <v>8.26999999999999957</v>
      </c>
    </row>
    <row r="991" spans="1:3">
      <c r="A991" s="82" t="s">
        <v>550</v>
      </c>
      <c r="B991" s="72" t="n">
        <v>64</v>
      </c>
      <c r="C991" s="86" t="n">
        <v>12.9100000000000001</v>
      </c>
    </row>
    <row r="992" spans="1:3">
      <c r="A992" s="82" t="s">
        <v>551</v>
      </c>
      <c r="B992" s="72" t="n">
        <v>67</v>
      </c>
      <c r="C992" s="86" t="n">
        <v>13.5099999999999998</v>
      </c>
    </row>
    <row r="993" spans="1:3">
      <c r="A993" s="82" t="s">
        <v>690</v>
      </c>
      <c r="B993" s="72" t="n">
        <v>85</v>
      </c>
      <c r="C993" s="86" t="n">
        <v>17.1400000000000006</v>
      </c>
    </row>
    <row r="994" spans="1:3">
      <c r="A994" s="82" t="s">
        <v>355</v>
      </c>
      <c r="B994" s="72" t="n">
        <v>7</v>
      </c>
      <c r="C994" s="96" t="n">
        <v>3</v>
      </c>
    </row>
    <row r="995" spans="1:3">
      <c r="A995" s="82" t="s">
        <v>356</v>
      </c>
      <c r="B995" s="72" t="n">
        <v>19</v>
      </c>
      <c r="C995" s="86" t="n">
        <v>3.83000000000000007</v>
      </c>
    </row>
    <row r="996" spans="1:3">
      <c r="A996" s="82" t="s">
        <v>357</v>
      </c>
      <c r="B996" s="72" t="n">
        <v>25</v>
      </c>
      <c r="C996" s="86" t="n">
        <v>5.04000000000000004</v>
      </c>
    </row>
    <row r="997" spans="1:3">
      <c r="A997" s="82" t="s">
        <v>358</v>
      </c>
      <c r="B997" s="72" t="n">
        <v>29</v>
      </c>
      <c r="C997" s="86" t="n">
        <v>5.84999999999999964</v>
      </c>
    </row>
    <row r="998" spans="1:3">
      <c r="A998" s="82" t="s">
        <v>553</v>
      </c>
      <c r="B998" s="72" t="n">
        <v>49</v>
      </c>
      <c r="C998" s="86" t="n">
        <v>9.88000000000000078</v>
      </c>
    </row>
    <row r="999" spans="1:3">
      <c r="A999" s="82" t="s">
        <v>554</v>
      </c>
      <c r="B999" s="72" t="n">
        <v>47</v>
      </c>
      <c r="C999" s="86" t="n">
        <v>9.48000000000000043</v>
      </c>
    </row>
    <row r="1000" spans="1:3">
      <c r="A1000" s="82" t="s">
        <v>693</v>
      </c>
      <c r="B1000" s="72" t="n">
        <v>55</v>
      </c>
      <c r="C1000" s="86" t="n">
        <v>11.0899999999999999</v>
      </c>
    </row>
    <row r="1001" spans="1:3">
      <c r="A1001" s="82" t="s">
        <v>694</v>
      </c>
      <c r="B1001" s="72" t="n">
        <v>65</v>
      </c>
      <c r="C1001" s="86" t="n">
        <v>13.1099999999999994</v>
      </c>
    </row>
    <row r="1002" spans="1:3">
      <c r="A1002" s="82" t="s">
        <v>364</v>
      </c>
      <c r="B1002" s="72" t="n">
        <v>12</v>
      </c>
      <c r="C1002" s="96" t="n">
        <v>3</v>
      </c>
    </row>
    <row r="1003" spans="1:3">
      <c r="A1003" s="82" t="s">
        <v>365</v>
      </c>
      <c r="B1003" s="72" t="n">
        <v>18</v>
      </c>
      <c r="C1003" s="86" t="n">
        <v>3.62999999999999989</v>
      </c>
    </row>
    <row r="1004" spans="1:3">
      <c r="A1004" s="82" t="s">
        <v>366</v>
      </c>
      <c r="B1004" s="72" t="n">
        <v>22</v>
      </c>
      <c r="C1004" s="86" t="n">
        <v>4.44000000000000039</v>
      </c>
    </row>
    <row r="1005" spans="1:3">
      <c r="A1005" s="82" t="s">
        <v>556</v>
      </c>
      <c r="B1005" s="72" t="n">
        <v>38</v>
      </c>
      <c r="C1005" s="86" t="n">
        <v>7.66000000000000014</v>
      </c>
    </row>
    <row r="1006" spans="1:3">
      <c r="A1006" s="82" t="s">
        <v>557</v>
      </c>
      <c r="B1006" s="72" t="n">
        <v>40</v>
      </c>
      <c r="C1006" s="86" t="n">
        <v>8.07000000000000028</v>
      </c>
    </row>
    <row r="1007" spans="1:3">
      <c r="A1007" s="82" t="s">
        <v>697</v>
      </c>
      <c r="B1007" s="72" t="n">
        <v>52</v>
      </c>
      <c r="C1007" s="86" t="n">
        <v>10.4900000000000002</v>
      </c>
    </row>
    <row r="1008" spans="1:3">
      <c r="A1008" s="83" t="s">
        <v>698</v>
      </c>
      <c r="B1008" s="72" t="n">
        <v>58</v>
      </c>
      <c r="C1008" s="86" t="n">
        <v>11.6999999999999993</v>
      </c>
    </row>
    <row r="1009" spans="1:3">
      <c r="A1009" s="84" t="s">
        <v>467</v>
      </c>
      <c r="B1009" s="72" t="n">
        <v>5</v>
      </c>
      <c r="C1009" s="96" t="n">
        <v>3</v>
      </c>
    </row>
    <row r="1010" spans="1:3">
      <c r="A1010" s="84" t="s">
        <v>372</v>
      </c>
      <c r="B1010" s="72" t="n">
        <v>14</v>
      </c>
      <c r="C1010" s="96" t="n">
        <v>3</v>
      </c>
    </row>
    <row r="1011" spans="1:3">
      <c r="A1011" s="84" t="s">
        <v>373</v>
      </c>
      <c r="B1011" s="72" t="n">
        <v>18</v>
      </c>
      <c r="C1011" s="74" t="n">
        <v>3.62999999999999989</v>
      </c>
    </row>
    <row r="1012" spans="1:3">
      <c r="A1012" s="84" t="s">
        <v>559</v>
      </c>
      <c r="B1012" s="72" t="n">
        <v>27</v>
      </c>
      <c r="C1012" s="74" t="n">
        <v>5.44000000000000039</v>
      </c>
    </row>
    <row r="1013" spans="1:3">
      <c r="A1013" s="84" t="s">
        <v>560</v>
      </c>
      <c r="B1013" s="72" t="n">
        <v>36</v>
      </c>
      <c r="C1013" s="74" t="n">
        <v>7.25999999999999979</v>
      </c>
    </row>
    <row r="1014" spans="1:3">
      <c r="A1014" s="84" t="s">
        <v>572</v>
      </c>
      <c r="B1014" s="72" t="n">
        <v>47</v>
      </c>
      <c r="C1014" s="74" t="n">
        <v>9.48000000000000043</v>
      </c>
    </row>
    <row r="1015" spans="1:3">
      <c r="A1015" s="84" t="s">
        <v>571</v>
      </c>
      <c r="B1015" s="72" t="n">
        <v>54</v>
      </c>
      <c r="C1015" s="74" t="n">
        <v>10.8900000000000006</v>
      </c>
    </row>
    <row r="1016" spans="1:3">
      <c r="A1016" s="84" t="s">
        <v>379</v>
      </c>
      <c r="B1016" s="72" t="n">
        <v>10</v>
      </c>
      <c r="C1016" s="96" t="n">
        <v>3</v>
      </c>
    </row>
    <row r="1017" spans="1:3">
      <c r="A1017" s="84" t="s">
        <v>562</v>
      </c>
      <c r="B1017" s="72" t="n">
        <v>20</v>
      </c>
      <c r="C1017" s="74" t="n">
        <v>4.03000000000000025</v>
      </c>
    </row>
    <row r="1018" spans="1:3">
      <c r="A1018" s="84" t="s">
        <v>563</v>
      </c>
      <c r="B1018" s="72" t="n">
        <v>26</v>
      </c>
      <c r="C1018" s="74" t="n">
        <v>5.24000000000000021</v>
      </c>
    </row>
    <row r="1019" spans="1:3">
      <c r="A1019" s="84" t="s">
        <v>573</v>
      </c>
      <c r="B1019" s="72" t="n">
        <v>37</v>
      </c>
      <c r="C1019" s="74" t="n">
        <v>7.45999999999999996</v>
      </c>
    </row>
    <row r="1020" spans="1:3">
      <c r="A1020" s="84" t="s">
        <v>574</v>
      </c>
      <c r="B1020" s="72" t="n">
        <v>40</v>
      </c>
      <c r="C1020" s="74" t="n">
        <v>8.07000000000000028</v>
      </c>
    </row>
    <row r="1021" spans="1:3">
      <c r="A1021" s="89" t="s">
        <v>565</v>
      </c>
      <c r="B1021" s="72" t="n">
        <v>9</v>
      </c>
      <c r="C1021" s="96" t="n">
        <v>3</v>
      </c>
    </row>
    <row r="1022" spans="1:3">
      <c r="A1022" s="82" t="s">
        <v>566</v>
      </c>
      <c r="B1022" s="72" t="n">
        <v>18</v>
      </c>
      <c r="C1022" s="74" t="n">
        <v>3.62999999999999989</v>
      </c>
    </row>
    <row r="1023" spans="1:3">
      <c r="A1023" s="82" t="s">
        <v>575</v>
      </c>
      <c r="B1023" s="72" t="n">
        <v>32</v>
      </c>
      <c r="C1023" s="74" t="n">
        <v>6.45000000000000018</v>
      </c>
    </row>
    <row r="1024" spans="1:3">
      <c r="A1024" s="82" t="s">
        <v>576</v>
      </c>
      <c r="B1024" s="72" t="n">
        <v>36</v>
      </c>
      <c r="C1024" s="74" t="n">
        <v>7.25999999999999979</v>
      </c>
    </row>
    <row r="1025" spans="1:3">
      <c r="A1025" s="82" t="s">
        <v>568</v>
      </c>
      <c r="B1025" s="72" t="n">
        <v>9</v>
      </c>
      <c r="C1025" s="96" t="n">
        <v>3</v>
      </c>
    </row>
    <row r="1026" spans="1:3">
      <c r="A1026" s="82" t="s">
        <v>577</v>
      </c>
      <c r="B1026" s="72" t="n">
        <v>23</v>
      </c>
      <c r="C1026" s="74" t="n">
        <v>4.63999999999999968</v>
      </c>
    </row>
    <row r="1027" spans="1:3">
      <c r="A1027" s="82" t="s">
        <v>578</v>
      </c>
      <c r="B1027" s="72" t="n">
        <v>27</v>
      </c>
      <c r="C1027" s="74" t="n">
        <v>5.44000000000000039</v>
      </c>
    </row>
    <row r="1028" spans="1:3">
      <c r="A1028" s="82" t="s">
        <v>579</v>
      </c>
      <c r="B1028" s="72" t="n">
        <v>14</v>
      </c>
      <c r="C1028" s="96" t="n">
        <v>3</v>
      </c>
    </row>
    <row r="1029" spans="1:3">
      <c r="A1029" s="82" t="s">
        <v>580</v>
      </c>
      <c r="B1029" s="72" t="n">
        <v>18</v>
      </c>
      <c r="C1029" s="74" t="n">
        <v>3.62999999999999989</v>
      </c>
    </row>
    <row r="1030" spans="1:3">
      <c r="A1030" s="82" t="s">
        <v>581</v>
      </c>
      <c r="B1030" s="72" t="n">
        <v>14</v>
      </c>
      <c r="C1030" s="96" t="n">
        <v>3</v>
      </c>
    </row>
    <row r="1031" spans="1:3">
      <c r="A1031" s="65" t="s">
        <v>723</v>
      </c>
      <c r="B1031" s="63" t="n">
        <v>39</v>
      </c>
      <c r="C1031" s="66" t="n">
        <v>7.86000000000000032</v>
      </c>
    </row>
    <row r="1032" spans="1:3">
      <c r="A1032" s="90" t="s">
        <v>724</v>
      </c>
      <c r="B1032" s="61" t="n">
        <v>13</v>
      </c>
      <c r="C1032" s="94" t="n">
        <v>3</v>
      </c>
    </row>
    <row r="1033" spans="1:3">
      <c r="A1033" s="91" t="s">
        <v>725</v>
      </c>
      <c r="B1033" s="57" t="n">
        <v>18</v>
      </c>
      <c r="C1033" s="58" t="n">
        <v>3.62999999999999989</v>
      </c>
    </row>
    <row r="1034" spans="1:3">
      <c r="A1034" s="91" t="s">
        <v>726</v>
      </c>
      <c r="B1034" s="57" t="n">
        <v>25</v>
      </c>
      <c r="C1034" s="58" t="n">
        <v>5.04000000000000004</v>
      </c>
    </row>
    <row r="1035" spans="1:3">
      <c r="A1035" s="91" t="s">
        <v>727</v>
      </c>
      <c r="B1035" s="57" t="n">
        <v>39</v>
      </c>
      <c r="C1035" s="58" t="n">
        <v>7.86000000000000032</v>
      </c>
    </row>
    <row r="1036" spans="1:3">
      <c r="A1036" s="91" t="s">
        <v>728</v>
      </c>
      <c r="B1036" s="57" t="n">
        <v>5</v>
      </c>
      <c r="C1036" s="95" t="n">
        <v>3</v>
      </c>
    </row>
    <row r="1037" spans="1:3">
      <c r="A1037" s="91" t="s">
        <v>729</v>
      </c>
      <c r="B1037" s="57" t="n">
        <v>14</v>
      </c>
      <c r="C1037" s="95" t="n">
        <v>3</v>
      </c>
    </row>
    <row r="1038" spans="1:3">
      <c r="A1038" s="91" t="s">
        <v>730</v>
      </c>
      <c r="B1038" s="57" t="n">
        <v>20</v>
      </c>
      <c r="C1038" s="58" t="n">
        <v>4.03000000000000025</v>
      </c>
    </row>
    <row r="1039" spans="1:3">
      <c r="A1039" s="91" t="s">
        <v>731</v>
      </c>
      <c r="B1039" s="57" t="n">
        <v>4</v>
      </c>
      <c r="C1039" s="95" t="n">
        <v>3</v>
      </c>
    </row>
    <row r="1040" spans="1:3">
      <c r="A1040" s="91" t="s">
        <v>732</v>
      </c>
      <c r="B1040" s="57" t="n">
        <v>8</v>
      </c>
      <c r="C1040" s="95" t="n">
        <v>3</v>
      </c>
    </row>
    <row r="1041" spans="1:3">
      <c r="A1041" s="91" t="s">
        <v>733</v>
      </c>
      <c r="B1041" s="57" t="n">
        <v>15</v>
      </c>
      <c r="C1041" s="58" t="n">
        <v>3.02000000000000002</v>
      </c>
    </row>
    <row r="1042" spans="1:3">
      <c r="A1042" s="91" t="s">
        <v>734</v>
      </c>
      <c r="B1042" s="57" t="n">
        <v>8</v>
      </c>
      <c r="C1042" s="95" t="n">
        <v>3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orientation="landscape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B10" sqref="B10"/>
    </sheetView>
  </sheetViews>
  <sheetFormatPr defaultRowHeight="15.40"/>
  <cols>
    <col min="1" max="1" width="45.428571" customWidth="1"/>
  </cols>
  <sheetData>
    <row r="1" spans="1:4">
      <c r="A1" s="3" t="s">
        <v>735</v>
      </c>
      <c r="B1" s="3" t="n">
        <v>132</v>
      </c>
      <c r="C1" s="4">
        <f>0.240077*B1</f>
        <v>31.6901639999999993</v>
      </c>
    </row>
    <row r="2" spans="1:4">
      <c r="A2" s="5" t="s">
        <v>736</v>
      </c>
      <c r="B2" s="5" t="n">
        <v>119</v>
      </c>
      <c r="C2" s="6">
        <f>0.240077*B2</f>
        <v>28.5691629999999996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1225"/>
  <sheetViews>
    <sheetView view="normal" topLeftCell="A149" workbookViewId="0">
      <selection activeCell="D159" sqref="D159"/>
    </sheetView>
  </sheetViews>
  <sheetFormatPr defaultRowHeight="15.40"/>
  <cols>
    <col min="1" max="1" width="52.142857" customWidth="1" style="10"/>
    <col min="2" max="2" width="10.714286" customWidth="1" style="110"/>
    <col min="3" max="3" width="12.428571" customWidth="1" style="50"/>
    <col min="4" max="4" width="34.428571" customWidth="1"/>
  </cols>
  <sheetData>
    <row r="1" spans="1:4">
      <c r="A1" s="5" t="s">
        <v>737</v>
      </c>
      <c r="B1" s="109" t="n">
        <v>519</v>
      </c>
      <c r="C1" s="26">
        <f>0.300096*B1</f>
        <v>155.74982399999999</v>
      </c>
    </row>
    <row r="2" spans="1:4">
      <c r="A2" s="9" t="s">
        <v>738</v>
      </c>
      <c r="B2" s="103" t="n">
        <v>123</v>
      </c>
      <c r="C2" s="93">
        <f>0.300096*B2</f>
        <v>36.9118080000000006</v>
      </c>
    </row>
    <row r="3" spans="1:4">
      <c r="A3" s="9" t="s">
        <v>739</v>
      </c>
      <c r="B3" s="103" t="n">
        <v>247</v>
      </c>
      <c r="C3" s="93">
        <f>0.300096*B3</f>
        <v>74.1237119999999976</v>
      </c>
    </row>
    <row r="4" spans="1:4">
      <c r="A4" s="9" t="s">
        <v>740</v>
      </c>
      <c r="B4" s="103" t="n">
        <v>324</v>
      </c>
      <c r="C4" s="93">
        <f>0.300096*B4</f>
        <v>97.231104000000002</v>
      </c>
    </row>
    <row r="5" spans="1:4">
      <c r="A5" s="9" t="s">
        <v>741</v>
      </c>
      <c r="B5" s="103" t="n">
        <v>424</v>
      </c>
      <c r="C5" s="93">
        <f>0.300096*B5</f>
        <v>127.240703999999994</v>
      </c>
    </row>
    <row r="6" spans="1:4">
      <c r="A6" s="9" t="s">
        <v>742</v>
      </c>
      <c r="B6" s="103" t="n">
        <v>469</v>
      </c>
      <c r="C6" s="93">
        <f>0.300096*B6</f>
        <v>140.745024000000001</v>
      </c>
    </row>
    <row r="7" spans="1:4">
      <c r="A7" s="9" t="s">
        <v>737</v>
      </c>
      <c r="B7" s="103" t="n">
        <v>519</v>
      </c>
      <c r="C7" s="93">
        <f>0.300096*B7</f>
        <v>155.74982399999999</v>
      </c>
    </row>
    <row r="8" spans="1:4">
      <c r="A8" s="9" t="s">
        <v>743</v>
      </c>
      <c r="B8" s="103" t="n">
        <v>128</v>
      </c>
      <c r="C8" s="93">
        <f>0.300096*B8</f>
        <v>38.4122879999999967</v>
      </c>
    </row>
    <row r="9" spans="1:4">
      <c r="A9" s="9" t="s">
        <v>744</v>
      </c>
      <c r="B9" s="103" t="n">
        <v>203</v>
      </c>
      <c r="C9" s="93">
        <f>0.300096*B9</f>
        <v>60.9194880000000012</v>
      </c>
    </row>
    <row r="10" spans="1:4">
      <c r="A10" s="9" t="s">
        <v>745</v>
      </c>
      <c r="B10" s="103" t="n">
        <v>303</v>
      </c>
      <c r="C10" s="93">
        <f>0.300096*B10</f>
        <v>90.929087999999993</v>
      </c>
    </row>
    <row r="11" spans="1:4">
      <c r="A11" s="9" t="s">
        <v>746</v>
      </c>
      <c r="B11" s="103" t="n">
        <v>348</v>
      </c>
      <c r="C11" s="93">
        <f>0.300096*B11</f>
        <v>104.433408</v>
      </c>
    </row>
    <row r="12" spans="1:4">
      <c r="A12" s="9" t="s">
        <v>747</v>
      </c>
      <c r="B12" s="103" t="n">
        <v>398</v>
      </c>
      <c r="C12" s="93">
        <f>0.300096*B12</f>
        <v>119.438208000000003</v>
      </c>
    </row>
    <row r="13" spans="1:4">
      <c r="A13" s="9" t="s">
        <v>748</v>
      </c>
      <c r="B13" s="103" t="n">
        <v>78.7999999999999972</v>
      </c>
      <c r="C13" s="93">
        <f>0.300096*B13</f>
        <v>23.6475648000000014</v>
      </c>
    </row>
    <row r="14" spans="1:4">
      <c r="A14" s="9" t="s">
        <v>749</v>
      </c>
      <c r="B14" s="103" t="n">
        <v>179</v>
      </c>
      <c r="C14" s="93">
        <f>0.300096*B14</f>
        <v>53.7171840000000032</v>
      </c>
    </row>
    <row r="15" spans="1:4">
      <c r="A15" s="9" t="s">
        <v>750</v>
      </c>
      <c r="B15" s="103" t="n">
        <v>224</v>
      </c>
      <c r="C15" s="93">
        <f>0.300096*B15</f>
        <v>67.2215039999999959</v>
      </c>
    </row>
    <row r="16" spans="1:4">
      <c r="A16" s="9" t="s">
        <v>751</v>
      </c>
      <c r="B16" s="103" t="n">
        <v>274</v>
      </c>
      <c r="C16" s="93">
        <f>0.300096*B16</f>
        <v>82.226303999999999</v>
      </c>
    </row>
    <row r="17" spans="1:4">
      <c r="A17" s="9" t="s">
        <v>752</v>
      </c>
      <c r="B17" s="103" t="n">
        <v>101</v>
      </c>
      <c r="C17" s="93">
        <f>0.300096*B17</f>
        <v>30.3096959999999989</v>
      </c>
    </row>
    <row r="18" spans="1:4">
      <c r="A18" s="9" t="s">
        <v>753</v>
      </c>
      <c r="B18" s="103" t="n">
        <v>146</v>
      </c>
      <c r="C18" s="93">
        <f>0.300096*B18</f>
        <v>43.8140160000000023</v>
      </c>
    </row>
    <row r="19" spans="1:4">
      <c r="A19" s="9" t="s">
        <v>754</v>
      </c>
      <c r="B19" s="103" t="n">
        <v>195</v>
      </c>
      <c r="C19" s="93">
        <f>0.300096*B19</f>
        <v>58.5187200000000018</v>
      </c>
    </row>
    <row r="20" spans="1:4">
      <c r="A20" s="9" t="s">
        <v>755</v>
      </c>
      <c r="B20" s="103" t="n">
        <v>47</v>
      </c>
      <c r="C20" s="93">
        <f>0.300096*B20</f>
        <v>14.1045119999999997</v>
      </c>
    </row>
    <row r="21" spans="1:4">
      <c r="A21" s="9" t="s">
        <v>756</v>
      </c>
      <c r="B21" s="103" t="n">
        <v>96</v>
      </c>
      <c r="C21" s="93">
        <f>0.300096*B21</f>
        <v>28.8092159999999993</v>
      </c>
    </row>
    <row r="22" spans="1:4">
      <c r="A22" s="9" t="s">
        <v>757</v>
      </c>
      <c r="B22" s="103" t="n">
        <v>50</v>
      </c>
      <c r="C22" s="93">
        <f>0.300096*B22</f>
        <v>15.0047999999999995</v>
      </c>
    </row>
    <row r="23" spans="1:4">
      <c r="A23" s="5" t="s">
        <v>758</v>
      </c>
      <c r="B23" s="109" t="n">
        <v>502</v>
      </c>
      <c r="C23" s="26">
        <f>0.300096*B23</f>
        <v>150.648191999999995</v>
      </c>
    </row>
    <row r="24" spans="1:4">
      <c r="A24" s="9" t="s">
        <v>758</v>
      </c>
      <c r="B24" s="103" t="n">
        <v>502</v>
      </c>
      <c r="C24" s="93">
        <f>0.504162*B24</f>
        <v>253.089324000000005</v>
      </c>
    </row>
    <row r="25" spans="1:4">
      <c r="A25" s="9" t="s">
        <v>738</v>
      </c>
      <c r="B25" s="103" t="n">
        <v>123</v>
      </c>
      <c r="C25" s="93">
        <f>0.300096*B25</f>
        <v>36.9118080000000006</v>
      </c>
    </row>
    <row r="26" spans="1:4">
      <c r="A26" s="9" t="s">
        <v>738</v>
      </c>
      <c r="B26" s="103" t="n">
        <v>123</v>
      </c>
      <c r="C26" s="93">
        <f>0.504162*B26</f>
        <v>62.0119260000000025</v>
      </c>
    </row>
    <row r="27" spans="1:4">
      <c r="A27" s="9" t="s">
        <v>739</v>
      </c>
      <c r="B27" s="103" t="n">
        <v>247</v>
      </c>
      <c r="C27" s="93">
        <f>0.300096*B27</f>
        <v>74.1237119999999976</v>
      </c>
    </row>
    <row r="28" spans="1:4">
      <c r="A28" s="9" t="s">
        <v>739</v>
      </c>
      <c r="B28" s="103" t="n">
        <v>247</v>
      </c>
      <c r="C28" s="48">
        <f>0.504162*B28</f>
        <v>124.528013999999999</v>
      </c>
    </row>
    <row r="29" spans="1:4">
      <c r="A29" s="9" t="s">
        <v>759</v>
      </c>
      <c r="B29" s="103" t="n">
        <v>403</v>
      </c>
      <c r="C29" s="48">
        <f>0.300096*B29</f>
        <v>120.938687999999999</v>
      </c>
    </row>
    <row r="30" spans="1:4">
      <c r="A30" s="9" t="s">
        <v>759</v>
      </c>
      <c r="B30" s="103" t="n">
        <v>403</v>
      </c>
      <c r="C30" s="48">
        <f>0.504162*B30</f>
        <v>203.177286000000009</v>
      </c>
    </row>
    <row r="31" spans="1:4">
      <c r="A31" s="9" t="s">
        <v>760</v>
      </c>
      <c r="B31" s="103" t="n">
        <v>473</v>
      </c>
      <c r="C31" s="48">
        <f>0.300096*B31</f>
        <v>141.945407999999986</v>
      </c>
    </row>
    <row r="32" spans="1:4">
      <c r="A32" s="10" t="s">
        <v>760</v>
      </c>
      <c r="B32" s="103" t="n">
        <v>473</v>
      </c>
      <c r="C32" s="48">
        <f>0.504162*B32</f>
        <v>238.468626</v>
      </c>
    </row>
    <row r="33" spans="1:4">
      <c r="A33" s="9" t="s">
        <v>758</v>
      </c>
      <c r="B33" s="103" t="n">
        <v>502</v>
      </c>
      <c r="C33" s="48">
        <f>0.300096*B33</f>
        <v>150.648191999999995</v>
      </c>
    </row>
    <row r="34" spans="1:4">
      <c r="A34" s="10" t="s">
        <v>758</v>
      </c>
      <c r="B34" s="103" t="n">
        <v>502</v>
      </c>
      <c r="C34" s="48">
        <f>0.504162*B34</f>
        <v>253.089324000000005</v>
      </c>
    </row>
    <row r="35" spans="1:4">
      <c r="A35" s="9" t="s">
        <v>743</v>
      </c>
      <c r="B35" s="103" t="n">
        <v>128</v>
      </c>
      <c r="C35" s="48">
        <f>0.300096*B35</f>
        <v>38.4122879999999967</v>
      </c>
    </row>
    <row r="36" spans="1:4">
      <c r="A36" s="10" t="s">
        <v>743</v>
      </c>
      <c r="B36" s="103" t="n">
        <v>128</v>
      </c>
      <c r="C36" s="48">
        <f>0.504162*B36</f>
        <v>64.5327359999999999</v>
      </c>
    </row>
    <row r="37" spans="1:4">
      <c r="A37" s="9" t="s">
        <v>761</v>
      </c>
      <c r="B37" s="103" t="n">
        <v>280</v>
      </c>
      <c r="C37" s="48">
        <f>0.300096*B37</f>
        <v>84.0268800000000056</v>
      </c>
    </row>
    <row r="38" spans="1:4">
      <c r="A38" s="9" t="s">
        <v>761</v>
      </c>
      <c r="B38" s="103" t="n">
        <v>280</v>
      </c>
      <c r="C38" s="48">
        <f>0.504162*B38</f>
        <v>141.165359999999993</v>
      </c>
    </row>
    <row r="39" spans="1:4">
      <c r="A39" s="9" t="s">
        <v>762</v>
      </c>
      <c r="B39" s="103" t="n">
        <v>342</v>
      </c>
      <c r="C39" s="48">
        <f>0.300096*B39</f>
        <v>102.632831999999993</v>
      </c>
    </row>
    <row r="40" spans="1:4">
      <c r="A40" s="9" t="s">
        <v>762</v>
      </c>
      <c r="B40" s="103" t="n">
        <v>342</v>
      </c>
      <c r="C40" s="48">
        <f>0.504162*B40</f>
        <v>172.423404000000005</v>
      </c>
    </row>
    <row r="41" spans="1:4">
      <c r="A41" s="9" t="s">
        <v>763</v>
      </c>
      <c r="B41" s="103" t="n">
        <v>381</v>
      </c>
      <c r="C41" s="48">
        <f>0.300096*B41</f>
        <v>114.336575999999994</v>
      </c>
    </row>
    <row r="42" spans="1:4">
      <c r="A42" s="9" t="s">
        <v>763</v>
      </c>
      <c r="B42" s="103" t="n">
        <v>381</v>
      </c>
      <c r="C42" s="48">
        <f>0.504162*B42</f>
        <v>192.085722000000004</v>
      </c>
    </row>
    <row r="43" spans="1:4">
      <c r="A43" s="9" t="s">
        <v>764</v>
      </c>
      <c r="B43" s="103" t="n">
        <v>178</v>
      </c>
      <c r="C43" s="48">
        <f>0.300096*B43</f>
        <v>53.4170879999999997</v>
      </c>
    </row>
    <row r="44" spans="1:4">
      <c r="A44" s="9" t="s">
        <v>764</v>
      </c>
      <c r="B44" s="103" t="n">
        <v>178</v>
      </c>
      <c r="C44" s="48">
        <f>0.504162*B44</f>
        <v>89.7408360000000016</v>
      </c>
    </row>
    <row r="45" spans="1:4">
      <c r="A45" s="9" t="s">
        <v>765</v>
      </c>
      <c r="B45" s="103" t="n">
        <v>243</v>
      </c>
      <c r="C45" s="48">
        <f>0.300096*B45</f>
        <v>72.9233279999999979</v>
      </c>
    </row>
    <row r="46" spans="1:4">
      <c r="A46" s="9" t="s">
        <v>765</v>
      </c>
      <c r="B46" s="103" t="n">
        <v>243</v>
      </c>
      <c r="C46" s="48">
        <f>0.504162*B46</f>
        <v>122.511365999999995</v>
      </c>
    </row>
    <row r="47" spans="1:4">
      <c r="A47" s="9" t="s">
        <v>766</v>
      </c>
      <c r="B47" s="103" t="n">
        <v>255</v>
      </c>
      <c r="C47" s="48">
        <f>0.300096*B47</f>
        <v>76.5244799999999969</v>
      </c>
    </row>
    <row r="48" spans="1:4">
      <c r="A48" s="9" t="s">
        <v>766</v>
      </c>
      <c r="B48" s="103" t="n">
        <v>255</v>
      </c>
      <c r="C48" s="48">
        <f>0.504162*B48</f>
        <v>128.561309999999992</v>
      </c>
    </row>
    <row r="49" spans="1:4">
      <c r="A49" s="9" t="s">
        <v>767</v>
      </c>
      <c r="B49" s="103" t="n">
        <v>63</v>
      </c>
      <c r="C49" s="48">
        <f>0.300096*B49</f>
        <v>18.9060479999999984</v>
      </c>
    </row>
    <row r="50" spans="1:4">
      <c r="A50" s="9" t="s">
        <v>767</v>
      </c>
      <c r="B50" s="103" t="n">
        <v>63</v>
      </c>
      <c r="C50" s="48">
        <f>0.504162*B50</f>
        <v>31.7622059999999991</v>
      </c>
    </row>
    <row r="51" spans="1:4">
      <c r="A51" s="9" t="s">
        <v>768</v>
      </c>
      <c r="B51" s="103" t="n">
        <v>102</v>
      </c>
      <c r="C51" s="48">
        <f>0.300096*B51</f>
        <v>30.6097919999999988</v>
      </c>
    </row>
    <row r="52" spans="1:4">
      <c r="A52" s="9" t="s">
        <v>768</v>
      </c>
      <c r="B52" s="103" t="n">
        <v>102</v>
      </c>
      <c r="C52" s="48">
        <f>0.504162*B52</f>
        <v>51.4245239999999981</v>
      </c>
    </row>
    <row r="53" spans="1:4">
      <c r="A53" s="9" t="s">
        <v>769</v>
      </c>
      <c r="B53" s="103" t="n">
        <v>64</v>
      </c>
      <c r="C53" s="48">
        <f>0.300096*B53</f>
        <v>19.2061439999999983</v>
      </c>
    </row>
    <row r="54" spans="1:4">
      <c r="A54" s="9" t="s">
        <v>769</v>
      </c>
      <c r="B54" s="103" t="n">
        <v>64</v>
      </c>
      <c r="C54" s="48">
        <f>0.504162*B54</f>
        <v>32.2663679999999999</v>
      </c>
    </row>
    <row r="55" spans="1:4">
      <c r="A55" s="5" t="s">
        <v>770</v>
      </c>
      <c r="B55" s="109" t="n">
        <v>672</v>
      </c>
      <c r="C55" s="26">
        <f>0.300096*B55</f>
        <v>201.664512000000002</v>
      </c>
    </row>
    <row r="56" spans="1:4">
      <c r="A56" s="5" t="s">
        <v>770</v>
      </c>
      <c r="B56" s="109" t="n">
        <v>672</v>
      </c>
      <c r="C56" s="26">
        <f>0.504162*B56</f>
        <v>338.796864000000028</v>
      </c>
    </row>
    <row r="57" spans="1:4">
      <c r="A57" s="9" t="s">
        <v>738</v>
      </c>
      <c r="B57" s="103" t="n">
        <v>123</v>
      </c>
      <c r="C57" s="48">
        <f>0.300096*B57</f>
        <v>36.9118080000000006</v>
      </c>
    </row>
    <row r="58" spans="1:4">
      <c r="A58" s="9" t="s">
        <v>738</v>
      </c>
      <c r="B58" s="103" t="n">
        <v>123</v>
      </c>
      <c r="C58" s="48">
        <f>0.504162*B58</f>
        <v>62.0119260000000025</v>
      </c>
    </row>
    <row r="59" spans="1:4">
      <c r="A59" s="9" t="s">
        <v>739</v>
      </c>
      <c r="B59" s="103" t="n">
        <v>247</v>
      </c>
      <c r="C59" s="48">
        <f>0.300096*B59</f>
        <v>74.1237119999999976</v>
      </c>
    </row>
    <row r="60" spans="1:4">
      <c r="A60" s="9" t="s">
        <v>739</v>
      </c>
      <c r="B60" s="103" t="n">
        <v>247</v>
      </c>
      <c r="C60" s="48">
        <f>0.504162*B60</f>
        <v>124.528013999999999</v>
      </c>
    </row>
    <row r="61" spans="1:4">
      <c r="A61" s="9" t="s">
        <v>771</v>
      </c>
      <c r="B61" s="103" t="n">
        <v>325</v>
      </c>
      <c r="C61" s="48">
        <f>0.300096*B61</f>
        <v>97.5311999999999983</v>
      </c>
    </row>
    <row r="62" spans="1:4">
      <c r="A62" s="9" t="s">
        <v>771</v>
      </c>
      <c r="B62" s="103" t="n">
        <v>325</v>
      </c>
      <c r="C62" s="48">
        <f>0.504162*B62</f>
        <v>163.852650000000011</v>
      </c>
    </row>
    <row r="63" spans="1:4">
      <c r="A63" s="9" t="s">
        <v>759</v>
      </c>
      <c r="B63" s="103" t="n">
        <v>403</v>
      </c>
      <c r="C63" s="48">
        <f>0.300096*B63</f>
        <v>120.938687999999999</v>
      </c>
    </row>
    <row r="64" spans="1:4">
      <c r="A64" s="9" t="s">
        <v>759</v>
      </c>
      <c r="B64" s="103" t="n">
        <v>403</v>
      </c>
      <c r="C64" s="48">
        <f>0.504162*B64</f>
        <v>203.177286000000009</v>
      </c>
    </row>
    <row r="65" spans="1:4">
      <c r="A65" s="9" t="s">
        <v>772</v>
      </c>
      <c r="B65" s="103" t="n">
        <v>439</v>
      </c>
      <c r="C65" s="48">
        <f>0.300096*B65</f>
        <v>131.742143999999996</v>
      </c>
    </row>
    <row r="66" spans="1:4">
      <c r="A66" s="9" t="s">
        <v>772</v>
      </c>
      <c r="B66" s="103" t="n">
        <v>439</v>
      </c>
      <c r="C66" s="48">
        <f>0.504162*B66</f>
        <v>221.327118000000013</v>
      </c>
    </row>
    <row r="67" spans="1:4">
      <c r="A67" s="9" t="s">
        <v>758</v>
      </c>
      <c r="B67" s="103" t="n">
        <v>502</v>
      </c>
      <c r="C67" s="48">
        <f>0.300096*B67</f>
        <v>150.648191999999995</v>
      </c>
    </row>
    <row r="68" spans="1:4">
      <c r="A68" s="9" t="s">
        <v>758</v>
      </c>
      <c r="B68" s="103" t="n">
        <v>502</v>
      </c>
      <c r="C68" s="48">
        <f>0.504162*B68</f>
        <v>253.089324000000005</v>
      </c>
    </row>
    <row r="69" spans="1:4">
      <c r="A69" s="9" t="s">
        <v>773</v>
      </c>
      <c r="B69" s="103" t="n">
        <v>551</v>
      </c>
      <c r="C69" s="48">
        <f>0.300096*B69</f>
        <v>165.352895999999987</v>
      </c>
    </row>
    <row r="70" spans="1:4">
      <c r="A70" s="9" t="s">
        <v>773</v>
      </c>
      <c r="B70" s="103" t="n">
        <v>551</v>
      </c>
      <c r="C70" s="48">
        <f>0.504162*B70</f>
        <v>277.793262000000027</v>
      </c>
    </row>
    <row r="71" spans="1:4">
      <c r="A71" s="9" t="s">
        <v>774</v>
      </c>
      <c r="B71" s="103" t="n">
        <v>611</v>
      </c>
      <c r="C71" s="48">
        <f>0.300096*B71</f>
        <v>183.358655999999996</v>
      </c>
    </row>
    <row r="72" spans="1:4">
      <c r="A72" s="9" t="s">
        <v>774</v>
      </c>
      <c r="B72" s="103" t="n">
        <v>611</v>
      </c>
      <c r="C72" s="48">
        <f>0.504162*B72</f>
        <v>308.042981999999995</v>
      </c>
    </row>
    <row r="73" spans="1:4">
      <c r="A73" s="9" t="s">
        <v>775</v>
      </c>
      <c r="B73" s="103" t="n">
        <v>636</v>
      </c>
      <c r="C73" s="48">
        <f>0.300096*B73</f>
        <v>190.861055999999991</v>
      </c>
    </row>
    <row r="74" spans="1:4">
      <c r="A74" s="9" t="s">
        <v>775</v>
      </c>
      <c r="B74" s="103" t="n">
        <v>636</v>
      </c>
      <c r="C74" s="48">
        <f>0.504162*B74</f>
        <v>320.647032000000024</v>
      </c>
    </row>
    <row r="75" spans="1:4">
      <c r="A75" s="9" t="s">
        <v>770</v>
      </c>
      <c r="B75" s="103" t="n">
        <v>672</v>
      </c>
      <c r="C75" s="48">
        <f>0.300096*B75</f>
        <v>201.664512000000002</v>
      </c>
    </row>
    <row r="76" spans="1:4">
      <c r="A76" s="9" t="s">
        <v>770</v>
      </c>
      <c r="B76" s="103" t="n">
        <v>672</v>
      </c>
      <c r="C76" s="48">
        <f>0.504162*B76</f>
        <v>338.796864000000028</v>
      </c>
    </row>
    <row r="77" spans="1:4">
      <c r="A77" s="9" t="s">
        <v>743</v>
      </c>
      <c r="B77" s="103" t="n">
        <v>128</v>
      </c>
      <c r="C77" s="48">
        <f>0.300096*B77</f>
        <v>38.4122879999999967</v>
      </c>
    </row>
    <row r="78" spans="1:4">
      <c r="A78" s="9" t="s">
        <v>743</v>
      </c>
      <c r="B78" s="103" t="n">
        <v>128</v>
      </c>
      <c r="C78" s="48">
        <f>0.504162*B78</f>
        <v>64.5327359999999999</v>
      </c>
    </row>
    <row r="79" spans="1:4">
      <c r="A79" s="9" t="s">
        <v>776</v>
      </c>
      <c r="B79" s="103" t="n">
        <v>204</v>
      </c>
      <c r="C79" s="48">
        <f>0.300096*B79</f>
        <v>61.2195839999999976</v>
      </c>
    </row>
    <row r="80" spans="1:4">
      <c r="A80" s="9" t="s">
        <v>776</v>
      </c>
      <c r="B80" s="103" t="n">
        <v>204</v>
      </c>
      <c r="C80" s="48">
        <f>0.504162*B80</f>
        <v>102.849047999999996</v>
      </c>
    </row>
    <row r="81" spans="1:4">
      <c r="A81" s="9" t="s">
        <v>761</v>
      </c>
      <c r="B81" s="103" t="n">
        <v>280</v>
      </c>
      <c r="C81" s="48">
        <f>0.300096*B81</f>
        <v>84.0268800000000056</v>
      </c>
    </row>
    <row r="82" spans="1:4">
      <c r="A82" s="9" t="s">
        <v>761</v>
      </c>
      <c r="B82" s="103" t="n">
        <v>280</v>
      </c>
      <c r="C82" s="48">
        <f>0.504162*B82</f>
        <v>141.165359999999993</v>
      </c>
    </row>
    <row r="83" spans="1:4">
      <c r="A83" s="9" t="s">
        <v>777</v>
      </c>
      <c r="B83" s="103" t="n">
        <v>320</v>
      </c>
      <c r="C83" s="48">
        <f>0.300096*B83</f>
        <v>96.0307200000000023</v>
      </c>
    </row>
    <row r="84" spans="1:4">
      <c r="A84" s="9" t="s">
        <v>777</v>
      </c>
      <c r="B84" s="103" t="n">
        <v>320</v>
      </c>
      <c r="C84" s="48">
        <f>0.504162*B84</f>
        <v>161.33184</v>
      </c>
    </row>
    <row r="85" spans="1:4">
      <c r="A85" s="9" t="s">
        <v>763</v>
      </c>
      <c r="B85" s="103" t="n">
        <v>381</v>
      </c>
      <c r="C85" s="48">
        <f>0.300096*B85</f>
        <v>114.336575999999994</v>
      </c>
    </row>
    <row r="86" spans="1:4">
      <c r="A86" s="9" t="s">
        <v>763</v>
      </c>
      <c r="B86" s="103" t="n">
        <v>381</v>
      </c>
      <c r="C86" s="48">
        <f>0.504162*B86</f>
        <v>192.085722000000004</v>
      </c>
    </row>
    <row r="87" spans="1:4">
      <c r="A87" s="9" t="s">
        <v>778</v>
      </c>
      <c r="B87" s="103" t="n">
        <v>431</v>
      </c>
      <c r="C87" s="48">
        <f>0.300096*B87</f>
        <v>129.341375999999997</v>
      </c>
    </row>
    <row r="88" spans="1:4">
      <c r="A88" s="9" t="s">
        <v>778</v>
      </c>
      <c r="B88" s="103" t="n">
        <v>431</v>
      </c>
      <c r="C88" s="48">
        <f>0.504162*B88</f>
        <v>217.293822000000006</v>
      </c>
    </row>
    <row r="89" spans="1:4">
      <c r="A89" s="9" t="s">
        <v>779</v>
      </c>
      <c r="B89" s="103" t="n">
        <v>491</v>
      </c>
      <c r="C89" s="48">
        <f>0.300096*B89</f>
        <v>147.347136000000006</v>
      </c>
    </row>
    <row r="90" spans="1:4">
      <c r="A90" s="9" t="s">
        <v>779</v>
      </c>
      <c r="B90" s="103" t="n">
        <v>491</v>
      </c>
      <c r="C90" s="48">
        <f>0.504162*B90</f>
        <v>247.543542000000002</v>
      </c>
    </row>
    <row r="91" spans="1:4">
      <c r="A91" s="9" t="s">
        <v>780</v>
      </c>
      <c r="B91" s="103" t="n">
        <v>515</v>
      </c>
      <c r="C91" s="48">
        <f>0.300096*B91</f>
        <v>154.549440000000004</v>
      </c>
    </row>
    <row r="92" spans="1:4">
      <c r="A92" s="9" t="s">
        <v>780</v>
      </c>
      <c r="B92" s="103" t="n">
        <v>515</v>
      </c>
      <c r="C92" s="48">
        <f>0.504162*B92</f>
        <v>259.643430000000023</v>
      </c>
    </row>
    <row r="93" spans="1:4">
      <c r="A93" s="9" t="s">
        <v>781</v>
      </c>
      <c r="B93" s="103" t="n">
        <v>551</v>
      </c>
      <c r="C93" s="48">
        <f>0.300096*B93</f>
        <v>165.352895999999987</v>
      </c>
    </row>
    <row r="94" spans="1:4">
      <c r="A94" s="9" t="s">
        <v>781</v>
      </c>
      <c r="B94" s="103" t="n">
        <v>551</v>
      </c>
      <c r="C94" s="48">
        <f>0.504162*B94</f>
        <v>277.793262000000027</v>
      </c>
    </row>
    <row r="95" spans="1:4">
      <c r="A95" s="9" t="s">
        <v>782</v>
      </c>
      <c r="B95" s="103" t="n">
        <v>80</v>
      </c>
      <c r="C95" s="48">
        <f>0.300096*B95</f>
        <v>24.0076800000000006</v>
      </c>
    </row>
    <row r="96" spans="1:4">
      <c r="A96" s="9" t="s">
        <v>782</v>
      </c>
      <c r="B96" s="103" t="n">
        <v>80</v>
      </c>
      <c r="C96" s="48">
        <f>0.504162*B96</f>
        <v>40.3329599999999999</v>
      </c>
    </row>
    <row r="97" spans="1:4">
      <c r="A97" s="9" t="s">
        <v>764</v>
      </c>
      <c r="B97" s="103" t="n">
        <v>178</v>
      </c>
      <c r="C97" s="48">
        <f>0.300096*B97</f>
        <v>53.4170879999999997</v>
      </c>
    </row>
    <row r="98" spans="1:4">
      <c r="A98" s="9" t="s">
        <v>764</v>
      </c>
      <c r="B98" s="103" t="n">
        <v>178</v>
      </c>
      <c r="C98" s="48">
        <f>0.504162*B98</f>
        <v>89.7408360000000016</v>
      </c>
    </row>
    <row r="99" spans="1:4">
      <c r="A99" s="9" t="s">
        <v>783</v>
      </c>
      <c r="B99" s="103" t="n">
        <v>216</v>
      </c>
      <c r="C99" s="48">
        <f>0.300096*B99</f>
        <v>64.8207359999999966</v>
      </c>
    </row>
    <row r="100" spans="1:4">
      <c r="A100" s="9" t="s">
        <v>783</v>
      </c>
      <c r="B100" s="103" t="n">
        <v>216</v>
      </c>
      <c r="C100" s="48">
        <f>0.504162*B100</f>
        <v>108.898992000000007</v>
      </c>
    </row>
    <row r="101" spans="1:4">
      <c r="A101" s="9" t="s">
        <v>766</v>
      </c>
      <c r="B101" s="103" t="n">
        <v>255</v>
      </c>
      <c r="C101" s="48">
        <f>0.300096*B101</f>
        <v>76.5244799999999969</v>
      </c>
    </row>
    <row r="102" spans="1:4">
      <c r="A102" s="9" t="s">
        <v>766</v>
      </c>
      <c r="B102" s="103" t="n">
        <v>255</v>
      </c>
      <c r="C102" s="48">
        <f>0.504162*B102</f>
        <v>128.561309999999992</v>
      </c>
    </row>
    <row r="103" spans="1:4">
      <c r="A103" s="9" t="s">
        <v>784</v>
      </c>
      <c r="B103" s="103" t="n">
        <v>306</v>
      </c>
      <c r="C103" s="48">
        <f>0.300096*B103</f>
        <v>91.8293759999999963</v>
      </c>
    </row>
    <row r="104" spans="1:4">
      <c r="A104" s="9" t="s">
        <v>784</v>
      </c>
      <c r="B104" s="103" t="n">
        <v>306</v>
      </c>
      <c r="C104" s="48">
        <f>0.504162*B104</f>
        <v>154.273572000000001</v>
      </c>
    </row>
    <row r="105" spans="1:4">
      <c r="A105" s="9" t="s">
        <v>785</v>
      </c>
      <c r="B105" s="103" t="n">
        <v>366</v>
      </c>
      <c r="C105" s="48">
        <f>0.300096*B105</f>
        <v>109.835136000000006</v>
      </c>
    </row>
    <row r="106" spans="1:4">
      <c r="A106" s="9" t="s">
        <v>785</v>
      </c>
      <c r="B106" s="103" t="n">
        <v>366</v>
      </c>
      <c r="C106" s="48">
        <f>0.504162*B106</f>
        <v>184.523291999999998</v>
      </c>
    </row>
    <row r="107" spans="1:4">
      <c r="A107" s="9" t="s">
        <v>786</v>
      </c>
      <c r="B107" s="103" t="n">
        <v>391</v>
      </c>
      <c r="C107" s="48">
        <f>0.300096*B107</f>
        <v>117.337536</v>
      </c>
    </row>
    <row r="108" spans="1:4">
      <c r="A108" s="9" t="s">
        <v>786</v>
      </c>
      <c r="B108" s="103" t="n">
        <v>391</v>
      </c>
      <c r="C108" s="48">
        <f>0.504162*B108</f>
        <v>197.127341999999999</v>
      </c>
    </row>
    <row r="109" spans="1:4">
      <c r="A109" s="9" t="s">
        <v>787</v>
      </c>
      <c r="B109" s="103" t="n">
        <v>427</v>
      </c>
      <c r="C109" s="48">
        <f>0.300096*B109</f>
        <v>128.140992000000011</v>
      </c>
    </row>
    <row r="110" spans="1:4">
      <c r="A110" s="9" t="s">
        <v>787</v>
      </c>
      <c r="B110" s="103" t="n">
        <v>427</v>
      </c>
      <c r="C110" s="48">
        <f>0.504162*B110</f>
        <v>215.277174000000002</v>
      </c>
    </row>
    <row r="111" spans="1:4">
      <c r="A111" s="9" t="s">
        <v>788</v>
      </c>
      <c r="B111" s="103" t="n">
        <v>77</v>
      </c>
      <c r="C111" s="48">
        <f>0.300096*B111</f>
        <v>23.1073920000000008</v>
      </c>
    </row>
    <row r="112" spans="1:4">
      <c r="A112" s="9" t="s">
        <v>788</v>
      </c>
      <c r="B112" s="103" t="n">
        <v>77</v>
      </c>
      <c r="C112" s="48">
        <f>0.504162*B112</f>
        <v>38.8204739999999973</v>
      </c>
    </row>
    <row r="113" spans="1:4">
      <c r="A113" s="9" t="s">
        <v>789</v>
      </c>
      <c r="B113" s="103" t="n">
        <v>114</v>
      </c>
      <c r="C113" s="48">
        <f>0.300096*B113</f>
        <v>34.2109439999999978</v>
      </c>
    </row>
    <row r="114" spans="1:4">
      <c r="A114" s="9" t="s">
        <v>789</v>
      </c>
      <c r="B114" s="103" t="n">
        <v>114</v>
      </c>
      <c r="C114" s="48">
        <f>0.504162*B114</f>
        <v>57.4744680000000017</v>
      </c>
    </row>
    <row r="115" spans="1:4">
      <c r="A115" s="9" t="s">
        <v>790</v>
      </c>
      <c r="B115" s="103" t="n">
        <v>178</v>
      </c>
      <c r="C115" s="48">
        <f>0.300096*B115</f>
        <v>53.4170879999999997</v>
      </c>
    </row>
    <row r="116" spans="1:4">
      <c r="A116" s="9" t="s">
        <v>790</v>
      </c>
      <c r="B116" s="103" t="n">
        <v>178</v>
      </c>
      <c r="C116" s="48">
        <f>0.504162*B116</f>
        <v>89.7408360000000016</v>
      </c>
    </row>
    <row r="117" spans="1:4">
      <c r="A117" s="9" t="s">
        <v>791</v>
      </c>
      <c r="B117" s="103" t="n">
        <v>227</v>
      </c>
      <c r="C117" s="48">
        <f>0.300096*B117</f>
        <v>68.1217919999999992</v>
      </c>
    </row>
    <row r="118" spans="1:4">
      <c r="A118" s="9" t="s">
        <v>791</v>
      </c>
      <c r="B118" s="103" t="n">
        <v>227</v>
      </c>
      <c r="C118" s="48">
        <f>0.504162*B118</f>
        <v>114.444773999999995</v>
      </c>
    </row>
    <row r="119" spans="1:4">
      <c r="A119" s="9" t="s">
        <v>792</v>
      </c>
      <c r="B119" s="103" t="n">
        <v>287</v>
      </c>
      <c r="C119" s="48">
        <f>0.300096*B119</f>
        <v>86.1275519999999943</v>
      </c>
    </row>
    <row r="120" spans="1:4">
      <c r="A120" s="9" t="s">
        <v>792</v>
      </c>
      <c r="B120" s="103" t="n">
        <v>287</v>
      </c>
      <c r="C120" s="48">
        <f>0.504162*B120</f>
        <v>144.694493999999992</v>
      </c>
    </row>
    <row r="121" spans="1:4">
      <c r="A121" s="9" t="s">
        <v>793</v>
      </c>
      <c r="B121" s="103" t="n">
        <v>312</v>
      </c>
      <c r="C121" s="48">
        <f>0.300096*B121</f>
        <v>93.629952000000003</v>
      </c>
    </row>
    <row r="122" spans="1:4">
      <c r="A122" s="9" t="s">
        <v>793</v>
      </c>
      <c r="B122" s="103" t="n">
        <v>312</v>
      </c>
      <c r="C122" s="48">
        <f>0.504162*B122</f>
        <v>157.298543999999993</v>
      </c>
    </row>
    <row r="123" spans="1:4">
      <c r="A123" s="9" t="s">
        <v>794</v>
      </c>
      <c r="B123" s="103" t="n">
        <v>348</v>
      </c>
      <c r="C123" s="48">
        <f>0.300096*B123</f>
        <v>104.433408</v>
      </c>
    </row>
    <row r="124" spans="1:4">
      <c r="A124" s="9" t="s">
        <v>794</v>
      </c>
      <c r="B124" s="103" t="n">
        <v>348</v>
      </c>
      <c r="C124" s="48">
        <f>0.504162*B124</f>
        <v>175.448375999999996</v>
      </c>
    </row>
    <row r="125" spans="1:4">
      <c r="A125" s="9" t="s">
        <v>795</v>
      </c>
      <c r="B125" s="103" t="n">
        <v>39</v>
      </c>
      <c r="C125" s="48">
        <f>0.300096*B125</f>
        <v>11.7037440000000004</v>
      </c>
    </row>
    <row r="126" spans="1:4">
      <c r="A126" s="9" t="s">
        <v>795</v>
      </c>
      <c r="B126" s="103" t="n">
        <v>39</v>
      </c>
      <c r="C126" s="48">
        <f>0.504162*B126</f>
        <v>19.6623179999999991</v>
      </c>
    </row>
    <row r="127" spans="1:4">
      <c r="A127" s="9" t="s">
        <v>768</v>
      </c>
      <c r="B127" s="103" t="n">
        <v>102</v>
      </c>
      <c r="C127" s="48">
        <f>0.300096*B127</f>
        <v>30.6097919999999988</v>
      </c>
    </row>
    <row r="128" spans="1:4">
      <c r="A128" s="9" t="s">
        <v>768</v>
      </c>
      <c r="B128" s="103" t="n">
        <v>102</v>
      </c>
      <c r="C128" s="48">
        <f>0.504162*B128</f>
        <v>51.4245239999999981</v>
      </c>
    </row>
    <row r="129" spans="1:4">
      <c r="A129" s="9" t="s">
        <v>796</v>
      </c>
      <c r="B129" s="103" t="n">
        <v>152</v>
      </c>
      <c r="C129" s="48">
        <f>0.300096*B129</f>
        <v>45.6145920000000018</v>
      </c>
    </row>
    <row r="130" spans="1:4">
      <c r="A130" s="9" t="s">
        <v>796</v>
      </c>
      <c r="B130" s="103" t="n">
        <v>152</v>
      </c>
      <c r="C130" s="48">
        <f>0.504162*B130</f>
        <v>76.632624000000007</v>
      </c>
    </row>
    <row r="131" spans="1:4">
      <c r="A131" s="9" t="s">
        <v>797</v>
      </c>
      <c r="B131" s="103" t="n">
        <v>211</v>
      </c>
      <c r="C131" s="48">
        <f>0.300096*B131</f>
        <v>63.3202560000000005</v>
      </c>
    </row>
    <row r="132" spans="1:4">
      <c r="A132" s="9" t="s">
        <v>797</v>
      </c>
      <c r="B132" s="103" t="n">
        <v>211</v>
      </c>
      <c r="C132" s="48">
        <f>0.504162*B132</f>
        <v>106.378181999999995</v>
      </c>
    </row>
    <row r="133" spans="1:4">
      <c r="A133" s="9" t="s">
        <v>798</v>
      </c>
      <c r="B133" s="103" t="n">
        <v>236</v>
      </c>
      <c r="C133" s="48">
        <f>0.300096*B133</f>
        <v>70.8226559999999949</v>
      </c>
    </row>
    <row r="134" spans="1:4">
      <c r="A134" s="9" t="s">
        <v>798</v>
      </c>
      <c r="B134" s="103" t="n">
        <v>236</v>
      </c>
      <c r="C134" s="48">
        <f>0.504162*B134</f>
        <v>118.982231999999996</v>
      </c>
    </row>
    <row r="135" spans="1:4">
      <c r="A135" s="9" t="s">
        <v>799</v>
      </c>
      <c r="B135" s="103" t="n">
        <v>273</v>
      </c>
      <c r="C135" s="48">
        <f>0.300096*B135</f>
        <v>81.9262080000000026</v>
      </c>
    </row>
    <row r="136" spans="1:4">
      <c r="A136" s="9" t="s">
        <v>799</v>
      </c>
      <c r="B136" s="103" t="n">
        <v>273</v>
      </c>
      <c r="C136" s="48">
        <f>0.504162*B136</f>
        <v>137.636225999999994</v>
      </c>
    </row>
    <row r="137" spans="1:4">
      <c r="A137" s="9" t="s">
        <v>800</v>
      </c>
      <c r="B137" s="103" t="n">
        <v>63</v>
      </c>
      <c r="C137" s="48">
        <f>0.300096*B137</f>
        <v>18.9060479999999984</v>
      </c>
    </row>
    <row r="138" spans="1:4">
      <c r="A138" s="9" t="s">
        <v>800</v>
      </c>
      <c r="B138" s="103" t="n">
        <v>63</v>
      </c>
      <c r="C138" s="48">
        <f>0.504162*B138</f>
        <v>31.7622059999999991</v>
      </c>
    </row>
    <row r="139" spans="1:4">
      <c r="A139" s="9" t="s">
        <v>801</v>
      </c>
      <c r="B139" s="103" t="n">
        <v>113</v>
      </c>
      <c r="C139" s="48">
        <f>0.300096*B139</f>
        <v>33.9108480000000014</v>
      </c>
    </row>
    <row r="140" spans="1:4">
      <c r="A140" s="9" t="s">
        <v>801</v>
      </c>
      <c r="B140" s="103" t="n">
        <v>113</v>
      </c>
      <c r="C140" s="48">
        <f>0.504162*B140</f>
        <v>56.9703060000000008</v>
      </c>
    </row>
    <row r="141" spans="1:4">
      <c r="A141" s="9" t="s">
        <v>802</v>
      </c>
      <c r="B141" s="103" t="n">
        <v>173</v>
      </c>
      <c r="C141" s="48">
        <f>0.300096*B141</f>
        <v>51.9166079999999965</v>
      </c>
    </row>
    <row r="142" spans="1:4">
      <c r="A142" s="9" t="s">
        <v>802</v>
      </c>
      <c r="B142" s="103" t="n">
        <v>173</v>
      </c>
      <c r="C142" s="48">
        <f>0.504162*B142</f>
        <v>87.2200260000000043</v>
      </c>
    </row>
    <row r="143" spans="1:4">
      <c r="A143" s="9" t="s">
        <v>803</v>
      </c>
      <c r="B143" s="103" t="n">
        <v>198</v>
      </c>
      <c r="C143" s="48">
        <f>0.300096*B143</f>
        <v>59.419007999999998</v>
      </c>
    </row>
    <row r="144" spans="1:4">
      <c r="A144" s="9" t="s">
        <v>803</v>
      </c>
      <c r="B144" s="103" t="n">
        <v>198</v>
      </c>
      <c r="C144" s="48">
        <f>0.504162*B144</f>
        <v>99.8240760000000051</v>
      </c>
    </row>
    <row r="145" spans="1:4">
      <c r="A145" s="9" t="s">
        <v>804</v>
      </c>
      <c r="B145" s="103" t="n">
        <v>234</v>
      </c>
      <c r="C145" s="48">
        <f>0.300096*B145</f>
        <v>70.2224640000000022</v>
      </c>
    </row>
    <row r="146" spans="1:4">
      <c r="A146" s="9" t="s">
        <v>804</v>
      </c>
      <c r="B146" s="103" t="n">
        <v>234</v>
      </c>
      <c r="C146" s="48">
        <f>0.504162*B146</f>
        <v>117.973907999999994</v>
      </c>
    </row>
    <row r="147" spans="1:4">
      <c r="A147" s="9" t="s">
        <v>805</v>
      </c>
      <c r="B147" s="103" t="n">
        <v>173</v>
      </c>
      <c r="C147" s="48">
        <f>0.300096*B147</f>
        <v>51.9166079999999965</v>
      </c>
    </row>
    <row r="148" spans="1:4">
      <c r="A148" s="9" t="s">
        <v>805</v>
      </c>
      <c r="B148" s="103" t="n">
        <v>173</v>
      </c>
      <c r="C148" s="48">
        <f>0.504162*B148</f>
        <v>87.2200260000000043</v>
      </c>
    </row>
    <row r="149" spans="1:4">
      <c r="A149" s="9" t="s">
        <v>806</v>
      </c>
      <c r="B149" s="103" t="n">
        <v>112</v>
      </c>
      <c r="C149" s="48">
        <f>0.300096*B149</f>
        <v>33.610751999999998</v>
      </c>
    </row>
    <row r="150" spans="1:4">
      <c r="A150" s="9" t="s">
        <v>806</v>
      </c>
      <c r="B150" s="103" t="n">
        <v>112</v>
      </c>
      <c r="C150" s="48">
        <f>0.504162*B150</f>
        <v>56.4661439999999999</v>
      </c>
    </row>
    <row r="151" spans="1:4">
      <c r="A151" s="9" t="s">
        <v>807</v>
      </c>
      <c r="B151" s="103" t="n">
        <v>137</v>
      </c>
      <c r="C151" s="48">
        <f>0.300096*B151</f>
        <v>41.1131519999999995</v>
      </c>
    </row>
    <row r="152" spans="1:4">
      <c r="A152" s="9" t="s">
        <v>807</v>
      </c>
      <c r="B152" s="103" t="n">
        <v>137</v>
      </c>
      <c r="C152" s="48">
        <f>0.504162*B152</f>
        <v>69.0701940000000008</v>
      </c>
    </row>
    <row r="153" spans="1:4">
      <c r="A153" s="9" t="s">
        <v>808</v>
      </c>
      <c r="B153" s="103" t="n">
        <v>173</v>
      </c>
      <c r="C153" s="48">
        <f>0.300096*B153</f>
        <v>51.9166079999999965</v>
      </c>
    </row>
    <row r="154" spans="1:4">
      <c r="A154" s="9" t="s">
        <v>808</v>
      </c>
      <c r="B154" s="103" t="n">
        <v>173</v>
      </c>
      <c r="C154" s="48">
        <f>0.504162*B154</f>
        <v>87.2200260000000043</v>
      </c>
    </row>
    <row r="155" spans="1:4">
      <c r="A155" s="9" t="s">
        <v>809</v>
      </c>
      <c r="B155" s="103" t="n">
        <v>61</v>
      </c>
      <c r="C155" s="48">
        <f>0.300096*B155</f>
        <v>18.3058559999999986</v>
      </c>
    </row>
    <row r="156" spans="1:4">
      <c r="A156" s="9" t="s">
        <v>809</v>
      </c>
      <c r="B156" s="103" t="n">
        <v>61</v>
      </c>
      <c r="C156" s="48">
        <f>0.504162*B156</f>
        <v>30.7538820000000008</v>
      </c>
    </row>
    <row r="157" spans="1:4">
      <c r="A157" s="9" t="s">
        <v>810</v>
      </c>
      <c r="B157" s="103" t="n">
        <v>86</v>
      </c>
      <c r="C157" s="48">
        <f>0.300096*B157</f>
        <v>25.8082560000000001</v>
      </c>
    </row>
    <row r="158" spans="1:4">
      <c r="A158" s="9" t="s">
        <v>810</v>
      </c>
      <c r="B158" s="103" t="n">
        <v>86</v>
      </c>
      <c r="C158" s="48">
        <f>0.504162*B158</f>
        <v>43.3579319999999981</v>
      </c>
    </row>
    <row r="159" spans="1:4">
      <c r="A159" s="9" t="s">
        <v>811</v>
      </c>
      <c r="B159" s="103" t="n">
        <v>122</v>
      </c>
      <c r="C159" s="48">
        <f>0.300096*B159</f>
        <v>36.6117119999999971</v>
      </c>
    </row>
    <row r="160" spans="1:4">
      <c r="A160" s="9" t="s">
        <v>811</v>
      </c>
      <c r="B160" s="103" t="n">
        <v>122</v>
      </c>
      <c r="C160" s="48">
        <f>0.504162*B160</f>
        <v>61.5077640000000017</v>
      </c>
    </row>
    <row r="161" spans="1:4">
      <c r="A161" s="9" t="s">
        <v>812</v>
      </c>
      <c r="B161" s="103" t="n">
        <v>25</v>
      </c>
      <c r="C161" s="48">
        <f>0.300096*B161</f>
        <v>7.50239999999999974</v>
      </c>
    </row>
    <row r="162" spans="1:4">
      <c r="A162" s="9" t="s">
        <v>812</v>
      </c>
      <c r="B162" s="103" t="n">
        <v>25</v>
      </c>
      <c r="C162" s="48">
        <f>0.504162*B162</f>
        <v>12.6040500000000009</v>
      </c>
    </row>
    <row r="163" spans="1:4">
      <c r="A163" s="9" t="s">
        <v>813</v>
      </c>
      <c r="B163" s="103" t="n">
        <v>61</v>
      </c>
      <c r="C163" s="48">
        <f>0.300096*B163</f>
        <v>18.3058559999999986</v>
      </c>
    </row>
    <row r="164" spans="1:4">
      <c r="A164" s="9" t="s">
        <v>813</v>
      </c>
      <c r="B164" s="103" t="n">
        <v>61</v>
      </c>
      <c r="C164" s="48">
        <f>0.504162*B164</f>
        <v>30.7538820000000008</v>
      </c>
    </row>
    <row r="165" spans="1:4">
      <c r="A165" s="9" t="s">
        <v>814</v>
      </c>
      <c r="B165" s="103" t="n">
        <v>36</v>
      </c>
      <c r="C165" s="48">
        <f>0.300096*B165</f>
        <v>10.8034560000000006</v>
      </c>
    </row>
    <row r="166" spans="1:4">
      <c r="A166" s="9" t="s">
        <v>814</v>
      </c>
      <c r="B166" s="103" t="n">
        <v>36</v>
      </c>
      <c r="C166" s="48">
        <f>0.504162*B166</f>
        <v>18.149832</v>
      </c>
    </row>
    <row r="167" spans="1:4">
      <c r="A167" s="113" t="s">
        <v>815</v>
      </c>
      <c r="B167" s="109" t="n">
        <v>389</v>
      </c>
      <c r="C167" s="26">
        <f>0.300096*B167</f>
        <v>116.737343999999993</v>
      </c>
    </row>
    <row r="168" spans="1:4">
      <c r="A168" s="9" t="s">
        <v>738</v>
      </c>
      <c r="B168" s="103" t="n">
        <v>123</v>
      </c>
      <c r="C168" s="48">
        <f>0.300096*B168</f>
        <v>36.9118080000000006</v>
      </c>
    </row>
    <row r="169" spans="1:4">
      <c r="A169" s="9" t="s">
        <v>816</v>
      </c>
      <c r="B169" s="103" t="n">
        <v>302</v>
      </c>
      <c r="C169" s="48">
        <f>0.300096*B169</f>
        <v>90.6289919999999967</v>
      </c>
    </row>
    <row r="170" spans="1:4">
      <c r="A170" s="9" t="s">
        <v>817</v>
      </c>
      <c r="B170" s="103" t="n">
        <v>348</v>
      </c>
      <c r="C170" s="48">
        <f>0.300096*B170</f>
        <v>104.433408</v>
      </c>
    </row>
    <row r="171" spans="1:4">
      <c r="A171" s="9" t="s">
        <v>818</v>
      </c>
      <c r="B171" s="103" t="n">
        <v>366</v>
      </c>
      <c r="C171" s="48">
        <f>0.300096*B171</f>
        <v>109.835136000000006</v>
      </c>
    </row>
    <row r="172" spans="1:4">
      <c r="A172" s="9" t="s">
        <v>815</v>
      </c>
      <c r="B172" s="103" t="n">
        <v>389</v>
      </c>
      <c r="C172" s="48">
        <f>0.300096*B172</f>
        <v>116.737343999999993</v>
      </c>
    </row>
    <row r="173" spans="1:4">
      <c r="A173" s="9" t="s">
        <v>819</v>
      </c>
      <c r="B173" s="103" t="n">
        <v>183</v>
      </c>
      <c r="C173" s="48">
        <f>0.300096*B173</f>
        <v>54.9175680000000028</v>
      </c>
    </row>
    <row r="174" spans="1:4">
      <c r="A174" s="9" t="s">
        <v>820</v>
      </c>
      <c r="B174" s="103" t="n">
        <v>229</v>
      </c>
      <c r="C174" s="48">
        <f>0.300096*B174</f>
        <v>68.7219840000000062</v>
      </c>
    </row>
    <row r="175" spans="1:4">
      <c r="A175" s="9" t="s">
        <v>821</v>
      </c>
      <c r="B175" s="103" t="n">
        <v>247</v>
      </c>
      <c r="C175" s="48">
        <f>0.300096*B175</f>
        <v>74.1237119999999976</v>
      </c>
    </row>
    <row r="176" spans="1:4">
      <c r="A176" s="9" t="s">
        <v>822</v>
      </c>
      <c r="B176" s="103" t="n">
        <v>268</v>
      </c>
      <c r="C176" s="48">
        <f>0.300096*B176</f>
        <v>80.4257280000000065</v>
      </c>
    </row>
    <row r="177" spans="1:4">
      <c r="A177" s="9" t="s">
        <v>823</v>
      </c>
      <c r="B177" s="103" t="n">
        <v>48</v>
      </c>
      <c r="C177" s="48">
        <f>0.300096*B177</f>
        <v>14.4046079999999996</v>
      </c>
    </row>
    <row r="178" spans="1:4">
      <c r="A178" s="9" t="s">
        <v>824</v>
      </c>
      <c r="B178" s="103" t="n">
        <v>66</v>
      </c>
      <c r="C178" s="48">
        <f>0.300096*B178</f>
        <v>19.8063360000000017</v>
      </c>
    </row>
    <row r="179" spans="1:4">
      <c r="A179" s="9" t="s">
        <v>825</v>
      </c>
      <c r="B179" s="103" t="n">
        <v>89</v>
      </c>
      <c r="C179" s="48">
        <f>0.300096*B179</f>
        <v>26.7085439999999998</v>
      </c>
    </row>
    <row r="180" spans="1:4">
      <c r="A180" s="9" t="s">
        <v>826</v>
      </c>
      <c r="B180" s="103" t="n">
        <v>18</v>
      </c>
      <c r="C180" s="48">
        <f>0.300096*B180</f>
        <v>5.40172800000000031</v>
      </c>
    </row>
    <row r="181" spans="1:4">
      <c r="A181" s="9" t="s">
        <v>827</v>
      </c>
      <c r="B181" s="103" t="n">
        <v>41</v>
      </c>
      <c r="C181" s="48">
        <f>0.300096*B181</f>
        <v>12.3039360000000002</v>
      </c>
    </row>
    <row r="182" spans="1:4">
      <c r="A182" s="9" t="s">
        <v>828</v>
      </c>
      <c r="B182" s="103" t="n">
        <v>23</v>
      </c>
      <c r="C182" s="48">
        <f>0.300096*B182</f>
        <v>6.9022079999999999</v>
      </c>
    </row>
    <row r="183" spans="1:4">
      <c r="A183" s="113" t="s">
        <v>829</v>
      </c>
      <c r="B183" s="109" t="n">
        <v>202</v>
      </c>
      <c r="C183" s="26">
        <f>0.254482*B183</f>
        <v>51.4053639999999987</v>
      </c>
    </row>
    <row r="184" spans="1:4">
      <c r="A184" s="9" t="s">
        <v>738</v>
      </c>
      <c r="B184" s="103" t="n">
        <v>123</v>
      </c>
      <c r="C184" s="48">
        <f>0.254482*B184</f>
        <v>31.3012860000000011</v>
      </c>
    </row>
    <row r="185" spans="1:4">
      <c r="A185" s="9" t="s">
        <v>830</v>
      </c>
      <c r="B185" s="103" t="n">
        <v>170</v>
      </c>
      <c r="C185" s="48">
        <f>0.254482*B185</f>
        <v>43.2619400000000027</v>
      </c>
    </row>
    <row r="186" spans="1:4">
      <c r="A186" s="9" t="s">
        <v>829</v>
      </c>
      <c r="B186" s="103" t="n">
        <v>202</v>
      </c>
      <c r="C186" s="48">
        <f>0.254482*B186</f>
        <v>51.4053639999999987</v>
      </c>
    </row>
    <row r="187" spans="1:4">
      <c r="A187" s="9" t="s">
        <v>280</v>
      </c>
      <c r="B187" s="103" t="n">
        <v>50</v>
      </c>
      <c r="C187" s="48">
        <f>0.254482*B187</f>
        <v>12.7241</v>
      </c>
    </row>
    <row r="188" spans="1:4">
      <c r="A188" s="9" t="s">
        <v>831</v>
      </c>
      <c r="B188" s="103" t="n">
        <v>81</v>
      </c>
      <c r="C188" s="48">
        <f>0.254482*B188</f>
        <v>20.6130420000000001</v>
      </c>
    </row>
    <row r="189" spans="1:4">
      <c r="A189" s="9" t="s">
        <v>832</v>
      </c>
      <c r="B189" s="103" t="n">
        <v>32</v>
      </c>
      <c r="C189" s="48">
        <f>0.254482*B189</f>
        <v>8.14342399999999955</v>
      </c>
    </row>
    <row r="190" spans="1:4">
      <c r="A190" s="113" t="s">
        <v>833</v>
      </c>
      <c r="B190" s="109" t="n">
        <v>701</v>
      </c>
      <c r="C190" s="26">
        <f>0.705827*B190</f>
        <v>494.784726999999975</v>
      </c>
    </row>
    <row r="191" spans="1:4">
      <c r="A191" s="9" t="s">
        <v>737</v>
      </c>
      <c r="B191" s="103" t="n">
        <v>519</v>
      </c>
      <c r="C191" s="48">
        <f>0.705827*B191</f>
        <v>366.324212999999986</v>
      </c>
    </row>
    <row r="192" spans="1:4">
      <c r="A192" s="9" t="s">
        <v>834</v>
      </c>
      <c r="B192" s="103" t="n">
        <v>557</v>
      </c>
      <c r="C192" s="48">
        <f>0.705827*B192</f>
        <v>393.145639000000017</v>
      </c>
    </row>
    <row r="193" spans="1:4">
      <c r="A193" s="9" t="s">
        <v>835</v>
      </c>
      <c r="B193" s="103" t="n">
        <v>593</v>
      </c>
      <c r="C193" s="48">
        <f>0.705827*B193</f>
        <v>418.555410999999992</v>
      </c>
    </row>
    <row r="194" spans="1:4">
      <c r="A194" s="9" t="s">
        <v>836</v>
      </c>
      <c r="B194" s="103" t="n">
        <v>648</v>
      </c>
      <c r="C194" s="48">
        <f>0.705827*B194</f>
        <v>457.375896000000012</v>
      </c>
    </row>
    <row r="195" spans="1:4">
      <c r="A195" s="9" t="s">
        <v>747</v>
      </c>
      <c r="B195" s="103" t="n">
        <v>398</v>
      </c>
      <c r="C195" s="48">
        <f>0.705827*B195</f>
        <v>280.919146000000012</v>
      </c>
    </row>
    <row r="196" spans="1:4">
      <c r="A196" s="9" t="s">
        <v>837</v>
      </c>
      <c r="B196" s="103" t="n">
        <v>436</v>
      </c>
      <c r="C196" s="48">
        <f>0.705827*B196</f>
        <v>307.740571999999986</v>
      </c>
    </row>
    <row r="197" spans="1:4">
      <c r="A197" s="9" t="s">
        <v>838</v>
      </c>
      <c r="B197" s="103" t="n">
        <v>473</v>
      </c>
      <c r="C197" s="48">
        <f>0.705827*B197</f>
        <v>333.856171000000018</v>
      </c>
    </row>
    <row r="198" spans="1:4">
      <c r="A198" s="9" t="s">
        <v>839</v>
      </c>
      <c r="B198" s="103" t="n">
        <v>528</v>
      </c>
      <c r="C198" s="48">
        <f>0.705827*B198</f>
        <v>372.67665599999998</v>
      </c>
    </row>
    <row r="199" spans="1:4">
      <c r="A199" s="9" t="s">
        <v>840</v>
      </c>
      <c r="B199" s="103" t="n">
        <v>581</v>
      </c>
      <c r="C199" s="48">
        <f>0.705827*B199</f>
        <v>410.085487000000001</v>
      </c>
    </row>
    <row r="200" spans="1:4">
      <c r="A200" s="9" t="s">
        <v>841</v>
      </c>
      <c r="B200" s="103" t="n">
        <v>74</v>
      </c>
      <c r="C200" s="48">
        <f>0.705827*B200</f>
        <v>52.2311979999999991</v>
      </c>
    </row>
    <row r="201" spans="1:4">
      <c r="A201" s="9" t="s">
        <v>842</v>
      </c>
      <c r="B201" s="103" t="n">
        <v>130</v>
      </c>
      <c r="C201" s="48">
        <f>0.705827*B201</f>
        <v>91.7575099999999964</v>
      </c>
    </row>
    <row r="202" spans="1:4">
      <c r="A202" s="9" t="s">
        <v>843</v>
      </c>
      <c r="B202" s="103" t="n">
        <v>183</v>
      </c>
      <c r="C202" s="48">
        <f>0.705827*B202</f>
        <v>129.166340999999989</v>
      </c>
    </row>
    <row r="203" spans="1:4">
      <c r="A203" s="9" t="s">
        <v>844</v>
      </c>
      <c r="B203" s="103" t="n">
        <v>37</v>
      </c>
      <c r="C203" s="48">
        <f>0.705827*B203</f>
        <v>26.1155989999999996</v>
      </c>
    </row>
    <row r="204" spans="1:4">
      <c r="A204" s="9" t="s">
        <v>845</v>
      </c>
      <c r="B204" s="103" t="n">
        <v>91</v>
      </c>
      <c r="C204" s="48">
        <f>0.705827*B204</f>
        <v>64.2302569999999946</v>
      </c>
    </row>
    <row r="205" spans="1:4">
      <c r="A205" s="9" t="s">
        <v>846</v>
      </c>
      <c r="B205" s="103" t="n">
        <v>145</v>
      </c>
      <c r="C205" s="48">
        <f>0.705827*B205</f>
        <v>102.344915</v>
      </c>
    </row>
    <row r="206" spans="1:4">
      <c r="A206" s="113" t="s">
        <v>847</v>
      </c>
      <c r="B206" s="109"/>
      <c r="C206" s="26"/>
    </row>
    <row r="207" spans="1:4">
      <c r="A207" s="9" t="s">
        <v>738</v>
      </c>
      <c r="B207" s="103" t="n">
        <v>123</v>
      </c>
      <c r="C207" s="48">
        <f>0.300096*B207</f>
        <v>36.9118080000000006</v>
      </c>
    </row>
    <row r="208" spans="1:4">
      <c r="A208" s="9" t="s">
        <v>739</v>
      </c>
      <c r="B208" s="103" t="n">
        <v>247</v>
      </c>
      <c r="C208" s="48">
        <f>0.300096*B208</f>
        <v>74.1237119999999976</v>
      </c>
    </row>
    <row r="209" spans="1:4">
      <c r="A209" s="9" t="s">
        <v>816</v>
      </c>
      <c r="B209" s="103" t="n">
        <v>302</v>
      </c>
      <c r="C209" s="48">
        <f>0.300096*B209</f>
        <v>90.6289919999999967</v>
      </c>
    </row>
    <row r="210" spans="1:4">
      <c r="A210" s="9" t="s">
        <v>817</v>
      </c>
      <c r="B210" s="103" t="n">
        <v>348</v>
      </c>
      <c r="C210" s="48">
        <f>0.300096*B210</f>
        <v>104.433408</v>
      </c>
    </row>
    <row r="211" spans="1:4">
      <c r="A211" s="9" t="s">
        <v>818</v>
      </c>
      <c r="B211" s="103" t="n">
        <v>366</v>
      </c>
      <c r="C211" s="48">
        <f>0.300096*B211</f>
        <v>109.835136000000006</v>
      </c>
    </row>
    <row r="212" spans="1:4">
      <c r="A212" s="9" t="s">
        <v>848</v>
      </c>
      <c r="B212" s="103" t="n">
        <v>389</v>
      </c>
      <c r="C212" s="48">
        <f>0.300096*B212</f>
        <v>116.737343999999993</v>
      </c>
    </row>
    <row r="213" spans="1:4">
      <c r="A213" s="9" t="s">
        <v>849</v>
      </c>
      <c r="B213" s="103" t="n">
        <v>375</v>
      </c>
      <c r="C213" s="48">
        <f>0.300096*B213</f>
        <v>112.536000000000001</v>
      </c>
    </row>
    <row r="214" spans="1:4">
      <c r="A214" s="9" t="s">
        <v>850</v>
      </c>
      <c r="B214" s="103" t="n">
        <v>395</v>
      </c>
      <c r="C214" s="48">
        <f>0.300096*B214</f>
        <v>118.53792</v>
      </c>
    </row>
    <row r="215" spans="1:4">
      <c r="A215" s="9" t="s">
        <v>851</v>
      </c>
      <c r="B215" s="103" t="n">
        <v>401</v>
      </c>
      <c r="C215" s="48">
        <f>0.300096*B215</f>
        <v>120.338496000000006</v>
      </c>
    </row>
    <row r="216" spans="1:4">
      <c r="A216" s="9" t="s">
        <v>743</v>
      </c>
      <c r="B216" s="103" t="n">
        <v>128</v>
      </c>
      <c r="C216" s="48">
        <f>0.300096*B216</f>
        <v>38.4122879999999967</v>
      </c>
    </row>
    <row r="217" spans="1:4">
      <c r="A217" s="9" t="s">
        <v>819</v>
      </c>
      <c r="B217" s="103" t="n">
        <v>183</v>
      </c>
      <c r="C217" s="48">
        <f>0.300096*B217</f>
        <v>54.9175680000000028</v>
      </c>
    </row>
    <row r="218" spans="1:4">
      <c r="A218" s="9" t="s">
        <v>820</v>
      </c>
      <c r="B218" s="103" t="n">
        <v>229</v>
      </c>
      <c r="C218" s="48">
        <f>0.300096*B218</f>
        <v>68.7219840000000062</v>
      </c>
    </row>
    <row r="219" spans="1:4">
      <c r="A219" s="9" t="s">
        <v>821</v>
      </c>
      <c r="B219" s="103" t="n">
        <v>247</v>
      </c>
      <c r="C219" s="48">
        <f>0.300096*B219</f>
        <v>74.1237119999999976</v>
      </c>
    </row>
    <row r="220" spans="1:4">
      <c r="A220" s="9" t="s">
        <v>852</v>
      </c>
      <c r="B220" s="103" t="n">
        <v>278</v>
      </c>
      <c r="C220" s="48">
        <f>0.300096*B220</f>
        <v>83.4266879999999986</v>
      </c>
    </row>
    <row r="221" spans="1:4">
      <c r="A221" s="9" t="s">
        <v>853</v>
      </c>
      <c r="B221" s="103" t="n">
        <v>254</v>
      </c>
      <c r="C221" s="48">
        <f>0.300096*B221</f>
        <v>76.2243840000000006</v>
      </c>
    </row>
    <row r="222" spans="1:4">
      <c r="A222" s="9" t="s">
        <v>854</v>
      </c>
      <c r="B222" s="103" t="n">
        <v>274</v>
      </c>
      <c r="C222" s="48">
        <f>0.300096*B222</f>
        <v>82.226303999999999</v>
      </c>
    </row>
    <row r="223" spans="1:4">
      <c r="A223" s="9" t="s">
        <v>855</v>
      </c>
      <c r="B223" s="103" t="n">
        <v>280</v>
      </c>
      <c r="C223" s="48">
        <f>0.300096*B223</f>
        <v>84.0268800000000056</v>
      </c>
    </row>
    <row r="224" spans="1:4">
      <c r="A224" s="9" t="s">
        <v>856</v>
      </c>
      <c r="B224" s="103" t="n">
        <v>58</v>
      </c>
      <c r="C224" s="48">
        <f>0.300096*B224</f>
        <v>17.4055679999999988</v>
      </c>
    </row>
    <row r="225" spans="1:4">
      <c r="A225" s="9" t="s">
        <v>857</v>
      </c>
      <c r="B225" s="103" t="n">
        <v>102</v>
      </c>
      <c r="C225" s="48">
        <f>0.300096*B225</f>
        <v>30.6097919999999988</v>
      </c>
    </row>
    <row r="226" spans="1:4">
      <c r="A226" s="9" t="s">
        <v>858</v>
      </c>
      <c r="B226" s="103" t="n">
        <v>121</v>
      </c>
      <c r="C226" s="48">
        <f>0.300096*B226</f>
        <v>36.3116160000000008</v>
      </c>
    </row>
    <row r="227" spans="1:4">
      <c r="A227" s="9" t="s">
        <v>859</v>
      </c>
      <c r="B227" s="103" t="n">
        <v>144</v>
      </c>
      <c r="C227" s="48">
        <f>0.300096*B227</f>
        <v>43.2138240000000025</v>
      </c>
    </row>
    <row r="228" spans="1:4">
      <c r="A228" s="9" t="s">
        <v>860</v>
      </c>
      <c r="B228" s="103" t="n">
        <v>165</v>
      </c>
      <c r="C228" s="48">
        <f>0.300096*B228</f>
        <v>49.5158399999999972</v>
      </c>
    </row>
    <row r="229" spans="1:4">
      <c r="A229" s="9" t="s">
        <v>861</v>
      </c>
      <c r="B229" s="103" t="n">
        <v>184</v>
      </c>
      <c r="C229" s="48">
        <f>0.300096*B229</f>
        <v>55.2176639999999992</v>
      </c>
    </row>
    <row r="230" spans="1:4">
      <c r="A230" s="9" t="s">
        <v>862</v>
      </c>
      <c r="B230" s="103" t="n">
        <v>191</v>
      </c>
      <c r="C230" s="48">
        <f>0.300096*B230</f>
        <v>57.3183360000000022</v>
      </c>
    </row>
    <row r="231" spans="1:4">
      <c r="A231" s="9" t="s">
        <v>823</v>
      </c>
      <c r="B231" s="103" t="n">
        <v>48</v>
      </c>
      <c r="C231" s="48">
        <f>0.300096*B231</f>
        <v>14.4046079999999996</v>
      </c>
    </row>
    <row r="232" spans="1:4">
      <c r="A232" s="9" t="s">
        <v>824</v>
      </c>
      <c r="B232" s="103" t="n">
        <v>66</v>
      </c>
      <c r="C232" s="48">
        <f>0.300096*B232</f>
        <v>19.8063360000000017</v>
      </c>
    </row>
    <row r="233" spans="1:4">
      <c r="A233" s="9" t="s">
        <v>863</v>
      </c>
      <c r="B233" s="103" t="n">
        <v>88</v>
      </c>
      <c r="C233" s="48">
        <f>0.300096*B233</f>
        <v>26.4084479999999999</v>
      </c>
    </row>
    <row r="234" spans="1:4">
      <c r="A234" s="9" t="s">
        <v>864</v>
      </c>
      <c r="B234" s="103" t="n">
        <v>111</v>
      </c>
      <c r="C234" s="48">
        <f>0.300096*B234</f>
        <v>33.3106560000000016</v>
      </c>
    </row>
    <row r="235" spans="1:4">
      <c r="A235" s="9" t="s">
        <v>865</v>
      </c>
      <c r="B235" s="103" t="n">
        <v>131</v>
      </c>
      <c r="C235" s="48">
        <f>0.300096*B235</f>
        <v>39.312576</v>
      </c>
    </row>
    <row r="236" spans="1:4">
      <c r="A236" s="9" t="s">
        <v>866</v>
      </c>
      <c r="B236" s="103" t="n">
        <v>139</v>
      </c>
      <c r="C236" s="48">
        <f>0.300096*B236</f>
        <v>41.7133439999999993</v>
      </c>
    </row>
    <row r="237" spans="1:4">
      <c r="A237" s="9" t="s">
        <v>826</v>
      </c>
      <c r="B237" s="103" t="n">
        <v>18</v>
      </c>
      <c r="C237" s="48">
        <f>0.300096*B237</f>
        <v>5.40172800000000031</v>
      </c>
    </row>
    <row r="238" spans="1:4">
      <c r="A238" s="9" t="s">
        <v>867</v>
      </c>
      <c r="B238" s="103" t="n">
        <v>41.2000000000000028</v>
      </c>
      <c r="C238" s="48">
        <f>0.300096*B238</f>
        <v>12.3639551999999995</v>
      </c>
    </row>
    <row r="239" spans="1:4">
      <c r="A239" s="9" t="s">
        <v>868</v>
      </c>
      <c r="B239" s="103" t="n">
        <v>64.5999999999999943</v>
      </c>
      <c r="C239" s="48">
        <f>0.300096*B239</f>
        <v>19.3862015999999997</v>
      </c>
    </row>
    <row r="240" spans="1:4">
      <c r="A240" s="9" t="s">
        <v>869</v>
      </c>
      <c r="B240" s="103" t="n">
        <v>84.5</v>
      </c>
      <c r="C240" s="48">
        <f>0.300096*B240</f>
        <v>25.3581119999999984</v>
      </c>
    </row>
    <row r="241" spans="1:4">
      <c r="A241" s="9" t="s">
        <v>870</v>
      </c>
      <c r="B241" s="103" t="n">
        <v>91.7999999999999972</v>
      </c>
      <c r="C241" s="48">
        <f>0.300096*B241</f>
        <v>27.5488128000000003</v>
      </c>
    </row>
    <row r="242" spans="1:4">
      <c r="A242" s="9" t="s">
        <v>871</v>
      </c>
      <c r="B242" s="103" t="n">
        <v>23.5</v>
      </c>
      <c r="C242" s="48">
        <f>0.300096*B242</f>
        <v>7.05225599999999986</v>
      </c>
    </row>
    <row r="243" spans="1:4">
      <c r="A243" s="9" t="s">
        <v>872</v>
      </c>
      <c r="B243" s="103" t="n">
        <v>45.2000000000000028</v>
      </c>
      <c r="C243" s="48">
        <f>0.300096*B243</f>
        <v>13.5643391999999992</v>
      </c>
    </row>
    <row r="244" spans="1:4">
      <c r="A244" s="9" t="s">
        <v>873</v>
      </c>
      <c r="B244" s="103" t="n">
        <v>64.2999999999999972</v>
      </c>
      <c r="C244" s="48">
        <f>0.300096*B244</f>
        <v>19.2961728000000008</v>
      </c>
    </row>
    <row r="245" spans="1:4">
      <c r="A245" s="9" t="s">
        <v>874</v>
      </c>
      <c r="B245" s="103" t="n">
        <v>71.7000000000000028</v>
      </c>
      <c r="C245" s="48">
        <f>0.300096*B245</f>
        <v>21.5168831999999988</v>
      </c>
    </row>
    <row r="246" spans="1:4">
      <c r="A246" s="9" t="s">
        <v>875</v>
      </c>
      <c r="B246" s="103" t="n">
        <v>23.3000000000000007</v>
      </c>
      <c r="C246" s="48">
        <f>0.300096*B246</f>
        <v>6.9922367999999997</v>
      </c>
    </row>
    <row r="247" spans="1:4">
      <c r="A247" s="9" t="s">
        <v>876</v>
      </c>
      <c r="B247" s="103" t="n">
        <v>42.2000000000000028</v>
      </c>
      <c r="C247" s="48">
        <f>0.300096*B247</f>
        <v>12.6640511999999994</v>
      </c>
    </row>
    <row r="248" spans="1:4">
      <c r="A248" s="9" t="s">
        <v>877</v>
      </c>
      <c r="B248" s="103" t="n">
        <v>49.7000000000000028</v>
      </c>
      <c r="C248" s="48">
        <f>0.300096*B248</f>
        <v>14.9147712000000006</v>
      </c>
    </row>
    <row r="249" spans="1:4">
      <c r="A249" s="9" t="s">
        <v>878</v>
      </c>
      <c r="B249" s="103" t="n">
        <v>19.8999999999999986</v>
      </c>
      <c r="C249" s="48">
        <f>0.300096*B249</f>
        <v>5.97191039999999962</v>
      </c>
    </row>
    <row r="250" spans="1:4">
      <c r="A250" s="9" t="s">
        <v>879</v>
      </c>
      <c r="B250" s="103" t="n">
        <v>26.8999999999999986</v>
      </c>
      <c r="C250" s="48">
        <f>0.300096*B250</f>
        <v>8.07258239999999994</v>
      </c>
    </row>
    <row r="251" spans="1:4">
      <c r="A251" s="9" t="s">
        <v>880</v>
      </c>
      <c r="B251" s="103" t="n">
        <v>7</v>
      </c>
      <c r="C251" s="51" t="n">
        <v>3</v>
      </c>
    </row>
    <row r="252" spans="1:4">
      <c r="A252" s="113" t="s">
        <v>881</v>
      </c>
      <c r="B252" s="109" t="n">
        <v>301</v>
      </c>
      <c r="C252" s="26">
        <f>0.240077*B252</f>
        <v>72.2631769999999989</v>
      </c>
    </row>
    <row r="253" spans="1:4">
      <c r="A253" s="9" t="s">
        <v>882</v>
      </c>
      <c r="B253" s="103" t="n">
        <v>301</v>
      </c>
      <c r="C253" s="48">
        <f>0.300096*B253</f>
        <v>90.3288960000000003</v>
      </c>
    </row>
    <row r="254" spans="1:4">
      <c r="A254" s="9" t="s">
        <v>738</v>
      </c>
      <c r="B254" s="103" t="n">
        <v>123</v>
      </c>
      <c r="C254" s="48">
        <f>0.240077*B254</f>
        <v>29.5294710000000009</v>
      </c>
    </row>
    <row r="255" spans="1:4">
      <c r="A255" s="9" t="s">
        <v>738</v>
      </c>
      <c r="B255" s="103" t="n">
        <v>123</v>
      </c>
      <c r="C255" s="48">
        <f>0.300096*B255</f>
        <v>36.9118080000000006</v>
      </c>
    </row>
    <row r="256" spans="1:4">
      <c r="A256" s="9" t="s">
        <v>883</v>
      </c>
      <c r="B256" s="103" t="n">
        <v>160</v>
      </c>
      <c r="C256" s="48">
        <f>0.240077*B256</f>
        <v>38.4123200000000011</v>
      </c>
    </row>
    <row r="257" spans="1:4">
      <c r="A257" s="9" t="s">
        <v>883</v>
      </c>
      <c r="B257" s="103" t="n">
        <v>160</v>
      </c>
      <c r="C257" s="48">
        <f>0.300096*B257</f>
        <v>48.0153600000000012</v>
      </c>
    </row>
    <row r="258" spans="1:4">
      <c r="A258" s="9" t="s">
        <v>884</v>
      </c>
      <c r="B258" s="103" t="n">
        <v>182</v>
      </c>
      <c r="C258" s="48">
        <f>0.240077*B258</f>
        <v>43.6940140000000028</v>
      </c>
    </row>
    <row r="259" spans="1:4">
      <c r="A259" s="9" t="s">
        <v>884</v>
      </c>
      <c r="B259" s="103" t="n">
        <v>182</v>
      </c>
      <c r="C259" s="48">
        <f>0.300096*B259</f>
        <v>54.6174719999999994</v>
      </c>
    </row>
    <row r="260" spans="1:4">
      <c r="A260" s="9" t="s">
        <v>882</v>
      </c>
      <c r="B260" s="103" t="n">
        <v>218</v>
      </c>
      <c r="C260" s="48">
        <f>0.240077*B260</f>
        <v>52.3367859999999965</v>
      </c>
    </row>
    <row r="261" spans="1:4">
      <c r="A261" s="9" t="s">
        <v>882</v>
      </c>
      <c r="B261" s="103" t="n">
        <v>218</v>
      </c>
      <c r="C261" s="48">
        <f>0.300096*B261</f>
        <v>65.4209280000000035</v>
      </c>
    </row>
    <row r="262" spans="1:4">
      <c r="A262" s="9" t="s">
        <v>885</v>
      </c>
      <c r="B262" s="103" t="n">
        <v>301</v>
      </c>
      <c r="C262" s="48">
        <f>0.240077*B262</f>
        <v>72.2631769999999989</v>
      </c>
    </row>
    <row r="263" spans="1:4">
      <c r="A263" s="9" t="s">
        <v>885</v>
      </c>
      <c r="B263" s="103" t="n">
        <v>301</v>
      </c>
      <c r="C263" s="48">
        <f>0.300096*B263</f>
        <v>90.3288960000000003</v>
      </c>
    </row>
    <row r="264" spans="1:4">
      <c r="A264" s="9" t="s">
        <v>886</v>
      </c>
      <c r="B264" s="103" t="n">
        <v>40</v>
      </c>
      <c r="C264" s="48">
        <f>0.240077*B264</f>
        <v>9.60308000000000028</v>
      </c>
    </row>
    <row r="265" spans="1:4">
      <c r="A265" s="9" t="s">
        <v>886</v>
      </c>
      <c r="B265" s="103" t="n">
        <v>40</v>
      </c>
      <c r="C265" s="48">
        <f>0.300096*B265</f>
        <v>12.0038400000000003</v>
      </c>
    </row>
    <row r="266" spans="1:4">
      <c r="A266" s="9" t="s">
        <v>887</v>
      </c>
      <c r="B266" s="103" t="n">
        <v>61</v>
      </c>
      <c r="C266" s="48">
        <f>0.240077*B266</f>
        <v>14.6446970000000007</v>
      </c>
    </row>
    <row r="267" spans="1:4">
      <c r="A267" s="9" t="s">
        <v>887</v>
      </c>
      <c r="B267" s="103" t="n">
        <v>61</v>
      </c>
      <c r="C267" s="48">
        <f>0.300096*B267</f>
        <v>18.3058559999999986</v>
      </c>
    </row>
    <row r="268" spans="1:4">
      <c r="A268" s="9" t="s">
        <v>888</v>
      </c>
      <c r="B268" s="103" t="n">
        <v>97</v>
      </c>
      <c r="C268" s="48">
        <f>0.240077*B268</f>
        <v>23.2874690000000015</v>
      </c>
    </row>
    <row r="269" spans="1:4">
      <c r="A269" s="9" t="s">
        <v>888</v>
      </c>
      <c r="B269" s="103" t="n">
        <v>97</v>
      </c>
      <c r="C269" s="48">
        <f>0.300096*B269</f>
        <v>29.1093119999999992</v>
      </c>
    </row>
    <row r="270" spans="1:4">
      <c r="A270" s="9" t="s">
        <v>889</v>
      </c>
      <c r="B270" s="103" t="n">
        <v>22</v>
      </c>
      <c r="C270" s="48">
        <f>0.240077*B270</f>
        <v>5.28169399999999989</v>
      </c>
    </row>
    <row r="271" spans="1:4">
      <c r="A271" s="9" t="s">
        <v>889</v>
      </c>
      <c r="B271" s="103" t="n">
        <v>22</v>
      </c>
      <c r="C271" s="48">
        <f>0.300096*B271</f>
        <v>6.60211199999999998</v>
      </c>
    </row>
    <row r="272" spans="1:4">
      <c r="A272" s="9" t="s">
        <v>890</v>
      </c>
      <c r="B272" s="103" t="n">
        <v>55</v>
      </c>
      <c r="C272" s="48">
        <f>0.240077*B272</f>
        <v>13.2042350000000006</v>
      </c>
    </row>
    <row r="273" spans="1:4">
      <c r="A273" s="9" t="s">
        <v>890</v>
      </c>
      <c r="B273" s="103" t="n">
        <v>55</v>
      </c>
      <c r="C273" s="48">
        <f>0.300096*B273</f>
        <v>16.5052799999999991</v>
      </c>
    </row>
    <row r="274" spans="1:4">
      <c r="A274" s="9" t="s">
        <v>891</v>
      </c>
      <c r="B274" s="103" t="n">
        <v>36</v>
      </c>
      <c r="C274" s="48">
        <f>0.240077*B274</f>
        <v>8.64277200000000079</v>
      </c>
    </row>
    <row r="275" spans="1:4">
      <c r="A275" s="9" t="s">
        <v>891</v>
      </c>
      <c r="B275" s="103" t="n">
        <v>36</v>
      </c>
      <c r="C275" s="48">
        <f>0.300096*B275</f>
        <v>10.8034560000000006</v>
      </c>
    </row>
    <row r="276" spans="1:5">
      <c r="A276" s="113" t="s">
        <v>739</v>
      </c>
      <c r="B276" s="109" t="n">
        <v>247</v>
      </c>
      <c r="C276" s="26">
        <f>0.300096*B276</f>
        <v>74.1237119999999976</v>
      </c>
      <c r="D276" s="10"/>
    </row>
    <row r="277" spans="1:4" s="10" customFormat="1">
      <c r="A277" s="9" t="s">
        <v>738</v>
      </c>
      <c r="B277" s="103" t="n">
        <v>123</v>
      </c>
      <c r="C277" s="48">
        <f>0.300096*B277</f>
        <v>36.9118080000000006</v>
      </c>
    </row>
    <row r="278" spans="1:4" s="10" customFormat="1">
      <c r="A278" s="9" t="s">
        <v>830</v>
      </c>
      <c r="B278" s="103" t="n">
        <v>170</v>
      </c>
      <c r="C278" s="48">
        <f>0.300096*B278</f>
        <v>51.0163200000000003</v>
      </c>
    </row>
    <row r="279" spans="1:4" s="10" customFormat="1">
      <c r="A279" s="9" t="s">
        <v>829</v>
      </c>
      <c r="B279" s="103" t="n">
        <v>202</v>
      </c>
      <c r="C279" s="48">
        <f>0.300096*B279</f>
        <v>60.6193919999999977</v>
      </c>
    </row>
    <row r="280" spans="1:4" s="10" customFormat="1">
      <c r="A280" s="9" t="s">
        <v>739</v>
      </c>
      <c r="B280" s="103" t="n">
        <v>247</v>
      </c>
      <c r="C280" s="48">
        <f>0.300096*B280</f>
        <v>74.1237119999999976</v>
      </c>
    </row>
    <row r="281" spans="1:4" s="10" customFormat="1">
      <c r="A281" s="9" t="s">
        <v>280</v>
      </c>
      <c r="B281" s="103" t="n">
        <v>50</v>
      </c>
      <c r="C281" s="48">
        <f>0.300096*B281</f>
        <v>15.0047999999999995</v>
      </c>
    </row>
    <row r="282" spans="1:4" s="10" customFormat="1">
      <c r="A282" s="9" t="s">
        <v>831</v>
      </c>
      <c r="B282" s="103" t="n">
        <v>81</v>
      </c>
      <c r="C282" s="48">
        <f>0.300096*B282</f>
        <v>24.3077760000000005</v>
      </c>
    </row>
    <row r="283" spans="1:4" s="10" customFormat="1">
      <c r="A283" s="9" t="s">
        <v>743</v>
      </c>
      <c r="B283" s="103" t="n">
        <v>128</v>
      </c>
      <c r="C283" s="48">
        <f>0.300096*B283</f>
        <v>38.4122879999999967</v>
      </c>
    </row>
    <row r="284" spans="1:4" s="10" customFormat="1">
      <c r="A284" s="9" t="s">
        <v>832</v>
      </c>
      <c r="B284" s="103" t="n">
        <v>32</v>
      </c>
      <c r="C284" s="48">
        <f>0.300096*B284</f>
        <v>9.60307199999999916</v>
      </c>
    </row>
    <row r="285" spans="1:4" s="10" customFormat="1">
      <c r="A285" s="9" t="s">
        <v>892</v>
      </c>
      <c r="B285" s="103" t="n">
        <v>77</v>
      </c>
      <c r="C285" s="48">
        <f>0.300096*B285</f>
        <v>23.1073920000000008</v>
      </c>
    </row>
    <row r="286" spans="1:5" s="10" customFormat="1">
      <c r="A286" s="9" t="s">
        <v>893</v>
      </c>
      <c r="B286" s="103" t="n">
        <v>47</v>
      </c>
      <c r="C286" s="48">
        <f>0.300096*B286</f>
        <v>14.1045119999999997</v>
      </c>
      <c r="D286"/>
    </row>
    <row r="287" spans="1:4">
      <c r="A287" s="113" t="s">
        <v>894</v>
      </c>
      <c r="B287" s="109" t="n">
        <v>109</v>
      </c>
      <c r="C287" s="26">
        <f>0.254482*B287</f>
        <v>27.7385379999999984</v>
      </c>
    </row>
    <row r="288" spans="1:4">
      <c r="A288" s="9" t="s">
        <v>895</v>
      </c>
      <c r="B288" s="103" t="n">
        <v>76.7000000000000028</v>
      </c>
      <c r="C288" s="48">
        <f>0.254482*B288</f>
        <v>19.5187694</v>
      </c>
    </row>
    <row r="289" spans="1:4">
      <c r="A289" s="9" t="s">
        <v>896</v>
      </c>
      <c r="B289" s="103" t="n">
        <v>89.5999999999999943</v>
      </c>
      <c r="C289" s="48">
        <f>0.254482*B289</f>
        <v>22.8015872000000002</v>
      </c>
    </row>
    <row r="290" spans="1:4">
      <c r="A290" s="9" t="s">
        <v>894</v>
      </c>
      <c r="B290" s="103" t="n">
        <v>112</v>
      </c>
      <c r="C290" s="48">
        <f>0.254482*B290</f>
        <v>28.5019840000000002</v>
      </c>
    </row>
    <row r="291" spans="1:4">
      <c r="A291" s="9" t="s">
        <v>897</v>
      </c>
      <c r="B291" s="103" t="n">
        <v>43.2000000000000028</v>
      </c>
      <c r="C291" s="48">
        <f>0.254482*B291</f>
        <v>10.9936223999999996</v>
      </c>
    </row>
    <row r="292" spans="1:4">
      <c r="A292" s="9" t="s">
        <v>898</v>
      </c>
      <c r="B292" s="103" t="n">
        <v>56</v>
      </c>
      <c r="C292" s="48">
        <f>0.254482*B292</f>
        <v>14.2509920000000001</v>
      </c>
    </row>
    <row r="293" spans="1:4">
      <c r="A293" s="9" t="s">
        <v>899</v>
      </c>
      <c r="B293" s="103" t="n">
        <v>78.5999999999999801</v>
      </c>
      <c r="C293" s="48">
        <f>0.254482*B293</f>
        <v>20.0022851999999993</v>
      </c>
    </row>
    <row r="294" spans="1:4">
      <c r="A294" s="9" t="s">
        <v>900</v>
      </c>
      <c r="B294" s="103" t="n">
        <v>27.3000000000000007</v>
      </c>
      <c r="C294" s="48">
        <f>0.254482*B294</f>
        <v>6.94735860000000027</v>
      </c>
    </row>
    <row r="295" spans="1:4">
      <c r="A295" s="9" t="s">
        <v>901</v>
      </c>
      <c r="B295" s="103" t="n">
        <v>40.1000000000000014</v>
      </c>
      <c r="C295" s="48">
        <f>0.254482*B295</f>
        <v>10.2047281999999999</v>
      </c>
    </row>
    <row r="296" spans="1:4">
      <c r="A296" s="9" t="s">
        <v>902</v>
      </c>
      <c r="B296" s="103" t="n">
        <v>62.7000000000000028</v>
      </c>
      <c r="C296" s="48">
        <f>0.254482*B296</f>
        <v>15.9560213999999991</v>
      </c>
    </row>
    <row r="297" spans="1:4">
      <c r="A297" s="9" t="s">
        <v>903</v>
      </c>
      <c r="B297" s="103" t="n">
        <v>12.8000000000000007</v>
      </c>
      <c r="C297" s="48">
        <f>0.254482*B297</f>
        <v>3.25736960000000009</v>
      </c>
    </row>
    <row r="298" spans="1:4">
      <c r="A298" s="9" t="s">
        <v>904</v>
      </c>
      <c r="B298" s="103" t="n">
        <v>35.3999999999999986</v>
      </c>
      <c r="C298" s="48">
        <f>0.254482*B298</f>
        <v>9.00866279999999975</v>
      </c>
    </row>
    <row r="299" spans="1:4">
      <c r="A299" s="9" t="s">
        <v>905</v>
      </c>
      <c r="B299" s="103" t="n">
        <v>22.6000000000000014</v>
      </c>
      <c r="C299" s="48">
        <f>0.254482*B299</f>
        <v>5.75129320000000011</v>
      </c>
    </row>
    <row r="300" spans="1:4">
      <c r="A300" s="113" t="s">
        <v>906</v>
      </c>
      <c r="B300" s="109" t="n">
        <v>123</v>
      </c>
      <c r="C300" s="26">
        <f>0.254482*B300</f>
        <v>31.3012860000000011</v>
      </c>
    </row>
    <row r="301" spans="1:4">
      <c r="A301" s="9" t="s">
        <v>895</v>
      </c>
      <c r="B301" s="103" t="n">
        <v>76.7000000000000028</v>
      </c>
      <c r="C301" s="48">
        <f>0.254482*B301</f>
        <v>19.5187694</v>
      </c>
    </row>
    <row r="302" spans="1:4">
      <c r="A302" s="9" t="s">
        <v>896</v>
      </c>
      <c r="B302" s="103" t="n">
        <v>89.5999999999999943</v>
      </c>
      <c r="C302" s="48">
        <f>0.254482*B302</f>
        <v>22.8015872000000002</v>
      </c>
    </row>
    <row r="303" spans="1:4">
      <c r="A303" s="9" t="s">
        <v>894</v>
      </c>
      <c r="B303" s="103" t="n">
        <v>112</v>
      </c>
      <c r="C303" s="48">
        <f>0.254482*B303</f>
        <v>28.5019840000000002</v>
      </c>
    </row>
    <row r="304" spans="1:4">
      <c r="A304" s="9" t="s">
        <v>906</v>
      </c>
      <c r="B304" s="103" t="n">
        <v>123</v>
      </c>
      <c r="C304" s="48">
        <f>0.254482*B304</f>
        <v>31.3012860000000011</v>
      </c>
    </row>
    <row r="305" spans="1:4">
      <c r="A305" s="9" t="s">
        <v>897</v>
      </c>
      <c r="B305" s="103" t="n">
        <v>43.2000000000000028</v>
      </c>
      <c r="C305" s="48">
        <f>0.254482*B305</f>
        <v>10.9936223999999996</v>
      </c>
    </row>
    <row r="306" spans="1:4">
      <c r="A306" s="9" t="s">
        <v>898</v>
      </c>
      <c r="B306" s="103" t="n">
        <v>56</v>
      </c>
      <c r="C306" s="48">
        <f>0.254482*B306</f>
        <v>14.2509920000000001</v>
      </c>
    </row>
    <row r="307" spans="1:4">
      <c r="A307" s="9" t="s">
        <v>899</v>
      </c>
      <c r="B307" s="103" t="n">
        <v>78.5999999999999801</v>
      </c>
      <c r="C307" s="48">
        <f>0.254482*B307</f>
        <v>20.0022851999999993</v>
      </c>
    </row>
    <row r="308" spans="1:4">
      <c r="A308" s="9" t="s">
        <v>907</v>
      </c>
      <c r="B308" s="103" t="n">
        <v>113</v>
      </c>
      <c r="C308" s="48">
        <f>0.254482*B308</f>
        <v>28.7564659999999996</v>
      </c>
    </row>
    <row r="309" spans="1:4">
      <c r="A309" s="9" t="s">
        <v>900</v>
      </c>
      <c r="B309" s="103" t="n">
        <v>27.3000000000000007</v>
      </c>
      <c r="C309" s="48">
        <f>0.254482*B309</f>
        <v>6.94735860000000027</v>
      </c>
    </row>
    <row r="310" spans="1:4">
      <c r="A310" s="9" t="s">
        <v>901</v>
      </c>
      <c r="B310" s="103" t="n">
        <v>40.1000000000000014</v>
      </c>
      <c r="C310" s="48">
        <f>0.254482*B310</f>
        <v>10.2047281999999999</v>
      </c>
    </row>
    <row r="311" spans="1:4">
      <c r="A311" s="9" t="s">
        <v>902</v>
      </c>
      <c r="B311" s="103" t="n">
        <v>62.7000000000000028</v>
      </c>
      <c r="C311" s="48">
        <f>0.254482*B311</f>
        <v>15.9560213999999991</v>
      </c>
    </row>
    <row r="312" spans="1:4">
      <c r="A312" s="9" t="s">
        <v>908</v>
      </c>
      <c r="B312" s="103" t="n">
        <v>67.5</v>
      </c>
      <c r="C312" s="48">
        <f>0.254482*B312</f>
        <v>17.1775349999999989</v>
      </c>
    </row>
    <row r="313" spans="1:4">
      <c r="A313" s="9" t="s">
        <v>903</v>
      </c>
      <c r="B313" s="103" t="n">
        <v>12.8000000000000007</v>
      </c>
      <c r="C313" s="48">
        <f>0.254482*B313</f>
        <v>3.25736960000000009</v>
      </c>
    </row>
    <row r="314" spans="1:4">
      <c r="A314" s="9" t="s">
        <v>904</v>
      </c>
      <c r="B314" s="103" t="n">
        <v>35.3999999999999986</v>
      </c>
      <c r="C314" s="48">
        <f>0.254482*B314</f>
        <v>9.00866279999999975</v>
      </c>
    </row>
    <row r="315" spans="1:4">
      <c r="A315" s="9" t="s">
        <v>909</v>
      </c>
      <c r="B315" s="103" t="n">
        <v>43</v>
      </c>
      <c r="C315" s="48">
        <f>0.254482*B315</f>
        <v>10.9427260000000004</v>
      </c>
    </row>
    <row r="316" spans="1:4">
      <c r="A316" s="9" t="s">
        <v>905</v>
      </c>
      <c r="B316" s="103" t="n">
        <v>22.6000000000000014</v>
      </c>
      <c r="C316" s="48">
        <f>0.254482*B316</f>
        <v>5.75129320000000011</v>
      </c>
    </row>
    <row r="317" spans="1:4">
      <c r="A317" s="9" t="s">
        <v>910</v>
      </c>
      <c r="B317" s="103" t="n">
        <v>30.8000000000000007</v>
      </c>
      <c r="C317" s="48">
        <f>0.254482*B317</f>
        <v>7.83804560000000006</v>
      </c>
    </row>
    <row r="318" spans="1:4">
      <c r="A318" s="9" t="s">
        <v>911</v>
      </c>
      <c r="B318" s="103" t="n">
        <v>10.8000000000000007</v>
      </c>
      <c r="C318" s="48">
        <f>0.254482*B318</f>
        <v>2.74840559999999989</v>
      </c>
    </row>
    <row r="319" spans="1:4">
      <c r="A319" s="113" t="s">
        <v>912</v>
      </c>
      <c r="B319" s="109" t="n">
        <v>111</v>
      </c>
      <c r="C319" s="26">
        <f>0.201665*B319</f>
        <v>22.3848149999999997</v>
      </c>
    </row>
    <row r="320" spans="1:4">
      <c r="A320" s="9" t="s">
        <v>895</v>
      </c>
      <c r="B320" s="103" t="n">
        <v>76.7000000000000028</v>
      </c>
      <c r="C320" s="48">
        <f>0.201665*B320</f>
        <v>15.4677054999999992</v>
      </c>
    </row>
    <row r="321" spans="1:4">
      <c r="A321" s="9" t="s">
        <v>896</v>
      </c>
      <c r="B321" s="103" t="n">
        <v>89.5999999999999943</v>
      </c>
      <c r="C321" s="48">
        <f>0.201665*B321</f>
        <v>18.0691839999999999</v>
      </c>
    </row>
    <row r="322" spans="1:4">
      <c r="A322" s="9" t="s">
        <v>912</v>
      </c>
      <c r="B322" s="103" t="n">
        <v>105</v>
      </c>
      <c r="C322" s="48">
        <f>0.201665*B322</f>
        <v>21.1748249999999985</v>
      </c>
    </row>
    <row r="323" spans="1:4">
      <c r="A323" s="9" t="s">
        <v>897</v>
      </c>
      <c r="B323" s="103" t="n">
        <v>43.2000000000000028</v>
      </c>
      <c r="C323" s="48">
        <f>0.201665*B323</f>
        <v>8.71192800000000034</v>
      </c>
    </row>
    <row r="324" spans="1:4">
      <c r="A324" s="9" t="s">
        <v>898</v>
      </c>
      <c r="B324" s="103" t="n">
        <v>56</v>
      </c>
      <c r="C324" s="48">
        <f>0.201665*B324</f>
        <v>11.2932400000000008</v>
      </c>
    </row>
    <row r="325" spans="1:4">
      <c r="A325" s="9" t="s">
        <v>913</v>
      </c>
      <c r="B325" s="103" t="n">
        <v>71.7999999999999972</v>
      </c>
      <c r="C325" s="48">
        <f>0.201665*B325</f>
        <v>14.4795470000000002</v>
      </c>
    </row>
    <row r="326" spans="1:4">
      <c r="A326" s="9" t="s">
        <v>900</v>
      </c>
      <c r="B326" s="103" t="n">
        <v>27.3000000000000007</v>
      </c>
      <c r="C326" s="48">
        <f>0.201665*B326</f>
        <v>5.50545449999999992</v>
      </c>
    </row>
    <row r="327" spans="1:4">
      <c r="A327" s="9" t="s">
        <v>901</v>
      </c>
      <c r="B327" s="103" t="n">
        <v>40</v>
      </c>
      <c r="C327" s="48">
        <f>0.201665*B327</f>
        <v>8.06659999999999933</v>
      </c>
    </row>
    <row r="328" spans="1:4">
      <c r="A328" s="9" t="s">
        <v>914</v>
      </c>
      <c r="B328" s="103" t="n">
        <v>56</v>
      </c>
      <c r="C328" s="48">
        <f>0.201665*B328</f>
        <v>11.2932400000000008</v>
      </c>
    </row>
    <row r="329" spans="1:4">
      <c r="A329" s="9" t="s">
        <v>903</v>
      </c>
      <c r="B329" s="103" t="n">
        <v>12.8000000000000007</v>
      </c>
      <c r="C329" s="48">
        <f>0.201665*B329</f>
        <v>2.58131200000000005</v>
      </c>
    </row>
    <row r="330" spans="1:4">
      <c r="A330" s="10" t="s">
        <v>915</v>
      </c>
      <c r="B330" s="103" t="n">
        <v>32.6000000000000014</v>
      </c>
      <c r="C330" s="48">
        <f>0.201665*B330</f>
        <v>6.57427899999999976</v>
      </c>
    </row>
    <row r="331" spans="1:4">
      <c r="A331" s="9" t="s">
        <v>916</v>
      </c>
      <c r="B331" s="103" t="n">
        <v>20</v>
      </c>
      <c r="C331" s="48">
        <f>0.201665*B331</f>
        <v>4.03329999999999966</v>
      </c>
    </row>
    <row r="332" spans="1:4">
      <c r="A332" s="113" t="s">
        <v>917</v>
      </c>
      <c r="B332" s="109" t="n">
        <v>84</v>
      </c>
      <c r="C332" s="26">
        <f>0.201665*B332</f>
        <v>16.9398599999999995</v>
      </c>
    </row>
    <row r="333" spans="1:4">
      <c r="A333" s="9" t="s">
        <v>895</v>
      </c>
      <c r="B333" s="103" t="n">
        <v>76.7000000000000028</v>
      </c>
      <c r="C333" s="48">
        <f>0.201665*B333</f>
        <v>15.4677054999999992</v>
      </c>
    </row>
    <row r="334" spans="1:4">
      <c r="A334" s="9" t="s">
        <v>917</v>
      </c>
      <c r="B334" s="103" t="n">
        <v>84</v>
      </c>
      <c r="C334" s="48">
        <f>0.201665*B334</f>
        <v>16.9398599999999995</v>
      </c>
    </row>
    <row r="335" spans="1:4">
      <c r="A335" s="9" t="s">
        <v>897</v>
      </c>
      <c r="B335" s="103" t="n">
        <v>43.2000000000000028</v>
      </c>
      <c r="C335" s="48">
        <f>0.201665*B335</f>
        <v>8.71192800000000034</v>
      </c>
    </row>
    <row r="336" spans="1:4">
      <c r="A336" s="9" t="s">
        <v>918</v>
      </c>
      <c r="B336" s="103" t="n">
        <v>51.6000000000000014</v>
      </c>
      <c r="C336" s="48">
        <f>0.201665*B336</f>
        <v>10.4059139999999992</v>
      </c>
    </row>
    <row r="337" spans="1:4">
      <c r="A337" s="9" t="s">
        <v>900</v>
      </c>
      <c r="B337" s="103" t="n">
        <v>27.3000000000000007</v>
      </c>
      <c r="C337" s="48">
        <f>0.201665*B337</f>
        <v>5.50545449999999992</v>
      </c>
    </row>
    <row r="338" spans="1:4">
      <c r="A338" s="9" t="s">
        <v>919</v>
      </c>
      <c r="B338" s="103" t="n">
        <v>34.3999999999999986</v>
      </c>
      <c r="C338" s="48">
        <f>0.201665*B338</f>
        <v>6.93727599999999978</v>
      </c>
    </row>
    <row r="339" spans="1:4">
      <c r="A339" s="113" t="s">
        <v>920</v>
      </c>
      <c r="B339" s="109" t="n">
        <v>248</v>
      </c>
      <c r="C339" s="26">
        <f>0.254482*B339</f>
        <v>63.111536000000001</v>
      </c>
    </row>
    <row r="340" spans="1:4">
      <c r="A340" s="9" t="s">
        <v>13</v>
      </c>
      <c r="B340" s="103" t="n">
        <v>91</v>
      </c>
      <c r="C340" s="48">
        <f>0.254482*B340</f>
        <v>23.1578620000000015</v>
      </c>
    </row>
    <row r="341" spans="1:4">
      <c r="A341" s="9" t="s">
        <v>921</v>
      </c>
      <c r="B341" s="103" t="n">
        <v>128</v>
      </c>
      <c r="C341" s="48">
        <f>0.254482*B341</f>
        <v>32.5736959999999982</v>
      </c>
    </row>
    <row r="342" spans="1:4">
      <c r="A342" s="9" t="s">
        <v>922</v>
      </c>
      <c r="B342" s="103" t="n">
        <v>145</v>
      </c>
      <c r="C342" s="48">
        <f>0.254482*B342</f>
        <v>36.8998899999999992</v>
      </c>
    </row>
    <row r="343" spans="1:4">
      <c r="A343" s="9" t="s">
        <v>923</v>
      </c>
      <c r="B343" s="103" t="n">
        <v>153</v>
      </c>
      <c r="C343" s="48">
        <f>0.254482*B343</f>
        <v>38.9357460000000017</v>
      </c>
    </row>
    <row r="344" spans="1:4">
      <c r="A344" s="9" t="s">
        <v>924</v>
      </c>
      <c r="B344" s="103" t="n">
        <v>159</v>
      </c>
      <c r="C344" s="48">
        <f>0.254482*B344</f>
        <v>40.4626379999999983</v>
      </c>
    </row>
    <row r="345" spans="1:4">
      <c r="A345" s="9" t="s">
        <v>925</v>
      </c>
      <c r="B345" s="103" t="n">
        <v>178</v>
      </c>
      <c r="C345" s="48">
        <f>0.254482*B345</f>
        <v>45.2977959999999982</v>
      </c>
    </row>
    <row r="346" spans="1:4">
      <c r="A346" s="9" t="s">
        <v>926</v>
      </c>
      <c r="B346" s="103" t="n">
        <v>183</v>
      </c>
      <c r="C346" s="48">
        <f>0.254482*B346</f>
        <v>46.5702059999999989</v>
      </c>
    </row>
    <row r="347" spans="1:4">
      <c r="A347" s="9" t="s">
        <v>927</v>
      </c>
      <c r="B347" s="103" t="n">
        <v>210</v>
      </c>
      <c r="C347" s="48">
        <f>0.254482*B347</f>
        <v>53.4412200000000013</v>
      </c>
    </row>
    <row r="348" spans="1:4">
      <c r="A348" s="9" t="s">
        <v>928</v>
      </c>
      <c r="B348" s="103" t="n">
        <v>230</v>
      </c>
      <c r="C348" s="48">
        <f>0.254482*B348</f>
        <v>58.530859999999997</v>
      </c>
    </row>
    <row r="349" spans="1:4">
      <c r="A349" s="9" t="s">
        <v>882</v>
      </c>
      <c r="B349" s="103" t="n">
        <v>248</v>
      </c>
      <c r="C349" s="48">
        <f>0.254482*B349</f>
        <v>63.111536000000001</v>
      </c>
    </row>
    <row r="350" spans="1:4">
      <c r="A350" s="9" t="s">
        <v>929</v>
      </c>
      <c r="B350" s="103" t="n">
        <v>54</v>
      </c>
      <c r="C350" s="48">
        <f>0.254482*B350</f>
        <v>13.7420279999999995</v>
      </c>
    </row>
    <row r="351" spans="1:4">
      <c r="A351" s="9" t="s">
        <v>930</v>
      </c>
      <c r="B351" s="103" t="n">
        <v>117</v>
      </c>
      <c r="C351" s="48">
        <f>0.254482*B351</f>
        <v>29.7743940000000009</v>
      </c>
    </row>
    <row r="352" spans="1:4">
      <c r="A352" s="9" t="s">
        <v>931</v>
      </c>
      <c r="B352" s="103" t="n">
        <v>107</v>
      </c>
      <c r="C352" s="48">
        <f>0.254482*B352</f>
        <v>27.2295739999999995</v>
      </c>
    </row>
    <row r="353" spans="1:4">
      <c r="A353" s="9" t="s">
        <v>932</v>
      </c>
      <c r="B353" s="103" t="n">
        <v>115</v>
      </c>
      <c r="C353" s="48">
        <f>0.254482*B353</f>
        <v>29.2654299999999985</v>
      </c>
    </row>
    <row r="354" spans="1:4">
      <c r="A354" s="9" t="s">
        <v>933</v>
      </c>
      <c r="B354" s="103" t="n">
        <v>121</v>
      </c>
      <c r="C354" s="48">
        <f>0.254482*B354</f>
        <v>30.7923219999999986</v>
      </c>
    </row>
    <row r="355" spans="1:4">
      <c r="A355" s="9" t="s">
        <v>934</v>
      </c>
      <c r="B355" s="103" t="n">
        <v>140</v>
      </c>
      <c r="C355" s="48">
        <f>0.254482*B355</f>
        <v>35.6274799999999985</v>
      </c>
    </row>
    <row r="356" spans="1:4">
      <c r="A356" s="9" t="s">
        <v>935</v>
      </c>
      <c r="B356" s="103" t="n">
        <v>145</v>
      </c>
      <c r="C356" s="48">
        <f>0.254482*B356</f>
        <v>36.8998899999999992</v>
      </c>
    </row>
    <row r="357" spans="1:4">
      <c r="A357" s="9" t="s">
        <v>936</v>
      </c>
      <c r="B357" s="103" t="n">
        <v>172</v>
      </c>
      <c r="C357" s="48">
        <f>0.254482*B357</f>
        <v>43.7709040000000016</v>
      </c>
    </row>
    <row r="358" spans="1:4">
      <c r="A358" s="9" t="s">
        <v>937</v>
      </c>
      <c r="B358" s="103" t="n">
        <v>192</v>
      </c>
      <c r="C358" s="48">
        <f>0.254482*B358</f>
        <v>48.8605439999999973</v>
      </c>
    </row>
    <row r="359" spans="1:4">
      <c r="A359" s="9" t="s">
        <v>938</v>
      </c>
      <c r="B359" s="103" t="n">
        <v>205</v>
      </c>
      <c r="C359" s="48">
        <f>0.254482*B359</f>
        <v>52.1688100000000006</v>
      </c>
    </row>
    <row r="360" spans="1:4">
      <c r="A360" s="9" t="s">
        <v>939</v>
      </c>
      <c r="B360" s="103" t="n">
        <v>37</v>
      </c>
      <c r="C360" s="48">
        <f>0.254482*B360</f>
        <v>9.41583400000000026</v>
      </c>
    </row>
    <row r="361" spans="1:4">
      <c r="A361" s="9" t="s">
        <v>940</v>
      </c>
      <c r="B361" s="103" t="n">
        <v>57</v>
      </c>
      <c r="C361" s="48">
        <f>0.254482*B361</f>
        <v>14.5054739999999995</v>
      </c>
    </row>
    <row r="362" spans="1:4">
      <c r="A362" s="9" t="s">
        <v>941</v>
      </c>
      <c r="B362" s="103" t="n">
        <v>65</v>
      </c>
      <c r="C362" s="48">
        <f>0.254482*B362</f>
        <v>16.5413299999999985</v>
      </c>
    </row>
    <row r="363" spans="1:4">
      <c r="A363" s="9" t="s">
        <v>942</v>
      </c>
      <c r="B363" s="103" t="n">
        <v>71</v>
      </c>
      <c r="C363" s="48">
        <f>0.254482*B363</f>
        <v>18.0682219999999987</v>
      </c>
    </row>
    <row r="364" spans="1:4">
      <c r="A364" s="9" t="s">
        <v>943</v>
      </c>
      <c r="B364" s="103" t="n">
        <v>90</v>
      </c>
      <c r="C364" s="48">
        <f>0.254482*B364</f>
        <v>22.9033799999999985</v>
      </c>
    </row>
    <row r="365" spans="1:4">
      <c r="A365" s="9" t="s">
        <v>944</v>
      </c>
      <c r="B365" s="103" t="n">
        <v>95</v>
      </c>
      <c r="C365" s="48">
        <f>0.254482*B365</f>
        <v>24.1757899999999992</v>
      </c>
    </row>
    <row r="366" spans="1:4">
      <c r="A366" s="9" t="s">
        <v>945</v>
      </c>
      <c r="B366" s="103" t="n">
        <v>122</v>
      </c>
      <c r="C366" s="48">
        <f>0.254482*B366</f>
        <v>31.0468040000000016</v>
      </c>
    </row>
    <row r="367" spans="1:4">
      <c r="A367" s="9" t="s">
        <v>946</v>
      </c>
      <c r="B367" s="103" t="n">
        <v>142</v>
      </c>
      <c r="C367" s="48">
        <f>0.254482*B367</f>
        <v>36.1364439999999973</v>
      </c>
    </row>
    <row r="368" spans="1:4">
      <c r="A368" s="9" t="s">
        <v>947</v>
      </c>
      <c r="B368" s="103" t="n">
        <v>155</v>
      </c>
      <c r="C368" s="48">
        <f>0.254482*B368</f>
        <v>39.4447100000000006</v>
      </c>
    </row>
    <row r="369" spans="1:4">
      <c r="A369" s="9" t="s">
        <v>182</v>
      </c>
      <c r="B369" s="103" t="n">
        <v>21</v>
      </c>
      <c r="C369" s="48">
        <f>0.254482*B369</f>
        <v>5.34412199999999959</v>
      </c>
    </row>
    <row r="370" spans="1:4">
      <c r="A370" s="9" t="s">
        <v>948</v>
      </c>
      <c r="B370" s="103" t="n">
        <v>28</v>
      </c>
      <c r="C370" s="48">
        <f>0.254482*B370</f>
        <v>7.12549600000000005</v>
      </c>
    </row>
    <row r="371" spans="1:4">
      <c r="A371" s="9" t="s">
        <v>949</v>
      </c>
      <c r="B371" s="103" t="n">
        <v>36</v>
      </c>
      <c r="C371" s="48">
        <f>0.254482*B371</f>
        <v>9.16135200000000083</v>
      </c>
    </row>
    <row r="372" spans="1:4">
      <c r="A372" s="9" t="s">
        <v>950</v>
      </c>
      <c r="B372" s="103" t="n">
        <v>55</v>
      </c>
      <c r="C372" s="48">
        <f>0.254482*B372</f>
        <v>13.9965100000000007</v>
      </c>
    </row>
    <row r="373" spans="1:4">
      <c r="A373" s="9" t="s">
        <v>951</v>
      </c>
      <c r="B373" s="103" t="n">
        <v>60</v>
      </c>
      <c r="C373" s="48">
        <f>0.254482*B373</f>
        <v>15.2689199999999996</v>
      </c>
    </row>
    <row r="374" spans="1:4">
      <c r="A374" s="9" t="s">
        <v>952</v>
      </c>
      <c r="B374" s="103" t="n">
        <v>87</v>
      </c>
      <c r="C374" s="48">
        <f>0.254482*B374</f>
        <v>22.1399340000000002</v>
      </c>
    </row>
    <row r="375" spans="1:4">
      <c r="A375" s="9" t="s">
        <v>953</v>
      </c>
      <c r="B375" s="103" t="n">
        <v>105</v>
      </c>
      <c r="C375" s="48">
        <f>0.254482*B375</f>
        <v>26.7206100000000006</v>
      </c>
    </row>
    <row r="376" spans="1:4">
      <c r="A376" s="9" t="s">
        <v>954</v>
      </c>
      <c r="B376" s="103" t="n">
        <v>122</v>
      </c>
      <c r="C376" s="48">
        <f>0.254482*B376</f>
        <v>31.0468040000000016</v>
      </c>
    </row>
    <row r="377" spans="1:4">
      <c r="A377" s="9" t="s">
        <v>955</v>
      </c>
      <c r="B377" s="103" t="n">
        <v>15</v>
      </c>
      <c r="C377" s="48">
        <f>0.254482*B377</f>
        <v>3.81722999999999999</v>
      </c>
    </row>
    <row r="378" spans="1:4">
      <c r="A378" s="9" t="s">
        <v>956</v>
      </c>
      <c r="B378" s="103" t="n">
        <v>21</v>
      </c>
      <c r="C378" s="48">
        <f>0.254482*B378</f>
        <v>5.34412199999999959</v>
      </c>
    </row>
    <row r="379" spans="1:4">
      <c r="A379" s="9" t="s">
        <v>957</v>
      </c>
      <c r="B379" s="103" t="n">
        <v>40</v>
      </c>
      <c r="C379" s="48">
        <f>0.254482*B379</f>
        <v>10.1792800000000003</v>
      </c>
    </row>
    <row r="380" spans="1:4">
      <c r="A380" s="9" t="s">
        <v>958</v>
      </c>
      <c r="B380" s="103" t="n">
        <v>45</v>
      </c>
      <c r="C380" s="48">
        <f>0.254482*B380</f>
        <v>11.4516899999999993</v>
      </c>
    </row>
    <row r="381" spans="1:4">
      <c r="A381" s="9" t="s">
        <v>959</v>
      </c>
      <c r="B381" s="103" t="n">
        <v>71</v>
      </c>
      <c r="C381" s="48">
        <f>0.254482*B381</f>
        <v>18.0682219999999987</v>
      </c>
    </row>
    <row r="382" spans="1:4">
      <c r="A382" s="9" t="s">
        <v>960</v>
      </c>
      <c r="B382" s="103" t="n">
        <v>92</v>
      </c>
      <c r="C382" s="48">
        <f>0.254482*B382</f>
        <v>23.4123440000000009</v>
      </c>
    </row>
    <row r="383" spans="1:4">
      <c r="A383" s="9" t="s">
        <v>961</v>
      </c>
      <c r="B383" s="103" t="n">
        <v>109</v>
      </c>
      <c r="C383" s="48">
        <f>0.254482*B383</f>
        <v>27.7385379999999984</v>
      </c>
    </row>
    <row r="384" spans="1:4">
      <c r="A384" s="9" t="s">
        <v>962</v>
      </c>
      <c r="B384" s="103" t="n">
        <v>8</v>
      </c>
      <c r="C384" s="48">
        <f>0.254482*B384</f>
        <v>2.03585599999999989</v>
      </c>
    </row>
    <row r="385" spans="1:4">
      <c r="A385" s="9" t="s">
        <v>963</v>
      </c>
      <c r="B385" s="103" t="n">
        <v>28</v>
      </c>
      <c r="C385" s="48">
        <f>0.254482*B385</f>
        <v>7.12549600000000005</v>
      </c>
    </row>
    <row r="386" spans="1:4">
      <c r="A386" s="9" t="s">
        <v>964</v>
      </c>
      <c r="B386" s="103" t="n">
        <v>32</v>
      </c>
      <c r="C386" s="48">
        <f>0.254482*B386</f>
        <v>8.14342399999999955</v>
      </c>
    </row>
    <row r="387" spans="1:4">
      <c r="A387" s="9" t="s">
        <v>965</v>
      </c>
      <c r="B387" s="103" t="n">
        <v>59</v>
      </c>
      <c r="C387" s="48">
        <f>0.254482*B387</f>
        <v>15.0144380000000002</v>
      </c>
    </row>
    <row r="388" spans="1:4">
      <c r="A388" s="9" t="s">
        <v>966</v>
      </c>
      <c r="B388" s="103" t="n">
        <v>78</v>
      </c>
      <c r="C388" s="48">
        <f>0.254482*B388</f>
        <v>19.8495959999999982</v>
      </c>
    </row>
    <row r="389" spans="1:4">
      <c r="A389" s="9" t="s">
        <v>967</v>
      </c>
      <c r="B389" s="103" t="n">
        <v>94</v>
      </c>
      <c r="C389" s="48">
        <f>0.254482*B389</f>
        <v>23.9213079999999998</v>
      </c>
    </row>
    <row r="390" spans="1:4">
      <c r="A390" s="9" t="s">
        <v>968</v>
      </c>
      <c r="B390" s="103" t="n">
        <v>29</v>
      </c>
      <c r="C390" s="48">
        <f>0.254482*B390</f>
        <v>7.37997800000000037</v>
      </c>
    </row>
    <row r="391" spans="1:4">
      <c r="A391" s="9" t="s">
        <v>969</v>
      </c>
      <c r="B391" s="103" t="n">
        <v>34</v>
      </c>
      <c r="C391" s="48">
        <f>0.254482*B391</f>
        <v>8.65238800000000019</v>
      </c>
    </row>
    <row r="392" spans="1:4">
      <c r="A392" s="9" t="s">
        <v>970</v>
      </c>
      <c r="B392" s="103" t="n">
        <v>60</v>
      </c>
      <c r="C392" s="48">
        <f>0.254482*B392</f>
        <v>15.2689199999999996</v>
      </c>
    </row>
    <row r="393" spans="1:4">
      <c r="A393" s="9" t="s">
        <v>971</v>
      </c>
      <c r="B393" s="103" t="n">
        <v>80</v>
      </c>
      <c r="C393" s="48">
        <f>0.254482*B393</f>
        <v>20.3585600000000007</v>
      </c>
    </row>
    <row r="394" spans="1:4">
      <c r="A394" s="9" t="s">
        <v>972</v>
      </c>
      <c r="B394" s="103" t="n">
        <v>95</v>
      </c>
      <c r="C394" s="48">
        <f>0.254482*B394</f>
        <v>24.1757899999999992</v>
      </c>
    </row>
    <row r="395" spans="1:4">
      <c r="A395" s="9" t="s">
        <v>973</v>
      </c>
      <c r="B395" s="103" t="n">
        <v>11</v>
      </c>
      <c r="C395" s="48">
        <f>0.254482*B395</f>
        <v>2.79930199999999996</v>
      </c>
    </row>
    <row r="396" spans="1:4">
      <c r="A396" s="9" t="s">
        <v>974</v>
      </c>
      <c r="B396" s="103" t="n">
        <v>38</v>
      </c>
      <c r="C396" s="48">
        <f>0.254482*B396</f>
        <v>9.67031599999999969</v>
      </c>
    </row>
    <row r="397" spans="1:4">
      <c r="A397" s="9" t="s">
        <v>975</v>
      </c>
      <c r="B397" s="103" t="n">
        <v>58</v>
      </c>
      <c r="C397" s="48">
        <f>0.254482*B397</f>
        <v>14.7599560000000007</v>
      </c>
    </row>
    <row r="398" spans="1:4">
      <c r="A398" s="9" t="s">
        <v>976</v>
      </c>
      <c r="B398" s="103" t="n">
        <v>72</v>
      </c>
      <c r="C398" s="48">
        <f>0.254482*B398</f>
        <v>18.3227040000000017</v>
      </c>
    </row>
    <row r="399" spans="1:4">
      <c r="A399" s="9" t="s">
        <v>977</v>
      </c>
      <c r="B399" s="103" t="n">
        <v>27</v>
      </c>
      <c r="C399" s="48">
        <f>0.254482*B399</f>
        <v>6.87101399999999973</v>
      </c>
    </row>
    <row r="400" spans="1:4">
      <c r="A400" s="9" t="s">
        <v>978</v>
      </c>
      <c r="B400" s="103" t="n">
        <v>47</v>
      </c>
      <c r="C400" s="48">
        <f>0.254482*B400</f>
        <v>11.9606539999999999</v>
      </c>
    </row>
    <row r="401" spans="1:4">
      <c r="A401" s="9" t="s">
        <v>979</v>
      </c>
      <c r="B401" s="103" t="n">
        <v>61</v>
      </c>
      <c r="C401" s="48">
        <f>0.254482*B401</f>
        <v>15.5234020000000008</v>
      </c>
    </row>
    <row r="402" spans="1:4">
      <c r="A402" s="9" t="s">
        <v>980</v>
      </c>
      <c r="B402" s="103" t="n">
        <v>22</v>
      </c>
      <c r="C402" s="48">
        <f>0.254482*B402</f>
        <v>5.59860399999999991</v>
      </c>
    </row>
    <row r="403" spans="1:4">
      <c r="A403" s="9" t="s">
        <v>981</v>
      </c>
      <c r="B403" s="103" t="n">
        <v>36</v>
      </c>
      <c r="C403" s="48">
        <f>0.254482*B403</f>
        <v>9.16135200000000083</v>
      </c>
    </row>
    <row r="404" spans="1:4">
      <c r="A404" s="9" t="s">
        <v>982</v>
      </c>
      <c r="B404" s="103" t="n">
        <v>14</v>
      </c>
      <c r="C404" s="48">
        <f>0.254482*B404</f>
        <v>3.56274800000000003</v>
      </c>
    </row>
    <row r="405" spans="1:4">
      <c r="A405" s="113" t="s">
        <v>983</v>
      </c>
      <c r="B405" s="109" t="n">
        <v>460</v>
      </c>
      <c r="C405" s="26">
        <f>0.300096*B405</f>
        <v>138.044160000000005</v>
      </c>
    </row>
    <row r="406" spans="1:4">
      <c r="A406" s="113" t="s">
        <v>983</v>
      </c>
      <c r="B406" s="109" t="n">
        <v>460</v>
      </c>
      <c r="C406" s="26">
        <f>0.504162*B406</f>
        <v>231.91452000000001</v>
      </c>
    </row>
    <row r="407" spans="1:4">
      <c r="A407" s="9" t="s">
        <v>738</v>
      </c>
      <c r="B407" s="103" t="n">
        <v>123</v>
      </c>
      <c r="C407" s="48">
        <f>0.300096*B407</f>
        <v>36.9118080000000006</v>
      </c>
    </row>
    <row r="408" spans="1:4">
      <c r="A408" s="9" t="s">
        <v>738</v>
      </c>
      <c r="B408" s="103" t="n">
        <v>123</v>
      </c>
      <c r="C408" s="48">
        <f>0.504162*B408</f>
        <v>62.0119260000000025</v>
      </c>
    </row>
    <row r="409" spans="1:4">
      <c r="A409" s="9" t="s">
        <v>739</v>
      </c>
      <c r="B409" s="103" t="n">
        <v>247</v>
      </c>
      <c r="C409" s="48">
        <f>0.300096*B409</f>
        <v>74.1237119999999976</v>
      </c>
    </row>
    <row r="410" spans="1:4">
      <c r="A410" s="9" t="s">
        <v>739</v>
      </c>
      <c r="B410" s="103" t="n">
        <v>247</v>
      </c>
      <c r="C410" s="48">
        <f>0.504162*B410</f>
        <v>124.528013999999999</v>
      </c>
    </row>
    <row r="411" spans="1:4">
      <c r="A411" s="9" t="s">
        <v>740</v>
      </c>
      <c r="B411" s="103" t="n">
        <v>324</v>
      </c>
      <c r="C411" s="48">
        <f>0.300096*B411</f>
        <v>97.231104000000002</v>
      </c>
    </row>
    <row r="412" spans="1:4">
      <c r="A412" s="9" t="s">
        <v>740</v>
      </c>
      <c r="B412" s="103" t="n">
        <v>324</v>
      </c>
      <c r="C412" s="48">
        <f>0.504162*B412</f>
        <v>163.348488000000003</v>
      </c>
    </row>
    <row r="413" spans="1:4">
      <c r="A413" s="9" t="s">
        <v>984</v>
      </c>
      <c r="B413" s="103" t="n">
        <v>377</v>
      </c>
      <c r="C413" s="48">
        <f>0.300096*B413</f>
        <v>113.136191999999994</v>
      </c>
    </row>
    <row r="414" spans="1:4">
      <c r="A414" s="9" t="s">
        <v>984</v>
      </c>
      <c r="B414" s="103" t="n">
        <v>377</v>
      </c>
      <c r="C414" s="48">
        <f>0.504162*B414</f>
        <v>190.069074000000001</v>
      </c>
    </row>
    <row r="415" spans="1:4">
      <c r="A415" s="9" t="s">
        <v>985</v>
      </c>
      <c r="B415" s="103" t="n">
        <v>428</v>
      </c>
      <c r="C415" s="48">
        <f>0.300096*B415</f>
        <v>128.441088000000008</v>
      </c>
    </row>
    <row r="416" spans="1:4">
      <c r="A416" s="9" t="s">
        <v>985</v>
      </c>
      <c r="B416" s="103" t="n">
        <v>428</v>
      </c>
      <c r="C416" s="48">
        <f>0.504162*B416</f>
        <v>215.78133600000001</v>
      </c>
    </row>
    <row r="417" spans="1:4">
      <c r="A417" s="9" t="s">
        <v>986</v>
      </c>
      <c r="B417" s="103" t="n">
        <v>451</v>
      </c>
      <c r="C417" s="48">
        <f>0.300096*B417</f>
        <v>135.343296000000009</v>
      </c>
    </row>
    <row r="418" spans="1:4">
      <c r="A418" s="9" t="s">
        <v>986</v>
      </c>
      <c r="B418" s="103" t="n">
        <v>451</v>
      </c>
      <c r="C418" s="48">
        <f>0.504162*B418</f>
        <v>227.377061999999995</v>
      </c>
    </row>
    <row r="419" spans="1:4">
      <c r="A419" s="9" t="s">
        <v>987</v>
      </c>
      <c r="B419" s="103" t="n">
        <v>480</v>
      </c>
      <c r="C419" s="48">
        <f>0.300096*B419</f>
        <v>144.046079999999989</v>
      </c>
    </row>
    <row r="420" spans="1:4">
      <c r="A420" s="9" t="s">
        <v>987</v>
      </c>
      <c r="B420" s="103" t="n">
        <v>480</v>
      </c>
      <c r="C420" s="48">
        <f>0.504162*B420</f>
        <v>241.99776</v>
      </c>
    </row>
    <row r="421" spans="1:4">
      <c r="A421" s="9" t="s">
        <v>743</v>
      </c>
      <c r="B421" s="103" t="n">
        <v>128</v>
      </c>
      <c r="C421" s="48">
        <f>0.300096*B421</f>
        <v>38.4122879999999967</v>
      </c>
    </row>
    <row r="422" spans="1:4">
      <c r="A422" s="9" t="s">
        <v>743</v>
      </c>
      <c r="B422" s="103" t="n">
        <v>128</v>
      </c>
      <c r="C422" s="48">
        <f>0.504162*B422</f>
        <v>64.5327359999999999</v>
      </c>
    </row>
    <row r="423" spans="1:4">
      <c r="A423" s="9" t="s">
        <v>744</v>
      </c>
      <c r="B423" s="103" t="n">
        <v>203</v>
      </c>
      <c r="C423" s="48">
        <f>0.300096*B423</f>
        <v>60.9194880000000012</v>
      </c>
    </row>
    <row r="424" spans="1:4">
      <c r="A424" s="9" t="s">
        <v>744</v>
      </c>
      <c r="B424" s="103" t="n">
        <v>203</v>
      </c>
      <c r="C424" s="48">
        <f>0.504162*B424</f>
        <v>102.344886000000002</v>
      </c>
    </row>
    <row r="425" spans="1:4">
      <c r="A425" s="9" t="s">
        <v>988</v>
      </c>
      <c r="B425" s="103" t="n">
        <v>256</v>
      </c>
      <c r="C425" s="48">
        <f>0.300096*B425</f>
        <v>76.8245759999999933</v>
      </c>
    </row>
    <row r="426" spans="1:4">
      <c r="A426" s="9" t="s">
        <v>988</v>
      </c>
      <c r="B426" s="103" t="n">
        <v>256</v>
      </c>
      <c r="C426" s="48">
        <f>0.504162*B426</f>
        <v>129.065472</v>
      </c>
    </row>
    <row r="427" spans="1:4">
      <c r="A427" s="9" t="s">
        <v>989</v>
      </c>
      <c r="B427" s="103" t="n">
        <v>307</v>
      </c>
      <c r="C427" s="48">
        <f>0.300096*B427</f>
        <v>92.1294720000000069</v>
      </c>
    </row>
    <row r="428" spans="1:4">
      <c r="A428" s="9" t="s">
        <v>989</v>
      </c>
      <c r="B428" s="103" t="n">
        <v>307</v>
      </c>
      <c r="C428" s="48">
        <f>0.504162*B428</f>
        <v>154.777734000000009</v>
      </c>
    </row>
    <row r="429" spans="1:4">
      <c r="A429" s="9" t="s">
        <v>990</v>
      </c>
      <c r="B429" s="103" t="n">
        <v>330</v>
      </c>
      <c r="C429" s="48">
        <f>0.300096*B429</f>
        <v>99.0316799999999944</v>
      </c>
    </row>
    <row r="430" spans="1:4">
      <c r="A430" s="9" t="s">
        <v>990</v>
      </c>
      <c r="B430" s="103" t="n">
        <v>330</v>
      </c>
      <c r="C430" s="48">
        <f>0.504162*B430</f>
        <v>166.373459999999994</v>
      </c>
    </row>
    <row r="431" spans="1:4">
      <c r="A431" s="9" t="s">
        <v>991</v>
      </c>
      <c r="B431" s="103" t="n">
        <v>359</v>
      </c>
      <c r="C431" s="48">
        <f>0.300096*B431</f>
        <v>107.734464000000003</v>
      </c>
    </row>
    <row r="432" spans="1:4">
      <c r="A432" s="9" t="s">
        <v>991</v>
      </c>
      <c r="B432" s="103" t="n">
        <v>359</v>
      </c>
      <c r="C432" s="48">
        <f>0.504162*B432</f>
        <v>180.994157999999999</v>
      </c>
    </row>
    <row r="433" spans="1:4">
      <c r="A433" s="9" t="s">
        <v>748</v>
      </c>
      <c r="B433" s="103" t="n">
        <v>203</v>
      </c>
      <c r="C433" s="48">
        <f>0.300096*B433</f>
        <v>60.9194880000000012</v>
      </c>
    </row>
    <row r="434" spans="1:4">
      <c r="A434" s="9" t="s">
        <v>748</v>
      </c>
      <c r="B434" s="103" t="n">
        <v>203</v>
      </c>
      <c r="C434" s="48">
        <f>0.504162*B434</f>
        <v>102.344886000000002</v>
      </c>
    </row>
    <row r="435" spans="1:4">
      <c r="A435" s="9" t="s">
        <v>992</v>
      </c>
      <c r="B435" s="103" t="n">
        <v>275</v>
      </c>
      <c r="C435" s="48">
        <f>0.300096*B435</f>
        <v>82.5263999999999953</v>
      </c>
    </row>
    <row r="436" spans="1:4">
      <c r="A436" s="9" t="s">
        <v>992</v>
      </c>
      <c r="B436" s="103" t="n">
        <v>275</v>
      </c>
      <c r="C436" s="48">
        <f>0.504162*B436</f>
        <v>138.64455000000001</v>
      </c>
    </row>
    <row r="437" spans="1:4">
      <c r="A437" s="9" t="s">
        <v>993</v>
      </c>
      <c r="B437" s="103" t="n">
        <v>180</v>
      </c>
      <c r="C437" s="48">
        <f>0.300096*B437</f>
        <v>54.0172799999999995</v>
      </c>
    </row>
    <row r="438" spans="1:4">
      <c r="A438" s="9" t="s">
        <v>993</v>
      </c>
      <c r="B438" s="103" t="n">
        <v>180</v>
      </c>
      <c r="C438" s="48">
        <f>0.504162*B438</f>
        <v>90.7491600000000034</v>
      </c>
    </row>
    <row r="439" spans="1:4">
      <c r="A439" s="9" t="s">
        <v>994</v>
      </c>
      <c r="B439" s="103" t="n">
        <v>204</v>
      </c>
      <c r="C439" s="48">
        <f>0.300096*B439</f>
        <v>61.2195839999999976</v>
      </c>
    </row>
    <row r="440" spans="1:4">
      <c r="A440" s="9" t="s">
        <v>994</v>
      </c>
      <c r="B440" s="103" t="n">
        <v>204</v>
      </c>
      <c r="C440" s="48">
        <f>0.504162*B440</f>
        <v>102.849047999999996</v>
      </c>
    </row>
    <row r="441" spans="1:4">
      <c r="A441" s="9" t="s">
        <v>995</v>
      </c>
      <c r="B441" s="103" t="n">
        <v>232</v>
      </c>
      <c r="C441" s="48">
        <f>0.300096*B441</f>
        <v>69.6222719999999953</v>
      </c>
    </row>
    <row r="442" spans="1:4">
      <c r="A442" s="9" t="s">
        <v>995</v>
      </c>
      <c r="B442" s="103" t="n">
        <v>232</v>
      </c>
      <c r="C442" s="48">
        <f>0.504162*B442</f>
        <v>116.965584000000007</v>
      </c>
    </row>
    <row r="443" spans="1:4">
      <c r="A443" s="9" t="s">
        <v>996</v>
      </c>
      <c r="B443" s="103" t="n">
        <v>53</v>
      </c>
      <c r="C443" s="48">
        <f>0.300096*B443</f>
        <v>15.9050879999999992</v>
      </c>
    </row>
    <row r="444" spans="1:4">
      <c r="A444" s="9" t="s">
        <v>996</v>
      </c>
      <c r="B444" s="103" t="n">
        <v>53</v>
      </c>
      <c r="C444" s="48">
        <f>0.504162*B444</f>
        <v>26.7205860000000008</v>
      </c>
    </row>
    <row r="445" spans="1:4">
      <c r="A445" s="9" t="s">
        <v>997</v>
      </c>
      <c r="B445" s="103" t="n">
        <v>99</v>
      </c>
      <c r="C445" s="48">
        <f>0.300096*B445</f>
        <v>29.709503999999999</v>
      </c>
    </row>
    <row r="446" spans="1:4">
      <c r="A446" s="9" t="s">
        <v>997</v>
      </c>
      <c r="B446" s="103" t="n">
        <v>99</v>
      </c>
      <c r="C446" s="48">
        <f>0.504162*B446</f>
        <v>49.9120380000000026</v>
      </c>
    </row>
    <row r="447" spans="1:4">
      <c r="A447" s="9" t="s">
        <v>998</v>
      </c>
      <c r="B447" s="103" t="n">
        <v>77</v>
      </c>
      <c r="C447" s="48">
        <f>0.300096*B447</f>
        <v>23.1073920000000008</v>
      </c>
    </row>
    <row r="448" spans="1:4">
      <c r="A448" s="9" t="s">
        <v>998</v>
      </c>
      <c r="B448" s="103" t="n">
        <v>77</v>
      </c>
      <c r="C448" s="48">
        <f>0.504162*B448</f>
        <v>38.8204739999999973</v>
      </c>
    </row>
    <row r="449" spans="1:4">
      <c r="A449" s="9" t="s">
        <v>999</v>
      </c>
      <c r="B449" s="103" t="n">
        <v>50</v>
      </c>
      <c r="C449" s="48">
        <f>0.300096*B449</f>
        <v>15.0047999999999995</v>
      </c>
    </row>
    <row r="450" spans="1:4">
      <c r="A450" s="9" t="s">
        <v>999</v>
      </c>
      <c r="B450" s="103" t="n">
        <v>50</v>
      </c>
      <c r="C450" s="48">
        <f>0.504162*B450</f>
        <v>25.2081000000000017</v>
      </c>
    </row>
    <row r="451" spans="1:4">
      <c r="A451" s="9" t="s">
        <v>1000</v>
      </c>
      <c r="B451" s="103" t="n">
        <v>66</v>
      </c>
      <c r="C451" s="48">
        <f>0.300096*B451</f>
        <v>19.8063360000000017</v>
      </c>
    </row>
    <row r="452" spans="1:4">
      <c r="A452" s="9" t="s">
        <v>1000</v>
      </c>
      <c r="B452" s="103" t="n">
        <v>66</v>
      </c>
      <c r="C452" s="48">
        <f>0.504162*B452</f>
        <v>33.2746920000000017</v>
      </c>
    </row>
    <row r="453" spans="1:4">
      <c r="A453" s="9" t="s">
        <v>1001</v>
      </c>
      <c r="B453" s="103" t="n">
        <v>86</v>
      </c>
      <c r="C453" s="48">
        <f>0.300096*B453</f>
        <v>25.8082560000000001</v>
      </c>
    </row>
    <row r="454" spans="1:4">
      <c r="A454" s="9" t="s">
        <v>1001</v>
      </c>
      <c r="B454" s="103" t="n">
        <v>86</v>
      </c>
      <c r="C454" s="48">
        <f>0.504162*B454</f>
        <v>43.3579319999999981</v>
      </c>
    </row>
    <row r="455" spans="1:4">
      <c r="A455" s="9" t="s">
        <v>1002</v>
      </c>
      <c r="B455" s="103" t="n">
        <v>19</v>
      </c>
      <c r="C455" s="48">
        <f>0.300096*B455</f>
        <v>5.70182400000000023</v>
      </c>
    </row>
    <row r="456" spans="1:4">
      <c r="A456" s="9" t="s">
        <v>1002</v>
      </c>
      <c r="B456" s="103" t="n">
        <v>19</v>
      </c>
      <c r="C456" s="48">
        <f>0.504162*B456</f>
        <v>9.57907800000000087</v>
      </c>
    </row>
    <row r="457" spans="1:4">
      <c r="A457" s="9" t="s">
        <v>1003</v>
      </c>
      <c r="B457" s="103" t="n">
        <v>47</v>
      </c>
      <c r="C457" s="48">
        <f>0.300096*B457</f>
        <v>14.1045119999999997</v>
      </c>
    </row>
    <row r="458" spans="1:4">
      <c r="A458" s="9" t="s">
        <v>1003</v>
      </c>
      <c r="B458" s="103" t="n">
        <v>47</v>
      </c>
      <c r="C458" s="48">
        <f>0.504162*B458</f>
        <v>23.6956139999999991</v>
      </c>
    </row>
    <row r="459" spans="1:4">
      <c r="A459" s="9" t="s">
        <v>1004</v>
      </c>
      <c r="B459" s="103" t="n">
        <v>31</v>
      </c>
      <c r="C459" s="48">
        <f>0.300096*B459</f>
        <v>9.30297599999999925</v>
      </c>
    </row>
    <row r="460" spans="1:4">
      <c r="A460" s="9" t="s">
        <v>1004</v>
      </c>
      <c r="B460" s="103" t="n">
        <v>31</v>
      </c>
      <c r="C460" s="48">
        <f>0.504162*B460</f>
        <v>15.6290220000000009</v>
      </c>
    </row>
    <row r="461" spans="1:4">
      <c r="A461" s="115" t="s">
        <v>1005</v>
      </c>
      <c r="B461" s="111" t="n">
        <v>424</v>
      </c>
      <c r="C461" s="97">
        <f>0.254482*B461</f>
        <v>107.900368</v>
      </c>
    </row>
    <row r="462" spans="1:4">
      <c r="A462" s="99" t="s">
        <v>738</v>
      </c>
      <c r="B462" s="102" t="n">
        <v>123</v>
      </c>
      <c r="C462" s="53">
        <f>0.254482*B462</f>
        <v>31.3012860000000011</v>
      </c>
    </row>
    <row r="463" spans="1:4">
      <c r="A463" s="99" t="s">
        <v>739</v>
      </c>
      <c r="B463" s="102" t="n">
        <v>247</v>
      </c>
      <c r="C463" s="53">
        <f>0.254482*B463</f>
        <v>62.857053999999998</v>
      </c>
    </row>
    <row r="464" spans="1:4">
      <c r="A464" s="99" t="s">
        <v>816</v>
      </c>
      <c r="B464" s="102" t="n">
        <v>302</v>
      </c>
      <c r="C464" s="53">
        <f>0.254482*B464</f>
        <v>76.8535640000000058</v>
      </c>
    </row>
    <row r="465" spans="1:4">
      <c r="A465" s="99" t="s">
        <v>817</v>
      </c>
      <c r="B465" s="102" t="n">
        <v>348</v>
      </c>
      <c r="C465" s="53">
        <f>0.254482*B465</f>
        <v>88.5597360000000009</v>
      </c>
    </row>
    <row r="466" spans="1:4">
      <c r="A466" s="99" t="s">
        <v>818</v>
      </c>
      <c r="B466" s="102" t="n">
        <v>366</v>
      </c>
      <c r="C466" s="53">
        <f>0.254482*B466</f>
        <v>93.1404119999999978</v>
      </c>
    </row>
    <row r="467" spans="1:4">
      <c r="A467" s="99" t="s">
        <v>815</v>
      </c>
      <c r="B467" s="102" t="n">
        <v>389</v>
      </c>
      <c r="C467" s="53">
        <f>0.254482*B467</f>
        <v>98.9934980000000024</v>
      </c>
    </row>
    <row r="468" spans="1:4">
      <c r="A468" s="99" t="s">
        <v>1005</v>
      </c>
      <c r="B468" s="102" t="n">
        <v>424</v>
      </c>
      <c r="C468" s="53">
        <f>0.254482*B468</f>
        <v>107.900368</v>
      </c>
    </row>
    <row r="469" spans="1:4">
      <c r="A469" s="99" t="s">
        <v>743</v>
      </c>
      <c r="B469" s="102" t="n">
        <v>128</v>
      </c>
      <c r="C469" s="53">
        <f>0.254482*B469</f>
        <v>32.5736959999999982</v>
      </c>
    </row>
    <row r="470" spans="1:4">
      <c r="A470" s="99" t="s">
        <v>819</v>
      </c>
      <c r="B470" s="103" t="n">
        <v>183</v>
      </c>
      <c r="C470" s="53">
        <f>0.254482*B470</f>
        <v>46.5702059999999989</v>
      </c>
    </row>
    <row r="471" spans="1:4">
      <c r="A471" s="99" t="s">
        <v>820</v>
      </c>
      <c r="B471" s="103" t="n">
        <v>229</v>
      </c>
      <c r="C471" s="53">
        <f>0.254482*B471</f>
        <v>58.2763780000000011</v>
      </c>
    </row>
    <row r="472" spans="1:4">
      <c r="A472" s="99" t="s">
        <v>821</v>
      </c>
      <c r="B472" s="103" t="n">
        <v>247</v>
      </c>
      <c r="C472" s="53">
        <f>0.254482*B472</f>
        <v>62.857053999999998</v>
      </c>
    </row>
    <row r="473" spans="1:4">
      <c r="A473" s="92" t="s">
        <v>1006</v>
      </c>
      <c r="B473" s="103" t="n">
        <v>269</v>
      </c>
      <c r="C473" s="53">
        <f>0.254482*B473</f>
        <v>68.4556579999999997</v>
      </c>
    </row>
    <row r="474" spans="1:4">
      <c r="A474" s="99" t="s">
        <v>823</v>
      </c>
      <c r="B474" s="102" t="n">
        <v>48</v>
      </c>
      <c r="C474" s="53">
        <f>0.254482*B474</f>
        <v>12.2151359999999993</v>
      </c>
    </row>
    <row r="475" spans="1:4">
      <c r="A475" s="99" t="s">
        <v>824</v>
      </c>
      <c r="B475" s="102" t="n">
        <v>66</v>
      </c>
      <c r="C475" s="53">
        <f>0.254482*B475</f>
        <v>16.7958120000000015</v>
      </c>
    </row>
    <row r="476" spans="1:4">
      <c r="A476" s="99" t="s">
        <v>1007</v>
      </c>
      <c r="B476" s="102" t="n">
        <v>123</v>
      </c>
      <c r="C476" s="53">
        <f>0.254482*B476</f>
        <v>31.3012860000000011</v>
      </c>
    </row>
    <row r="477" spans="1:4">
      <c r="A477" s="9" t="s">
        <v>826</v>
      </c>
      <c r="B477" s="103" t="n">
        <v>18</v>
      </c>
      <c r="C477" s="53">
        <f>0.254482*B477</f>
        <v>4.58067600000000041</v>
      </c>
    </row>
    <row r="478" spans="1:4">
      <c r="A478" s="9" t="s">
        <v>1008</v>
      </c>
      <c r="B478" s="103" t="n">
        <v>76</v>
      </c>
      <c r="C478" s="53">
        <f>0.254482*B478</f>
        <v>19.3406319999999994</v>
      </c>
    </row>
    <row r="479" spans="1:4">
      <c r="A479" s="9" t="s">
        <v>1009</v>
      </c>
      <c r="B479" s="103" t="n">
        <v>58</v>
      </c>
      <c r="C479" s="53">
        <f>0.254482*B479</f>
        <v>14.7599560000000007</v>
      </c>
    </row>
    <row r="480" spans="1:4">
      <c r="A480" s="116" t="s">
        <v>1010</v>
      </c>
      <c r="B480" s="109" t="n">
        <v>154</v>
      </c>
      <c r="C480" s="104">
        <f>0.254482*B480</f>
        <v>39.1902279999999976</v>
      </c>
    </row>
    <row r="481" spans="1:4">
      <c r="A481" s="9" t="s">
        <v>1011</v>
      </c>
      <c r="B481" s="103" t="n">
        <v>40</v>
      </c>
      <c r="C481" s="30">
        <f>0.254482*B481</f>
        <v>10.1792800000000003</v>
      </c>
    </row>
    <row r="482" spans="1:4">
      <c r="A482" s="9" t="s">
        <v>1012</v>
      </c>
      <c r="B482" s="103" t="n">
        <v>63</v>
      </c>
      <c r="C482" s="30">
        <f>0.254482*B482</f>
        <v>16.0323659999999997</v>
      </c>
    </row>
    <row r="483" spans="1:4">
      <c r="A483" s="9" t="s">
        <v>1013</v>
      </c>
      <c r="B483" s="103" t="n">
        <v>84</v>
      </c>
      <c r="C483" s="30">
        <f>0.254482*B483</f>
        <v>21.3764879999999984</v>
      </c>
    </row>
    <row r="484" spans="1:4">
      <c r="A484" s="9" t="s">
        <v>1014</v>
      </c>
      <c r="B484" s="103" t="n">
        <v>102</v>
      </c>
      <c r="C484" s="30">
        <f>0.254482*B484</f>
        <v>25.9571639999999988</v>
      </c>
    </row>
    <row r="485" spans="1:4">
      <c r="A485" s="9" t="s">
        <v>1015</v>
      </c>
      <c r="B485" s="103" t="n">
        <v>136</v>
      </c>
      <c r="C485" s="30">
        <f>0.254482*B485</f>
        <v>34.6095520000000008</v>
      </c>
    </row>
    <row r="486" spans="1:4">
      <c r="A486" s="9" t="s">
        <v>1016</v>
      </c>
      <c r="B486" s="103" t="n">
        <v>24</v>
      </c>
      <c r="C486" s="30">
        <f>0.254482*B486</f>
        <v>6.10756799999999966</v>
      </c>
    </row>
    <row r="487" spans="1:4">
      <c r="A487" s="9" t="s">
        <v>1017</v>
      </c>
      <c r="B487" s="103" t="n">
        <v>46</v>
      </c>
      <c r="C487" s="30">
        <f>0.254482*B487</f>
        <v>11.7061720000000005</v>
      </c>
    </row>
    <row r="488" spans="1:4">
      <c r="A488" s="9" t="s">
        <v>1018</v>
      </c>
      <c r="B488" s="103" t="n">
        <v>63</v>
      </c>
      <c r="C488" s="30">
        <f>0.254482*B488</f>
        <v>16.0323659999999997</v>
      </c>
    </row>
    <row r="489" spans="1:4">
      <c r="A489" s="9" t="s">
        <v>1019</v>
      </c>
      <c r="B489" s="103" t="n">
        <v>96</v>
      </c>
      <c r="C489" s="30">
        <f>0.254482*B489</f>
        <v>24.4302719999999987</v>
      </c>
    </row>
    <row r="490" spans="1:4">
      <c r="A490" s="9" t="s">
        <v>1020</v>
      </c>
      <c r="B490" s="103" t="n">
        <v>115</v>
      </c>
      <c r="C490" s="30">
        <f>0.254482*B490</f>
        <v>29.2654299999999985</v>
      </c>
    </row>
    <row r="491" spans="1:4">
      <c r="A491" s="9" t="s">
        <v>1021</v>
      </c>
      <c r="B491" s="103" t="n">
        <v>24</v>
      </c>
      <c r="C491" s="30">
        <f>0.254482*B491</f>
        <v>6.10756799999999966</v>
      </c>
    </row>
    <row r="492" spans="1:4">
      <c r="A492" s="9" t="s">
        <v>1022</v>
      </c>
      <c r="B492" s="103" t="n">
        <v>40</v>
      </c>
      <c r="C492" s="30">
        <f>0.254482*B492</f>
        <v>10.1792800000000003</v>
      </c>
    </row>
    <row r="493" spans="1:4">
      <c r="A493" s="9" t="s">
        <v>1023</v>
      </c>
      <c r="B493" s="103" t="n">
        <v>74</v>
      </c>
      <c r="C493" s="30">
        <f>0.254482*B493</f>
        <v>18.8316680000000005</v>
      </c>
    </row>
    <row r="494" spans="1:4">
      <c r="A494" s="9" t="s">
        <v>1024</v>
      </c>
      <c r="B494" s="103" t="n">
        <v>93</v>
      </c>
      <c r="C494" s="30">
        <f>0.254482*B494</f>
        <v>23.6668260000000004</v>
      </c>
    </row>
    <row r="495" spans="1:4">
      <c r="A495" s="9" t="s">
        <v>828</v>
      </c>
      <c r="B495" s="103" t="n">
        <v>23</v>
      </c>
      <c r="C495" s="30">
        <f>0.254482*B495</f>
        <v>5.85308600000000023</v>
      </c>
    </row>
    <row r="496" spans="1:4">
      <c r="A496" s="9" t="s">
        <v>1009</v>
      </c>
      <c r="B496" s="103" t="n">
        <v>35</v>
      </c>
      <c r="C496" s="30">
        <f>0.254482*B496</f>
        <v>8.90686999999999962</v>
      </c>
    </row>
    <row r="497" spans="1:4">
      <c r="A497" s="9" t="s">
        <v>1025</v>
      </c>
      <c r="B497" s="103" t="n">
        <v>76</v>
      </c>
      <c r="C497" s="30">
        <f>0.254482*B497</f>
        <v>19.3406319999999994</v>
      </c>
    </row>
    <row r="498" spans="1:4">
      <c r="A498" s="9" t="s">
        <v>1026</v>
      </c>
      <c r="B498" s="103" t="n">
        <v>35</v>
      </c>
      <c r="C498" s="30">
        <f>0.254482*B498</f>
        <v>8.90686999999999962</v>
      </c>
    </row>
    <row r="499" spans="1:4">
      <c r="A499" s="9" t="s">
        <v>1027</v>
      </c>
      <c r="B499" s="103" t="n">
        <v>53</v>
      </c>
      <c r="C499" s="30">
        <f>0.254482*B499</f>
        <v>13.487546</v>
      </c>
    </row>
    <row r="500" spans="1:4">
      <c r="A500" s="9" t="s">
        <v>1028</v>
      </c>
      <c r="B500" s="103" t="n">
        <v>20</v>
      </c>
      <c r="C500" s="30">
        <f>0.254482*B500</f>
        <v>5.08964000000000016</v>
      </c>
    </row>
    <row r="501" spans="1:4">
      <c r="A501" s="113" t="s">
        <v>1029</v>
      </c>
      <c r="B501" s="109" t="n">
        <v>289</v>
      </c>
      <c r="C501" s="26">
        <f>0.254482*B501</f>
        <v>73.5452980000000025</v>
      </c>
    </row>
    <row r="502" spans="1:4">
      <c r="A502" s="113" t="s">
        <v>1029</v>
      </c>
      <c r="B502" s="109" t="n">
        <v>289</v>
      </c>
      <c r="C502" s="26">
        <f>0.300096*B502</f>
        <v>86.7277440000000013</v>
      </c>
    </row>
    <row r="503" spans="1:4">
      <c r="A503" s="101" t="s">
        <v>738</v>
      </c>
      <c r="B503" s="102" t="n">
        <v>123</v>
      </c>
      <c r="C503" s="100">
        <f>0.254482*B503</f>
        <v>31.3012860000000011</v>
      </c>
    </row>
    <row r="504" spans="1:4">
      <c r="A504" s="101" t="s">
        <v>738</v>
      </c>
      <c r="B504" s="102" t="n">
        <v>123</v>
      </c>
      <c r="C504" s="100">
        <f>0.300096*B504</f>
        <v>36.9118080000000006</v>
      </c>
    </row>
    <row r="505" spans="1:4">
      <c r="A505" s="9" t="s">
        <v>830</v>
      </c>
      <c r="B505" s="102" t="n">
        <v>170</v>
      </c>
      <c r="C505" s="100">
        <f>0.254482*B505</f>
        <v>43.2619400000000027</v>
      </c>
    </row>
    <row r="506" spans="1:4">
      <c r="A506" s="9" t="s">
        <v>830</v>
      </c>
      <c r="B506" s="102" t="n">
        <v>170</v>
      </c>
      <c r="C506" s="100">
        <f>0.300096*B506</f>
        <v>51.0163200000000003</v>
      </c>
    </row>
    <row r="507" spans="1:4">
      <c r="A507" s="9" t="s">
        <v>829</v>
      </c>
      <c r="B507" s="102" t="n">
        <v>202</v>
      </c>
      <c r="C507" s="100">
        <f>0.254482*B507</f>
        <v>51.4053639999999987</v>
      </c>
    </row>
    <row r="508" spans="1:4">
      <c r="A508" s="9" t="s">
        <v>829</v>
      </c>
      <c r="B508" s="102" t="n">
        <v>202</v>
      </c>
      <c r="C508" s="100">
        <f>0.300096*B508</f>
        <v>60.6193919999999977</v>
      </c>
    </row>
    <row r="509" spans="1:4">
      <c r="A509" s="101" t="s">
        <v>1030</v>
      </c>
      <c r="B509" s="102" t="n">
        <v>216</v>
      </c>
      <c r="C509" s="100">
        <f>0.254482*B509</f>
        <v>54.9681119999999979</v>
      </c>
    </row>
    <row r="510" spans="1:4">
      <c r="A510" s="101" t="s">
        <v>1030</v>
      </c>
      <c r="B510" s="102" t="n">
        <v>216</v>
      </c>
      <c r="C510" s="100">
        <f>0.300096*B510</f>
        <v>64.8207359999999966</v>
      </c>
    </row>
    <row r="511" spans="1:4">
      <c r="A511" s="101" t="s">
        <v>1031</v>
      </c>
      <c r="B511" s="102" t="n">
        <v>234</v>
      </c>
      <c r="C511" s="100">
        <f>0.254482*B511</f>
        <v>59.5487880000000018</v>
      </c>
    </row>
    <row r="512" spans="1:4">
      <c r="A512" s="101" t="s">
        <v>1031</v>
      </c>
      <c r="B512" s="102" t="n">
        <v>234</v>
      </c>
      <c r="C512" s="100">
        <f>0.300096*B512</f>
        <v>70.2224640000000022</v>
      </c>
    </row>
    <row r="513" spans="1:4">
      <c r="A513" s="101" t="s">
        <v>1032</v>
      </c>
      <c r="B513" s="102" t="n">
        <v>246</v>
      </c>
      <c r="C513" s="100">
        <f>0.254482*B513</f>
        <v>62.6025720000000021</v>
      </c>
    </row>
    <row r="514" spans="1:4">
      <c r="A514" s="101" t="s">
        <v>1032</v>
      </c>
      <c r="B514" s="102" t="n">
        <v>246</v>
      </c>
      <c r="C514" s="100">
        <f>0.300096*B514</f>
        <v>73.8236160000000012</v>
      </c>
    </row>
    <row r="515" spans="1:4">
      <c r="A515" s="101" t="s">
        <v>1033</v>
      </c>
      <c r="B515" s="102" t="n">
        <v>265</v>
      </c>
      <c r="C515" s="100">
        <f>0.254482*B515</f>
        <v>67.437730000000002</v>
      </c>
    </row>
    <row r="516" spans="1:4">
      <c r="A516" s="101" t="s">
        <v>1033</v>
      </c>
      <c r="B516" s="102" t="n">
        <v>265</v>
      </c>
      <c r="C516" s="100">
        <f>0.300096*B516</f>
        <v>79.5254400000000032</v>
      </c>
    </row>
    <row r="517" spans="1:4">
      <c r="A517" s="101" t="s">
        <v>1034</v>
      </c>
      <c r="B517" s="102" t="n">
        <v>289</v>
      </c>
      <c r="C517" s="100">
        <f>0.254482*B517</f>
        <v>73.5452980000000025</v>
      </c>
    </row>
    <row r="518" spans="1:4">
      <c r="A518" s="101" t="s">
        <v>1034</v>
      </c>
      <c r="B518" s="102" t="n">
        <v>289</v>
      </c>
      <c r="C518" s="100">
        <f>0.300096*B518</f>
        <v>86.7277440000000013</v>
      </c>
    </row>
    <row r="519" spans="1:4">
      <c r="A519" s="101" t="s">
        <v>280</v>
      </c>
      <c r="B519" s="102" t="n">
        <v>50</v>
      </c>
      <c r="C519" s="100">
        <f>0.254482*B519</f>
        <v>12.7241</v>
      </c>
    </row>
    <row r="520" spans="1:4">
      <c r="A520" s="101" t="s">
        <v>280</v>
      </c>
      <c r="B520" s="102" t="n">
        <v>50</v>
      </c>
      <c r="C520" s="100">
        <f>0.300096*B520</f>
        <v>15.0047999999999995</v>
      </c>
    </row>
    <row r="521" spans="1:4">
      <c r="A521" s="101" t="s">
        <v>831</v>
      </c>
      <c r="B521" s="102" t="n">
        <v>81</v>
      </c>
      <c r="C521" s="100">
        <f>0.254482*B521</f>
        <v>20.6130420000000001</v>
      </c>
    </row>
    <row r="522" spans="1:4">
      <c r="A522" s="101" t="s">
        <v>831</v>
      </c>
      <c r="B522" s="102" t="n">
        <v>81</v>
      </c>
      <c r="C522" s="100">
        <f>0.300096*B522</f>
        <v>24.3077760000000005</v>
      </c>
    </row>
    <row r="523" spans="1:4">
      <c r="A523" s="101" t="s">
        <v>1035</v>
      </c>
      <c r="B523" s="102" t="n">
        <v>96</v>
      </c>
      <c r="C523" s="100">
        <f>0.254482*B523</f>
        <v>24.4302719999999987</v>
      </c>
    </row>
    <row r="524" spans="1:4">
      <c r="A524" s="101" t="s">
        <v>1035</v>
      </c>
      <c r="B524" s="102" t="n">
        <v>96</v>
      </c>
      <c r="C524" s="100">
        <f>0.300096*B524</f>
        <v>28.8092159999999993</v>
      </c>
    </row>
    <row r="525" spans="1:4">
      <c r="A525" s="101" t="s">
        <v>1036</v>
      </c>
      <c r="B525" s="102" t="n">
        <v>113</v>
      </c>
      <c r="C525" s="100">
        <f>0.254482*B525</f>
        <v>28.7564659999999996</v>
      </c>
    </row>
    <row r="526" spans="1:4">
      <c r="A526" s="101" t="s">
        <v>1036</v>
      </c>
      <c r="B526" s="102" t="n">
        <v>113</v>
      </c>
      <c r="C526" s="100">
        <f>0.300096*B526</f>
        <v>33.9108480000000014</v>
      </c>
    </row>
    <row r="527" spans="1:4">
      <c r="A527" s="101" t="s">
        <v>1037</v>
      </c>
      <c r="B527" s="102" t="n">
        <v>125</v>
      </c>
      <c r="C527" s="100">
        <f>0.254482*B527</f>
        <v>31.8102499999999999</v>
      </c>
    </row>
    <row r="528" spans="1:4">
      <c r="A528" s="101" t="s">
        <v>1037</v>
      </c>
      <c r="B528" s="102" t="n">
        <v>125</v>
      </c>
      <c r="C528" s="100">
        <f>0.300096*B528</f>
        <v>37.5120000000000005</v>
      </c>
    </row>
    <row r="529" spans="1:4">
      <c r="A529" s="101" t="s">
        <v>1038</v>
      </c>
      <c r="B529" s="102" t="n">
        <v>145</v>
      </c>
      <c r="C529" s="100">
        <f>0.254482*B529</f>
        <v>36.8998899999999992</v>
      </c>
    </row>
    <row r="530" spans="1:4">
      <c r="A530" s="101" t="s">
        <v>1038</v>
      </c>
      <c r="B530" s="102" t="n">
        <v>145</v>
      </c>
      <c r="C530" s="100">
        <f>0.300096*B530</f>
        <v>43.5139199999999988</v>
      </c>
    </row>
    <row r="531" spans="1:4">
      <c r="A531" s="101" t="s">
        <v>1039</v>
      </c>
      <c r="B531" s="102" t="n">
        <v>168</v>
      </c>
      <c r="C531" s="100">
        <f>0.254482*B531</f>
        <v>42.7529759999999968</v>
      </c>
    </row>
    <row r="532" spans="1:4">
      <c r="A532" s="101" t="s">
        <v>1039</v>
      </c>
      <c r="B532" s="102" t="n">
        <v>168</v>
      </c>
      <c r="C532" s="100">
        <f>0.300096*B532</f>
        <v>50.4161280000000005</v>
      </c>
    </row>
    <row r="533" spans="1:4">
      <c r="A533" s="98" t="s">
        <v>832</v>
      </c>
      <c r="B533" s="103" t="n">
        <v>32</v>
      </c>
      <c r="C533" s="100">
        <f>0.254482*B533</f>
        <v>8.14342399999999955</v>
      </c>
    </row>
    <row r="534" spans="1:4">
      <c r="A534" s="108" t="s">
        <v>832</v>
      </c>
      <c r="B534" s="102" t="n">
        <v>32</v>
      </c>
      <c r="C534" s="100">
        <f>0.300096*B534</f>
        <v>9.60307199999999916</v>
      </c>
    </row>
    <row r="535" spans="1:4">
      <c r="A535" s="101" t="s">
        <v>1040</v>
      </c>
      <c r="B535" s="102" t="n">
        <v>46</v>
      </c>
      <c r="C535" s="100">
        <f>0.254482*B535</f>
        <v>11.7061720000000005</v>
      </c>
    </row>
    <row r="536" spans="1:4">
      <c r="A536" s="108" t="s">
        <v>1040</v>
      </c>
      <c r="B536" s="102" t="n">
        <v>46</v>
      </c>
      <c r="C536" s="100">
        <f>0.300096*B536</f>
        <v>13.8044159999999998</v>
      </c>
    </row>
    <row r="537" spans="1:4">
      <c r="A537" s="108" t="s">
        <v>1041</v>
      </c>
      <c r="B537" s="102" t="n">
        <v>64</v>
      </c>
      <c r="C537" s="100">
        <f>0.254482*B537</f>
        <v>16.2868479999999991</v>
      </c>
    </row>
    <row r="538" spans="1:4">
      <c r="A538" s="108" t="s">
        <v>1041</v>
      </c>
      <c r="B538" s="102" t="n">
        <v>64</v>
      </c>
      <c r="C538" s="100">
        <f>0.300096*B538</f>
        <v>19.2061439999999983</v>
      </c>
    </row>
    <row r="539" spans="1:4">
      <c r="A539" s="108" t="s">
        <v>1042</v>
      </c>
      <c r="B539" s="102" t="n">
        <v>140</v>
      </c>
      <c r="C539" s="100">
        <f>0.254482*B539</f>
        <v>35.6274799999999985</v>
      </c>
    </row>
    <row r="540" spans="1:4">
      <c r="A540" s="108" t="s">
        <v>1042</v>
      </c>
      <c r="B540" s="102" t="n">
        <v>140</v>
      </c>
      <c r="C540" s="100">
        <f>0.300096*B540</f>
        <v>42.0134400000000028</v>
      </c>
    </row>
    <row r="541" spans="1:4">
      <c r="A541" s="108" t="s">
        <v>892</v>
      </c>
      <c r="B541" s="102" t="n">
        <v>77</v>
      </c>
      <c r="C541" s="100">
        <f>0.254482*B541</f>
        <v>19.5951139999999988</v>
      </c>
    </row>
    <row r="542" spans="1:4">
      <c r="A542" s="108" t="s">
        <v>892</v>
      </c>
      <c r="B542" s="102" t="n">
        <v>77</v>
      </c>
      <c r="C542" s="100">
        <f>0.300096*B542</f>
        <v>23.1073920000000008</v>
      </c>
    </row>
    <row r="543" spans="1:4">
      <c r="A543" s="108" t="s">
        <v>1043</v>
      </c>
      <c r="B543" s="102" t="n">
        <v>119</v>
      </c>
      <c r="C543" s="100">
        <f>0.254482*B543</f>
        <v>30.2833579999999998</v>
      </c>
    </row>
    <row r="544" spans="1:4">
      <c r="A544" s="108" t="s">
        <v>1043</v>
      </c>
      <c r="B544" s="102" t="n">
        <v>119</v>
      </c>
      <c r="C544" s="100">
        <f>0.300096*B544</f>
        <v>35.7114240000000009</v>
      </c>
    </row>
    <row r="545" spans="1:4">
      <c r="A545" s="108" t="s">
        <v>1044</v>
      </c>
      <c r="B545" s="102" t="n">
        <v>16</v>
      </c>
      <c r="C545" s="100">
        <f>0.254482*B545</f>
        <v>4.07171199999999978</v>
      </c>
    </row>
    <row r="546" spans="1:4">
      <c r="A546" s="108" t="s">
        <v>1044</v>
      </c>
      <c r="B546" s="102" t="n">
        <v>16</v>
      </c>
      <c r="C546" s="100">
        <f>0.300096*B546</f>
        <v>4.80153599999999958</v>
      </c>
    </row>
    <row r="547" spans="1:4">
      <c r="A547" s="108" t="s">
        <v>1045</v>
      </c>
      <c r="B547" s="102" t="n">
        <v>51</v>
      </c>
      <c r="C547" s="100">
        <f>0.254482*B547</f>
        <v>12.9785819999999994</v>
      </c>
    </row>
    <row r="548" spans="1:4">
      <c r="A548" s="108" t="s">
        <v>1045</v>
      </c>
      <c r="B548" s="102" t="n">
        <v>51</v>
      </c>
      <c r="C548" s="100">
        <f>0.300096*B548</f>
        <v>15.3048959999999994</v>
      </c>
    </row>
    <row r="549" spans="1:4">
      <c r="A549" s="108" t="s">
        <v>1046</v>
      </c>
      <c r="B549" s="102" t="n">
        <v>46</v>
      </c>
      <c r="C549" s="100">
        <f>0.254482*B549</f>
        <v>11.7061720000000005</v>
      </c>
    </row>
    <row r="550" spans="1:4">
      <c r="A550" s="108" t="s">
        <v>1046</v>
      </c>
      <c r="B550" s="102" t="n">
        <v>46</v>
      </c>
      <c r="C550" s="100">
        <f>0.300096*B550</f>
        <v>13.8044159999999998</v>
      </c>
    </row>
    <row r="551" spans="1:4">
      <c r="A551" s="108" t="s">
        <v>893</v>
      </c>
      <c r="B551" s="102" t="n">
        <v>47</v>
      </c>
      <c r="C551" s="100">
        <f>0.254482*B551</f>
        <v>11.9606539999999999</v>
      </c>
    </row>
    <row r="552" spans="1:4">
      <c r="A552" s="108" t="s">
        <v>893</v>
      </c>
      <c r="B552" s="102" t="n">
        <v>47</v>
      </c>
      <c r="C552" s="100">
        <f>0.300096*B552</f>
        <v>14.1045119999999997</v>
      </c>
    </row>
    <row r="553" spans="1:4">
      <c r="A553" s="108" t="s">
        <v>1047</v>
      </c>
      <c r="B553" s="102" t="n">
        <v>89</v>
      </c>
      <c r="C553" s="100">
        <f>0.254482*B553</f>
        <v>22.6488979999999991</v>
      </c>
    </row>
    <row r="554" spans="1:4">
      <c r="A554" s="108" t="s">
        <v>1047</v>
      </c>
      <c r="B554" s="102" t="n">
        <v>89</v>
      </c>
      <c r="C554" s="100">
        <f>0.300096*B554</f>
        <v>26.7085439999999998</v>
      </c>
    </row>
    <row r="555" spans="1:4">
      <c r="A555" s="108" t="s">
        <v>1048</v>
      </c>
      <c r="B555" s="102" t="n">
        <v>18</v>
      </c>
      <c r="C555" s="100">
        <f>0.254482*B555</f>
        <v>4.58067600000000041</v>
      </c>
    </row>
    <row r="556" spans="1:4">
      <c r="A556" s="108" t="s">
        <v>1048</v>
      </c>
      <c r="B556" s="102" t="n">
        <v>18</v>
      </c>
      <c r="C556" s="100">
        <f>0.300096*B556</f>
        <v>5.40172800000000031</v>
      </c>
    </row>
    <row r="557" spans="1:4">
      <c r="A557" s="108" t="s">
        <v>1049</v>
      </c>
      <c r="B557" s="102" t="n">
        <v>30</v>
      </c>
      <c r="C557" s="100">
        <f>0.254482*B557</f>
        <v>7.6344599999999998</v>
      </c>
    </row>
    <row r="558" spans="1:4">
      <c r="A558" s="108" t="s">
        <v>1049</v>
      </c>
      <c r="B558" s="102" t="n">
        <v>30</v>
      </c>
      <c r="C558" s="100">
        <f>0.300096*B558</f>
        <v>9.00287999999999933</v>
      </c>
    </row>
    <row r="559" spans="1:4">
      <c r="A559" s="108" t="s">
        <v>1050</v>
      </c>
      <c r="B559" s="102" t="n">
        <v>56</v>
      </c>
      <c r="C559" s="100">
        <f>0.254482*B559</f>
        <v>14.2509920000000001</v>
      </c>
    </row>
    <row r="560" spans="1:4">
      <c r="A560" s="108" t="s">
        <v>1050</v>
      </c>
      <c r="B560" s="102" t="n">
        <v>56</v>
      </c>
      <c r="C560" s="100">
        <f>0.300096*B560</f>
        <v>16.805375999999999</v>
      </c>
    </row>
    <row r="561" spans="1:4">
      <c r="A561" s="108" t="s">
        <v>1051</v>
      </c>
      <c r="B561" s="102" t="n">
        <v>73</v>
      </c>
      <c r="C561" s="100">
        <f>0.254482*B561</f>
        <v>18.5771860000000011</v>
      </c>
    </row>
    <row r="562" spans="1:4">
      <c r="A562" s="108" t="s">
        <v>1051</v>
      </c>
      <c r="B562" s="102" t="n">
        <v>73</v>
      </c>
      <c r="C562" s="100">
        <f>0.300096*B562</f>
        <v>21.9070080000000011</v>
      </c>
    </row>
    <row r="563" spans="1:4">
      <c r="A563" s="108" t="s">
        <v>1052</v>
      </c>
      <c r="B563" s="102" t="n">
        <v>12</v>
      </c>
      <c r="C563" s="100">
        <f>0.254482*B563</f>
        <v>3.05378399999999983</v>
      </c>
    </row>
    <row r="564" spans="1:4">
      <c r="A564" s="108" t="s">
        <v>1052</v>
      </c>
      <c r="B564" s="102" t="n">
        <v>12</v>
      </c>
      <c r="C564" s="100">
        <f>0.300096*B564</f>
        <v>3.60115199999999991</v>
      </c>
    </row>
    <row r="565" spans="1:4">
      <c r="A565" s="108" t="s">
        <v>1053</v>
      </c>
      <c r="B565" s="102" t="n">
        <v>33</v>
      </c>
      <c r="C565" s="100">
        <f>0.254482*B565</f>
        <v>8.39790600000000076</v>
      </c>
    </row>
    <row r="566" spans="1:4">
      <c r="A566" s="108" t="s">
        <v>1053</v>
      </c>
      <c r="B566" s="102" t="n">
        <v>33</v>
      </c>
      <c r="C566" s="100">
        <f>0.300096*B566</f>
        <v>9.90316800000000086</v>
      </c>
    </row>
    <row r="567" spans="1:4">
      <c r="A567" s="108" t="s">
        <v>1054</v>
      </c>
      <c r="B567" s="102" t="n">
        <v>55</v>
      </c>
      <c r="C567" s="100">
        <f>0.254482*B567</f>
        <v>13.9965100000000007</v>
      </c>
    </row>
    <row r="568" spans="1:4">
      <c r="A568" s="108" t="s">
        <v>1054</v>
      </c>
      <c r="B568" s="102" t="n">
        <v>55</v>
      </c>
      <c r="C568" s="100">
        <f>0.300096*B568</f>
        <v>16.5052799999999991</v>
      </c>
    </row>
    <row r="569" spans="1:4">
      <c r="A569" s="108" t="s">
        <v>1055</v>
      </c>
      <c r="B569" s="102" t="n">
        <v>21</v>
      </c>
      <c r="C569" s="100">
        <f>0.254482*B569</f>
        <v>5.34412199999999959</v>
      </c>
    </row>
    <row r="570" spans="1:4">
      <c r="A570" s="108" t="s">
        <v>1055</v>
      </c>
      <c r="B570" s="102" t="n">
        <v>21</v>
      </c>
      <c r="C570" s="100">
        <f>0.300096*B570</f>
        <v>6.30201600000000006</v>
      </c>
    </row>
    <row r="571" spans="1:4">
      <c r="A571" s="108" t="s">
        <v>1056</v>
      </c>
      <c r="B571" s="102" t="n">
        <v>50</v>
      </c>
      <c r="C571" s="100">
        <f>0.254482*B571</f>
        <v>12.7241</v>
      </c>
    </row>
    <row r="572" spans="1:4">
      <c r="A572" s="108" t="s">
        <v>1056</v>
      </c>
      <c r="B572" s="102" t="n">
        <v>50</v>
      </c>
      <c r="C572" s="100">
        <f>0.300096*B572</f>
        <v>15.0047999999999995</v>
      </c>
    </row>
    <row r="573" spans="1:4">
      <c r="A573" s="108" t="s">
        <v>1057</v>
      </c>
      <c r="B573" s="102" t="n">
        <v>29</v>
      </c>
      <c r="C573" s="100">
        <f>0.254482*B573</f>
        <v>7.37997800000000037</v>
      </c>
    </row>
    <row r="574" spans="1:4">
      <c r="A574" s="108" t="s">
        <v>1057</v>
      </c>
      <c r="B574" s="102" t="n">
        <v>29</v>
      </c>
      <c r="C574" s="100">
        <f>0.300096*B574</f>
        <v>8.70278399999999941</v>
      </c>
    </row>
    <row r="575" spans="1:4">
      <c r="A575" s="105" t="s">
        <v>1058</v>
      </c>
      <c r="B575" s="112" t="n">
        <v>288.600000000000023</v>
      </c>
      <c r="C575" s="106">
        <f>0.254482*B575</f>
        <v>73.4435052000000042</v>
      </c>
    </row>
    <row r="576" spans="1:4">
      <c r="A576" s="5" t="s">
        <v>1058</v>
      </c>
      <c r="B576" s="109" t="n">
        <v>288.600000000000023</v>
      </c>
      <c r="C576" s="26">
        <f>0.300096*B576</f>
        <v>86.6077056000000027</v>
      </c>
    </row>
    <row r="577" spans="1:4">
      <c r="A577" s="9" t="s">
        <v>738</v>
      </c>
      <c r="B577" s="103" t="n">
        <v>123</v>
      </c>
      <c r="C577" s="114">
        <f>0.254482*B577</f>
        <v>31.3012860000000011</v>
      </c>
    </row>
    <row r="578" spans="1:4">
      <c r="A578" s="9" t="s">
        <v>738</v>
      </c>
      <c r="B578" s="103" t="n">
        <v>123</v>
      </c>
      <c r="C578" s="48">
        <f>0.300096*B578</f>
        <v>36.9118080000000006</v>
      </c>
    </row>
    <row r="579" spans="1:4">
      <c r="A579" s="9" t="s">
        <v>883</v>
      </c>
      <c r="B579" s="103" t="n">
        <v>160</v>
      </c>
      <c r="C579" s="114">
        <f>0.254482*B579</f>
        <v>40.7171200000000013</v>
      </c>
    </row>
    <row r="580" spans="1:4">
      <c r="A580" s="9" t="s">
        <v>883</v>
      </c>
      <c r="B580" s="103" t="n">
        <v>160</v>
      </c>
      <c r="C580" s="48">
        <f>0.300096*B580</f>
        <v>48.0153600000000012</v>
      </c>
    </row>
    <row r="581" spans="1:4">
      <c r="A581" s="9" t="s">
        <v>884</v>
      </c>
      <c r="B581" s="103" t="n">
        <v>182</v>
      </c>
      <c r="C581" s="114">
        <f>0.254482*B581</f>
        <v>46.315724000000003</v>
      </c>
    </row>
    <row r="582" spans="1:4">
      <c r="A582" s="9" t="s">
        <v>884</v>
      </c>
      <c r="B582" s="103" t="n">
        <v>182</v>
      </c>
      <c r="C582" s="48">
        <f>0.300096*B582</f>
        <v>54.6174719999999994</v>
      </c>
    </row>
    <row r="583" spans="1:4">
      <c r="A583" s="9" t="s">
        <v>882</v>
      </c>
      <c r="B583" s="103" t="n">
        <v>218</v>
      </c>
      <c r="C583" s="114">
        <f>0.254482*B583</f>
        <v>55.4770759999999967</v>
      </c>
    </row>
    <row r="584" spans="1:4">
      <c r="A584" s="9" t="s">
        <v>882</v>
      </c>
      <c r="B584" s="103" t="n">
        <v>218</v>
      </c>
      <c r="C584" s="48">
        <f>0.300096*B584</f>
        <v>65.4209280000000035</v>
      </c>
    </row>
    <row r="585" spans="1:4">
      <c r="A585" s="9" t="s">
        <v>1059</v>
      </c>
      <c r="B585" s="103" t="n">
        <v>301</v>
      </c>
      <c r="C585" s="114">
        <f>0.254482*B585</f>
        <v>76.5990819999999957</v>
      </c>
    </row>
    <row r="586" spans="1:4">
      <c r="A586" s="9" t="s">
        <v>1059</v>
      </c>
      <c r="B586" s="103" t="n">
        <v>301</v>
      </c>
      <c r="C586" s="48">
        <f>0.300096*B586</f>
        <v>90.3288960000000003</v>
      </c>
    </row>
    <row r="587" spans="1:4">
      <c r="A587" s="9" t="s">
        <v>886</v>
      </c>
      <c r="B587" s="103" t="n">
        <v>40</v>
      </c>
      <c r="C587" s="114">
        <f>0.254482*B587</f>
        <v>10.1792800000000003</v>
      </c>
    </row>
    <row r="588" spans="1:4">
      <c r="A588" s="9" t="s">
        <v>886</v>
      </c>
      <c r="B588" s="103" t="n">
        <v>40</v>
      </c>
      <c r="C588" s="48">
        <f>0.300096*B588</f>
        <v>12.0038400000000003</v>
      </c>
    </row>
    <row r="589" spans="1:4">
      <c r="A589" s="9" t="s">
        <v>887</v>
      </c>
      <c r="B589" s="103" t="n">
        <v>61</v>
      </c>
      <c r="C589" s="114">
        <f>0.254482*B589</f>
        <v>15.5234020000000008</v>
      </c>
    </row>
    <row r="590" spans="1:4">
      <c r="A590" s="9" t="s">
        <v>887</v>
      </c>
      <c r="B590" s="103" t="n">
        <v>61</v>
      </c>
      <c r="C590" s="48">
        <f>0.300096*B590</f>
        <v>18.3058559999999986</v>
      </c>
    </row>
    <row r="591" spans="1:4">
      <c r="A591" s="9" t="s">
        <v>888</v>
      </c>
      <c r="B591" s="103" t="n">
        <v>97</v>
      </c>
      <c r="C591" s="114">
        <f>0.254482*B591</f>
        <v>24.6847540000000016</v>
      </c>
    </row>
    <row r="592" spans="1:4">
      <c r="A592" s="9" t="s">
        <v>888</v>
      </c>
      <c r="B592" s="103" t="n">
        <v>97</v>
      </c>
      <c r="C592" s="48">
        <f>0.300096*B592</f>
        <v>29.1093119999999992</v>
      </c>
    </row>
    <row r="593" spans="1:4">
      <c r="A593" s="9" t="s">
        <v>1060</v>
      </c>
      <c r="B593" s="103" t="n">
        <v>181</v>
      </c>
      <c r="C593" s="114">
        <f>0.254482*B593</f>
        <v>46.061242</v>
      </c>
    </row>
    <row r="594" spans="1:4">
      <c r="A594" s="9" t="s">
        <v>1060</v>
      </c>
      <c r="B594" s="103" t="n">
        <v>181</v>
      </c>
      <c r="C594" s="48">
        <f>0.300096*B594</f>
        <v>54.317376000000003</v>
      </c>
    </row>
    <row r="595" spans="1:4">
      <c r="A595" s="9" t="s">
        <v>889</v>
      </c>
      <c r="B595" s="103" t="n">
        <v>22</v>
      </c>
      <c r="C595" s="114">
        <f>0.254482*B595</f>
        <v>5.59860399999999991</v>
      </c>
    </row>
    <row r="596" spans="1:4">
      <c r="A596" s="9" t="s">
        <v>889</v>
      </c>
      <c r="B596" s="103" t="n">
        <v>22</v>
      </c>
      <c r="C596" s="48">
        <f>0.300096*B596</f>
        <v>6.60211199999999998</v>
      </c>
    </row>
    <row r="597" spans="1:4">
      <c r="A597" s="9" t="s">
        <v>890</v>
      </c>
      <c r="B597" s="103" t="n">
        <v>55</v>
      </c>
      <c r="C597" s="114">
        <f>0.254482*B597</f>
        <v>13.9965100000000007</v>
      </c>
    </row>
    <row r="598" spans="1:4">
      <c r="A598" s="9" t="s">
        <v>890</v>
      </c>
      <c r="B598" s="103" t="n">
        <v>55</v>
      </c>
      <c r="C598" s="48">
        <f>0.300096*B598</f>
        <v>16.5052799999999991</v>
      </c>
    </row>
    <row r="599" spans="1:4">
      <c r="A599" s="9" t="s">
        <v>1061</v>
      </c>
      <c r="B599" s="103" t="n">
        <v>140</v>
      </c>
      <c r="C599" s="114">
        <f>0.254482*B599</f>
        <v>35.6274799999999985</v>
      </c>
    </row>
    <row r="600" spans="1:4">
      <c r="A600" s="9" t="s">
        <v>1061</v>
      </c>
      <c r="B600" s="103" t="n">
        <v>140</v>
      </c>
      <c r="C600" s="48">
        <f>0.300096*B600</f>
        <v>42.0134400000000028</v>
      </c>
    </row>
    <row r="601" spans="1:4">
      <c r="A601" s="9" t="s">
        <v>891</v>
      </c>
      <c r="B601" s="103" t="n">
        <v>36</v>
      </c>
      <c r="C601" s="114">
        <f>0.254482*B601</f>
        <v>9.16135200000000083</v>
      </c>
    </row>
    <row r="602" spans="1:4">
      <c r="A602" s="9" t="s">
        <v>891</v>
      </c>
      <c r="B602" s="103" t="n">
        <v>36</v>
      </c>
      <c r="C602" s="48">
        <f>0.300096*B602</f>
        <v>10.8034560000000006</v>
      </c>
    </row>
    <row r="603" spans="1:4">
      <c r="A603" s="9" t="s">
        <v>1062</v>
      </c>
      <c r="B603" s="103" t="n">
        <v>119</v>
      </c>
      <c r="C603" s="114">
        <f>0.254482*B603</f>
        <v>30.2833579999999998</v>
      </c>
    </row>
    <row r="604" spans="1:4">
      <c r="A604" s="9" t="s">
        <v>1062</v>
      </c>
      <c r="B604" s="103" t="n">
        <v>119</v>
      </c>
      <c r="C604" s="48">
        <f>0.300096*B604</f>
        <v>35.7114240000000009</v>
      </c>
    </row>
    <row r="605" spans="1:4">
      <c r="A605" s="9" t="s">
        <v>1063</v>
      </c>
      <c r="B605" s="103" t="n">
        <v>84</v>
      </c>
      <c r="C605" s="114">
        <f>0.254482*B605</f>
        <v>21.3764879999999984</v>
      </c>
    </row>
    <row r="606" spans="1:4">
      <c r="A606" s="9" t="s">
        <v>1063</v>
      </c>
      <c r="B606" s="103" t="n">
        <v>84</v>
      </c>
      <c r="C606" s="48">
        <f>0.300096*B606</f>
        <v>25.2080640000000002</v>
      </c>
    </row>
    <row r="607" spans="1:4">
      <c r="A607" s="5" t="s">
        <v>1064</v>
      </c>
      <c r="B607" s="109" t="n">
        <v>461</v>
      </c>
      <c r="C607" s="26">
        <f>0.254482*B607</f>
        <v>117.316202000000004</v>
      </c>
    </row>
    <row r="608" spans="1:4">
      <c r="A608" s="5" t="s">
        <v>1064</v>
      </c>
      <c r="B608" s="109" t="n">
        <v>461</v>
      </c>
      <c r="C608" s="26">
        <f>0.504162*B608</f>
        <v>232.41868199999999</v>
      </c>
    </row>
    <row r="609" spans="1:4">
      <c r="A609" s="9" t="s">
        <v>738</v>
      </c>
      <c r="B609" s="103" t="n">
        <v>123</v>
      </c>
      <c r="C609" s="48">
        <f>0.254482*B609</f>
        <v>31.3012860000000011</v>
      </c>
    </row>
    <row r="610" spans="1:4">
      <c r="A610" s="9" t="s">
        <v>738</v>
      </c>
      <c r="B610" s="103" t="n">
        <v>123</v>
      </c>
      <c r="C610" s="48">
        <f>0.504162*B610</f>
        <v>62.0119260000000025</v>
      </c>
    </row>
    <row r="611" spans="1:4">
      <c r="A611" s="9" t="s">
        <v>829</v>
      </c>
      <c r="B611" s="103" t="n">
        <v>202</v>
      </c>
      <c r="C611" s="48">
        <f>0.254482*B611</f>
        <v>51.4053639999999987</v>
      </c>
    </row>
    <row r="612" spans="1:4">
      <c r="A612" s="9" t="s">
        <v>829</v>
      </c>
      <c r="B612" s="103" t="n">
        <v>202</v>
      </c>
      <c r="C612" s="48">
        <f>0.504162*B612</f>
        <v>101.840723999999994</v>
      </c>
    </row>
    <row r="613" spans="1:4">
      <c r="A613" s="9" t="s">
        <v>739</v>
      </c>
      <c r="B613" s="103" t="n">
        <v>247</v>
      </c>
      <c r="C613" s="48">
        <f>0.254482*B613</f>
        <v>62.857053999999998</v>
      </c>
    </row>
    <row r="614" spans="1:4">
      <c r="A614" s="9" t="s">
        <v>739</v>
      </c>
      <c r="B614" s="103" t="n">
        <v>247</v>
      </c>
      <c r="C614" s="48">
        <f>0.504162*B614</f>
        <v>124.528013999999999</v>
      </c>
    </row>
    <row r="615" spans="1:4">
      <c r="A615" s="9" t="s">
        <v>1065</v>
      </c>
      <c r="B615" s="103" t="n">
        <v>269</v>
      </c>
      <c r="C615" s="48">
        <f>0.254482*B615</f>
        <v>68.4556579999999997</v>
      </c>
    </row>
    <row r="616" spans="1:4">
      <c r="A616" s="9" t="s">
        <v>1065</v>
      </c>
      <c r="B616" s="103" t="n">
        <v>269</v>
      </c>
      <c r="C616" s="48">
        <f>0.504162*B616</f>
        <v>135.61957799999999</v>
      </c>
    </row>
    <row r="617" spans="1:4">
      <c r="A617" s="9" t="s">
        <v>1066</v>
      </c>
      <c r="B617" s="103" t="n">
        <v>280</v>
      </c>
      <c r="C617" s="48">
        <f>0.254482*B617</f>
        <v>71.254959999999997</v>
      </c>
    </row>
    <row r="618" spans="1:4">
      <c r="A618" s="9" t="s">
        <v>1066</v>
      </c>
      <c r="B618" s="103" t="n">
        <v>280</v>
      </c>
      <c r="C618" s="48">
        <f>0.504162*B618</f>
        <v>141.165359999999993</v>
      </c>
    </row>
    <row r="619" spans="1:4">
      <c r="A619" s="9" t="s">
        <v>771</v>
      </c>
      <c r="B619" s="103" t="n">
        <v>325</v>
      </c>
      <c r="C619" s="48">
        <f>0.254482*B619</f>
        <v>82.7066499999999962</v>
      </c>
    </row>
    <row r="620" spans="1:4">
      <c r="A620" s="9" t="s">
        <v>771</v>
      </c>
      <c r="B620" s="103" t="n">
        <v>325</v>
      </c>
      <c r="C620" s="48">
        <f>0.504162*B620</f>
        <v>163.852650000000011</v>
      </c>
    </row>
    <row r="621" spans="1:4">
      <c r="A621" s="9" t="s">
        <v>759</v>
      </c>
      <c r="B621" s="103" t="n">
        <v>403</v>
      </c>
      <c r="C621" s="48">
        <f>0.254482*B621</f>
        <v>102.556246000000002</v>
      </c>
    </row>
    <row r="622" spans="1:4">
      <c r="A622" s="9" t="s">
        <v>759</v>
      </c>
      <c r="B622" s="103" t="n">
        <v>403</v>
      </c>
      <c r="C622" s="48">
        <f>0.504162*B622</f>
        <v>203.177286000000009</v>
      </c>
    </row>
    <row r="623" spans="1:4">
      <c r="A623" s="9" t="s">
        <v>772</v>
      </c>
      <c r="B623" s="103" t="n">
        <v>439</v>
      </c>
      <c r="C623" s="48">
        <f>0.254482*B623</f>
        <v>111.717597999999995</v>
      </c>
    </row>
    <row r="624" spans="1:4">
      <c r="A624" s="9" t="s">
        <v>772</v>
      </c>
      <c r="B624" s="103" t="n">
        <v>439</v>
      </c>
      <c r="C624" s="48">
        <f>0.504162*B624</f>
        <v>221.327118000000013</v>
      </c>
    </row>
    <row r="625" spans="1:4">
      <c r="A625" s="9" t="s">
        <v>1064</v>
      </c>
      <c r="B625" s="103" t="n">
        <v>463</v>
      </c>
      <c r="C625" s="48">
        <f>0.254482*B625</f>
        <v>117.825165999999996</v>
      </c>
    </row>
    <row r="626" spans="1:4">
      <c r="A626" s="9" t="s">
        <v>1064</v>
      </c>
      <c r="B626" s="103" t="n">
        <v>463</v>
      </c>
      <c r="C626" s="48">
        <f>0.504162*B626</f>
        <v>233.427006000000006</v>
      </c>
    </row>
    <row r="627" spans="1:4">
      <c r="A627" s="9" t="s">
        <v>831</v>
      </c>
      <c r="B627" s="103" t="n">
        <v>81</v>
      </c>
      <c r="C627" s="48">
        <f>0.254482*B627</f>
        <v>20.6130420000000001</v>
      </c>
    </row>
    <row r="628" spans="1:4">
      <c r="A628" s="9" t="s">
        <v>831</v>
      </c>
      <c r="B628" s="103" t="n">
        <v>81</v>
      </c>
      <c r="C628" s="48">
        <f>0.504162*B628</f>
        <v>40.8371220000000008</v>
      </c>
    </row>
    <row r="629" spans="1:4">
      <c r="A629" s="9" t="s">
        <v>743</v>
      </c>
      <c r="B629" s="103" t="n">
        <v>128</v>
      </c>
      <c r="C629" s="48">
        <f>0.254482*B629</f>
        <v>32.5736959999999982</v>
      </c>
    </row>
    <row r="630" spans="1:4">
      <c r="A630" s="9" t="s">
        <v>743</v>
      </c>
      <c r="B630" s="103" t="n">
        <v>128</v>
      </c>
      <c r="C630" s="48">
        <f>0.504162*B630</f>
        <v>64.5327359999999999</v>
      </c>
    </row>
    <row r="631" spans="1:4">
      <c r="A631" s="9" t="s">
        <v>1067</v>
      </c>
      <c r="B631" s="103" t="n">
        <v>149</v>
      </c>
      <c r="C631" s="48">
        <f>0.254482*B631</f>
        <v>37.9178179999999969</v>
      </c>
    </row>
    <row r="632" spans="1:4">
      <c r="A632" s="9" t="s">
        <v>1067</v>
      </c>
      <c r="B632" s="103" t="n">
        <v>149</v>
      </c>
      <c r="C632" s="48">
        <f>0.504162*B632</f>
        <v>75.1201379999999972</v>
      </c>
    </row>
    <row r="633" spans="1:4">
      <c r="A633" s="9" t="s">
        <v>1068</v>
      </c>
      <c r="B633" s="103" t="n">
        <v>159</v>
      </c>
      <c r="C633" s="48">
        <f>0.254482*B633</f>
        <v>40.4626379999999983</v>
      </c>
    </row>
    <row r="634" spans="1:4">
      <c r="A634" s="9" t="s">
        <v>1068</v>
      </c>
      <c r="B634" s="103" t="n">
        <v>159</v>
      </c>
      <c r="C634" s="48">
        <f>0.504162*B634</f>
        <v>80.1617580000000061</v>
      </c>
    </row>
    <row r="635" spans="1:4">
      <c r="A635" s="9" t="s">
        <v>776</v>
      </c>
      <c r="B635" s="103" t="n">
        <v>204</v>
      </c>
      <c r="C635" s="48">
        <f>0.254482*B635</f>
        <v>51.9143279999999976</v>
      </c>
    </row>
    <row r="636" spans="1:4">
      <c r="A636" s="9" t="s">
        <v>776</v>
      </c>
      <c r="B636" s="103" t="n">
        <v>204</v>
      </c>
      <c r="C636" s="48">
        <f>0.504162*B636</f>
        <v>102.849047999999996</v>
      </c>
    </row>
    <row r="637" spans="1:4">
      <c r="A637" s="9" t="s">
        <v>761</v>
      </c>
      <c r="B637" s="103" t="n">
        <v>280</v>
      </c>
      <c r="C637" s="48">
        <f>0.254482*B637</f>
        <v>71.254959999999997</v>
      </c>
    </row>
    <row r="638" spans="1:4">
      <c r="A638" s="9" t="s">
        <v>761</v>
      </c>
      <c r="B638" s="103" t="n">
        <v>280</v>
      </c>
      <c r="C638" s="48">
        <f>0.504162*B638</f>
        <v>141.165359999999993</v>
      </c>
    </row>
    <row r="639" spans="1:4">
      <c r="A639" s="9" t="s">
        <v>1069</v>
      </c>
      <c r="B639" s="103" t="n">
        <v>320</v>
      </c>
      <c r="C639" s="48">
        <f>0.254482*B639</f>
        <v>81.4342400000000026</v>
      </c>
    </row>
    <row r="640" spans="1:4">
      <c r="A640" s="9" t="s">
        <v>1069</v>
      </c>
      <c r="B640" s="103" t="n">
        <v>320</v>
      </c>
      <c r="C640" s="48">
        <f>0.504162*B640</f>
        <v>161.33184</v>
      </c>
    </row>
    <row r="641" spans="1:4">
      <c r="A641" s="9" t="s">
        <v>1070</v>
      </c>
      <c r="B641" s="103" t="n">
        <v>342</v>
      </c>
      <c r="C641" s="48">
        <f>0.254482*B641</f>
        <v>87.0328439999999972</v>
      </c>
    </row>
    <row r="642" spans="1:4">
      <c r="A642" s="9" t="s">
        <v>1070</v>
      </c>
      <c r="B642" s="103" t="n">
        <v>342</v>
      </c>
      <c r="C642" s="48">
        <f>0.504162*B642</f>
        <v>172.423404000000005</v>
      </c>
    </row>
    <row r="643" spans="1:4">
      <c r="A643" s="9" t="s">
        <v>893</v>
      </c>
      <c r="B643" s="103" t="n">
        <v>47</v>
      </c>
      <c r="C643" s="48">
        <f>0.254482*B643</f>
        <v>11.9606539999999999</v>
      </c>
    </row>
    <row r="644" spans="1:4">
      <c r="A644" s="9" t="s">
        <v>893</v>
      </c>
      <c r="B644" s="103" t="n">
        <v>47</v>
      </c>
      <c r="C644" s="48">
        <f>0.504162*B644</f>
        <v>23.6956139999999991</v>
      </c>
    </row>
    <row r="645" spans="1:4">
      <c r="A645" s="9" t="s">
        <v>1071</v>
      </c>
      <c r="B645" s="103" t="n">
        <v>69</v>
      </c>
      <c r="C645" s="48">
        <f>0.254482*B645</f>
        <v>17.5592579999999998</v>
      </c>
    </row>
    <row r="646" spans="1:4">
      <c r="A646" s="9" t="s">
        <v>1071</v>
      </c>
      <c r="B646" s="103" t="n">
        <v>69</v>
      </c>
      <c r="C646" s="48">
        <f>0.504162*B646</f>
        <v>34.7871779999999973</v>
      </c>
    </row>
    <row r="647" spans="1:4">
      <c r="A647" s="9" t="s">
        <v>1072</v>
      </c>
      <c r="B647" s="103" t="n">
        <v>81</v>
      </c>
      <c r="C647" s="48">
        <f>0.254482*B647</f>
        <v>20.6130420000000001</v>
      </c>
    </row>
    <row r="648" spans="1:4">
      <c r="A648" s="9" t="s">
        <v>1072</v>
      </c>
      <c r="B648" s="103" t="n">
        <v>81</v>
      </c>
      <c r="C648" s="48">
        <f>0.504162*B648</f>
        <v>40.8371220000000008</v>
      </c>
    </row>
    <row r="649" spans="1:4">
      <c r="A649" s="9" t="s">
        <v>1073</v>
      </c>
      <c r="B649" s="103" t="n">
        <v>124</v>
      </c>
      <c r="C649" s="48">
        <f>0.254482*B649</f>
        <v>31.5557680000000005</v>
      </c>
    </row>
    <row r="650" spans="1:4">
      <c r="A650" s="9" t="s">
        <v>1073</v>
      </c>
      <c r="B650" s="103" t="n">
        <v>124</v>
      </c>
      <c r="C650" s="48">
        <f>0.504162*B650</f>
        <v>62.5160880000000034</v>
      </c>
    </row>
    <row r="651" spans="1:4">
      <c r="A651" s="9" t="s">
        <v>1074</v>
      </c>
      <c r="B651" s="103" t="n">
        <v>201</v>
      </c>
      <c r="C651" s="48">
        <f>0.254482*B651</f>
        <v>51.1508820000000028</v>
      </c>
    </row>
    <row r="652" spans="1:4">
      <c r="A652" s="9" t="s">
        <v>1074</v>
      </c>
      <c r="B652" s="103" t="n">
        <v>201</v>
      </c>
      <c r="C652" s="48">
        <f>0.504162*B652</f>
        <v>101.336562000000001</v>
      </c>
    </row>
    <row r="653" spans="1:4">
      <c r="A653" s="9" t="s">
        <v>1075</v>
      </c>
      <c r="B653" s="103" t="n">
        <v>240</v>
      </c>
      <c r="C653" s="48">
        <f>0.254482*B653</f>
        <v>61.0756799999999984</v>
      </c>
    </row>
    <row r="654" spans="1:4">
      <c r="A654" s="9" t="s">
        <v>1075</v>
      </c>
      <c r="B654" s="103" t="n">
        <v>240</v>
      </c>
      <c r="C654" s="48">
        <f>0.504162*B654</f>
        <v>120.99888</v>
      </c>
    </row>
    <row r="655" spans="1:4">
      <c r="A655" s="9" t="s">
        <v>1076</v>
      </c>
      <c r="B655" s="103" t="n">
        <v>366</v>
      </c>
      <c r="C655" s="48">
        <f>0.254482*B655</f>
        <v>93.1404119999999978</v>
      </c>
    </row>
    <row r="656" spans="1:4">
      <c r="A656" s="9" t="s">
        <v>1076</v>
      </c>
      <c r="B656" s="103" t="n">
        <v>366</v>
      </c>
      <c r="C656" s="48">
        <f>0.504162*B656</f>
        <v>184.523291999999998</v>
      </c>
    </row>
    <row r="657" spans="1:4">
      <c r="A657" s="9" t="s">
        <v>1077</v>
      </c>
      <c r="B657" s="103" t="n">
        <v>24</v>
      </c>
      <c r="C657" s="48">
        <f>0.254482*B657</f>
        <v>6.10756799999999966</v>
      </c>
    </row>
    <row r="658" spans="1:4">
      <c r="A658" s="9" t="s">
        <v>1077</v>
      </c>
      <c r="B658" s="103" t="n">
        <v>24</v>
      </c>
      <c r="C658" s="48">
        <f>0.504162*B658</f>
        <v>12.099888</v>
      </c>
    </row>
    <row r="659" spans="1:4">
      <c r="A659" s="9" t="s">
        <v>1078</v>
      </c>
      <c r="B659" s="103" t="n">
        <v>45</v>
      </c>
      <c r="C659" s="48">
        <f>0.254482*B659</f>
        <v>11.4516899999999993</v>
      </c>
    </row>
    <row r="660" spans="1:4">
      <c r="A660" s="9" t="s">
        <v>1078</v>
      </c>
      <c r="B660" s="103" t="n">
        <v>45</v>
      </c>
      <c r="C660" s="48">
        <f>0.504162*B660</f>
        <v>22.6872900000000008</v>
      </c>
    </row>
    <row r="661" spans="1:4">
      <c r="A661" s="9" t="s">
        <v>764</v>
      </c>
      <c r="B661" s="103" t="n">
        <v>178</v>
      </c>
      <c r="C661" s="48">
        <f>0.254482*B661</f>
        <v>45.2977959999999982</v>
      </c>
    </row>
    <row r="662" spans="1:4">
      <c r="A662" s="9" t="s">
        <v>764</v>
      </c>
      <c r="B662" s="103" t="n">
        <v>178</v>
      </c>
      <c r="C662" s="48">
        <f>0.504162*B662</f>
        <v>89.7408360000000016</v>
      </c>
    </row>
    <row r="663" spans="1:4">
      <c r="A663" s="9" t="s">
        <v>1079</v>
      </c>
      <c r="B663" s="103" t="n">
        <v>216</v>
      </c>
      <c r="C663" s="48">
        <f>0.254482*B663</f>
        <v>54.9681119999999979</v>
      </c>
    </row>
    <row r="664" spans="1:4">
      <c r="A664" s="9" t="s">
        <v>1079</v>
      </c>
      <c r="B664" s="103" t="n">
        <v>216</v>
      </c>
      <c r="C664" s="48">
        <f>0.504162*B664</f>
        <v>108.898992000000007</v>
      </c>
    </row>
    <row r="665" spans="1:4">
      <c r="A665" s="9" t="s">
        <v>1080</v>
      </c>
      <c r="B665" s="103" t="n">
        <v>240</v>
      </c>
      <c r="C665" s="48">
        <f>0.254482*B665</f>
        <v>61.0756799999999984</v>
      </c>
    </row>
    <row r="666" spans="1:4">
      <c r="A666" s="9" t="s">
        <v>1080</v>
      </c>
      <c r="B666" s="103" t="n">
        <v>240</v>
      </c>
      <c r="C666" s="48">
        <f>0.504162*B666</f>
        <v>120.99888</v>
      </c>
    </row>
    <row r="667" spans="1:4">
      <c r="A667" s="9" t="s">
        <v>1081</v>
      </c>
      <c r="B667" s="103" t="n">
        <v>11</v>
      </c>
      <c r="C667" s="51" t="n">
        <v>3</v>
      </c>
    </row>
    <row r="668" spans="1:4">
      <c r="A668" s="9" t="s">
        <v>1081</v>
      </c>
      <c r="B668" s="103" t="n">
        <v>11</v>
      </c>
      <c r="C668" s="48">
        <f>0.504162*B668</f>
        <v>5.54578199999999999</v>
      </c>
    </row>
    <row r="669" spans="1:4">
      <c r="A669" s="9" t="s">
        <v>1082</v>
      </c>
      <c r="B669" s="103" t="n">
        <v>133</v>
      </c>
      <c r="C669" s="48">
        <f>0.254482*B669</f>
        <v>33.8461059999999989</v>
      </c>
    </row>
    <row r="670" spans="1:5">
      <c r="A670" s="9" t="s">
        <v>1082</v>
      </c>
      <c r="B670" s="103" t="n">
        <v>133</v>
      </c>
      <c r="C670" s="48">
        <f>0.504162*B670</f>
        <v>67.0535459999999972</v>
      </c>
      <c r="D670" s="10"/>
    </row>
    <row r="671" spans="1:4" s="10" customFormat="1">
      <c r="A671" s="117" t="s">
        <v>1083</v>
      </c>
      <c r="B671" s="103" t="n">
        <v>170</v>
      </c>
      <c r="C671" s="48">
        <f>0.254482*B671</f>
        <v>43.2619400000000027</v>
      </c>
    </row>
    <row r="672" spans="1:4" s="10" customFormat="1">
      <c r="A672" s="117" t="s">
        <v>1083</v>
      </c>
      <c r="B672" s="103" t="n">
        <v>170</v>
      </c>
      <c r="C672" s="48">
        <f>0.504162*B672</f>
        <v>85.7075399999999945</v>
      </c>
    </row>
    <row r="673" spans="1:4" s="10" customFormat="1">
      <c r="A673" s="9" t="s">
        <v>1084</v>
      </c>
      <c r="B673" s="103" t="n">
        <v>193</v>
      </c>
      <c r="C673" s="48">
        <f>0.254482*B673</f>
        <v>49.1150260000000003</v>
      </c>
    </row>
    <row r="674" spans="1:4" s="10" customFormat="1">
      <c r="A674" s="9" t="s">
        <v>1084</v>
      </c>
      <c r="B674" s="103" t="n">
        <v>193</v>
      </c>
      <c r="C674" s="48">
        <f>0.504162*B674</f>
        <v>97.3032659999999936</v>
      </c>
    </row>
    <row r="675" spans="1:4" s="10" customFormat="1">
      <c r="A675" s="9" t="s">
        <v>1085</v>
      </c>
      <c r="B675" s="103" t="n">
        <v>122</v>
      </c>
      <c r="C675" s="48">
        <f>0.254482*B675</f>
        <v>31.0468040000000016</v>
      </c>
    </row>
    <row r="676" spans="1:4" s="10" customFormat="1">
      <c r="A676" s="9" t="s">
        <v>1085</v>
      </c>
      <c r="B676" s="103" t="n">
        <v>122</v>
      </c>
      <c r="C676" s="48">
        <f>0.504162*B676</f>
        <v>61.5077640000000017</v>
      </c>
    </row>
    <row r="677" spans="1:4" s="10" customFormat="1">
      <c r="A677" s="9" t="s">
        <v>1086</v>
      </c>
      <c r="B677" s="103" t="n">
        <v>162</v>
      </c>
      <c r="C677" s="48">
        <f>0.254482*B677</f>
        <v>41.2260840000000002</v>
      </c>
    </row>
    <row r="678" spans="1:4" s="10" customFormat="1">
      <c r="A678" s="9" t="s">
        <v>1086</v>
      </c>
      <c r="B678" s="103" t="n">
        <v>162</v>
      </c>
      <c r="C678" s="48">
        <f>0.504162*B678</f>
        <v>81.6742440000000016</v>
      </c>
    </row>
    <row r="679" spans="1:4" s="10" customFormat="1">
      <c r="A679" s="9" t="s">
        <v>1087</v>
      </c>
      <c r="B679" s="103" t="n">
        <v>183</v>
      </c>
      <c r="C679" s="48">
        <f>0.254482*B679</f>
        <v>46.5702059999999989</v>
      </c>
    </row>
    <row r="680" spans="1:4" s="10" customFormat="1">
      <c r="A680" s="9" t="s">
        <v>1087</v>
      </c>
      <c r="B680" s="103" t="n">
        <v>183</v>
      </c>
      <c r="C680" s="48">
        <f>0.504162*B680</f>
        <v>92.2616459999999989</v>
      </c>
    </row>
    <row r="681" spans="1:4" s="10" customFormat="1">
      <c r="A681" s="9" t="s">
        <v>1088</v>
      </c>
      <c r="B681" s="103" t="n">
        <v>39</v>
      </c>
      <c r="C681" s="48">
        <f>0.254482*B681</f>
        <v>9.92479799999999912</v>
      </c>
    </row>
    <row r="682" spans="1:4" s="10" customFormat="1">
      <c r="A682" s="9" t="s">
        <v>1088</v>
      </c>
      <c r="B682" s="103" t="n">
        <v>39</v>
      </c>
      <c r="C682" s="48">
        <f>0.504162*B682</f>
        <v>19.6623179999999991</v>
      </c>
    </row>
    <row r="683" spans="1:4" s="10" customFormat="1">
      <c r="A683" s="9" t="s">
        <v>1089</v>
      </c>
      <c r="B683" s="103" t="n">
        <v>61</v>
      </c>
      <c r="C683" s="48">
        <f>0.254482*B683</f>
        <v>15.5234020000000008</v>
      </c>
    </row>
    <row r="684" spans="1:5" s="10" customFormat="1">
      <c r="A684" s="9" t="s">
        <v>1089</v>
      </c>
      <c r="B684" s="103" t="n">
        <v>61</v>
      </c>
      <c r="C684" s="48">
        <f>0.504162*B684</f>
        <v>30.7538820000000008</v>
      </c>
      <c r="D684"/>
    </row>
    <row r="685" spans="1:5" s="10" customFormat="1">
      <c r="A685" s="9" t="s">
        <v>1090</v>
      </c>
      <c r="B685" s="103" t="n">
        <v>22</v>
      </c>
      <c r="C685" s="48">
        <f>0.254482*B685</f>
        <v>5.59860399999999991</v>
      </c>
      <c r="D685"/>
    </row>
    <row r="686" spans="1:5" s="10" customFormat="1">
      <c r="A686" s="9" t="s">
        <v>1090</v>
      </c>
      <c r="B686" s="103" t="n">
        <v>22</v>
      </c>
      <c r="C686" s="48">
        <f>0.504162*B686</f>
        <v>11.091564</v>
      </c>
      <c r="D686"/>
    </row>
    <row r="687" spans="1:4">
      <c r="A687" s="5" t="s">
        <v>1091</v>
      </c>
      <c r="B687" s="109" t="n">
        <v>420</v>
      </c>
      <c r="C687" s="26">
        <f>0.300096*B687</f>
        <v>126.040319999999994</v>
      </c>
    </row>
    <row r="688" spans="1:4">
      <c r="A688" s="9" t="s">
        <v>738</v>
      </c>
      <c r="B688" s="103" t="n">
        <v>123</v>
      </c>
      <c r="C688" s="48">
        <f>0.300096*B688</f>
        <v>36.9118080000000006</v>
      </c>
    </row>
    <row r="689" spans="1:4">
      <c r="A689" s="9" t="s">
        <v>829</v>
      </c>
      <c r="B689" s="103" t="n">
        <v>202</v>
      </c>
      <c r="C689" s="48">
        <f>0.300096*B689</f>
        <v>60.6193919999999977</v>
      </c>
    </row>
    <row r="690" spans="1:4">
      <c r="A690" s="9" t="s">
        <v>739</v>
      </c>
      <c r="B690" s="103" t="n">
        <v>247</v>
      </c>
      <c r="C690" s="48">
        <f>0.300096*B690</f>
        <v>74.1237119999999976</v>
      </c>
    </row>
    <row r="691" spans="1:4">
      <c r="A691" s="9" t="s">
        <v>1065</v>
      </c>
      <c r="B691" s="103" t="n">
        <v>269</v>
      </c>
      <c r="C691" s="48">
        <f>0.300096*B691</f>
        <v>80.7258240000000029</v>
      </c>
    </row>
    <row r="692" spans="1:4">
      <c r="A692" s="9" t="s">
        <v>816</v>
      </c>
      <c r="B692" s="103" t="n">
        <v>302</v>
      </c>
      <c r="C692" s="48">
        <f>0.300096*B692</f>
        <v>90.6289919999999967</v>
      </c>
    </row>
    <row r="693" spans="1:4">
      <c r="A693" s="9" t="s">
        <v>1092</v>
      </c>
      <c r="B693" s="103" t="n">
        <v>344</v>
      </c>
      <c r="C693" s="48">
        <f>0.300096*B693</f>
        <v>103.233024</v>
      </c>
    </row>
    <row r="694" spans="1:4">
      <c r="A694" s="9" t="s">
        <v>1093</v>
      </c>
      <c r="B694" s="103" t="n">
        <v>371</v>
      </c>
      <c r="C694" s="48">
        <f>0.300096*B694</f>
        <v>111.335616000000002</v>
      </c>
    </row>
    <row r="695" spans="1:4">
      <c r="A695" s="9" t="s">
        <v>1005</v>
      </c>
      <c r="B695" s="103" t="n">
        <v>390</v>
      </c>
      <c r="C695" s="48">
        <f>0.300096*B695</f>
        <v>117.037440000000004</v>
      </c>
    </row>
    <row r="696" spans="1:4">
      <c r="A696" s="9" t="s">
        <v>1094</v>
      </c>
      <c r="B696" s="103" t="n">
        <v>404</v>
      </c>
      <c r="C696" s="48">
        <f>0.300096*B696</f>
        <v>121.238783999999995</v>
      </c>
    </row>
    <row r="697" spans="1:4">
      <c r="A697" s="9" t="s">
        <v>1091</v>
      </c>
      <c r="B697" s="103" t="n">
        <v>420</v>
      </c>
      <c r="C697" s="48">
        <f>0.300096*B697</f>
        <v>126.040319999999994</v>
      </c>
    </row>
    <row r="698" spans="1:4">
      <c r="A698" s="9" t="s">
        <v>831</v>
      </c>
      <c r="B698" s="103" t="n">
        <v>81</v>
      </c>
      <c r="C698" s="48">
        <f>0.300096*B698</f>
        <v>24.3077760000000005</v>
      </c>
    </row>
    <row r="699" spans="1:4">
      <c r="A699" s="9" t="s">
        <v>743</v>
      </c>
      <c r="B699" s="103" t="n">
        <v>128</v>
      </c>
      <c r="C699" s="48">
        <f>0.300096*B699</f>
        <v>38.4122879999999967</v>
      </c>
    </row>
    <row r="700" spans="1:4">
      <c r="A700" s="9" t="s">
        <v>1067</v>
      </c>
      <c r="B700" s="103" t="n">
        <v>149</v>
      </c>
      <c r="C700" s="48">
        <f>0.300096*B700</f>
        <v>44.7143039999999985</v>
      </c>
    </row>
    <row r="701" spans="1:4">
      <c r="A701" s="9" t="s">
        <v>819</v>
      </c>
      <c r="B701" s="103" t="n">
        <v>183</v>
      </c>
      <c r="C701" s="48">
        <f>0.300096*B701</f>
        <v>54.9175680000000028</v>
      </c>
    </row>
    <row r="702" spans="1:4">
      <c r="A702" s="9" t="s">
        <v>1095</v>
      </c>
      <c r="B702" s="103" t="n">
        <v>225</v>
      </c>
      <c r="C702" s="48">
        <f>0.300096*B702</f>
        <v>67.5216000000000065</v>
      </c>
    </row>
    <row r="703" spans="1:4">
      <c r="A703" s="9" t="s">
        <v>1096</v>
      </c>
      <c r="B703" s="103" t="n">
        <v>252</v>
      </c>
      <c r="C703" s="48">
        <f>0.300096*B703</f>
        <v>75.6241919999999936</v>
      </c>
    </row>
    <row r="704" spans="1:4">
      <c r="A704" s="9" t="s">
        <v>1006</v>
      </c>
      <c r="B704" s="103" t="n">
        <v>271</v>
      </c>
      <c r="C704" s="48">
        <f>0.300096*B704</f>
        <v>81.3260159999999956</v>
      </c>
    </row>
    <row r="705" spans="1:4">
      <c r="A705" s="9" t="s">
        <v>1097</v>
      </c>
      <c r="B705" s="103" t="n">
        <v>286</v>
      </c>
      <c r="C705" s="48">
        <f>0.300096*B705</f>
        <v>85.827455999999998</v>
      </c>
    </row>
    <row r="706" spans="1:4">
      <c r="A706" s="9" t="s">
        <v>1098</v>
      </c>
      <c r="B706" s="103" t="n">
        <v>301</v>
      </c>
      <c r="C706" s="48">
        <f>0.300096*B706</f>
        <v>90.3288960000000003</v>
      </c>
    </row>
    <row r="707" spans="1:4">
      <c r="A707" s="9" t="s">
        <v>893</v>
      </c>
      <c r="B707" s="103" t="n">
        <v>47</v>
      </c>
      <c r="C707" s="48">
        <f>0.300096*B707</f>
        <v>14.1045119999999997</v>
      </c>
    </row>
    <row r="708" spans="1:4">
      <c r="A708" s="9" t="s">
        <v>1071</v>
      </c>
      <c r="B708" s="103" t="n">
        <v>69</v>
      </c>
      <c r="C708" s="48">
        <f>0.300096*B708</f>
        <v>20.7066240000000015</v>
      </c>
    </row>
    <row r="709" spans="1:4">
      <c r="A709" s="9" t="s">
        <v>1099</v>
      </c>
      <c r="B709" s="103" t="n">
        <v>103</v>
      </c>
      <c r="C709" s="48">
        <f>0.300096*B709</f>
        <v>30.9098879999999987</v>
      </c>
    </row>
    <row r="710" spans="1:4">
      <c r="A710" s="9" t="s">
        <v>1100</v>
      </c>
      <c r="B710" s="103" t="n">
        <v>144</v>
      </c>
      <c r="C710" s="48">
        <f>0.300096*B710</f>
        <v>43.2138240000000025</v>
      </c>
    </row>
    <row r="711" spans="1:4">
      <c r="A711" s="9" t="s">
        <v>1101</v>
      </c>
      <c r="B711" s="103" t="n">
        <v>171</v>
      </c>
      <c r="C711" s="48">
        <f>0.300096*B711</f>
        <v>51.3164159999999967</v>
      </c>
    </row>
    <row r="712" spans="1:4">
      <c r="A712" s="9" t="s">
        <v>1102</v>
      </c>
      <c r="B712" s="103" t="n">
        <v>190</v>
      </c>
      <c r="C712" s="48">
        <f>0.300096*B712</f>
        <v>57.0182399999999987</v>
      </c>
    </row>
    <row r="713" spans="1:4">
      <c r="A713" s="9" t="s">
        <v>1103</v>
      </c>
      <c r="B713" s="103" t="n">
        <v>205</v>
      </c>
      <c r="C713" s="48">
        <f>0.300096*B713</f>
        <v>61.519680000000001</v>
      </c>
    </row>
    <row r="714" spans="1:4">
      <c r="A714" s="9" t="s">
        <v>1104</v>
      </c>
      <c r="B714" s="103" t="n">
        <v>220</v>
      </c>
      <c r="C714" s="48">
        <f>0.300096*B714</f>
        <v>66.0211199999999963</v>
      </c>
    </row>
    <row r="715" spans="1:4">
      <c r="A715" s="9" t="s">
        <v>1077</v>
      </c>
      <c r="B715" s="103" t="n">
        <v>24</v>
      </c>
      <c r="C715" s="48">
        <f>0.300096*B715</f>
        <v>7.20230399999999982</v>
      </c>
    </row>
    <row r="716" spans="1:4">
      <c r="A716" s="9" t="s">
        <v>856</v>
      </c>
      <c r="B716" s="103" t="n">
        <v>58</v>
      </c>
      <c r="C716" s="48">
        <f>0.300096*B716</f>
        <v>17.4055679999999988</v>
      </c>
    </row>
    <row r="717" spans="1:4">
      <c r="A717" s="9" t="s">
        <v>1105</v>
      </c>
      <c r="B717" s="103" t="n">
        <v>100</v>
      </c>
      <c r="C717" s="48">
        <f>0.300096*B717</f>
        <v>30.0095999999999989</v>
      </c>
    </row>
    <row r="718" spans="1:4">
      <c r="A718" s="9" t="s">
        <v>1106</v>
      </c>
      <c r="B718" s="103" t="n">
        <v>127</v>
      </c>
      <c r="C718" s="48">
        <f>0.300096*B718</f>
        <v>38.1121920000000003</v>
      </c>
    </row>
    <row r="719" spans="1:4">
      <c r="A719" s="9" t="s">
        <v>1107</v>
      </c>
      <c r="B719" s="103" t="n">
        <v>146</v>
      </c>
      <c r="C719" s="48">
        <f>0.300096*B719</f>
        <v>43.8140160000000023</v>
      </c>
    </row>
    <row r="720" spans="1:4">
      <c r="A720" s="9" t="s">
        <v>1108</v>
      </c>
      <c r="B720" s="103" t="n">
        <v>160</v>
      </c>
      <c r="C720" s="48">
        <f>0.300096*B720</f>
        <v>48.0153600000000012</v>
      </c>
    </row>
    <row r="721" spans="1:4">
      <c r="A721" s="9" t="s">
        <v>1109</v>
      </c>
      <c r="B721" s="103" t="n">
        <v>176</v>
      </c>
      <c r="C721" s="48">
        <f>0.300096*B721</f>
        <v>52.8168959999999998</v>
      </c>
    </row>
    <row r="722" spans="1:4">
      <c r="A722" s="9" t="s">
        <v>1110</v>
      </c>
      <c r="B722" s="103" t="n">
        <v>34</v>
      </c>
      <c r="C722" s="48">
        <f>0.300096*B722</f>
        <v>10.2032640000000008</v>
      </c>
    </row>
    <row r="723" spans="1:4">
      <c r="A723" s="9" t="s">
        <v>1111</v>
      </c>
      <c r="B723" s="103" t="n">
        <v>76</v>
      </c>
      <c r="C723" s="48">
        <f>0.300096*B723</f>
        <v>22.8072960000000009</v>
      </c>
    </row>
    <row r="724" spans="1:4">
      <c r="A724" s="9" t="s">
        <v>1112</v>
      </c>
      <c r="B724" s="103" t="n">
        <v>102</v>
      </c>
      <c r="C724" s="48">
        <f>0.300096*B724</f>
        <v>30.6097919999999988</v>
      </c>
    </row>
    <row r="725" spans="1:4">
      <c r="A725" s="9" t="s">
        <v>1113</v>
      </c>
      <c r="B725" s="103" t="n">
        <v>121</v>
      </c>
      <c r="C725" s="48">
        <f>0.300096*B725</f>
        <v>36.3116160000000008</v>
      </c>
    </row>
    <row r="726" spans="1:4">
      <c r="A726" s="9" t="s">
        <v>1114</v>
      </c>
      <c r="B726" s="103" t="n">
        <v>136</v>
      </c>
      <c r="C726" s="48">
        <f>0.300096*B726</f>
        <v>40.8130560000000031</v>
      </c>
    </row>
    <row r="727" spans="1:4">
      <c r="A727" s="9" t="s">
        <v>1115</v>
      </c>
      <c r="B727" s="103" t="n">
        <v>151</v>
      </c>
      <c r="C727" s="48">
        <f>0.300096*B727</f>
        <v>45.3144959999999983</v>
      </c>
    </row>
    <row r="728" spans="1:4">
      <c r="A728" s="9" t="s">
        <v>1116</v>
      </c>
      <c r="B728" s="103" t="n">
        <v>42</v>
      </c>
      <c r="C728" s="48">
        <f>0.300096*B728</f>
        <v>12.6040320000000001</v>
      </c>
    </row>
    <row r="729" spans="1:4">
      <c r="A729" s="9" t="s">
        <v>1117</v>
      </c>
      <c r="B729" s="103" t="n">
        <v>67</v>
      </c>
      <c r="C729" s="48">
        <f>0.300096*B729</f>
        <v>20.1064320000000016</v>
      </c>
    </row>
    <row r="730" spans="1:4">
      <c r="A730" s="9" t="s">
        <v>1007</v>
      </c>
      <c r="B730" s="103" t="n">
        <v>88</v>
      </c>
      <c r="C730" s="48">
        <f>0.300096*B730</f>
        <v>26.4084479999999999</v>
      </c>
    </row>
    <row r="731" spans="1:4">
      <c r="A731" s="9" t="s">
        <v>1118</v>
      </c>
      <c r="B731" s="103" t="n">
        <v>102</v>
      </c>
      <c r="C731" s="48">
        <f>0.300096*B731</f>
        <v>30.6097919999999988</v>
      </c>
    </row>
    <row r="732" spans="1:4">
      <c r="A732" s="9" t="s">
        <v>1119</v>
      </c>
      <c r="B732" s="103" t="n">
        <v>118</v>
      </c>
      <c r="C732" s="48">
        <f>0.300096*B732</f>
        <v>35.4113279999999975</v>
      </c>
    </row>
    <row r="733" spans="1:4">
      <c r="A733" s="9" t="s">
        <v>1120</v>
      </c>
      <c r="B733" s="103" t="n">
        <v>26</v>
      </c>
      <c r="C733" s="48">
        <f>0.300096*B733</f>
        <v>7.80249599999999965</v>
      </c>
    </row>
    <row r="734" spans="1:4">
      <c r="A734" s="9" t="s">
        <v>1121</v>
      </c>
      <c r="B734" s="103" t="n">
        <v>46</v>
      </c>
      <c r="C734" s="48">
        <f>0.300096*B734</f>
        <v>13.8044159999999998</v>
      </c>
    </row>
    <row r="735" spans="1:4">
      <c r="A735" s="9" t="s">
        <v>1122</v>
      </c>
      <c r="B735" s="103" t="n">
        <v>60</v>
      </c>
      <c r="C735" s="48">
        <f>0.300096*B735</f>
        <v>18.0057599999999987</v>
      </c>
    </row>
    <row r="736" spans="1:4">
      <c r="A736" s="9" t="s">
        <v>1123</v>
      </c>
      <c r="B736" s="103" t="n">
        <v>76</v>
      </c>
      <c r="C736" s="48">
        <f>0.300096*B736</f>
        <v>22.8072960000000009</v>
      </c>
    </row>
    <row r="737" spans="1:4">
      <c r="A737" s="9" t="s">
        <v>1124</v>
      </c>
      <c r="B737" s="103" t="n">
        <v>19</v>
      </c>
      <c r="C737" s="48">
        <f>0.300096*B737</f>
        <v>5.70182400000000023</v>
      </c>
    </row>
    <row r="738" spans="1:4">
      <c r="A738" s="9" t="s">
        <v>1125</v>
      </c>
      <c r="B738" s="103" t="n">
        <v>34</v>
      </c>
      <c r="C738" s="48">
        <f>0.300096*B738</f>
        <v>10.2032640000000008</v>
      </c>
    </row>
    <row r="739" spans="1:4">
      <c r="A739" s="9" t="s">
        <v>1126</v>
      </c>
      <c r="B739" s="103" t="n">
        <v>49</v>
      </c>
      <c r="C739" s="48">
        <f>0.300096*B739</f>
        <v>14.7047039999999996</v>
      </c>
    </row>
    <row r="740" spans="1:4">
      <c r="A740" s="10" t="s">
        <v>1127</v>
      </c>
      <c r="B740" s="103" t="n">
        <v>15</v>
      </c>
      <c r="C740" s="48">
        <f>0.300096*B740</f>
        <v>4.50143999999999966</v>
      </c>
    </row>
    <row r="741" spans="1:4">
      <c r="A741" s="9" t="s">
        <v>1028</v>
      </c>
      <c r="B741" s="103" t="n">
        <v>30</v>
      </c>
      <c r="C741" s="48">
        <f>0.300096*B741</f>
        <v>9.00287999999999933</v>
      </c>
    </row>
    <row r="742" spans="1:4">
      <c r="A742" s="9" t="s">
        <v>1128</v>
      </c>
      <c r="B742" s="103" t="n">
        <v>16</v>
      </c>
      <c r="C742" s="48">
        <f>0.300096*B742</f>
        <v>4.80153599999999958</v>
      </c>
    </row>
    <row r="743" spans="1:4">
      <c r="A743" s="5" t="s">
        <v>1129</v>
      </c>
      <c r="B743" s="109" t="n">
        <v>652</v>
      </c>
      <c r="C743" s="26">
        <f>0.300096*B743</f>
        <v>195.662591999999989</v>
      </c>
    </row>
    <row r="744" spans="1:5">
      <c r="A744" s="5" t="s">
        <v>1129</v>
      </c>
      <c r="B744" s="109" t="n">
        <v>652</v>
      </c>
      <c r="C744" s="26">
        <f>0.504162*B744</f>
        <v>328.713623999999982</v>
      </c>
      <c r="D744" s="10"/>
    </row>
    <row r="745" spans="1:5">
      <c r="A745" s="9" t="s">
        <v>738</v>
      </c>
      <c r="B745" s="103" t="n">
        <v>123</v>
      </c>
      <c r="C745" s="48">
        <f>0.300096*B745</f>
        <v>36.9118080000000006</v>
      </c>
      <c r="D745" s="10"/>
    </row>
    <row r="746" spans="1:5">
      <c r="A746" s="9" t="s">
        <v>738</v>
      </c>
      <c r="B746" s="103" t="n">
        <v>123</v>
      </c>
      <c r="C746" s="48">
        <f>0.504162*B746</f>
        <v>62.0119260000000025</v>
      </c>
      <c r="D746" s="10"/>
    </row>
    <row r="747" spans="1:5">
      <c r="A747" s="9" t="s">
        <v>829</v>
      </c>
      <c r="B747" s="103" t="n">
        <v>202</v>
      </c>
      <c r="C747" s="48">
        <f>0.300096*B747</f>
        <v>60.6193919999999977</v>
      </c>
      <c r="D747" s="10"/>
    </row>
    <row r="748" spans="1:5">
      <c r="A748" s="9" t="s">
        <v>829</v>
      </c>
      <c r="B748" s="103" t="n">
        <v>202</v>
      </c>
      <c r="C748" s="48">
        <f>0.504162*B748</f>
        <v>101.840723999999994</v>
      </c>
      <c r="D748" s="10"/>
    </row>
    <row r="749" spans="1:5">
      <c r="A749" s="9" t="s">
        <v>739</v>
      </c>
      <c r="B749" s="103" t="n">
        <v>247</v>
      </c>
      <c r="C749" s="48">
        <f>0.300096*B749</f>
        <v>74.1237119999999976</v>
      </c>
      <c r="D749" s="10"/>
    </row>
    <row r="750" spans="1:5">
      <c r="A750" s="9" t="s">
        <v>739</v>
      </c>
      <c r="B750" s="103" t="n">
        <v>247</v>
      </c>
      <c r="C750" s="48">
        <f>0.504162*B750</f>
        <v>124.528013999999999</v>
      </c>
      <c r="D750" s="10"/>
    </row>
    <row r="751" spans="1:5">
      <c r="A751" s="9" t="s">
        <v>1065</v>
      </c>
      <c r="B751" s="103" t="n">
        <v>269</v>
      </c>
      <c r="C751" s="48">
        <f>0.300096*B751</f>
        <v>80.7258240000000029</v>
      </c>
      <c r="D751" s="10"/>
    </row>
    <row r="752" spans="1:5">
      <c r="A752" s="9" t="s">
        <v>1065</v>
      </c>
      <c r="B752" s="103" t="n">
        <v>269</v>
      </c>
      <c r="C752" s="48">
        <f>0.504162*B752</f>
        <v>135.61957799999999</v>
      </c>
      <c r="D752" s="10"/>
    </row>
    <row r="753" spans="1:5">
      <c r="A753" s="9" t="s">
        <v>771</v>
      </c>
      <c r="B753" s="103" t="n">
        <v>325</v>
      </c>
      <c r="C753" s="48">
        <f>0.300096*B753</f>
        <v>97.5311999999999983</v>
      </c>
      <c r="D753" s="10"/>
    </row>
    <row r="754" spans="1:5">
      <c r="A754" s="9" t="s">
        <v>771</v>
      </c>
      <c r="B754" s="103" t="n">
        <v>325</v>
      </c>
      <c r="C754" s="48">
        <f>0.504162*B754</f>
        <v>163.852650000000011</v>
      </c>
      <c r="D754" s="10"/>
    </row>
    <row r="755" spans="1:5">
      <c r="A755" s="9" t="s">
        <v>759</v>
      </c>
      <c r="B755" s="103" t="n">
        <v>403</v>
      </c>
      <c r="C755" s="48">
        <f>0.300096*B755</f>
        <v>120.938687999999999</v>
      </c>
      <c r="D755" s="10"/>
    </row>
    <row r="756" spans="1:5">
      <c r="A756" s="9" t="s">
        <v>759</v>
      </c>
      <c r="B756" s="103" t="n">
        <v>403</v>
      </c>
      <c r="C756" s="48">
        <f>0.504162*B756</f>
        <v>203.177286000000009</v>
      </c>
      <c r="D756" s="10"/>
    </row>
    <row r="757" spans="1:5">
      <c r="A757" s="9" t="s">
        <v>772</v>
      </c>
      <c r="B757" s="103" t="n">
        <v>439</v>
      </c>
      <c r="C757" s="48">
        <f>0.300096*B757</f>
        <v>131.742143999999996</v>
      </c>
      <c r="D757" s="10"/>
    </row>
    <row r="758" spans="1:5">
      <c r="A758" s="9" t="s">
        <v>772</v>
      </c>
      <c r="B758" s="103" t="n">
        <v>439</v>
      </c>
      <c r="C758" s="48">
        <f>0.504162*B758</f>
        <v>221.327118000000013</v>
      </c>
      <c r="D758" s="10"/>
    </row>
    <row r="759" spans="1:5">
      <c r="A759" s="9" t="s">
        <v>758</v>
      </c>
      <c r="B759" s="103" t="n">
        <v>502</v>
      </c>
      <c r="C759" s="48">
        <f>0.300096*B759</f>
        <v>150.648191999999995</v>
      </c>
      <c r="D759" s="10"/>
    </row>
    <row r="760" spans="1:5">
      <c r="A760" s="9" t="s">
        <v>758</v>
      </c>
      <c r="B760" s="103" t="n">
        <v>502</v>
      </c>
      <c r="C760" s="48">
        <f>0.504162*B760</f>
        <v>253.089324000000005</v>
      </c>
      <c r="D760" s="10"/>
    </row>
    <row r="761" spans="1:5">
      <c r="A761" s="9" t="s">
        <v>1130</v>
      </c>
      <c r="B761" s="103" t="n">
        <v>530</v>
      </c>
      <c r="C761" s="48">
        <f>0.300096*B761</f>
        <v>159.050880000000006</v>
      </c>
      <c r="D761" s="10"/>
    </row>
    <row r="762" spans="1:5">
      <c r="A762" s="9" t="s">
        <v>1130</v>
      </c>
      <c r="B762" s="103" t="n">
        <v>530</v>
      </c>
      <c r="C762" s="48">
        <f>0.504162*B762</f>
        <v>267.205859999999973</v>
      </c>
      <c r="D762" s="10"/>
    </row>
    <row r="763" spans="1:5">
      <c r="A763" s="9" t="s">
        <v>1131</v>
      </c>
      <c r="B763" s="103" t="n">
        <v>580</v>
      </c>
      <c r="C763" s="48">
        <f>0.300096*B763</f>
        <v>174.055679999999995</v>
      </c>
      <c r="D763" s="10"/>
    </row>
    <row r="764" spans="1:5">
      <c r="A764" s="9" t="s">
        <v>1131</v>
      </c>
      <c r="B764" s="103" t="n">
        <v>580</v>
      </c>
      <c r="C764" s="48">
        <f>0.504162*B764</f>
        <v>292.413959999999975</v>
      </c>
      <c r="D764" s="10"/>
    </row>
    <row r="765" spans="1:5">
      <c r="A765" s="9" t="s">
        <v>1132</v>
      </c>
      <c r="B765" s="103" t="n">
        <v>612</v>
      </c>
      <c r="C765" s="48">
        <f>0.300096*B765</f>
        <v>183.658751999999993</v>
      </c>
      <c r="D765" s="10"/>
    </row>
    <row r="766" spans="1:5">
      <c r="A766" s="9" t="s">
        <v>1132</v>
      </c>
      <c r="B766" s="103" t="n">
        <v>612</v>
      </c>
      <c r="C766" s="48">
        <f>0.504162*B766</f>
        <v>308.547144000000003</v>
      </c>
      <c r="D766" s="10"/>
    </row>
    <row r="767" spans="1:5">
      <c r="A767" s="9" t="s">
        <v>1133</v>
      </c>
      <c r="B767" s="103" t="n">
        <v>652</v>
      </c>
      <c r="C767" s="48">
        <f>0.300096*B767</f>
        <v>195.662591999999989</v>
      </c>
      <c r="D767" s="10"/>
    </row>
    <row r="768" spans="1:5">
      <c r="A768" s="9" t="s">
        <v>1133</v>
      </c>
      <c r="B768" s="103" t="n">
        <v>652</v>
      </c>
      <c r="C768" s="48">
        <f>0.504162*B768</f>
        <v>328.713623999999982</v>
      </c>
      <c r="D768" s="10"/>
    </row>
    <row r="769" spans="1:5">
      <c r="A769" s="9" t="s">
        <v>831</v>
      </c>
      <c r="B769" s="103" t="n">
        <v>81</v>
      </c>
      <c r="C769" s="48">
        <f>0.300096*B769</f>
        <v>24.3077760000000005</v>
      </c>
      <c r="D769" s="10"/>
    </row>
    <row r="770" spans="1:5">
      <c r="A770" s="9" t="s">
        <v>831</v>
      </c>
      <c r="B770" s="103" t="n">
        <v>81</v>
      </c>
      <c r="C770" s="48">
        <f>0.504162*B770</f>
        <v>40.8371220000000008</v>
      </c>
      <c r="D770" s="10"/>
    </row>
    <row r="771" spans="1:5">
      <c r="A771" s="9" t="s">
        <v>743</v>
      </c>
      <c r="B771" s="103" t="n">
        <v>126</v>
      </c>
      <c r="C771" s="48">
        <f>0.300096*B771</f>
        <v>37.8120959999999968</v>
      </c>
      <c r="D771" s="10"/>
    </row>
    <row r="772" spans="1:5">
      <c r="A772" s="9" t="s">
        <v>743</v>
      </c>
      <c r="B772" s="103" t="n">
        <v>126</v>
      </c>
      <c r="C772" s="48">
        <f>0.504162*B772</f>
        <v>63.5244119999999981</v>
      </c>
      <c r="D772" s="10"/>
    </row>
    <row r="773" spans="1:5">
      <c r="A773" s="9" t="s">
        <v>1067</v>
      </c>
      <c r="B773" s="103" t="n">
        <v>149</v>
      </c>
      <c r="C773" s="48">
        <f>0.300096*B773</f>
        <v>44.7143039999999985</v>
      </c>
      <c r="D773" s="10"/>
    </row>
    <row r="774" spans="1:5">
      <c r="A774" s="9" t="s">
        <v>1067</v>
      </c>
      <c r="B774" s="103" t="n">
        <v>149</v>
      </c>
      <c r="C774" s="48">
        <f>0.504162*B774</f>
        <v>75.1201379999999972</v>
      </c>
      <c r="D774" s="10"/>
    </row>
    <row r="775" spans="1:5">
      <c r="A775" s="9" t="s">
        <v>776</v>
      </c>
      <c r="B775" s="103" t="n">
        <v>204</v>
      </c>
      <c r="C775" s="48">
        <f>0.300096*B775</f>
        <v>61.2195839999999976</v>
      </c>
      <c r="D775" s="10"/>
    </row>
    <row r="776" spans="1:5">
      <c r="A776" s="9" t="s">
        <v>776</v>
      </c>
      <c r="B776" s="103" t="n">
        <v>204</v>
      </c>
      <c r="C776" s="48">
        <f>0.504162*B776</f>
        <v>102.849047999999996</v>
      </c>
      <c r="D776" s="10"/>
    </row>
    <row r="777" spans="1:5">
      <c r="A777" s="9" t="s">
        <v>761</v>
      </c>
      <c r="B777" s="103" t="n">
        <v>280</v>
      </c>
      <c r="C777" s="48">
        <f>0.300096*B777</f>
        <v>84.0268800000000056</v>
      </c>
      <c r="D777" s="10"/>
    </row>
    <row r="778" spans="1:5">
      <c r="A778" s="9" t="s">
        <v>761</v>
      </c>
      <c r="B778" s="103" t="n">
        <v>280</v>
      </c>
      <c r="C778" s="48">
        <f>0.504162*B778</f>
        <v>141.165359999999993</v>
      </c>
      <c r="D778" s="10"/>
    </row>
    <row r="779" spans="1:5">
      <c r="A779" s="9" t="s">
        <v>1069</v>
      </c>
      <c r="B779" s="103" t="n">
        <v>320</v>
      </c>
      <c r="C779" s="48">
        <f>0.300096*B779</f>
        <v>96.0307200000000023</v>
      </c>
      <c r="D779" s="10"/>
    </row>
    <row r="780" spans="1:5">
      <c r="A780" s="9" t="s">
        <v>1069</v>
      </c>
      <c r="B780" s="103" t="n">
        <v>320</v>
      </c>
      <c r="C780" s="48">
        <f>0.504162*B780</f>
        <v>161.33184</v>
      </c>
      <c r="D780" s="10"/>
    </row>
    <row r="781" spans="1:5">
      <c r="A781" s="9" t="s">
        <v>763</v>
      </c>
      <c r="B781" s="103" t="n">
        <v>381</v>
      </c>
      <c r="C781" s="48">
        <f>0.300096*B781</f>
        <v>114.336575999999994</v>
      </c>
      <c r="D781" s="10"/>
    </row>
    <row r="782" spans="1:5">
      <c r="A782" s="9" t="s">
        <v>763</v>
      </c>
      <c r="B782" s="103" t="n">
        <v>381</v>
      </c>
      <c r="C782" s="48">
        <f>0.504162*B782</f>
        <v>192.085722000000004</v>
      </c>
      <c r="D782" s="10"/>
    </row>
    <row r="783" spans="1:5">
      <c r="A783" s="9" t="s">
        <v>1134</v>
      </c>
      <c r="B783" s="103" t="n">
        <v>409</v>
      </c>
      <c r="C783" s="48">
        <f>0.300096*B783</f>
        <v>122.739264000000006</v>
      </c>
      <c r="D783" s="10"/>
    </row>
    <row r="784" spans="1:5">
      <c r="A784" s="9" t="s">
        <v>1134</v>
      </c>
      <c r="B784" s="103" t="n">
        <v>409</v>
      </c>
      <c r="C784" s="48">
        <f>0.504162*B784</f>
        <v>206.202258</v>
      </c>
      <c r="D784" s="10"/>
    </row>
    <row r="785" spans="1:5">
      <c r="A785" s="9" t="s">
        <v>1135</v>
      </c>
      <c r="B785" s="103" t="n">
        <v>459</v>
      </c>
      <c r="C785" s="48">
        <f>0.300096*B785</f>
        <v>137.744064000000009</v>
      </c>
      <c r="D785" s="10"/>
    </row>
    <row r="786" spans="1:5">
      <c r="A786" s="9" t="s">
        <v>1135</v>
      </c>
      <c r="B786" s="103" t="n">
        <v>459</v>
      </c>
      <c r="C786" s="48">
        <f>0.504162*B786</f>
        <v>231.410358000000002</v>
      </c>
      <c r="D786" s="10"/>
    </row>
    <row r="787" spans="1:5">
      <c r="A787" s="9" t="s">
        <v>1136</v>
      </c>
      <c r="B787" s="103" t="n">
        <v>491</v>
      </c>
      <c r="C787" s="48">
        <f>0.300096*B787</f>
        <v>147.347136000000006</v>
      </c>
      <c r="D787" s="10"/>
    </row>
    <row r="788" spans="1:5">
      <c r="A788" s="9" t="s">
        <v>1136</v>
      </c>
      <c r="B788" s="103" t="n">
        <v>491</v>
      </c>
      <c r="C788" s="48">
        <f>0.504162*B788</f>
        <v>247.543542000000002</v>
      </c>
      <c r="D788" s="10"/>
    </row>
    <row r="789" spans="1:5">
      <c r="A789" s="9" t="s">
        <v>1137</v>
      </c>
      <c r="B789" s="103" t="n">
        <v>532</v>
      </c>
      <c r="C789" s="48">
        <f>0.300096*B789</f>
        <v>159.651071999999999</v>
      </c>
      <c r="D789" s="10"/>
    </row>
    <row r="790" spans="1:5">
      <c r="A790" s="9" t="s">
        <v>1137</v>
      </c>
      <c r="B790" s="103" t="n">
        <v>532</v>
      </c>
      <c r="C790" s="48">
        <f>0.504162*B790</f>
        <v>268.214183999999989</v>
      </c>
      <c r="D790" s="10"/>
    </row>
    <row r="791" spans="1:5">
      <c r="A791" s="9" t="s">
        <v>893</v>
      </c>
      <c r="B791" s="103" t="n">
        <v>47</v>
      </c>
      <c r="C791" s="48">
        <f>0.300096*B791</f>
        <v>14.1045119999999997</v>
      </c>
      <c r="D791" s="10"/>
    </row>
    <row r="792" spans="1:5">
      <c r="A792" s="9" t="s">
        <v>893</v>
      </c>
      <c r="B792" s="103" t="n">
        <v>47</v>
      </c>
      <c r="C792" s="48">
        <f>0.504162*B792</f>
        <v>23.6956139999999991</v>
      </c>
      <c r="D792" s="10"/>
    </row>
    <row r="793" spans="1:5">
      <c r="A793" s="9" t="s">
        <v>1071</v>
      </c>
      <c r="B793" s="103" t="n">
        <v>69</v>
      </c>
      <c r="C793" s="48">
        <f>0.300096*B793</f>
        <v>20.7066240000000015</v>
      </c>
      <c r="D793" s="10"/>
    </row>
    <row r="794" spans="1:5">
      <c r="A794" s="9" t="s">
        <v>1071</v>
      </c>
      <c r="B794" s="103" t="n">
        <v>69</v>
      </c>
      <c r="C794" s="48">
        <f>0.504162*B794</f>
        <v>34.7871779999999973</v>
      </c>
      <c r="D794" s="10"/>
    </row>
    <row r="795" spans="1:5">
      <c r="A795" s="9" t="s">
        <v>1073</v>
      </c>
      <c r="B795" s="103" t="n">
        <v>124</v>
      </c>
      <c r="C795" s="48">
        <f>0.300096*B795</f>
        <v>37.211903999999997</v>
      </c>
      <c r="D795" s="10"/>
    </row>
    <row r="796" spans="1:5">
      <c r="A796" s="9" t="s">
        <v>1073</v>
      </c>
      <c r="B796" s="103" t="n">
        <v>124</v>
      </c>
      <c r="C796" s="48">
        <f>0.504162*B796</f>
        <v>62.5160880000000034</v>
      </c>
      <c r="D796" s="10"/>
    </row>
    <row r="797" spans="1:5">
      <c r="A797" s="9" t="s">
        <v>1074</v>
      </c>
      <c r="B797" s="103" t="n">
        <v>201</v>
      </c>
      <c r="C797" s="48">
        <f>0.300096*B797</f>
        <v>60.3192960000000014</v>
      </c>
      <c r="D797" s="10"/>
    </row>
    <row r="798" spans="1:5">
      <c r="A798" s="9" t="s">
        <v>1074</v>
      </c>
      <c r="B798" s="103" t="n">
        <v>201</v>
      </c>
      <c r="C798" s="48">
        <f>0.504162*B798</f>
        <v>101.336562000000001</v>
      </c>
      <c r="D798" s="10"/>
    </row>
    <row r="799" spans="1:5">
      <c r="A799" s="9" t="s">
        <v>1075</v>
      </c>
      <c r="B799" s="103" t="n">
        <v>240</v>
      </c>
      <c r="C799" s="48">
        <f>0.300096*B799</f>
        <v>72.0230399999999946</v>
      </c>
      <c r="D799" s="10"/>
    </row>
    <row r="800" spans="1:5">
      <c r="A800" s="9" t="s">
        <v>1075</v>
      </c>
      <c r="B800" s="103" t="n">
        <v>240</v>
      </c>
      <c r="C800" s="48">
        <f>0.504162*B800</f>
        <v>120.99888</v>
      </c>
      <c r="D800" s="10"/>
    </row>
    <row r="801" spans="1:5">
      <c r="A801" s="9" t="s">
        <v>1138</v>
      </c>
      <c r="B801" s="103" t="n">
        <v>302</v>
      </c>
      <c r="C801" s="48">
        <f>0.300096*B801</f>
        <v>90.6289919999999967</v>
      </c>
      <c r="D801" s="10"/>
    </row>
    <row r="802" spans="1:5">
      <c r="A802" s="9" t="s">
        <v>1138</v>
      </c>
      <c r="B802" s="103" t="n">
        <v>302</v>
      </c>
      <c r="C802" s="48">
        <f>0.504162*B802</f>
        <v>152.256923999999998</v>
      </c>
      <c r="D802" s="10"/>
    </row>
    <row r="803" spans="1:5">
      <c r="A803" s="9" t="s">
        <v>1139</v>
      </c>
      <c r="B803" s="103" t="n">
        <v>330</v>
      </c>
      <c r="C803" s="48">
        <f>0.300096*B803</f>
        <v>99.0316799999999944</v>
      </c>
      <c r="D803" s="10"/>
    </row>
    <row r="804" spans="1:5">
      <c r="A804" s="9" t="s">
        <v>1139</v>
      </c>
      <c r="B804" s="103" t="n">
        <v>330</v>
      </c>
      <c r="C804" s="48">
        <f>0.504162*B804</f>
        <v>166.373459999999994</v>
      </c>
      <c r="D804" s="10"/>
    </row>
    <row r="805" spans="1:5">
      <c r="A805" s="9" t="s">
        <v>1140</v>
      </c>
      <c r="B805" s="103" t="n">
        <v>380</v>
      </c>
      <c r="C805" s="48">
        <f>0.300096*B805</f>
        <v>114.036479999999997</v>
      </c>
      <c r="D805" s="10"/>
    </row>
    <row r="806" spans="1:5">
      <c r="A806" s="9" t="s">
        <v>1140</v>
      </c>
      <c r="B806" s="103" t="n">
        <v>380</v>
      </c>
      <c r="C806" s="48">
        <f>0.504162*B806</f>
        <v>191.581559999999996</v>
      </c>
      <c r="D806" s="10"/>
    </row>
    <row r="807" spans="1:5">
      <c r="A807" s="9" t="s">
        <v>1141</v>
      </c>
      <c r="B807" s="103" t="n">
        <v>412</v>
      </c>
      <c r="C807" s="48">
        <f>0.300096*B807</f>
        <v>123.639551999999995</v>
      </c>
      <c r="D807" s="10"/>
    </row>
    <row r="808" spans="1:5">
      <c r="A808" s="9" t="s">
        <v>1141</v>
      </c>
      <c r="B808" s="103" t="n">
        <v>412</v>
      </c>
      <c r="C808" s="48">
        <f>0.504162*B808</f>
        <v>207.714743999999996</v>
      </c>
      <c r="D808" s="10"/>
    </row>
    <row r="809" spans="1:5">
      <c r="A809" s="9" t="s">
        <v>1142</v>
      </c>
      <c r="B809" s="103" t="n">
        <v>452</v>
      </c>
      <c r="C809" s="48">
        <f>0.300096*B809</f>
        <v>135.643392000000006</v>
      </c>
      <c r="D809" s="10"/>
    </row>
    <row r="810" spans="1:5">
      <c r="A810" s="9" t="s">
        <v>1142</v>
      </c>
      <c r="B810" s="103" t="n">
        <v>452</v>
      </c>
      <c r="C810" s="48">
        <f>0.504162*B810</f>
        <v>227.881224000000003</v>
      </c>
      <c r="D810" s="10"/>
    </row>
    <row r="811" spans="1:5">
      <c r="A811" s="9" t="s">
        <v>1077</v>
      </c>
      <c r="B811" s="103" t="n">
        <v>24</v>
      </c>
      <c r="C811" s="48">
        <f>0.300096*B811</f>
        <v>7.20230399999999982</v>
      </c>
      <c r="D811" s="10"/>
    </row>
    <row r="812" spans="1:5">
      <c r="A812" s="9" t="s">
        <v>1077</v>
      </c>
      <c r="B812" s="103" t="n">
        <v>24</v>
      </c>
      <c r="C812" s="48">
        <f>0.504162*B812</f>
        <v>12.099888</v>
      </c>
      <c r="D812" s="10"/>
    </row>
    <row r="813" spans="1:5">
      <c r="A813" s="9" t="s">
        <v>782</v>
      </c>
      <c r="B813" s="103" t="n">
        <v>80</v>
      </c>
      <c r="C813" s="48">
        <f>0.300096*B813</f>
        <v>24.0076800000000006</v>
      </c>
      <c r="D813" s="10"/>
    </row>
    <row r="814" spans="1:5">
      <c r="A814" s="9" t="s">
        <v>782</v>
      </c>
      <c r="B814" s="103" t="n">
        <v>80</v>
      </c>
      <c r="C814" s="48">
        <f>0.504162*B814</f>
        <v>40.3329599999999999</v>
      </c>
      <c r="D814" s="10"/>
    </row>
    <row r="815" spans="1:5">
      <c r="A815" s="9" t="s">
        <v>764</v>
      </c>
      <c r="B815" s="103" t="n">
        <v>178</v>
      </c>
      <c r="C815" s="48">
        <f>0.300096*B815</f>
        <v>53.4170879999999997</v>
      </c>
      <c r="D815" s="10"/>
    </row>
    <row r="816" spans="1:4" s="10" customFormat="1">
      <c r="A816" s="9" t="s">
        <v>764</v>
      </c>
      <c r="B816" s="103" t="n">
        <v>178</v>
      </c>
      <c r="C816" s="48">
        <f>0.504162*B816</f>
        <v>89.7408360000000016</v>
      </c>
    </row>
    <row r="817" spans="1:4" s="10" customFormat="1">
      <c r="A817" s="9" t="s">
        <v>1079</v>
      </c>
      <c r="B817" s="103" t="n">
        <v>216</v>
      </c>
      <c r="C817" s="48">
        <f>0.300096*B817</f>
        <v>64.8207359999999966</v>
      </c>
    </row>
    <row r="818" spans="1:4" s="10" customFormat="1">
      <c r="A818" s="9" t="s">
        <v>1079</v>
      </c>
      <c r="B818" s="103" t="n">
        <v>216</v>
      </c>
      <c r="C818" s="48">
        <f>0.504162*B818</f>
        <v>108.898992000000007</v>
      </c>
    </row>
    <row r="819" spans="1:4" s="10" customFormat="1">
      <c r="A819" s="9" t="s">
        <v>766</v>
      </c>
      <c r="B819" s="103" t="n">
        <v>255</v>
      </c>
      <c r="C819" s="48">
        <f>0.300096*B819</f>
        <v>76.5244799999999969</v>
      </c>
    </row>
    <row r="820" spans="1:4" s="10" customFormat="1">
      <c r="A820" s="9" t="s">
        <v>766</v>
      </c>
      <c r="B820" s="103" t="n">
        <v>255</v>
      </c>
      <c r="C820" s="48">
        <f>0.504162*B820</f>
        <v>128.561309999999992</v>
      </c>
    </row>
    <row r="821" spans="1:4" s="10" customFormat="1">
      <c r="A821" s="9" t="s">
        <v>1143</v>
      </c>
      <c r="B821" s="103" t="n">
        <v>283</v>
      </c>
      <c r="C821" s="48">
        <f>0.300096*B821</f>
        <v>84.9271679999999947</v>
      </c>
    </row>
    <row r="822" spans="1:4" s="10" customFormat="1">
      <c r="A822" s="9" t="s">
        <v>1143</v>
      </c>
      <c r="B822" s="103" t="n">
        <v>283</v>
      </c>
      <c r="C822" s="48">
        <f>0.504162*B822</f>
        <v>142.677845999999988</v>
      </c>
    </row>
    <row r="823" spans="1:4" s="10" customFormat="1">
      <c r="A823" s="9" t="s">
        <v>1144</v>
      </c>
      <c r="B823" s="103" t="n">
        <v>333</v>
      </c>
      <c r="C823" s="48">
        <f>0.300096*B823</f>
        <v>99.9319679999999977</v>
      </c>
    </row>
    <row r="824" spans="1:4" s="10" customFormat="1">
      <c r="A824" s="9" t="s">
        <v>1144</v>
      </c>
      <c r="B824" s="103" t="n">
        <v>333</v>
      </c>
      <c r="C824" s="48">
        <f>0.504162*B824</f>
        <v>167.88594599999999</v>
      </c>
    </row>
    <row r="825" spans="1:4" s="10" customFormat="1">
      <c r="A825" s="9" t="s">
        <v>1145</v>
      </c>
      <c r="B825" s="103" t="n">
        <v>365</v>
      </c>
      <c r="C825" s="48">
        <f>0.300096*B825</f>
        <v>109.535039999999995</v>
      </c>
    </row>
    <row r="826" spans="1:4" s="10" customFormat="1">
      <c r="A826" s="9" t="s">
        <v>1145</v>
      </c>
      <c r="B826" s="103" t="n">
        <v>365</v>
      </c>
      <c r="C826" s="48">
        <f>0.504162*B826</f>
        <v>184.01912999999999</v>
      </c>
    </row>
    <row r="827" spans="1:4" s="10" customFormat="1">
      <c r="A827" s="9" t="s">
        <v>1146</v>
      </c>
      <c r="B827" s="103" t="n">
        <v>405</v>
      </c>
      <c r="C827" s="48">
        <f>0.300096*B827</f>
        <v>121.538880000000006</v>
      </c>
    </row>
    <row r="828" spans="1:4" s="10" customFormat="1">
      <c r="A828" s="9" t="s">
        <v>1146</v>
      </c>
      <c r="B828" s="103" t="n">
        <v>405</v>
      </c>
      <c r="C828" s="48">
        <f>0.504162*B828</f>
        <v>204.185609999999997</v>
      </c>
    </row>
    <row r="829" spans="1:4" s="10" customFormat="1">
      <c r="A829" s="9" t="s">
        <v>1147</v>
      </c>
      <c r="B829" s="103" t="n">
        <v>55</v>
      </c>
      <c r="C829" s="48">
        <f>0.300096*B829</f>
        <v>16.5052799999999991</v>
      </c>
    </row>
    <row r="830" spans="1:4" s="10" customFormat="1">
      <c r="A830" s="9" t="s">
        <v>1147</v>
      </c>
      <c r="B830" s="103" t="n">
        <v>55</v>
      </c>
      <c r="C830" s="48">
        <f>0.504162*B830</f>
        <v>27.7289099999999991</v>
      </c>
    </row>
    <row r="831" spans="1:4" s="10" customFormat="1">
      <c r="A831" s="9" t="s">
        <v>1082</v>
      </c>
      <c r="B831" s="103" t="n">
        <v>133</v>
      </c>
      <c r="C831" s="48">
        <f>0.300096*B831</f>
        <v>39.9127679999999998</v>
      </c>
    </row>
    <row r="832" spans="1:4" s="10" customFormat="1">
      <c r="A832" s="9" t="s">
        <v>1082</v>
      </c>
      <c r="B832" s="103" t="n">
        <v>133</v>
      </c>
      <c r="C832" s="48">
        <f>0.504162*B832</f>
        <v>67.0535459999999972</v>
      </c>
    </row>
    <row r="833" spans="1:4" s="10" customFormat="1">
      <c r="A833" s="117" t="s">
        <v>1083</v>
      </c>
      <c r="B833" s="103" t="n">
        <v>170</v>
      </c>
      <c r="C833" s="48">
        <f>0.300096*B833</f>
        <v>51.0163200000000003</v>
      </c>
    </row>
    <row r="834" spans="1:4" s="10" customFormat="1">
      <c r="A834" s="117" t="s">
        <v>1083</v>
      </c>
      <c r="B834" s="103" t="n">
        <v>170</v>
      </c>
      <c r="C834" s="48">
        <f>0.504162*B834</f>
        <v>85.7075399999999945</v>
      </c>
    </row>
    <row r="835" spans="1:4" s="10" customFormat="1">
      <c r="A835" s="9" t="s">
        <v>1148</v>
      </c>
      <c r="B835" s="103" t="n">
        <v>234</v>
      </c>
      <c r="C835" s="48">
        <f>0.300096*B835</f>
        <v>70.2224640000000022</v>
      </c>
    </row>
    <row r="836" spans="1:4" s="10" customFormat="1">
      <c r="A836" s="9" t="s">
        <v>1148</v>
      </c>
      <c r="B836" s="103" t="n">
        <v>234</v>
      </c>
      <c r="C836" s="48">
        <f>0.504162*B836</f>
        <v>117.973907999999994</v>
      </c>
    </row>
    <row r="837" spans="1:4" s="10" customFormat="1">
      <c r="A837" s="9" t="s">
        <v>1149</v>
      </c>
      <c r="B837" s="103" t="n">
        <v>261</v>
      </c>
      <c r="C837" s="48">
        <f>0.300096*B837</f>
        <v>78.3250560000000036</v>
      </c>
    </row>
    <row r="838" spans="1:4" s="10" customFormat="1">
      <c r="A838" s="9" t="s">
        <v>1149</v>
      </c>
      <c r="B838" s="103" t="n">
        <v>261</v>
      </c>
      <c r="C838" s="48">
        <f>0.504162*B838</f>
        <v>131.586282000000011</v>
      </c>
    </row>
    <row r="839" spans="1:4" s="10" customFormat="1">
      <c r="A839" s="9" t="s">
        <v>1150</v>
      </c>
      <c r="B839" s="103" t="n">
        <v>312</v>
      </c>
      <c r="C839" s="48">
        <f>0.300096*B839</f>
        <v>93.629952000000003</v>
      </c>
    </row>
    <row r="840" spans="1:4" s="10" customFormat="1">
      <c r="A840" s="9" t="s">
        <v>1150</v>
      </c>
      <c r="B840" s="103" t="n">
        <v>312</v>
      </c>
      <c r="C840" s="48">
        <f>0.504162*B840</f>
        <v>157.298543999999993</v>
      </c>
    </row>
    <row r="841" spans="1:4" s="10" customFormat="1">
      <c r="A841" s="9" t="s">
        <v>1151</v>
      </c>
      <c r="B841" s="103" t="n">
        <v>344</v>
      </c>
      <c r="C841" s="48">
        <f>0.300096*B841</f>
        <v>103.233024</v>
      </c>
    </row>
    <row r="842" spans="1:4" s="10" customFormat="1">
      <c r="A842" s="9" t="s">
        <v>1151</v>
      </c>
      <c r="B842" s="103" t="n">
        <v>344</v>
      </c>
      <c r="C842" s="48">
        <f>0.504162*B842</f>
        <v>173.431727999999993</v>
      </c>
    </row>
    <row r="843" spans="1:4" s="10" customFormat="1">
      <c r="A843" s="9" t="s">
        <v>1152</v>
      </c>
      <c r="B843" s="103" t="n">
        <v>384</v>
      </c>
      <c r="C843" s="48">
        <f>0.300096*B843</f>
        <v>115.236863999999997</v>
      </c>
    </row>
    <row r="844" spans="1:4" s="10" customFormat="1">
      <c r="A844" s="9" t="s">
        <v>1152</v>
      </c>
      <c r="B844" s="103" t="n">
        <v>384</v>
      </c>
      <c r="C844" s="48">
        <f>0.504162*B844</f>
        <v>193.598208</v>
      </c>
    </row>
    <row r="845" spans="1:4" s="10" customFormat="1">
      <c r="A845" s="9" t="s">
        <v>788</v>
      </c>
      <c r="B845" s="103" t="n">
        <v>78</v>
      </c>
      <c r="C845" s="48">
        <f>0.300096*B845</f>
        <v>23.4074880000000007</v>
      </c>
    </row>
    <row r="846" spans="1:4" s="10" customFormat="1">
      <c r="A846" s="9" t="s">
        <v>788</v>
      </c>
      <c r="B846" s="103" t="n">
        <v>78</v>
      </c>
      <c r="C846" s="48">
        <f>0.504162*B846</f>
        <v>39.3246359999999981</v>
      </c>
    </row>
    <row r="847" spans="1:4" s="10" customFormat="1">
      <c r="A847" s="9" t="s">
        <v>1153</v>
      </c>
      <c r="B847" s="103" t="n">
        <v>117</v>
      </c>
      <c r="C847" s="48">
        <f>0.300096*B847</f>
        <v>35.1112320000000011</v>
      </c>
    </row>
    <row r="848" spans="1:4" s="10" customFormat="1">
      <c r="A848" s="9" t="s">
        <v>1153</v>
      </c>
      <c r="B848" s="103" t="n">
        <v>117</v>
      </c>
      <c r="C848" s="48">
        <f>0.504162*B848</f>
        <v>58.9869539999999972</v>
      </c>
    </row>
    <row r="849" spans="1:4" s="10" customFormat="1">
      <c r="A849" s="9" t="s">
        <v>790</v>
      </c>
      <c r="B849" s="103" t="n">
        <v>178</v>
      </c>
      <c r="C849" s="48">
        <f>0.300096*B849</f>
        <v>53.4170879999999997</v>
      </c>
    </row>
    <row r="850" spans="1:4" s="10" customFormat="1">
      <c r="A850" s="9" t="s">
        <v>790</v>
      </c>
      <c r="B850" s="103" t="n">
        <v>178</v>
      </c>
      <c r="C850" s="48">
        <f>0.504162*B850</f>
        <v>89.7408360000000016</v>
      </c>
    </row>
    <row r="851" spans="1:4" s="10" customFormat="1">
      <c r="A851" s="9" t="s">
        <v>1154</v>
      </c>
      <c r="B851" s="103" t="n">
        <v>203</v>
      </c>
      <c r="C851" s="48">
        <f>0.300096*B851</f>
        <v>60.9194880000000012</v>
      </c>
    </row>
    <row r="852" spans="1:4" s="10" customFormat="1">
      <c r="A852" s="9" t="s">
        <v>1154</v>
      </c>
      <c r="B852" s="103" t="n">
        <v>203</v>
      </c>
      <c r="C852" s="48">
        <f>0.504162*B852</f>
        <v>102.344886000000002</v>
      </c>
    </row>
    <row r="853" spans="1:4" s="10" customFormat="1">
      <c r="A853" s="9" t="s">
        <v>1155</v>
      </c>
      <c r="B853" s="103" t="n">
        <v>254</v>
      </c>
      <c r="C853" s="48">
        <f>0.300096*B853</f>
        <v>76.2243840000000006</v>
      </c>
    </row>
    <row r="854" spans="1:4" s="10" customFormat="1">
      <c r="A854" s="9" t="s">
        <v>1155</v>
      </c>
      <c r="B854" s="103" t="n">
        <v>254</v>
      </c>
      <c r="C854" s="48">
        <f>0.504162*B854</f>
        <v>128.057148000000012</v>
      </c>
    </row>
    <row r="855" spans="1:4" s="10" customFormat="1">
      <c r="A855" s="9" t="s">
        <v>1156</v>
      </c>
      <c r="B855" s="103" t="n">
        <v>285</v>
      </c>
      <c r="C855" s="48">
        <f>0.300096*B855</f>
        <v>85.5273600000000016</v>
      </c>
    </row>
    <row r="856" spans="1:4" s="10" customFormat="1">
      <c r="A856" s="9" t="s">
        <v>1156</v>
      </c>
      <c r="B856" s="103" t="n">
        <v>285</v>
      </c>
      <c r="C856" s="48">
        <f>0.504162*B856</f>
        <v>143.686170000000004</v>
      </c>
    </row>
    <row r="857" spans="1:4" s="10" customFormat="1">
      <c r="A857" s="9" t="s">
        <v>1157</v>
      </c>
      <c r="B857" s="103" t="n">
        <v>326</v>
      </c>
      <c r="C857" s="48">
        <f>0.300096*B857</f>
        <v>97.8312959999999947</v>
      </c>
    </row>
    <row r="858" spans="1:4" s="10" customFormat="1">
      <c r="A858" s="9" t="s">
        <v>1157</v>
      </c>
      <c r="B858" s="103" t="n">
        <v>326</v>
      </c>
      <c r="C858" s="48">
        <f>0.504162*B858</f>
        <v>164.356811999999991</v>
      </c>
    </row>
    <row r="859" spans="1:4" s="10" customFormat="1">
      <c r="A859" s="9" t="s">
        <v>1088</v>
      </c>
      <c r="B859" s="103" t="n">
        <v>39</v>
      </c>
      <c r="C859" s="48">
        <f>0.300096*B859</f>
        <v>11.7037440000000004</v>
      </c>
    </row>
    <row r="860" spans="1:4" s="10" customFormat="1">
      <c r="A860" s="9" t="s">
        <v>1088</v>
      </c>
      <c r="B860" s="103" t="n">
        <v>39</v>
      </c>
      <c r="C860" s="48">
        <f>0.504162*B860</f>
        <v>19.6623179999999991</v>
      </c>
    </row>
    <row r="861" spans="1:4" s="10" customFormat="1">
      <c r="A861" s="9" t="s">
        <v>768</v>
      </c>
      <c r="B861" s="103" t="n">
        <v>102</v>
      </c>
      <c r="C861" s="48">
        <f>0.300096*B861</f>
        <v>30.6097919999999988</v>
      </c>
    </row>
    <row r="862" spans="1:4" s="10" customFormat="1">
      <c r="A862" s="9" t="s">
        <v>768</v>
      </c>
      <c r="B862" s="103" t="n">
        <v>102</v>
      </c>
      <c r="C862" s="48">
        <f>0.504162*B862</f>
        <v>51.4245239999999981</v>
      </c>
    </row>
    <row r="863" spans="1:4" s="10" customFormat="1">
      <c r="A863" s="9" t="s">
        <v>1158</v>
      </c>
      <c r="B863" s="103" t="n">
        <v>130</v>
      </c>
      <c r="C863" s="48">
        <f>0.300096*B863</f>
        <v>39.0124799999999965</v>
      </c>
    </row>
    <row r="864" spans="1:4" s="10" customFormat="1">
      <c r="A864" s="9" t="s">
        <v>1158</v>
      </c>
      <c r="B864" s="103" t="n">
        <v>130</v>
      </c>
      <c r="C864" s="48">
        <f>0.504162*B864</f>
        <v>65.5410600000000017</v>
      </c>
    </row>
    <row r="865" spans="1:4" s="10" customFormat="1">
      <c r="A865" s="9" t="s">
        <v>1159</v>
      </c>
      <c r="B865" s="103" t="n">
        <v>181</v>
      </c>
      <c r="C865" s="48">
        <f>0.300096*B865</f>
        <v>54.317376000000003</v>
      </c>
    </row>
    <row r="866" spans="1:4" s="10" customFormat="1">
      <c r="A866" s="9" t="s">
        <v>1159</v>
      </c>
      <c r="B866" s="103" t="n">
        <v>181</v>
      </c>
      <c r="C866" s="48">
        <f>0.504162*B866</f>
        <v>91.2533219999999972</v>
      </c>
    </row>
    <row r="867" spans="1:4" s="10" customFormat="1">
      <c r="A867" s="9" t="s">
        <v>1160</v>
      </c>
      <c r="B867" s="103" t="n">
        <v>213</v>
      </c>
      <c r="C867" s="48">
        <f>0.300096*B867</f>
        <v>63.9204480000000004</v>
      </c>
    </row>
    <row r="868" spans="1:4" s="10" customFormat="1">
      <c r="A868" s="9" t="s">
        <v>1160</v>
      </c>
      <c r="B868" s="103" t="n">
        <v>213</v>
      </c>
      <c r="C868" s="48">
        <f>0.504162*B868</f>
        <v>107.386505999999997</v>
      </c>
    </row>
    <row r="869" spans="1:4" s="10" customFormat="1">
      <c r="A869" s="9" t="s">
        <v>1161</v>
      </c>
      <c r="B869" s="103" t="n">
        <v>253</v>
      </c>
      <c r="C869" s="48">
        <f>0.300096*B869</f>
        <v>75.9242880000000042</v>
      </c>
    </row>
    <row r="870" spans="1:4" s="10" customFormat="1">
      <c r="A870" s="9" t="s">
        <v>1161</v>
      </c>
      <c r="B870" s="103" t="n">
        <v>253</v>
      </c>
      <c r="C870" s="48">
        <f>0.504162*B870</f>
        <v>127.552986000000004</v>
      </c>
    </row>
    <row r="871" spans="1:4" s="10" customFormat="1">
      <c r="A871" s="9" t="s">
        <v>1162</v>
      </c>
      <c r="B871" s="103" t="n">
        <v>63</v>
      </c>
      <c r="C871" s="48">
        <f>0.300096*B871</f>
        <v>18.9060479999999984</v>
      </c>
    </row>
    <row r="872" spans="1:4" s="10" customFormat="1">
      <c r="A872" s="9" t="s">
        <v>1162</v>
      </c>
      <c r="B872" s="103" t="n">
        <v>63</v>
      </c>
      <c r="C872" s="48">
        <f>0.504162*B872</f>
        <v>31.7622059999999991</v>
      </c>
    </row>
    <row r="873" spans="1:4" s="10" customFormat="1">
      <c r="A873" s="9" t="s">
        <v>1163</v>
      </c>
      <c r="B873" s="103" t="n">
        <v>91</v>
      </c>
      <c r="C873" s="48">
        <f>0.300096*B873</f>
        <v>27.3087359999999997</v>
      </c>
    </row>
    <row r="874" spans="1:4" s="10" customFormat="1">
      <c r="A874" s="9" t="s">
        <v>1163</v>
      </c>
      <c r="B874" s="103" t="n">
        <v>91</v>
      </c>
      <c r="C874" s="48">
        <f>0.504162*B874</f>
        <v>45.8787420000000026</v>
      </c>
    </row>
    <row r="875" spans="1:4" s="10" customFormat="1">
      <c r="A875" s="9" t="s">
        <v>1164</v>
      </c>
      <c r="B875" s="103" t="n">
        <v>142</v>
      </c>
      <c r="C875" s="48">
        <f>0.300096*B875</f>
        <v>42.6136320000000026</v>
      </c>
    </row>
    <row r="876" spans="1:4" s="10" customFormat="1">
      <c r="A876" s="9" t="s">
        <v>1164</v>
      </c>
      <c r="B876" s="103" t="n">
        <v>142</v>
      </c>
      <c r="C876" s="48">
        <f>0.504162*B876</f>
        <v>71.5910039999999981</v>
      </c>
    </row>
    <row r="877" spans="1:4" s="10" customFormat="1">
      <c r="A877" s="9" t="s">
        <v>1165</v>
      </c>
      <c r="B877" s="103" t="n">
        <v>173</v>
      </c>
      <c r="C877" s="48">
        <f>0.300096*B877</f>
        <v>51.9166079999999965</v>
      </c>
    </row>
    <row r="878" spans="1:4" s="10" customFormat="1">
      <c r="A878" s="9" t="s">
        <v>1165</v>
      </c>
      <c r="B878" s="103" t="n">
        <v>173</v>
      </c>
      <c r="C878" s="48">
        <f>0.504162*B878</f>
        <v>87.2200260000000043</v>
      </c>
    </row>
    <row r="879" spans="1:4" s="10" customFormat="1">
      <c r="A879" s="9" t="s">
        <v>1166</v>
      </c>
      <c r="B879" s="103" t="n">
        <v>214</v>
      </c>
      <c r="C879" s="48">
        <f>0.300096*B879</f>
        <v>64.2205440000000038</v>
      </c>
    </row>
    <row r="880" spans="1:4" s="10" customFormat="1">
      <c r="A880" s="9" t="s">
        <v>1166</v>
      </c>
      <c r="B880" s="103" t="n">
        <v>214</v>
      </c>
      <c r="C880" s="48">
        <f>0.504162*B880</f>
        <v>107.890668000000005</v>
      </c>
    </row>
    <row r="881" spans="1:4" s="10" customFormat="1">
      <c r="A881" s="9" t="s">
        <v>1167</v>
      </c>
      <c r="B881" s="103" t="n">
        <v>29</v>
      </c>
      <c r="C881" s="48">
        <f>0.300096*B881</f>
        <v>8.70278399999999941</v>
      </c>
    </row>
    <row r="882" spans="1:4" s="10" customFormat="1">
      <c r="A882" s="9" t="s">
        <v>1167</v>
      </c>
      <c r="B882" s="103" t="n">
        <v>29</v>
      </c>
      <c r="C882" s="48">
        <f>0.504162*B882</f>
        <v>14.6206980000000009</v>
      </c>
    </row>
    <row r="883" spans="1:4" s="10" customFormat="1">
      <c r="A883" s="9" t="s">
        <v>1168</v>
      </c>
      <c r="B883" s="103" t="n">
        <v>78</v>
      </c>
      <c r="C883" s="48">
        <f>0.300096*B883</f>
        <v>23.4074880000000007</v>
      </c>
    </row>
    <row r="884" spans="1:4" s="10" customFormat="1">
      <c r="A884" s="9" t="s">
        <v>1168</v>
      </c>
      <c r="B884" s="103" t="n">
        <v>78</v>
      </c>
      <c r="C884" s="48">
        <f>0.504162*B884</f>
        <v>39.3246359999999981</v>
      </c>
    </row>
    <row r="885" spans="1:4" s="10" customFormat="1">
      <c r="A885" s="9" t="s">
        <v>1169</v>
      </c>
      <c r="B885" s="103" t="n">
        <v>110</v>
      </c>
      <c r="C885" s="48">
        <f>0.300096*B885</f>
        <v>33.0105599999999981</v>
      </c>
    </row>
    <row r="886" spans="1:4" s="10" customFormat="1">
      <c r="A886" s="9" t="s">
        <v>1169</v>
      </c>
      <c r="B886" s="103" t="n">
        <v>110</v>
      </c>
      <c r="C886" s="48">
        <f>0.504162*B886</f>
        <v>55.4578199999999981</v>
      </c>
    </row>
    <row r="887" spans="1:4" s="10" customFormat="1">
      <c r="A887" s="9" t="s">
        <v>1170</v>
      </c>
      <c r="B887" s="103" t="n">
        <v>150</v>
      </c>
      <c r="C887" s="48">
        <f>0.300096*B887</f>
        <v>45.014400000000002</v>
      </c>
    </row>
    <row r="888" spans="1:4" s="10" customFormat="1">
      <c r="A888" s="9" t="s">
        <v>1170</v>
      </c>
      <c r="B888" s="103" t="n">
        <v>150</v>
      </c>
      <c r="C888" s="48">
        <f>0.504162*B888</f>
        <v>75.6243000000000052</v>
      </c>
    </row>
    <row r="889" spans="1:4" s="10" customFormat="1">
      <c r="A889" s="9" t="s">
        <v>1171</v>
      </c>
      <c r="B889" s="103" t="n">
        <v>51</v>
      </c>
      <c r="C889" s="48">
        <f>0.300096*B889</f>
        <v>15.3048959999999994</v>
      </c>
    </row>
    <row r="890" spans="1:4" s="10" customFormat="1">
      <c r="A890" s="9" t="s">
        <v>1171</v>
      </c>
      <c r="B890" s="103" t="n">
        <v>51</v>
      </c>
      <c r="C890" s="48">
        <f>0.504162*B890</f>
        <v>25.7122619999999991</v>
      </c>
    </row>
    <row r="891" spans="1:4" s="10" customFormat="1">
      <c r="A891" s="9" t="s">
        <v>1172</v>
      </c>
      <c r="B891" s="103" t="n">
        <v>82</v>
      </c>
      <c r="C891" s="48">
        <f>0.300096*B891</f>
        <v>24.6078720000000004</v>
      </c>
    </row>
    <row r="892" spans="1:4" s="10" customFormat="1">
      <c r="A892" s="9" t="s">
        <v>1172</v>
      </c>
      <c r="B892" s="103" t="n">
        <v>82</v>
      </c>
      <c r="C892" s="48">
        <f>0.504162*B892</f>
        <v>41.3412840000000017</v>
      </c>
    </row>
    <row r="893" spans="1:4" s="10" customFormat="1">
      <c r="A893" s="9" t="s">
        <v>1173</v>
      </c>
      <c r="B893" s="103" t="n">
        <v>123</v>
      </c>
      <c r="C893" s="48">
        <f>0.300096*B893</f>
        <v>36.9118080000000006</v>
      </c>
    </row>
    <row r="894" spans="1:4" s="10" customFormat="1">
      <c r="A894" s="9" t="s">
        <v>1173</v>
      </c>
      <c r="B894" s="103" t="n">
        <v>123</v>
      </c>
      <c r="C894" s="48">
        <f>0.504162*B894</f>
        <v>62.0119260000000025</v>
      </c>
    </row>
    <row r="895" spans="1:4" s="10" customFormat="1">
      <c r="A895" s="9" t="s">
        <v>1174</v>
      </c>
      <c r="B895" s="103" t="n">
        <v>32</v>
      </c>
      <c r="C895" s="48">
        <f>0.300096*B895</f>
        <v>9.60307199999999916</v>
      </c>
    </row>
    <row r="896" spans="1:4" s="10" customFormat="1">
      <c r="A896" s="9" t="s">
        <v>1174</v>
      </c>
      <c r="B896" s="103" t="n">
        <v>32</v>
      </c>
      <c r="C896" s="48">
        <f>0.504162*B896</f>
        <v>16.133184</v>
      </c>
    </row>
    <row r="897" spans="1:4" s="10" customFormat="1">
      <c r="A897" s="9" t="s">
        <v>1175</v>
      </c>
      <c r="B897" s="103" t="n">
        <v>72</v>
      </c>
      <c r="C897" s="48">
        <f>0.300096*B897</f>
        <v>21.6069120000000012</v>
      </c>
    </row>
    <row r="898" spans="1:4" s="10" customFormat="1">
      <c r="A898" s="9" t="s">
        <v>1175</v>
      </c>
      <c r="B898" s="103" t="n">
        <v>72</v>
      </c>
      <c r="C898" s="48">
        <f>0.504162*B898</f>
        <v>36.2996639999999999</v>
      </c>
    </row>
    <row r="899" spans="1:4" s="10" customFormat="1">
      <c r="A899" s="9" t="s">
        <v>1176</v>
      </c>
      <c r="B899" s="103" t="n">
        <v>40</v>
      </c>
      <c r="C899" s="48">
        <f>0.300096*B899</f>
        <v>12.0038400000000003</v>
      </c>
    </row>
    <row r="900" spans="1:4" s="10" customFormat="1">
      <c r="A900" s="9" t="s">
        <v>1176</v>
      </c>
      <c r="B900" s="103" t="n">
        <v>40</v>
      </c>
      <c r="C900" s="48">
        <f>0.504162*B900</f>
        <v>20.16648</v>
      </c>
    </row>
    <row r="901" spans="1:4" s="10" customFormat="1">
      <c r="A901" s="5" t="s">
        <v>758</v>
      </c>
      <c r="B901" s="109" t="n">
        <v>502</v>
      </c>
      <c r="C901" s="26">
        <f>0.300096*B901</f>
        <v>150.648191999999995</v>
      </c>
    </row>
    <row r="902" spans="1:4" s="10" customFormat="1">
      <c r="A902" s="5" t="s">
        <v>758</v>
      </c>
      <c r="B902" s="109" t="n">
        <v>502</v>
      </c>
      <c r="C902" s="26">
        <f>0.504162*B902</f>
        <v>253.089324000000005</v>
      </c>
    </row>
    <row r="903" spans="1:4" s="10" customFormat="1">
      <c r="A903" s="9" t="s">
        <v>738</v>
      </c>
      <c r="B903" s="103" t="n">
        <v>123</v>
      </c>
      <c r="C903" s="48">
        <f>0.300096*B903</f>
        <v>36.9118080000000006</v>
      </c>
    </row>
    <row r="904" spans="1:4" s="10" customFormat="1">
      <c r="A904" s="9" t="s">
        <v>738</v>
      </c>
      <c r="B904" s="103" t="n">
        <v>123</v>
      </c>
      <c r="C904" s="48">
        <f>0.504162*B904</f>
        <v>62.0119260000000025</v>
      </c>
    </row>
    <row r="905" spans="1:4" s="10" customFormat="1">
      <c r="A905" s="9" t="s">
        <v>759</v>
      </c>
      <c r="B905" s="103" t="n">
        <v>403</v>
      </c>
      <c r="C905" s="48">
        <f>0.300096*B905</f>
        <v>120.938687999999999</v>
      </c>
    </row>
    <row r="906" spans="1:4" s="10" customFormat="1">
      <c r="A906" s="9" t="s">
        <v>759</v>
      </c>
      <c r="B906" s="103" t="n">
        <v>403</v>
      </c>
      <c r="C906" s="48">
        <f>0.504162*B906</f>
        <v>203.177286000000009</v>
      </c>
    </row>
    <row r="907" spans="1:4" s="10" customFormat="1">
      <c r="A907" s="117" t="s">
        <v>1177</v>
      </c>
      <c r="B907" s="103" t="n">
        <v>463</v>
      </c>
      <c r="C907" s="48">
        <f>0.300096*B907</f>
        <v>138.944447999999994</v>
      </c>
    </row>
    <row r="908" spans="1:4" s="10" customFormat="1">
      <c r="A908" s="117" t="s">
        <v>1177</v>
      </c>
      <c r="B908" s="103" t="n">
        <v>463</v>
      </c>
      <c r="C908" s="48">
        <f>0.504162*B908</f>
        <v>233.427006000000006</v>
      </c>
    </row>
    <row r="909" spans="1:4" s="10" customFormat="1">
      <c r="A909" s="9" t="s">
        <v>758</v>
      </c>
      <c r="B909" s="103" t="n">
        <v>502</v>
      </c>
      <c r="C909" s="48">
        <f>0.300096*B909</f>
        <v>150.648191999999995</v>
      </c>
    </row>
    <row r="910" spans="1:4" s="10" customFormat="1">
      <c r="A910" s="9" t="s">
        <v>758</v>
      </c>
      <c r="B910" s="103" t="n">
        <v>502</v>
      </c>
      <c r="C910" s="48">
        <f>0.504162*B910</f>
        <v>253.089324000000005</v>
      </c>
    </row>
    <row r="911" spans="1:4" s="10" customFormat="1">
      <c r="A911" s="9" t="s">
        <v>761</v>
      </c>
      <c r="B911" s="103" t="n">
        <v>280</v>
      </c>
      <c r="C911" s="48">
        <f>0.300096*B911</f>
        <v>84.0268800000000056</v>
      </c>
    </row>
    <row r="912" spans="1:4" s="10" customFormat="1">
      <c r="A912" s="9" t="s">
        <v>761</v>
      </c>
      <c r="B912" s="103" t="n">
        <v>280</v>
      </c>
      <c r="C912" s="48">
        <f>0.504162*B912</f>
        <v>141.165359999999993</v>
      </c>
    </row>
    <row r="913" spans="1:4" s="10" customFormat="1">
      <c r="A913" s="117" t="s">
        <v>1178</v>
      </c>
      <c r="B913" s="103" t="n">
        <v>329</v>
      </c>
      <c r="C913" s="48">
        <f>0.300096*B913</f>
        <v>98.731583999999998</v>
      </c>
    </row>
    <row r="914" spans="1:4" s="10" customFormat="1">
      <c r="A914" s="117" t="s">
        <v>1178</v>
      </c>
      <c r="B914" s="103" t="n">
        <v>329</v>
      </c>
      <c r="C914" s="48">
        <f>0.504162*B914</f>
        <v>165.869297999999986</v>
      </c>
    </row>
    <row r="915" spans="1:4" s="10" customFormat="1">
      <c r="A915" s="9" t="s">
        <v>763</v>
      </c>
      <c r="B915" s="103" t="n">
        <v>381</v>
      </c>
      <c r="C915" s="48">
        <f>0.300096*B915</f>
        <v>114.336575999999994</v>
      </c>
    </row>
    <row r="916" spans="1:4" s="10" customFormat="1">
      <c r="A916" s="9" t="s">
        <v>763</v>
      </c>
      <c r="B916" s="103" t="n">
        <v>381</v>
      </c>
      <c r="C916" s="48">
        <f>0.504162*B916</f>
        <v>192.085722000000004</v>
      </c>
    </row>
    <row r="917" spans="1:4" s="10" customFormat="1">
      <c r="A917" s="117" t="s">
        <v>1179</v>
      </c>
      <c r="B917" s="103" t="n">
        <v>50</v>
      </c>
      <c r="C917" s="48">
        <f>0.300096*B917</f>
        <v>15.0047999999999995</v>
      </c>
    </row>
    <row r="918" spans="1:4" s="10" customFormat="1">
      <c r="A918" s="117" t="s">
        <v>1179</v>
      </c>
      <c r="B918" s="103" t="n">
        <v>50</v>
      </c>
      <c r="C918" s="48">
        <f>0.504162*B918</f>
        <v>25.2081000000000017</v>
      </c>
    </row>
    <row r="919" spans="1:4" s="10" customFormat="1">
      <c r="A919" s="9" t="s">
        <v>768</v>
      </c>
      <c r="B919" s="103" t="n">
        <v>102</v>
      </c>
      <c r="C919" s="48">
        <f>0.300096*B919</f>
        <v>30.6097919999999988</v>
      </c>
    </row>
    <row r="920" spans="1:4" s="10" customFormat="1">
      <c r="A920" s="9" t="s">
        <v>768</v>
      </c>
      <c r="B920" s="103" t="n">
        <v>102</v>
      </c>
      <c r="C920" s="48">
        <f>0.504162*B920</f>
        <v>51.4245239999999981</v>
      </c>
    </row>
    <row r="921" spans="1:4" s="10" customFormat="1">
      <c r="A921" s="117" t="s">
        <v>1180</v>
      </c>
      <c r="B921" s="103" t="n">
        <v>52</v>
      </c>
      <c r="C921" s="48">
        <f>0.300096*B921</f>
        <v>15.6049919999999993</v>
      </c>
    </row>
    <row r="922" spans="1:4" s="10" customFormat="1">
      <c r="A922" s="117" t="s">
        <v>1180</v>
      </c>
      <c r="B922" s="103" t="n">
        <v>52</v>
      </c>
      <c r="C922" s="48">
        <f>0.504162*B922</f>
        <v>26.2164239999999999</v>
      </c>
    </row>
    <row r="923" spans="1:5">
      <c r="A923" s="113" t="s">
        <v>1181</v>
      </c>
      <c r="B923" s="109" t="n">
        <v>750</v>
      </c>
      <c r="C923" s="26">
        <f>0.300096*B923</f>
        <v>225.072000000000003</v>
      </c>
      <c r="D923" s="10"/>
    </row>
    <row r="924" spans="1:5">
      <c r="A924" s="20" t="s">
        <v>1182</v>
      </c>
      <c r="B924" s="103" t="n">
        <v>40</v>
      </c>
      <c r="C924" s="48">
        <f>0.300096*B924</f>
        <v>12.0038400000000003</v>
      </c>
      <c r="D924" s="10"/>
    </row>
    <row r="925" spans="1:5">
      <c r="A925" s="20" t="s">
        <v>1183</v>
      </c>
      <c r="B925" s="103" t="n">
        <v>54</v>
      </c>
      <c r="C925" s="48">
        <f>0.300096*B925</f>
        <v>16.2051839999999991</v>
      </c>
      <c r="D925" s="10"/>
    </row>
    <row r="926" spans="1:5">
      <c r="A926" s="20" t="s">
        <v>25</v>
      </c>
      <c r="B926" s="103" t="n">
        <v>78</v>
      </c>
      <c r="C926" s="48">
        <f>0.300096*B926</f>
        <v>23.4074880000000007</v>
      </c>
      <c r="D926" s="10"/>
    </row>
    <row r="927" spans="1:5">
      <c r="A927" s="20" t="s">
        <v>27</v>
      </c>
      <c r="B927" s="103" t="n">
        <v>104</v>
      </c>
      <c r="C927" s="48">
        <f>0.300096*B927</f>
        <v>31.2099839999999986</v>
      </c>
      <c r="D927" s="10"/>
    </row>
    <row r="928" spans="1:5">
      <c r="A928" s="20" t="s">
        <v>738</v>
      </c>
      <c r="B928" s="103" t="n">
        <v>123</v>
      </c>
      <c r="C928" s="48">
        <f>0.300096*B928</f>
        <v>36.9118080000000006</v>
      </c>
      <c r="D928" s="10"/>
    </row>
    <row r="929" spans="1:5">
      <c r="A929" s="20" t="s">
        <v>1184</v>
      </c>
      <c r="B929" s="103" t="n">
        <v>150</v>
      </c>
      <c r="C929" s="48">
        <f>0.300096*B929</f>
        <v>45.014400000000002</v>
      </c>
      <c r="D929" s="10"/>
    </row>
    <row r="930" spans="1:5">
      <c r="A930" s="20" t="s">
        <v>1185</v>
      </c>
      <c r="B930" s="103" t="n">
        <v>158</v>
      </c>
      <c r="C930" s="48">
        <f>0.300096*B930</f>
        <v>47.4151680000000013</v>
      </c>
      <c r="D930" s="10"/>
    </row>
    <row r="931" spans="1:5">
      <c r="A931" s="20" t="s">
        <v>830</v>
      </c>
      <c r="B931" s="103" t="n">
        <v>170</v>
      </c>
      <c r="C931" s="48">
        <f>0.300096*B931</f>
        <v>51.0163200000000003</v>
      </c>
      <c r="D931" s="10"/>
    </row>
    <row r="932" spans="1:5">
      <c r="A932" s="20" t="s">
        <v>1186</v>
      </c>
      <c r="B932" s="103" t="n">
        <v>187</v>
      </c>
      <c r="C932" s="48">
        <f>0.300096*B932</f>
        <v>56.1179520000000025</v>
      </c>
      <c r="D932" s="10"/>
    </row>
    <row r="933" spans="1:5">
      <c r="A933" s="20" t="s">
        <v>829</v>
      </c>
      <c r="B933" s="103" t="n">
        <v>202</v>
      </c>
      <c r="C933" s="48">
        <f>0.300096*B933</f>
        <v>60.6193919999999977</v>
      </c>
      <c r="D933" s="10"/>
    </row>
    <row r="934" spans="1:5">
      <c r="A934" s="20" t="s">
        <v>1187</v>
      </c>
      <c r="B934" s="103" t="n">
        <v>226</v>
      </c>
      <c r="C934" s="48">
        <f>0.300096*B934</f>
        <v>67.8216960000000029</v>
      </c>
      <c r="D934" s="10"/>
    </row>
    <row r="935" spans="1:5">
      <c r="A935" s="20" t="s">
        <v>739</v>
      </c>
      <c r="B935" s="103" t="n">
        <v>247</v>
      </c>
      <c r="C935" s="48">
        <f>0.300096*B935</f>
        <v>74.1237119999999976</v>
      </c>
      <c r="D935" s="10"/>
    </row>
    <row r="936" spans="1:5">
      <c r="A936" s="20" t="s">
        <v>1065</v>
      </c>
      <c r="B936" s="103" t="n">
        <v>269</v>
      </c>
      <c r="C936" s="48">
        <f>0.300096*B936</f>
        <v>80.7258240000000029</v>
      </c>
      <c r="D936" s="10"/>
    </row>
    <row r="937" spans="1:5">
      <c r="A937" s="20" t="s">
        <v>1066</v>
      </c>
      <c r="B937" s="103" t="n">
        <v>280</v>
      </c>
      <c r="C937" s="48">
        <f>0.300096*B937</f>
        <v>84.0268800000000056</v>
      </c>
      <c r="D937" s="10"/>
    </row>
    <row r="938" spans="1:5">
      <c r="A938" s="20" t="s">
        <v>1188</v>
      </c>
      <c r="B938" s="103" t="n">
        <v>303</v>
      </c>
      <c r="C938" s="48">
        <f>0.300096*B938</f>
        <v>90.929087999999993</v>
      </c>
      <c r="D938" s="10"/>
    </row>
    <row r="939" spans="1:5">
      <c r="A939" s="20" t="s">
        <v>771</v>
      </c>
      <c r="B939" s="103" t="n">
        <v>325</v>
      </c>
      <c r="C939" s="48">
        <f>0.300096*B939</f>
        <v>97.5311999999999983</v>
      </c>
      <c r="D939" s="10"/>
    </row>
    <row r="940" spans="1:5">
      <c r="A940" s="20" t="s">
        <v>1189</v>
      </c>
      <c r="B940" s="103" t="n">
        <v>350</v>
      </c>
      <c r="C940" s="48">
        <f>0.300096*B940</f>
        <v>105.033600000000007</v>
      </c>
      <c r="D940" s="10"/>
    </row>
    <row r="941" spans="1:5">
      <c r="A941" s="20" t="s">
        <v>759</v>
      </c>
      <c r="B941" s="103" t="n">
        <v>403</v>
      </c>
      <c r="C941" s="48">
        <f>0.300096*B941</f>
        <v>120.938687999999999</v>
      </c>
      <c r="D941" s="10"/>
    </row>
    <row r="942" spans="1:5">
      <c r="A942" s="20" t="s">
        <v>758</v>
      </c>
      <c r="B942" s="103" t="n">
        <v>502</v>
      </c>
      <c r="C942" s="48">
        <f>0.300096*B942</f>
        <v>150.648191999999995</v>
      </c>
      <c r="D942" s="10"/>
    </row>
    <row r="943" spans="1:5">
      <c r="A943" s="20" t="s">
        <v>737</v>
      </c>
      <c r="B943" s="103" t="n">
        <v>519</v>
      </c>
      <c r="C943" s="48">
        <f>0.300096*B943</f>
        <v>155.74982399999999</v>
      </c>
      <c r="D943" s="10"/>
    </row>
    <row r="944" spans="1:5">
      <c r="A944" s="20" t="s">
        <v>834</v>
      </c>
      <c r="B944" s="103" t="n">
        <v>557</v>
      </c>
      <c r="C944" s="48">
        <f>0.300096*B944</f>
        <v>167.153471999999994</v>
      </c>
      <c r="D944" s="10"/>
    </row>
    <row r="945" spans="1:5">
      <c r="A945" s="20" t="s">
        <v>835</v>
      </c>
      <c r="B945" s="103" t="n">
        <v>594</v>
      </c>
      <c r="C945" s="48">
        <f>0.300096*B945</f>
        <v>178.257024000000001</v>
      </c>
      <c r="D945" s="10"/>
    </row>
    <row r="946" spans="1:5">
      <c r="A946" s="20" t="s">
        <v>836</v>
      </c>
      <c r="B946" s="103" t="n">
        <v>648</v>
      </c>
      <c r="C946" s="48">
        <f>0.300096*B946</f>
        <v>194.462208000000004</v>
      </c>
      <c r="D946" s="10"/>
    </row>
    <row r="947" spans="1:5">
      <c r="A947" s="20" t="s">
        <v>833</v>
      </c>
      <c r="B947" s="103" t="n">
        <v>750</v>
      </c>
      <c r="C947" s="48">
        <f>0.300096*B947</f>
        <v>225.072000000000003</v>
      </c>
      <c r="D947" s="10"/>
    </row>
    <row r="948" spans="1:5">
      <c r="A948" s="20" t="s">
        <v>1190</v>
      </c>
      <c r="B948" s="103" t="n">
        <v>17</v>
      </c>
      <c r="C948" s="48">
        <f>0.300096*B948</f>
        <v>5.10163200000000039</v>
      </c>
      <c r="D948" s="10"/>
    </row>
    <row r="949" spans="1:5">
      <c r="A949" s="20" t="s">
        <v>1191</v>
      </c>
      <c r="B949" s="103" t="n">
        <v>37</v>
      </c>
      <c r="C949" s="48">
        <f>0.300096*B949</f>
        <v>11.1035520000000005</v>
      </c>
      <c r="D949" s="10"/>
    </row>
    <row r="950" spans="1:5">
      <c r="A950" s="20" t="s">
        <v>1192</v>
      </c>
      <c r="B950" s="103" t="n">
        <v>56</v>
      </c>
      <c r="C950" s="48">
        <f>0.300096*B950</f>
        <v>16.805375999999999</v>
      </c>
      <c r="D950" s="10"/>
    </row>
    <row r="951" spans="1:5">
      <c r="A951" s="20" t="s">
        <v>1193</v>
      </c>
      <c r="B951" s="103" t="n">
        <v>86</v>
      </c>
      <c r="C951" s="48">
        <f>0.300096*B951</f>
        <v>25.8082560000000001</v>
      </c>
      <c r="D951" s="10"/>
    </row>
    <row r="952" spans="1:5">
      <c r="A952" s="20" t="s">
        <v>1194</v>
      </c>
      <c r="B952" s="103" t="n">
        <v>101</v>
      </c>
      <c r="C952" s="48">
        <f>0.300096*B952</f>
        <v>30.3096959999999989</v>
      </c>
      <c r="D952" s="10"/>
    </row>
    <row r="953" spans="1:5">
      <c r="A953" s="20" t="s">
        <v>1195</v>
      </c>
      <c r="B953" s="103" t="n">
        <v>119</v>
      </c>
      <c r="C953" s="48">
        <f>0.300096*B953</f>
        <v>35.7114240000000009</v>
      </c>
      <c r="D953" s="10"/>
    </row>
    <row r="954" spans="1:5">
      <c r="A954" s="20" t="s">
        <v>1196</v>
      </c>
      <c r="B954" s="103" t="n">
        <v>133</v>
      </c>
      <c r="C954" s="48">
        <f>0.300096*B954</f>
        <v>39.9127679999999998</v>
      </c>
      <c r="D954" s="10"/>
    </row>
    <row r="955" spans="1:5">
      <c r="A955" s="20" t="s">
        <v>1197</v>
      </c>
      <c r="B955" s="103" t="n">
        <v>149</v>
      </c>
      <c r="C955" s="48">
        <f>0.300096*B955</f>
        <v>44.7143039999999985</v>
      </c>
      <c r="D955" s="10"/>
    </row>
    <row r="956" spans="1:5">
      <c r="A956" s="20" t="s">
        <v>1198</v>
      </c>
      <c r="B956" s="103" t="n">
        <v>164</v>
      </c>
      <c r="C956" s="48">
        <f>0.300096*B956</f>
        <v>49.2157440000000008</v>
      </c>
      <c r="D956" s="10"/>
    </row>
    <row r="957" spans="1:5">
      <c r="A957" s="20" t="s">
        <v>1199</v>
      </c>
      <c r="B957" s="103" t="n">
        <v>187</v>
      </c>
      <c r="C957" s="48">
        <f>0.300096*B957</f>
        <v>56.1179520000000025</v>
      </c>
      <c r="D957" s="10"/>
    </row>
    <row r="958" spans="1:5">
      <c r="A958" s="20" t="s">
        <v>1200</v>
      </c>
      <c r="B958" s="103" t="n">
        <v>209</v>
      </c>
      <c r="C958" s="48">
        <f>0.300096*B958</f>
        <v>62.7200640000000007</v>
      </c>
      <c r="D958" s="10"/>
    </row>
    <row r="959" spans="1:5">
      <c r="A959" s="20" t="s">
        <v>1201</v>
      </c>
      <c r="B959" s="103" t="n">
        <v>232</v>
      </c>
      <c r="C959" s="48">
        <f>0.300096*B959</f>
        <v>69.6222719999999953</v>
      </c>
      <c r="D959" s="10"/>
    </row>
    <row r="960" spans="1:5">
      <c r="A960" s="20" t="s">
        <v>1202</v>
      </c>
      <c r="B960" s="103" t="n">
        <v>242</v>
      </c>
      <c r="C960" s="48">
        <f>0.300096*B960</f>
        <v>72.6232320000000016</v>
      </c>
      <c r="D960" s="10"/>
    </row>
    <row r="961" spans="1:5">
      <c r="A961" s="20" t="s">
        <v>1203</v>
      </c>
      <c r="B961" s="103" t="n">
        <v>266</v>
      </c>
      <c r="C961" s="48">
        <f>0.300096*B961</f>
        <v>79.8255359999999996</v>
      </c>
      <c r="D961" s="10"/>
    </row>
    <row r="962" spans="1:5">
      <c r="A962" s="20" t="s">
        <v>1204</v>
      </c>
      <c r="B962" s="103" t="n">
        <v>292</v>
      </c>
      <c r="C962" s="48">
        <f>0.300096*B962</f>
        <v>87.6280320000000046</v>
      </c>
      <c r="D962" s="10"/>
    </row>
    <row r="963" spans="1:5">
      <c r="A963" s="20" t="s">
        <v>1205</v>
      </c>
      <c r="B963" s="103" t="n">
        <v>316</v>
      </c>
      <c r="C963" s="48">
        <f>0.300096*B963</f>
        <v>94.8303360000000026</v>
      </c>
      <c r="D963" s="10"/>
    </row>
    <row r="964" spans="1:5">
      <c r="A964" s="20" t="s">
        <v>1206</v>
      </c>
      <c r="B964" s="103" t="n">
        <v>370</v>
      </c>
      <c r="C964" s="48">
        <f>0.300096*B964</f>
        <v>111.035520000000005</v>
      </c>
      <c r="D964" s="10"/>
    </row>
    <row r="965" spans="1:5">
      <c r="A965" s="20" t="s">
        <v>1207</v>
      </c>
      <c r="B965" s="103" t="n">
        <v>471</v>
      </c>
      <c r="C965" s="48">
        <f>0.300096*B965</f>
        <v>141.345215999999994</v>
      </c>
      <c r="D965" s="10"/>
    </row>
    <row r="966" spans="1:5">
      <c r="A966" s="20" t="s">
        <v>1208</v>
      </c>
      <c r="B966" s="103" t="n">
        <v>537</v>
      </c>
      <c r="C966" s="48">
        <f>0.300096*B966</f>
        <v>161.151552000000009</v>
      </c>
      <c r="D966" s="10"/>
    </row>
    <row r="967" spans="1:5">
      <c r="A967" s="20" t="s">
        <v>1209</v>
      </c>
      <c r="B967" s="103" t="n">
        <v>575</v>
      </c>
      <c r="C967" s="48">
        <f>0.300096*B967</f>
        <v>172.555200000000013</v>
      </c>
      <c r="D967" s="10"/>
    </row>
    <row r="968" spans="1:5">
      <c r="A968" s="20" t="s">
        <v>1210</v>
      </c>
      <c r="B968" s="103" t="n">
        <v>611</v>
      </c>
      <c r="C968" s="48">
        <f>0.300096*B968</f>
        <v>183.358655999999996</v>
      </c>
      <c r="D968" s="10"/>
    </row>
    <row r="969" spans="1:5">
      <c r="A969" s="20" t="s">
        <v>1211</v>
      </c>
      <c r="B969" s="103" t="n">
        <v>667</v>
      </c>
      <c r="C969" s="48">
        <f>0.300096*B969</f>
        <v>200.164031999999992</v>
      </c>
      <c r="D969" s="10"/>
    </row>
    <row r="970" spans="1:5">
      <c r="A970" s="20" t="s">
        <v>1212</v>
      </c>
      <c r="B970" s="103" t="n">
        <v>720</v>
      </c>
      <c r="C970" s="48">
        <f>0.300096*B970</f>
        <v>216.069119999999998</v>
      </c>
      <c r="D970" s="10"/>
    </row>
    <row r="971" spans="1:5">
      <c r="A971" s="20" t="s">
        <v>1213</v>
      </c>
      <c r="B971" s="103" t="n">
        <v>23</v>
      </c>
      <c r="C971" s="48">
        <f>0.300096*B971</f>
        <v>6.9022079999999999</v>
      </c>
      <c r="D971" s="10"/>
    </row>
    <row r="972" spans="1:5">
      <c r="A972" s="20" t="s">
        <v>1214</v>
      </c>
      <c r="B972" s="103" t="n">
        <v>44</v>
      </c>
      <c r="C972" s="48">
        <f>0.300096*B972</f>
        <v>13.204224</v>
      </c>
      <c r="D972" s="10"/>
    </row>
    <row r="973" spans="1:5">
      <c r="A973" s="20" t="s">
        <v>1215</v>
      </c>
      <c r="B973" s="103" t="n">
        <v>73</v>
      </c>
      <c r="C973" s="48">
        <f>0.300096*B973</f>
        <v>21.9070080000000011</v>
      </c>
      <c r="D973" s="10"/>
    </row>
    <row r="974" spans="1:5">
      <c r="A974" s="20" t="s">
        <v>1216</v>
      </c>
      <c r="B974" s="103" t="n">
        <v>88</v>
      </c>
      <c r="C974" s="48">
        <f>0.300096*B974</f>
        <v>26.4084479999999999</v>
      </c>
      <c r="D974" s="10"/>
    </row>
    <row r="975" spans="1:5">
      <c r="A975" s="20" t="s">
        <v>1217</v>
      </c>
      <c r="B975" s="103" t="n">
        <v>106</v>
      </c>
      <c r="C975" s="48">
        <f>0.300096*B975</f>
        <v>31.8101759999999985</v>
      </c>
      <c r="D975" s="10"/>
    </row>
    <row r="976" spans="1:5">
      <c r="A976" s="20" t="s">
        <v>1218</v>
      </c>
      <c r="B976" s="103" t="n">
        <v>120</v>
      </c>
      <c r="C976" s="48">
        <f>0.300096*B976</f>
        <v>36.0115199999999973</v>
      </c>
      <c r="D976" s="10"/>
    </row>
    <row r="977" spans="1:5">
      <c r="A977" s="20" t="s">
        <v>1219</v>
      </c>
      <c r="B977" s="103" t="n">
        <v>137</v>
      </c>
      <c r="C977" s="48">
        <f>0.300096*B977</f>
        <v>41.1131519999999995</v>
      </c>
      <c r="D977" s="10"/>
    </row>
    <row r="978" spans="1:5">
      <c r="A978" s="20" t="s">
        <v>1220</v>
      </c>
      <c r="B978" s="103" t="n">
        <v>152</v>
      </c>
      <c r="C978" s="48">
        <f>0.300096*B978</f>
        <v>45.6145920000000018</v>
      </c>
      <c r="D978" s="10"/>
    </row>
    <row r="979" spans="1:5">
      <c r="A979" s="20" t="s">
        <v>1221</v>
      </c>
      <c r="B979" s="103" t="n">
        <v>174</v>
      </c>
      <c r="C979" s="48">
        <f>0.300096*B979</f>
        <v>52.216704</v>
      </c>
      <c r="D979" s="10"/>
    </row>
    <row r="980" spans="1:5">
      <c r="A980" s="20" t="s">
        <v>1222</v>
      </c>
      <c r="B980" s="103" t="n">
        <v>193</v>
      </c>
      <c r="C980" s="48">
        <f>0.300096*B980</f>
        <v>57.918528000000002</v>
      </c>
      <c r="D980" s="10"/>
    </row>
    <row r="981" spans="1:5">
      <c r="A981" s="20" t="s">
        <v>1223</v>
      </c>
      <c r="B981" s="103" t="n">
        <v>219</v>
      </c>
      <c r="C981" s="48">
        <f>0.300096*B981</f>
        <v>65.7210239999999999</v>
      </c>
      <c r="D981" s="10"/>
    </row>
    <row r="982" spans="1:5">
      <c r="A982" s="20" t="s">
        <v>1224</v>
      </c>
      <c r="B982" s="103" t="n">
        <v>230</v>
      </c>
      <c r="C982" s="48">
        <f>0.300096*B982</f>
        <v>69.0220800000000025</v>
      </c>
      <c r="D982" s="10"/>
    </row>
    <row r="983" spans="1:5">
      <c r="A983" s="20" t="s">
        <v>1225</v>
      </c>
      <c r="B983" s="103" t="n">
        <v>254</v>
      </c>
      <c r="C983" s="48">
        <f>0.300096*B983</f>
        <v>76.2243840000000006</v>
      </c>
      <c r="D983" s="10"/>
    </row>
    <row r="984" spans="1:5">
      <c r="A984" s="20" t="s">
        <v>1226</v>
      </c>
      <c r="B984" s="103" t="n">
        <v>280</v>
      </c>
      <c r="C984" s="48">
        <f>0.300096*B984</f>
        <v>84.0268800000000056</v>
      </c>
      <c r="D984" s="10"/>
    </row>
    <row r="985" spans="1:5">
      <c r="A985" s="20" t="s">
        <v>1227</v>
      </c>
      <c r="B985" s="103" t="n">
        <v>303</v>
      </c>
      <c r="C985" s="48">
        <f>0.300096*B985</f>
        <v>90.929087999999993</v>
      </c>
      <c r="D985" s="10"/>
    </row>
    <row r="986" spans="1:5">
      <c r="A986" s="20" t="s">
        <v>1228</v>
      </c>
      <c r="B986" s="103" t="n">
        <v>358</v>
      </c>
      <c r="C986" s="48">
        <f>0.300096*B986</f>
        <v>107.434368000000006</v>
      </c>
      <c r="D986" s="10"/>
    </row>
    <row r="987" spans="1:5">
      <c r="A987" s="20" t="s">
        <v>1229</v>
      </c>
      <c r="B987" s="103" t="n">
        <v>459</v>
      </c>
      <c r="C987" s="48">
        <f>0.300096*B987</f>
        <v>137.744064000000009</v>
      </c>
      <c r="D987" s="10"/>
    </row>
    <row r="988" spans="1:5">
      <c r="A988" s="20" t="s">
        <v>1230</v>
      </c>
      <c r="B988" s="103" t="n">
        <v>525</v>
      </c>
      <c r="C988" s="48">
        <f>0.300096*B988</f>
        <v>157.550399999999996</v>
      </c>
      <c r="D988" s="10"/>
    </row>
    <row r="989" spans="1:5">
      <c r="A989" s="20" t="s">
        <v>1231</v>
      </c>
      <c r="B989" s="103" t="n">
        <v>562</v>
      </c>
      <c r="C989" s="48">
        <f>0.300096*B989</f>
        <v>168.653952000000004</v>
      </c>
      <c r="D989" s="10"/>
    </row>
    <row r="990" spans="1:5">
      <c r="A990" s="20" t="s">
        <v>1232</v>
      </c>
      <c r="B990" s="103" t="n">
        <v>599</v>
      </c>
      <c r="C990" s="48">
        <f>0.300096*B990</f>
        <v>179.757504000000012</v>
      </c>
      <c r="D990" s="10"/>
    </row>
    <row r="991" spans="1:5">
      <c r="A991" s="20" t="s">
        <v>1233</v>
      </c>
      <c r="B991" s="103" t="n">
        <v>655</v>
      </c>
      <c r="C991" s="48">
        <f>0.300096*B991</f>
        <v>196.562880000000007</v>
      </c>
      <c r="D991" s="10"/>
    </row>
    <row r="992" spans="1:5">
      <c r="A992" s="20" t="s">
        <v>1234</v>
      </c>
      <c r="B992" s="103" t="n">
        <v>708</v>
      </c>
      <c r="C992" s="48">
        <f>0.300096*B992</f>
        <v>212.467968000000013</v>
      </c>
      <c r="D992" s="10"/>
    </row>
    <row r="993" spans="1:5">
      <c r="A993" s="20" t="s">
        <v>1235</v>
      </c>
      <c r="B993" s="103" t="n">
        <v>24</v>
      </c>
      <c r="C993" s="48">
        <f>0.300096*B993</f>
        <v>7.20230399999999982</v>
      </c>
      <c r="D993" s="10"/>
    </row>
    <row r="994" spans="1:5">
      <c r="A994" s="20" t="s">
        <v>1236</v>
      </c>
      <c r="B994" s="103" t="n">
        <v>47</v>
      </c>
      <c r="C994" s="48">
        <f>0.300096*B994</f>
        <v>14.1045119999999997</v>
      </c>
      <c r="D994" s="10"/>
    </row>
    <row r="995" spans="1:5">
      <c r="A995" s="20" t="s">
        <v>1237</v>
      </c>
      <c r="B995" s="103" t="n">
        <v>70</v>
      </c>
      <c r="C995" s="48">
        <f>0.300096*B995</f>
        <v>21.0067200000000014</v>
      </c>
      <c r="D995" s="10"/>
    </row>
    <row r="996" spans="1:5">
      <c r="A996" s="20" t="s">
        <v>1238</v>
      </c>
      <c r="B996" s="103" t="n">
        <v>88</v>
      </c>
      <c r="C996" s="48">
        <f>0.300096*B996</f>
        <v>26.4084479999999999</v>
      </c>
      <c r="D996" s="10"/>
    </row>
    <row r="997" spans="1:5">
      <c r="A997" s="20" t="s">
        <v>1239</v>
      </c>
      <c r="B997" s="103" t="n">
        <v>102</v>
      </c>
      <c r="C997" s="48">
        <f>0.300096*B997</f>
        <v>30.6097919999999988</v>
      </c>
      <c r="D997" s="10"/>
    </row>
    <row r="998" spans="1:5">
      <c r="A998" s="20" t="s">
        <v>1240</v>
      </c>
      <c r="B998" s="103" t="n">
        <v>118</v>
      </c>
      <c r="C998" s="48">
        <f>0.300096*B998</f>
        <v>35.4113279999999975</v>
      </c>
      <c r="D998" s="10"/>
    </row>
    <row r="999" spans="1:5">
      <c r="A999" s="20" t="s">
        <v>1241</v>
      </c>
      <c r="B999" s="103" t="n">
        <v>132</v>
      </c>
      <c r="C999" s="48">
        <f>0.300096*B999</f>
        <v>39.6126720000000034</v>
      </c>
      <c r="D999" s="10"/>
    </row>
    <row r="1000" spans="1:5">
      <c r="A1000" s="20" t="s">
        <v>1242</v>
      </c>
      <c r="B1000" s="103" t="n">
        <v>155</v>
      </c>
      <c r="C1000" s="48">
        <f>0.300096*B1000</f>
        <v>46.514879999999998</v>
      </c>
      <c r="D1000" s="10"/>
    </row>
    <row r="1001" spans="1:5">
      <c r="A1001" s="20" t="s">
        <v>1243</v>
      </c>
      <c r="B1001" s="103" t="n">
        <v>173</v>
      </c>
      <c r="C1001" s="48">
        <f>0.300096*B1001</f>
        <v>51.9166079999999965</v>
      </c>
      <c r="D1001" s="10"/>
    </row>
    <row r="1002" spans="1:5">
      <c r="A1002" s="20" t="s">
        <v>1244</v>
      </c>
      <c r="B1002" s="103" t="n">
        <v>200</v>
      </c>
      <c r="C1002" s="48">
        <f>0.300096*B1002</f>
        <v>60.0191999999999979</v>
      </c>
      <c r="D1002" s="10"/>
    </row>
    <row r="1003" spans="1:5">
      <c r="A1003" s="20" t="s">
        <v>1245</v>
      </c>
      <c r="B1003" s="103" t="n">
        <v>211</v>
      </c>
      <c r="C1003" s="48">
        <f>0.300096*B1003</f>
        <v>63.3202560000000005</v>
      </c>
      <c r="D1003" s="10"/>
    </row>
    <row r="1004" spans="1:5">
      <c r="A1004" s="20" t="s">
        <v>1246</v>
      </c>
      <c r="B1004" s="103" t="n">
        <v>235</v>
      </c>
      <c r="C1004" s="48">
        <f>0.300096*B1004</f>
        <v>70.5225599999999986</v>
      </c>
      <c r="D1004" s="10"/>
    </row>
    <row r="1005" spans="1:5">
      <c r="A1005" s="20" t="s">
        <v>1247</v>
      </c>
      <c r="B1005" s="103" t="n">
        <v>261</v>
      </c>
      <c r="C1005" s="48">
        <f>0.300096*B1005</f>
        <v>78.3250560000000036</v>
      </c>
      <c r="D1005" s="10"/>
    </row>
    <row r="1006" spans="1:5">
      <c r="A1006" s="20" t="s">
        <v>1248</v>
      </c>
      <c r="B1006" s="103" t="n">
        <v>284</v>
      </c>
      <c r="C1006" s="48">
        <f>0.300096*B1006</f>
        <v>85.2272640000000052</v>
      </c>
      <c r="D1006" s="10"/>
    </row>
    <row r="1007" spans="1:5">
      <c r="A1007" s="20" t="s">
        <v>1249</v>
      </c>
      <c r="B1007" s="103" t="n">
        <v>339</v>
      </c>
      <c r="C1007" s="48">
        <f>0.300096*B1007</f>
        <v>101.732544000000004</v>
      </c>
      <c r="D1007" s="10"/>
    </row>
    <row r="1008" spans="1:5">
      <c r="A1008" s="20" t="s">
        <v>1250</v>
      </c>
      <c r="B1008" s="103" t="n">
        <v>440</v>
      </c>
      <c r="C1008" s="48">
        <f>0.300096*B1008</f>
        <v>132.042239999999993</v>
      </c>
      <c r="D1008" s="10"/>
    </row>
    <row r="1009" spans="1:5">
      <c r="A1009" s="20" t="s">
        <v>1251</v>
      </c>
      <c r="B1009" s="103" t="n">
        <v>506</v>
      </c>
      <c r="C1009" s="48">
        <f>0.300096*B1009</f>
        <v>151.848576000000008</v>
      </c>
      <c r="D1009" s="10"/>
    </row>
    <row r="1010" spans="1:5">
      <c r="A1010" s="20" t="s">
        <v>1252</v>
      </c>
      <c r="B1010" s="103" t="n">
        <v>543</v>
      </c>
      <c r="C1010" s="48">
        <f>0.300096*B1010</f>
        <v>162.952127999999988</v>
      </c>
      <c r="D1010" s="10"/>
    </row>
    <row r="1011" spans="1:5">
      <c r="A1011" s="20" t="s">
        <v>1253</v>
      </c>
      <c r="B1011" s="103" t="n">
        <v>580</v>
      </c>
      <c r="C1011" s="48">
        <f>0.300096*B1011</f>
        <v>174.055679999999995</v>
      </c>
      <c r="D1011" s="10"/>
    </row>
    <row r="1012" spans="1:5">
      <c r="A1012" s="20" t="s">
        <v>1254</v>
      </c>
      <c r="B1012" s="103" t="n">
        <v>636</v>
      </c>
      <c r="C1012" s="48">
        <f>0.300096*B1012</f>
        <v>190.861055999999991</v>
      </c>
      <c r="D1012" s="10"/>
    </row>
    <row r="1013" spans="1:5">
      <c r="A1013" s="20" t="s">
        <v>1255</v>
      </c>
      <c r="B1013" s="103" t="n">
        <v>689</v>
      </c>
      <c r="C1013" s="48">
        <f>0.300096*B1013</f>
        <v>206.766143999999997</v>
      </c>
      <c r="D1013" s="10"/>
    </row>
    <row r="1014" spans="1:5">
      <c r="A1014" s="20" t="s">
        <v>1256</v>
      </c>
      <c r="B1014" s="103" t="n">
        <v>31</v>
      </c>
      <c r="C1014" s="48">
        <f>0.300096*B1014</f>
        <v>9.30297599999999925</v>
      </c>
      <c r="D1014" s="10"/>
    </row>
    <row r="1015" spans="1:5">
      <c r="A1015" s="20" t="s">
        <v>1257</v>
      </c>
      <c r="B1015" s="103" t="n">
        <v>46</v>
      </c>
      <c r="C1015" s="48">
        <f>0.300096*B1015</f>
        <v>13.8044159999999998</v>
      </c>
      <c r="D1015" s="10"/>
    </row>
    <row r="1016" spans="1:5">
      <c r="A1016" s="20" t="s">
        <v>1258</v>
      </c>
      <c r="B1016" s="103" t="n">
        <v>64</v>
      </c>
      <c r="C1016" s="48">
        <f>0.300096*B1016</f>
        <v>19.2061439999999983</v>
      </c>
      <c r="D1016" s="10"/>
    </row>
    <row r="1017" spans="1:5">
      <c r="A1017" s="20" t="s">
        <v>1259</v>
      </c>
      <c r="B1017" s="103" t="n">
        <v>77</v>
      </c>
      <c r="C1017" s="48">
        <f>0.300096*B1017</f>
        <v>23.1073920000000008</v>
      </c>
      <c r="D1017" s="10"/>
    </row>
    <row r="1018" spans="1:5">
      <c r="A1018" s="20" t="s">
        <v>1260</v>
      </c>
      <c r="B1018" s="103" t="n">
        <v>94</v>
      </c>
      <c r="C1018" s="48">
        <f>0.300096*B1018</f>
        <v>28.2090239999999994</v>
      </c>
      <c r="D1018" s="10"/>
    </row>
    <row r="1019" spans="1:5">
      <c r="A1019" s="20" t="s">
        <v>1261</v>
      </c>
      <c r="B1019" s="103" t="n">
        <v>109</v>
      </c>
      <c r="C1019" s="48">
        <f>0.300096*B1019</f>
        <v>32.7104640000000018</v>
      </c>
      <c r="D1019" s="10"/>
    </row>
    <row r="1020" spans="1:5">
      <c r="A1020" s="20" t="s">
        <v>1262</v>
      </c>
      <c r="B1020" s="103" t="n">
        <v>132</v>
      </c>
      <c r="C1020" s="48">
        <f>0.300096*B1020</f>
        <v>39.6126720000000034</v>
      </c>
      <c r="D1020" s="10"/>
    </row>
    <row r="1021" spans="1:5">
      <c r="A1021" s="20" t="s">
        <v>1263</v>
      </c>
      <c r="B1021" s="103" t="n">
        <v>154</v>
      </c>
      <c r="C1021" s="48">
        <f>0.300096*B1021</f>
        <v>46.2147840000000016</v>
      </c>
      <c r="D1021" s="10"/>
    </row>
    <row r="1022" spans="1:5">
      <c r="A1022" s="20" t="s">
        <v>1264</v>
      </c>
      <c r="B1022" s="103" t="n">
        <v>177</v>
      </c>
      <c r="C1022" s="48">
        <f>0.300096*B1022</f>
        <v>53.1169920000000033</v>
      </c>
      <c r="D1022" s="10"/>
    </row>
    <row r="1023" spans="1:5">
      <c r="A1023" s="20" t="s">
        <v>1265</v>
      </c>
      <c r="B1023" s="103" t="n">
        <v>187</v>
      </c>
      <c r="C1023" s="48">
        <f>0.300096*B1023</f>
        <v>56.1179520000000025</v>
      </c>
      <c r="D1023" s="10"/>
    </row>
    <row r="1024" spans="1:5">
      <c r="A1024" s="20" t="s">
        <v>1266</v>
      </c>
      <c r="B1024" s="103" t="n">
        <v>211</v>
      </c>
      <c r="C1024" s="48">
        <f>0.300096*B1024</f>
        <v>63.3202560000000005</v>
      </c>
      <c r="D1024" s="10"/>
    </row>
    <row r="1025" spans="1:5">
      <c r="A1025" s="20" t="s">
        <v>1267</v>
      </c>
      <c r="B1025" s="103" t="n">
        <v>237</v>
      </c>
      <c r="C1025" s="48">
        <f>0.300096*B1025</f>
        <v>71.1227520000000055</v>
      </c>
      <c r="D1025" s="10"/>
    </row>
    <row r="1026" spans="1:5">
      <c r="A1026" s="20" t="s">
        <v>1268</v>
      </c>
      <c r="B1026" s="103" t="n">
        <v>261</v>
      </c>
      <c r="C1026" s="48">
        <f>0.300096*B1026</f>
        <v>78.3250560000000036</v>
      </c>
      <c r="D1026" s="10"/>
    </row>
    <row r="1027" spans="1:5">
      <c r="A1027" s="20" t="s">
        <v>1269</v>
      </c>
      <c r="B1027" s="103" t="n">
        <v>315</v>
      </c>
      <c r="C1027" s="48">
        <f>0.300096*B1027</f>
        <v>94.5302400000000063</v>
      </c>
      <c r="D1027" s="10"/>
    </row>
    <row r="1028" spans="1:5">
      <c r="A1028" s="20" t="s">
        <v>1270</v>
      </c>
      <c r="B1028" s="103" t="n">
        <v>416</v>
      </c>
      <c r="C1028" s="48">
        <f>0.300096*B1028</f>
        <v>124.839935999999994</v>
      </c>
      <c r="D1028" s="10"/>
    </row>
    <row r="1029" spans="1:5">
      <c r="A1029" s="20" t="s">
        <v>1271</v>
      </c>
      <c r="B1029" s="103" t="n">
        <v>492</v>
      </c>
      <c r="C1029" s="48">
        <f>0.300096*B1029</f>
        <v>147.647232000000002</v>
      </c>
      <c r="D1029" s="10"/>
    </row>
    <row r="1030" spans="1:5">
      <c r="A1030" s="20" t="s">
        <v>1272</v>
      </c>
      <c r="B1030" s="103" t="n">
        <v>530</v>
      </c>
      <c r="C1030" s="48">
        <f>0.300096*B1030</f>
        <v>159.050880000000006</v>
      </c>
      <c r="D1030" s="10"/>
    </row>
    <row r="1031" spans="1:5">
      <c r="A1031" s="20" t="s">
        <v>1273</v>
      </c>
      <c r="B1031" s="103" t="n">
        <v>557</v>
      </c>
      <c r="C1031" s="48">
        <f>0.300096*B1031</f>
        <v>167.153471999999994</v>
      </c>
      <c r="D1031" s="10"/>
    </row>
    <row r="1032" spans="1:5">
      <c r="A1032" s="20" t="s">
        <v>1274</v>
      </c>
      <c r="B1032" s="103" t="n">
        <v>612</v>
      </c>
      <c r="C1032" s="48">
        <f>0.300096*B1032</f>
        <v>183.658751999999993</v>
      </c>
      <c r="D1032" s="10"/>
    </row>
    <row r="1033" spans="1:5">
      <c r="A1033" s="20" t="s">
        <v>1275</v>
      </c>
      <c r="B1033" s="103" t="n">
        <v>665</v>
      </c>
      <c r="C1033" s="48">
        <f>0.300096*B1033</f>
        <v>199.563839999999999</v>
      </c>
      <c r="D1033" s="10"/>
    </row>
    <row r="1034" spans="1:5">
      <c r="A1034" s="20" t="s">
        <v>49</v>
      </c>
      <c r="B1034" s="103" t="n">
        <v>18</v>
      </c>
      <c r="C1034" s="48">
        <f>0.300096*B1034</f>
        <v>5.40172800000000031</v>
      </c>
      <c r="D1034" s="10"/>
    </row>
    <row r="1035" spans="1:5">
      <c r="A1035" s="20" t="s">
        <v>1276</v>
      </c>
      <c r="B1035" s="103" t="n">
        <v>36</v>
      </c>
      <c r="C1035" s="48">
        <f>0.300096*B1035</f>
        <v>10.8034560000000006</v>
      </c>
      <c r="D1035" s="10"/>
    </row>
    <row r="1036" spans="1:5">
      <c r="A1036" s="20" t="s">
        <v>280</v>
      </c>
      <c r="B1036" s="103" t="n">
        <v>50</v>
      </c>
      <c r="C1036" s="48">
        <f>0.300096*B1036</f>
        <v>15.0047999999999995</v>
      </c>
      <c r="D1036" s="10"/>
    </row>
    <row r="1037" spans="1:5">
      <c r="A1037" s="20" t="s">
        <v>1277</v>
      </c>
      <c r="B1037" s="103" t="n">
        <v>70</v>
      </c>
      <c r="C1037" s="48">
        <f>0.300096*B1037</f>
        <v>21.0067200000000014</v>
      </c>
      <c r="D1037" s="10"/>
    </row>
    <row r="1038" spans="1:5">
      <c r="A1038" s="20" t="s">
        <v>831</v>
      </c>
      <c r="B1038" s="103" t="n">
        <v>87</v>
      </c>
      <c r="C1038" s="48">
        <f>0.300096*B1038</f>
        <v>26.108352</v>
      </c>
      <c r="D1038" s="10"/>
    </row>
    <row r="1039" spans="1:5">
      <c r="A1039" s="20" t="s">
        <v>1278</v>
      </c>
      <c r="B1039" s="103" t="n">
        <v>112</v>
      </c>
      <c r="C1039" s="48">
        <f>0.300096*B1039</f>
        <v>33.610751999999998</v>
      </c>
      <c r="D1039" s="10"/>
    </row>
    <row r="1040" spans="1:5">
      <c r="A1040" s="20" t="s">
        <v>743</v>
      </c>
      <c r="B1040" s="103" t="n">
        <v>135</v>
      </c>
      <c r="C1040" s="48">
        <f>0.300096*B1040</f>
        <v>40.5129599999999996</v>
      </c>
      <c r="D1040" s="10"/>
    </row>
    <row r="1041" spans="1:5">
      <c r="A1041" s="20" t="s">
        <v>1067</v>
      </c>
      <c r="B1041" s="103" t="n">
        <v>157</v>
      </c>
      <c r="C1041" s="48">
        <f>0.300096*B1041</f>
        <v>47.1150719999999978</v>
      </c>
      <c r="D1041" s="10"/>
    </row>
    <row r="1042" spans="1:5">
      <c r="A1042" s="20" t="s">
        <v>1068</v>
      </c>
      <c r="B1042" s="103" t="n">
        <v>168</v>
      </c>
      <c r="C1042" s="48">
        <f>0.300096*B1042</f>
        <v>50.4161280000000005</v>
      </c>
      <c r="D1042" s="10"/>
    </row>
    <row r="1043" spans="1:4" s="10" customFormat="1">
      <c r="A1043" s="20" t="s">
        <v>1279</v>
      </c>
      <c r="B1043" s="103" t="n">
        <v>192</v>
      </c>
      <c r="C1043" s="48">
        <f>0.300096*B1043</f>
        <v>57.6184319999999985</v>
      </c>
    </row>
    <row r="1044" spans="1:4" s="10" customFormat="1">
      <c r="A1044" s="20" t="s">
        <v>1280</v>
      </c>
      <c r="B1044" s="103" t="n">
        <v>236</v>
      </c>
      <c r="C1044" s="48">
        <f>0.300096*B1044</f>
        <v>70.8226559999999949</v>
      </c>
    </row>
    <row r="1045" spans="1:4" s="10" customFormat="1">
      <c r="A1045" s="20" t="s">
        <v>761</v>
      </c>
      <c r="B1045" s="103" t="n">
        <v>280</v>
      </c>
      <c r="C1045" s="48">
        <f>0.300096*B1045</f>
        <v>84.0268800000000056</v>
      </c>
    </row>
    <row r="1046" spans="1:4" s="10" customFormat="1">
      <c r="A1046" s="20" t="s">
        <v>763</v>
      </c>
      <c r="B1046" s="103" t="n">
        <v>381</v>
      </c>
      <c r="C1046" s="48">
        <f>0.300096*B1046</f>
        <v>114.336575999999994</v>
      </c>
    </row>
    <row r="1047" spans="1:4" s="10" customFormat="1">
      <c r="A1047" s="20" t="s">
        <v>747</v>
      </c>
      <c r="B1047" s="103" t="n">
        <v>456</v>
      </c>
      <c r="C1047" s="48">
        <f>0.300096*B1047</f>
        <v>136.843775999999991</v>
      </c>
    </row>
    <row r="1048" spans="1:4" s="10" customFormat="1">
      <c r="A1048" s="20" t="s">
        <v>837</v>
      </c>
      <c r="B1048" s="103" t="n">
        <v>490</v>
      </c>
      <c r="C1048" s="48">
        <f>0.300096*B1048</f>
        <v>147.04704000000001</v>
      </c>
    </row>
    <row r="1049" spans="1:4" s="10" customFormat="1">
      <c r="A1049" s="20" t="s">
        <v>838</v>
      </c>
      <c r="B1049" s="103" t="n">
        <v>526</v>
      </c>
      <c r="C1049" s="48">
        <f>0.300096*B1049</f>
        <v>157.850495999999993</v>
      </c>
    </row>
    <row r="1050" spans="1:4" s="10" customFormat="1">
      <c r="A1050" s="20" t="s">
        <v>839</v>
      </c>
      <c r="B1050" s="103" t="n">
        <v>580</v>
      </c>
      <c r="C1050" s="48">
        <f>0.300096*B1050</f>
        <v>174.055679999999995</v>
      </c>
    </row>
    <row r="1051" spans="1:4" s="10" customFormat="1">
      <c r="A1051" s="20" t="s">
        <v>840</v>
      </c>
      <c r="B1051" s="103" t="n">
        <v>633</v>
      </c>
      <c r="C1051" s="48">
        <f>0.300096*B1051</f>
        <v>189.960768000000002</v>
      </c>
    </row>
    <row r="1052" spans="1:4" s="10" customFormat="1">
      <c r="A1052" s="20" t="s">
        <v>1281</v>
      </c>
      <c r="B1052" s="103" t="n">
        <v>17</v>
      </c>
      <c r="C1052" s="48">
        <f>0.300096*B1052</f>
        <v>5.10163200000000039</v>
      </c>
    </row>
    <row r="1053" spans="1:4" s="10" customFormat="1">
      <c r="A1053" s="20" t="s">
        <v>286</v>
      </c>
      <c r="B1053" s="103" t="n">
        <v>33</v>
      </c>
      <c r="C1053" s="48">
        <f>0.300096*B1053</f>
        <v>9.90316800000000086</v>
      </c>
    </row>
    <row r="1054" spans="1:4" s="10" customFormat="1">
      <c r="A1054" s="20" t="s">
        <v>1282</v>
      </c>
      <c r="B1054" s="103" t="n">
        <v>49</v>
      </c>
      <c r="C1054" s="48">
        <f>0.300096*B1054</f>
        <v>14.7047039999999996</v>
      </c>
    </row>
    <row r="1055" spans="1:4" s="10" customFormat="1">
      <c r="A1055" s="20" t="s">
        <v>1283</v>
      </c>
      <c r="B1055" s="103" t="n">
        <v>65</v>
      </c>
      <c r="C1055" s="48">
        <f>0.300096*B1055</f>
        <v>19.5062399999999982</v>
      </c>
    </row>
    <row r="1056" spans="1:4" s="10" customFormat="1">
      <c r="A1056" s="20" t="s">
        <v>1284</v>
      </c>
      <c r="B1056" s="103" t="n">
        <v>88</v>
      </c>
      <c r="C1056" s="48">
        <f>0.300096*B1056</f>
        <v>26.4084479999999999</v>
      </c>
    </row>
    <row r="1057" spans="1:4" s="10" customFormat="1">
      <c r="A1057" s="20" t="s">
        <v>1285</v>
      </c>
      <c r="B1057" s="103" t="n">
        <v>112</v>
      </c>
      <c r="C1057" s="48">
        <f>0.300096*B1057</f>
        <v>33.610751999999998</v>
      </c>
    </row>
    <row r="1058" spans="1:4" s="10" customFormat="1">
      <c r="A1058" s="20" t="s">
        <v>1286</v>
      </c>
      <c r="B1058" s="103" t="n">
        <v>134</v>
      </c>
      <c r="C1058" s="48">
        <f>0.300096*B1058</f>
        <v>40.2128640000000033</v>
      </c>
    </row>
    <row r="1059" spans="1:4" s="10" customFormat="1">
      <c r="A1059" s="20" t="s">
        <v>1287</v>
      </c>
      <c r="B1059" s="103" t="n">
        <v>145</v>
      </c>
      <c r="C1059" s="48">
        <f>0.300096*B1059</f>
        <v>43.5139199999999988</v>
      </c>
    </row>
    <row r="1060" spans="1:4" s="10" customFormat="1">
      <c r="A1060" s="20" t="s">
        <v>1288</v>
      </c>
      <c r="B1060" s="103" t="n">
        <v>169</v>
      </c>
      <c r="C1060" s="48">
        <f>0.300096*B1060</f>
        <v>50.7162239999999969</v>
      </c>
    </row>
    <row r="1061" spans="1:4" s="10" customFormat="1">
      <c r="A1061" s="20" t="s">
        <v>1289</v>
      </c>
      <c r="B1061" s="103" t="n">
        <v>213</v>
      </c>
      <c r="C1061" s="48">
        <f>0.300096*B1061</f>
        <v>63.9204480000000004</v>
      </c>
    </row>
    <row r="1062" spans="1:4" s="10" customFormat="1">
      <c r="A1062" s="20" t="s">
        <v>1290</v>
      </c>
      <c r="B1062" s="103" t="n">
        <v>268</v>
      </c>
      <c r="C1062" s="48">
        <f>0.300096*B1062</f>
        <v>80.4257280000000065</v>
      </c>
    </row>
    <row r="1063" spans="1:4" s="10" customFormat="1">
      <c r="A1063" s="20" t="s">
        <v>1291</v>
      </c>
      <c r="B1063" s="103" t="n">
        <v>369</v>
      </c>
      <c r="C1063" s="48">
        <f>0.300096*B1063</f>
        <v>110.735423999999995</v>
      </c>
    </row>
    <row r="1064" spans="1:4" s="10" customFormat="1">
      <c r="A1064" s="20" t="s">
        <v>1292</v>
      </c>
      <c r="B1064" s="103" t="n">
        <v>445</v>
      </c>
      <c r="C1064" s="48">
        <f>0.300096*B1064</f>
        <v>133.542720000000003</v>
      </c>
    </row>
    <row r="1065" spans="1:4" s="10" customFormat="1">
      <c r="A1065" s="20" t="s">
        <v>1293</v>
      </c>
      <c r="B1065" s="103" t="n">
        <v>483</v>
      </c>
      <c r="C1065" s="48">
        <f>0.300096*B1065</f>
        <v>144.946368000000007</v>
      </c>
    </row>
    <row r="1066" spans="1:4" s="10" customFormat="1">
      <c r="A1066" s="20" t="s">
        <v>1294</v>
      </c>
      <c r="B1066" s="103" t="n">
        <v>519</v>
      </c>
      <c r="C1066" s="48">
        <f>0.300096*B1066</f>
        <v>155.74982399999999</v>
      </c>
    </row>
    <row r="1067" spans="1:4" s="10" customFormat="1">
      <c r="A1067" s="20" t="s">
        <v>1295</v>
      </c>
      <c r="B1067" s="103" t="n">
        <v>575</v>
      </c>
      <c r="C1067" s="48">
        <f>0.300096*B1067</f>
        <v>172.555200000000013</v>
      </c>
    </row>
    <row r="1068" spans="1:4" s="10" customFormat="1">
      <c r="A1068" s="20" t="s">
        <v>1296</v>
      </c>
      <c r="B1068" s="103" t="n">
        <v>628</v>
      </c>
      <c r="C1068" s="48">
        <f>0.300096*B1068</f>
        <v>188.460287999999991</v>
      </c>
    </row>
    <row r="1069" spans="1:4" s="10" customFormat="1">
      <c r="A1069" s="20" t="s">
        <v>1297</v>
      </c>
      <c r="B1069" s="103" t="n">
        <v>18</v>
      </c>
      <c r="C1069" s="48">
        <f>0.300096*B1069</f>
        <v>5.40172800000000031</v>
      </c>
    </row>
    <row r="1070" spans="1:4" s="10" customFormat="1">
      <c r="A1070" s="20" t="s">
        <v>1298</v>
      </c>
      <c r="B1070" s="103" t="n">
        <v>34</v>
      </c>
      <c r="C1070" s="48">
        <f>0.300096*B1070</f>
        <v>10.2032640000000008</v>
      </c>
    </row>
    <row r="1071" spans="1:4" s="10" customFormat="1">
      <c r="A1071" s="20" t="s">
        <v>1299</v>
      </c>
      <c r="B1071" s="103" t="n">
        <v>49</v>
      </c>
      <c r="C1071" s="48">
        <f>0.300096*B1071</f>
        <v>14.7047039999999996</v>
      </c>
    </row>
    <row r="1072" spans="1:4" s="10" customFormat="1">
      <c r="A1072" s="20" t="s">
        <v>1300</v>
      </c>
      <c r="B1072" s="103" t="n">
        <v>72</v>
      </c>
      <c r="C1072" s="48">
        <f>0.300096*B1072</f>
        <v>21.6069120000000012</v>
      </c>
    </row>
    <row r="1073" spans="1:4" s="10" customFormat="1">
      <c r="A1073" s="20" t="s">
        <v>1301</v>
      </c>
      <c r="B1073" s="103" t="n">
        <v>95</v>
      </c>
      <c r="C1073" s="48">
        <f>0.300096*B1073</f>
        <v>28.5091199999999994</v>
      </c>
    </row>
    <row r="1074" spans="1:4" s="10" customFormat="1">
      <c r="A1074" s="20" t="s">
        <v>1302</v>
      </c>
      <c r="B1074" s="103" t="n">
        <v>117</v>
      </c>
      <c r="C1074" s="48">
        <f>0.300096*B1074</f>
        <v>35.1112320000000011</v>
      </c>
    </row>
    <row r="1075" spans="1:4" s="10" customFormat="1">
      <c r="A1075" s="20" t="s">
        <v>1303</v>
      </c>
      <c r="B1075" s="103" t="n">
        <v>128</v>
      </c>
      <c r="C1075" s="48">
        <f>0.300096*B1075</f>
        <v>38.4122879999999967</v>
      </c>
    </row>
    <row r="1076" spans="1:4" s="10" customFormat="1">
      <c r="A1076" s="20" t="s">
        <v>1304</v>
      </c>
      <c r="B1076" s="103" t="n">
        <v>152</v>
      </c>
      <c r="C1076" s="48">
        <f>0.300096*B1076</f>
        <v>45.6145920000000018</v>
      </c>
    </row>
    <row r="1077" spans="1:4" s="10" customFormat="1">
      <c r="A1077" s="20" t="s">
        <v>1305</v>
      </c>
      <c r="B1077" s="103" t="n">
        <v>196</v>
      </c>
      <c r="C1077" s="48">
        <f>0.300096*B1077</f>
        <v>58.8188159999999982</v>
      </c>
    </row>
    <row r="1078" spans="1:4" s="10" customFormat="1">
      <c r="A1078" s="20" t="s">
        <v>1306</v>
      </c>
      <c r="B1078" s="103" t="n">
        <v>251</v>
      </c>
      <c r="C1078" s="48">
        <f>0.300096*B1078</f>
        <v>75.3240959999999973</v>
      </c>
    </row>
    <row r="1079" spans="1:4" s="10" customFormat="1">
      <c r="A1079" s="20" t="s">
        <v>1307</v>
      </c>
      <c r="B1079" s="103" t="n">
        <v>350</v>
      </c>
      <c r="C1079" s="48">
        <f>0.300096*B1079</f>
        <v>105.033600000000007</v>
      </c>
    </row>
    <row r="1080" spans="1:4" s="10" customFormat="1">
      <c r="A1080" s="20" t="s">
        <v>1308</v>
      </c>
      <c r="B1080" s="103" t="n">
        <v>416</v>
      </c>
      <c r="C1080" s="48">
        <f>0.300096*B1080</f>
        <v>124.839935999999994</v>
      </c>
    </row>
    <row r="1081" spans="1:4" s="10" customFormat="1">
      <c r="A1081" s="20" t="s">
        <v>1309</v>
      </c>
      <c r="B1081" s="103" t="n">
        <v>454</v>
      </c>
      <c r="C1081" s="48">
        <f>0.300096*B1081</f>
        <v>136.243583999999998</v>
      </c>
    </row>
    <row r="1082" spans="1:4" s="10" customFormat="1">
      <c r="A1082" s="20" t="s">
        <v>1310</v>
      </c>
      <c r="B1082" s="103" t="n">
        <v>491</v>
      </c>
      <c r="C1082" s="48">
        <f>0.300096*B1082</f>
        <v>147.347136000000006</v>
      </c>
    </row>
    <row r="1083" spans="1:4" s="10" customFormat="1">
      <c r="A1083" s="20" t="s">
        <v>1311</v>
      </c>
      <c r="B1083" s="103" t="n">
        <v>546</v>
      </c>
      <c r="C1083" s="48">
        <f>0.300096*B1083</f>
        <v>163.852416000000005</v>
      </c>
    </row>
    <row r="1084" spans="1:4" s="10" customFormat="1">
      <c r="A1084" s="20" t="s">
        <v>1312</v>
      </c>
      <c r="B1084" s="103" t="n">
        <v>600</v>
      </c>
      <c r="C1084" s="48">
        <f>0.300096*B1084</f>
        <v>180.057600000000008</v>
      </c>
    </row>
    <row r="1085" spans="1:4" s="10" customFormat="1">
      <c r="A1085" s="20" t="s">
        <v>1313</v>
      </c>
      <c r="B1085" s="103" t="n">
        <v>17</v>
      </c>
      <c r="C1085" s="48">
        <f>0.300096*B1085</f>
        <v>5.10163200000000039</v>
      </c>
    </row>
    <row r="1086" spans="1:4" s="10" customFormat="1">
      <c r="A1086" s="20" t="s">
        <v>832</v>
      </c>
      <c r="B1086" s="103" t="n">
        <v>32</v>
      </c>
      <c r="C1086" s="48">
        <f>0.300096*B1086</f>
        <v>9.60307199999999916</v>
      </c>
    </row>
    <row r="1087" spans="1:4" s="10" customFormat="1">
      <c r="A1087" s="20" t="s">
        <v>1314</v>
      </c>
      <c r="B1087" s="103" t="n">
        <v>55</v>
      </c>
      <c r="C1087" s="48">
        <f>0.300096*B1087</f>
        <v>16.5052799999999991</v>
      </c>
    </row>
    <row r="1088" spans="1:4" s="10" customFormat="1">
      <c r="A1088" s="20" t="s">
        <v>892</v>
      </c>
      <c r="B1088" s="103" t="n">
        <v>77</v>
      </c>
      <c r="C1088" s="48">
        <f>0.300096*B1088</f>
        <v>23.1073920000000008</v>
      </c>
    </row>
    <row r="1089" spans="1:4" s="10" customFormat="1">
      <c r="A1089" s="20" t="s">
        <v>1315</v>
      </c>
      <c r="B1089" s="103" t="n">
        <v>100</v>
      </c>
      <c r="C1089" s="48">
        <f>0.300096*B1089</f>
        <v>30.0095999999999989</v>
      </c>
    </row>
    <row r="1090" spans="1:4" s="10" customFormat="1">
      <c r="A1090" s="20" t="s">
        <v>1316</v>
      </c>
      <c r="B1090" s="103" t="n">
        <v>111</v>
      </c>
      <c r="C1090" s="48">
        <f>0.300096*B1090</f>
        <v>33.3106560000000016</v>
      </c>
    </row>
    <row r="1091" spans="1:4" s="10" customFormat="1">
      <c r="A1091" s="20" t="s">
        <v>1317</v>
      </c>
      <c r="B1091" s="103" t="n">
        <v>157</v>
      </c>
      <c r="C1091" s="48">
        <f>0.300096*B1091</f>
        <v>47.1150719999999978</v>
      </c>
    </row>
    <row r="1092" spans="1:4" s="10" customFormat="1">
      <c r="A1092" s="20" t="s">
        <v>1318</v>
      </c>
      <c r="B1092" s="103" t="n">
        <v>226</v>
      </c>
      <c r="C1092" s="48">
        <f>0.300096*B1092</f>
        <v>67.8216960000000029</v>
      </c>
    </row>
    <row r="1093" spans="1:4" s="10" customFormat="1">
      <c r="A1093" s="20" t="s">
        <v>1319</v>
      </c>
      <c r="B1093" s="103" t="n">
        <v>280</v>
      </c>
      <c r="C1093" s="48">
        <f>0.300096*B1093</f>
        <v>84.0268800000000056</v>
      </c>
    </row>
    <row r="1094" spans="1:4" s="10" customFormat="1">
      <c r="A1094" s="20" t="s">
        <v>1320</v>
      </c>
      <c r="B1094" s="103" t="n">
        <v>380</v>
      </c>
      <c r="C1094" s="48">
        <f>0.300096*B1094</f>
        <v>114.036479999999997</v>
      </c>
    </row>
    <row r="1095" spans="1:4" s="10" customFormat="1">
      <c r="A1095" s="20" t="s">
        <v>1321</v>
      </c>
      <c r="B1095" s="103" t="n">
        <v>446</v>
      </c>
      <c r="C1095" s="48">
        <f>0.300096*B1095</f>
        <v>133.842815999999999</v>
      </c>
    </row>
    <row r="1096" spans="1:4" s="10" customFormat="1">
      <c r="A1096" s="20" t="s">
        <v>1322</v>
      </c>
      <c r="B1096" s="103" t="n">
        <v>484</v>
      </c>
      <c r="C1096" s="48">
        <f>0.300096*B1096</f>
        <v>145.246464000000003</v>
      </c>
    </row>
    <row r="1097" spans="1:4" s="10" customFormat="1">
      <c r="A1097" s="20" t="s">
        <v>1323</v>
      </c>
      <c r="B1097" s="103" t="n">
        <v>521</v>
      </c>
      <c r="C1097" s="48">
        <f>0.300096*B1097</f>
        <v>156.350016000000011</v>
      </c>
    </row>
    <row r="1098" spans="1:4" s="10" customFormat="1">
      <c r="A1098" s="20" t="s">
        <v>1324</v>
      </c>
      <c r="B1098" s="103" t="n">
        <v>576</v>
      </c>
      <c r="C1098" s="48">
        <f>0.300096*B1098</f>
        <v>172.85529600000001</v>
      </c>
    </row>
    <row r="1099" spans="1:4" s="10" customFormat="1">
      <c r="A1099" s="20" t="s">
        <v>1325</v>
      </c>
      <c r="B1099" s="103" t="n">
        <v>629</v>
      </c>
      <c r="C1099" s="48">
        <f>0.300096*B1099</f>
        <v>188.760383999999988</v>
      </c>
    </row>
    <row r="1100" spans="1:4" s="10" customFormat="1">
      <c r="A1100" s="20" t="s">
        <v>1326</v>
      </c>
      <c r="B1100" s="103" t="n">
        <v>17</v>
      </c>
      <c r="C1100" s="48">
        <f>0.300096*B1100</f>
        <v>5.10163200000000039</v>
      </c>
    </row>
    <row r="1101" spans="1:4" s="10" customFormat="1">
      <c r="A1101" s="20" t="s">
        <v>1327</v>
      </c>
      <c r="B1101" s="103" t="n">
        <v>39</v>
      </c>
      <c r="C1101" s="48">
        <f>0.300096*B1101</f>
        <v>11.7037440000000004</v>
      </c>
    </row>
    <row r="1102" spans="1:4" s="10" customFormat="1">
      <c r="A1102" s="20" t="s">
        <v>1328</v>
      </c>
      <c r="B1102" s="103" t="n">
        <v>63</v>
      </c>
      <c r="C1102" s="48">
        <f>0.300096*B1102</f>
        <v>18.9060479999999984</v>
      </c>
    </row>
    <row r="1103" spans="1:4" s="10" customFormat="1">
      <c r="A1103" s="20" t="s">
        <v>1329</v>
      </c>
      <c r="B1103" s="103" t="n">
        <v>85</v>
      </c>
      <c r="C1103" s="48">
        <f>0.300096*B1103</f>
        <v>25.5081600000000002</v>
      </c>
    </row>
    <row r="1104" spans="1:4" s="10" customFormat="1">
      <c r="A1104" s="20" t="s">
        <v>1330</v>
      </c>
      <c r="B1104" s="103" t="n">
        <v>96</v>
      </c>
      <c r="C1104" s="48">
        <f>0.300096*B1104</f>
        <v>28.8092159999999993</v>
      </c>
    </row>
    <row r="1105" spans="1:4" s="10" customFormat="1">
      <c r="A1105" s="20" t="s">
        <v>1331</v>
      </c>
      <c r="B1105" s="103" t="n">
        <v>120</v>
      </c>
      <c r="C1105" s="48">
        <f>0.300096*B1105</f>
        <v>36.0115199999999973</v>
      </c>
    </row>
    <row r="1106" spans="1:4" s="10" customFormat="1">
      <c r="A1106" s="20" t="s">
        <v>1332</v>
      </c>
      <c r="B1106" s="103" t="n">
        <v>165</v>
      </c>
      <c r="C1106" s="48">
        <f>0.300096*B1106</f>
        <v>49.5158399999999972</v>
      </c>
    </row>
    <row r="1107" spans="1:4" s="10" customFormat="1">
      <c r="A1107" s="20" t="s">
        <v>1333</v>
      </c>
      <c r="B1107" s="103" t="n">
        <v>219</v>
      </c>
      <c r="C1107" s="48">
        <f>0.300096*B1107</f>
        <v>65.7210239999999999</v>
      </c>
    </row>
    <row r="1108" spans="1:4" s="10" customFormat="1">
      <c r="A1108" s="20" t="s">
        <v>1334</v>
      </c>
      <c r="B1108" s="103" t="n">
        <v>320</v>
      </c>
      <c r="C1108" s="48">
        <f>0.300096*B1108</f>
        <v>96.0307200000000023</v>
      </c>
    </row>
    <row r="1109" spans="1:4" s="10" customFormat="1">
      <c r="A1109" s="20" t="s">
        <v>1335</v>
      </c>
      <c r="B1109" s="103" t="n">
        <v>396</v>
      </c>
      <c r="C1109" s="48">
        <f>0.300096*B1109</f>
        <v>118.838015999999996</v>
      </c>
    </row>
    <row r="1110" spans="1:4" s="10" customFormat="1">
      <c r="A1110" s="20" t="s">
        <v>1336</v>
      </c>
      <c r="B1110" s="103" t="n">
        <v>434</v>
      </c>
      <c r="C1110" s="48">
        <f>0.300096*B1110</f>
        <v>130.241663999999986</v>
      </c>
    </row>
    <row r="1111" spans="1:4" s="10" customFormat="1">
      <c r="A1111" s="20" t="s">
        <v>1337</v>
      </c>
      <c r="B1111" s="103" t="n">
        <v>471</v>
      </c>
      <c r="C1111" s="48">
        <f>0.300096*B1111</f>
        <v>141.345215999999994</v>
      </c>
    </row>
    <row r="1112" spans="1:4" s="10" customFormat="1">
      <c r="A1112" s="20" t="s">
        <v>1338</v>
      </c>
      <c r="B1112" s="103" t="n">
        <v>526</v>
      </c>
      <c r="C1112" s="48">
        <f>0.300096*B1112</f>
        <v>157.850495999999993</v>
      </c>
    </row>
    <row r="1113" spans="1:4" s="10" customFormat="1">
      <c r="A1113" s="20" t="s">
        <v>1339</v>
      </c>
      <c r="B1113" s="103" t="n">
        <v>579</v>
      </c>
      <c r="C1113" s="48">
        <f>0.300096*B1113</f>
        <v>173.755583999999999</v>
      </c>
    </row>
    <row r="1114" spans="1:4" s="10" customFormat="1">
      <c r="A1114" s="20" t="s">
        <v>1340</v>
      </c>
      <c r="B1114" s="103" t="n">
        <v>25</v>
      </c>
      <c r="C1114" s="48">
        <f>0.300096*B1114</f>
        <v>7.50239999999999974</v>
      </c>
    </row>
    <row r="1115" spans="1:4" s="10" customFormat="1">
      <c r="A1115" s="20" t="s">
        <v>893</v>
      </c>
      <c r="B1115" s="103" t="n">
        <v>47</v>
      </c>
      <c r="C1115" s="48">
        <f>0.300096*B1115</f>
        <v>14.1045119999999997</v>
      </c>
    </row>
    <row r="1116" spans="1:4" s="10" customFormat="1">
      <c r="A1116" s="20" t="s">
        <v>1071</v>
      </c>
      <c r="B1116" s="103" t="n">
        <v>70</v>
      </c>
      <c r="C1116" s="48">
        <f>0.300096*B1116</f>
        <v>21.0067200000000014</v>
      </c>
    </row>
    <row r="1117" spans="1:4" s="10" customFormat="1">
      <c r="A1117" s="20" t="s">
        <v>1072</v>
      </c>
      <c r="B1117" s="103" t="n">
        <v>80</v>
      </c>
      <c r="C1117" s="48">
        <f>0.300096*B1117</f>
        <v>24.0076800000000006</v>
      </c>
    </row>
    <row r="1118" spans="1:4" s="10" customFormat="1">
      <c r="A1118" s="20" t="s">
        <v>1073</v>
      </c>
      <c r="B1118" s="103" t="n">
        <v>125</v>
      </c>
      <c r="C1118" s="48">
        <f>0.300096*B1118</f>
        <v>37.5120000000000005</v>
      </c>
    </row>
    <row r="1119" spans="1:4" s="10" customFormat="1">
      <c r="A1119" s="20" t="s">
        <v>1341</v>
      </c>
      <c r="B1119" s="103" t="n">
        <v>151</v>
      </c>
      <c r="C1119" s="48">
        <f>0.300096*B1119</f>
        <v>45.3144959999999983</v>
      </c>
    </row>
    <row r="1120" spans="1:4" s="10" customFormat="1">
      <c r="A1120" s="20" t="s">
        <v>1342</v>
      </c>
      <c r="B1120" s="103" t="n">
        <v>196</v>
      </c>
      <c r="C1120" s="48">
        <f>0.300096*B1120</f>
        <v>58.8188159999999982</v>
      </c>
    </row>
    <row r="1121" spans="1:4" s="10" customFormat="1">
      <c r="A1121" s="20" t="s">
        <v>1074</v>
      </c>
      <c r="B1121" s="103" t="n">
        <v>249</v>
      </c>
      <c r="C1121" s="48">
        <f>0.300096*B1121</f>
        <v>74.7239040000000045</v>
      </c>
    </row>
    <row r="1122" spans="1:4" s="10" customFormat="1">
      <c r="A1122" s="20" t="s">
        <v>1138</v>
      </c>
      <c r="B1122" s="103" t="n">
        <v>350</v>
      </c>
      <c r="C1122" s="48">
        <f>0.300096*B1122</f>
        <v>105.033600000000007</v>
      </c>
    </row>
    <row r="1123" spans="1:4" s="10" customFormat="1">
      <c r="A1123" s="20" t="s">
        <v>1343</v>
      </c>
      <c r="B1123" s="103" t="n">
        <v>416</v>
      </c>
      <c r="C1123" s="48">
        <f>0.300096*B1123</f>
        <v>124.839935999999994</v>
      </c>
    </row>
    <row r="1124" spans="1:4" s="10" customFormat="1">
      <c r="A1124" s="20" t="s">
        <v>1344</v>
      </c>
      <c r="B1124" s="103" t="n">
        <v>454</v>
      </c>
      <c r="C1124" s="48">
        <f>0.300096*B1124</f>
        <v>136.243583999999998</v>
      </c>
    </row>
    <row r="1125" spans="1:4" s="10" customFormat="1">
      <c r="A1125" s="20" t="s">
        <v>1345</v>
      </c>
      <c r="B1125" s="103" t="n">
        <v>491</v>
      </c>
      <c r="C1125" s="48">
        <f>0.300096*B1125</f>
        <v>147.347136000000006</v>
      </c>
    </row>
    <row r="1126" spans="1:4" s="10" customFormat="1">
      <c r="A1126" s="20" t="s">
        <v>1346</v>
      </c>
      <c r="B1126" s="103" t="n">
        <v>546</v>
      </c>
      <c r="C1126" s="48">
        <f>0.300096*B1126</f>
        <v>163.852416000000005</v>
      </c>
    </row>
    <row r="1127" spans="1:4" s="10" customFormat="1">
      <c r="A1127" s="20" t="s">
        <v>1347</v>
      </c>
      <c r="B1127" s="103" t="n">
        <v>599</v>
      </c>
      <c r="C1127" s="48">
        <f>0.300096*B1127</f>
        <v>179.757504000000012</v>
      </c>
    </row>
    <row r="1128" spans="1:4" s="10" customFormat="1">
      <c r="A1128" s="20" t="s">
        <v>1348</v>
      </c>
      <c r="B1128" s="103" t="n">
        <v>24</v>
      </c>
      <c r="C1128" s="48">
        <f>0.300096*B1128</f>
        <v>7.20230399999999982</v>
      </c>
    </row>
    <row r="1129" spans="1:4" s="10" customFormat="1">
      <c r="A1129" s="20" t="s">
        <v>1349</v>
      </c>
      <c r="B1129" s="103" t="n">
        <v>46</v>
      </c>
      <c r="C1129" s="48">
        <f>0.300096*B1129</f>
        <v>13.8044159999999998</v>
      </c>
    </row>
    <row r="1130" spans="1:4" s="10" customFormat="1">
      <c r="A1130" s="20" t="s">
        <v>1350</v>
      </c>
      <c r="B1130" s="103" t="n">
        <v>57</v>
      </c>
      <c r="C1130" s="48">
        <f>0.300096*B1130</f>
        <v>17.1054719999999989</v>
      </c>
    </row>
    <row r="1131" spans="1:4" s="10" customFormat="1">
      <c r="A1131" s="20" t="s">
        <v>1351</v>
      </c>
      <c r="B1131" s="103" t="n">
        <v>80</v>
      </c>
      <c r="C1131" s="48">
        <f>0.300096*B1131</f>
        <v>24.0076800000000006</v>
      </c>
    </row>
    <row r="1132" spans="1:4" s="10" customFormat="1">
      <c r="A1132" s="20" t="s">
        <v>1352</v>
      </c>
      <c r="B1132" s="103" t="n">
        <v>130</v>
      </c>
      <c r="C1132" s="48">
        <f>0.300096*B1132</f>
        <v>39.0124799999999965</v>
      </c>
    </row>
    <row r="1133" spans="1:4" s="10" customFormat="1">
      <c r="A1133" s="20" t="s">
        <v>1353</v>
      </c>
      <c r="B1133" s="103" t="n">
        <v>185</v>
      </c>
      <c r="C1133" s="48">
        <f>0.300096*B1133</f>
        <v>55.5177600000000027</v>
      </c>
    </row>
    <row r="1134" spans="1:4" s="10" customFormat="1">
      <c r="A1134" s="20" t="s">
        <v>1354</v>
      </c>
      <c r="B1134" s="103" t="n">
        <v>285</v>
      </c>
      <c r="C1134" s="48">
        <f>0.300096*B1134</f>
        <v>85.5273600000000016</v>
      </c>
    </row>
    <row r="1135" spans="1:4" s="10" customFormat="1">
      <c r="A1135" s="20" t="s">
        <v>1355</v>
      </c>
      <c r="B1135" s="103" t="n">
        <v>361</v>
      </c>
      <c r="C1135" s="48">
        <f>0.300096*B1135</f>
        <v>108.334655999999995</v>
      </c>
    </row>
    <row r="1136" spans="1:4" s="10" customFormat="1">
      <c r="A1136" s="20" t="s">
        <v>1356</v>
      </c>
      <c r="B1136" s="103" t="n">
        <v>399</v>
      </c>
      <c r="C1136" s="48">
        <f>0.300096*B1136</f>
        <v>119.738303999999999</v>
      </c>
    </row>
    <row r="1137" spans="1:4" s="10" customFormat="1">
      <c r="A1137" s="20" t="s">
        <v>1357</v>
      </c>
      <c r="B1137" s="103" t="n">
        <v>436</v>
      </c>
      <c r="C1137" s="48">
        <f>0.300096*B1137</f>
        <v>130.841856000000007</v>
      </c>
    </row>
    <row r="1138" spans="1:4" s="10" customFormat="1">
      <c r="A1138" s="20" t="s">
        <v>1358</v>
      </c>
      <c r="B1138" s="103" t="n">
        <v>492</v>
      </c>
      <c r="C1138" s="48">
        <f>0.300096*B1138</f>
        <v>147.647232000000002</v>
      </c>
    </row>
    <row r="1139" spans="1:4" s="10" customFormat="1">
      <c r="A1139" s="20" t="s">
        <v>1359</v>
      </c>
      <c r="B1139" s="103" t="n">
        <v>545</v>
      </c>
      <c r="C1139" s="48">
        <f>0.300096*B1139</f>
        <v>163.552320000000009</v>
      </c>
    </row>
    <row r="1140" spans="1:4" s="10" customFormat="1">
      <c r="A1140" s="20" t="s">
        <v>1077</v>
      </c>
      <c r="B1140" s="103" t="n">
        <v>24</v>
      </c>
      <c r="C1140" s="48">
        <f>0.300096*B1140</f>
        <v>7.20230399999999982</v>
      </c>
    </row>
    <row r="1141" spans="1:4" s="10" customFormat="1">
      <c r="A1141" s="20" t="s">
        <v>1078</v>
      </c>
      <c r="B1141" s="103" t="n">
        <v>35</v>
      </c>
      <c r="C1141" s="48">
        <f>0.300096*B1141</f>
        <v>10.5033600000000007</v>
      </c>
    </row>
    <row r="1142" spans="1:4" s="10" customFormat="1">
      <c r="A1142" s="20" t="s">
        <v>1360</v>
      </c>
      <c r="B1142" s="103" t="n">
        <v>59</v>
      </c>
      <c r="C1142" s="48">
        <f>0.300096*B1142</f>
        <v>17.7056639999999987</v>
      </c>
    </row>
    <row r="1143" spans="1:4" s="10" customFormat="1">
      <c r="A1143" s="20" t="s">
        <v>1361</v>
      </c>
      <c r="B1143" s="103" t="n">
        <v>109</v>
      </c>
      <c r="C1143" s="48">
        <f>0.300096*B1143</f>
        <v>32.7104640000000018</v>
      </c>
    </row>
    <row r="1144" spans="1:4" s="10" customFormat="1">
      <c r="A1144" s="20" t="s">
        <v>764</v>
      </c>
      <c r="B1144" s="103" t="n">
        <v>163</v>
      </c>
      <c r="C1144" s="48">
        <f>0.300096*B1144</f>
        <v>48.9156479999999974</v>
      </c>
    </row>
    <row r="1145" spans="1:4" s="10" customFormat="1">
      <c r="A1145" s="20" t="s">
        <v>766</v>
      </c>
      <c r="B1145" s="103" t="n">
        <v>264</v>
      </c>
      <c r="C1145" s="48">
        <f>0.300096*B1145</f>
        <v>79.2253440000000069</v>
      </c>
    </row>
    <row r="1146" spans="1:4" s="10" customFormat="1">
      <c r="A1146" s="20" t="s">
        <v>751</v>
      </c>
      <c r="B1146" s="103" t="n">
        <v>340</v>
      </c>
      <c r="C1146" s="48">
        <f>0.300096*B1146</f>
        <v>102.032640000000001</v>
      </c>
    </row>
    <row r="1147" spans="1:4" s="10" customFormat="1">
      <c r="A1147" s="20" t="s">
        <v>1362</v>
      </c>
      <c r="B1147" s="103" t="n">
        <v>378</v>
      </c>
      <c r="C1147" s="48">
        <f>0.300096*B1147</f>
        <v>113.436288000000005</v>
      </c>
    </row>
    <row r="1148" spans="1:4" s="10" customFormat="1">
      <c r="A1148" s="20" t="s">
        <v>1363</v>
      </c>
      <c r="B1148" s="103" t="n">
        <v>414</v>
      </c>
      <c r="C1148" s="48">
        <f>0.300096*B1148</f>
        <v>124.239744000000002</v>
      </c>
    </row>
    <row r="1149" spans="1:4" s="10" customFormat="1">
      <c r="A1149" s="20" t="s">
        <v>1364</v>
      </c>
      <c r="B1149" s="103" t="n">
        <v>470</v>
      </c>
      <c r="C1149" s="48">
        <f>0.300096*B1149</f>
        <v>141.045119999999997</v>
      </c>
    </row>
    <row r="1150" spans="1:4" s="10" customFormat="1">
      <c r="A1150" s="20" t="s">
        <v>1365</v>
      </c>
      <c r="B1150" s="103" t="n">
        <v>523</v>
      </c>
      <c r="C1150" s="48">
        <f>0.300096*B1150</f>
        <v>156.950208000000003</v>
      </c>
    </row>
    <row r="1151" spans="1:4" s="10" customFormat="1">
      <c r="A1151" s="20" t="s">
        <v>1081</v>
      </c>
      <c r="B1151" s="103" t="n">
        <v>11</v>
      </c>
      <c r="C1151" s="48">
        <f>0.300096*B1151</f>
        <v>3.30105599999999999</v>
      </c>
    </row>
    <row r="1152" spans="1:4" s="10" customFormat="1">
      <c r="A1152" s="20" t="s">
        <v>1366</v>
      </c>
      <c r="B1152" s="103" t="n">
        <v>35</v>
      </c>
      <c r="C1152" s="48">
        <f>0.300096*B1152</f>
        <v>10.5033600000000007</v>
      </c>
    </row>
    <row r="1153" spans="1:4" s="10" customFormat="1">
      <c r="A1153" s="20" t="s">
        <v>1367</v>
      </c>
      <c r="B1153" s="103" t="n">
        <v>254</v>
      </c>
      <c r="C1153" s="48">
        <f>0.300096*B1153</f>
        <v>76.2243840000000006</v>
      </c>
    </row>
    <row r="1154" spans="1:4" s="10" customFormat="1">
      <c r="A1154" s="20" t="s">
        <v>1082</v>
      </c>
      <c r="B1154" s="103" t="n">
        <v>133</v>
      </c>
      <c r="C1154" s="48">
        <f>0.300096*B1154</f>
        <v>39.9127679999999998</v>
      </c>
    </row>
    <row r="1155" spans="1:4" s="10" customFormat="1">
      <c r="A1155" s="20" t="s">
        <v>1148</v>
      </c>
      <c r="B1155" s="103" t="n">
        <v>234</v>
      </c>
      <c r="C1155" s="48">
        <f>0.300096*B1155</f>
        <v>70.2224640000000022</v>
      </c>
    </row>
    <row r="1156" spans="1:4" s="10" customFormat="1">
      <c r="A1156" s="20" t="s">
        <v>1368</v>
      </c>
      <c r="B1156" s="103" t="n">
        <v>250</v>
      </c>
      <c r="C1156" s="48">
        <f>0.300096*B1156</f>
        <v>75.0240000000000009</v>
      </c>
    </row>
    <row r="1157" spans="1:4" s="10" customFormat="1">
      <c r="A1157" s="20" t="s">
        <v>1369</v>
      </c>
      <c r="B1157" s="103" t="n">
        <v>288</v>
      </c>
      <c r="C1157" s="48">
        <f>0.300096*B1157</f>
        <v>86.4276480000000049</v>
      </c>
    </row>
    <row r="1158" spans="1:4" s="10" customFormat="1">
      <c r="A1158" s="20" t="s">
        <v>1370</v>
      </c>
      <c r="B1158" s="103" t="n">
        <v>324</v>
      </c>
      <c r="C1158" s="48">
        <f>0.300096*B1158</f>
        <v>97.231104000000002</v>
      </c>
    </row>
    <row r="1159" spans="1:4" s="10" customFormat="1">
      <c r="A1159" s="20" t="s">
        <v>1371</v>
      </c>
      <c r="B1159" s="103" t="n">
        <v>380</v>
      </c>
      <c r="C1159" s="48">
        <f>0.300096*B1159</f>
        <v>114.036479999999997</v>
      </c>
    </row>
    <row r="1160" spans="1:4" s="10" customFormat="1">
      <c r="A1160" s="20" t="s">
        <v>1372</v>
      </c>
      <c r="B1160" s="103" t="n">
        <v>433</v>
      </c>
      <c r="C1160" s="48">
        <f>0.300096*B1160</f>
        <v>129.94156799999999</v>
      </c>
    </row>
    <row r="1161" spans="1:4" s="10" customFormat="1">
      <c r="A1161" s="20" t="s">
        <v>1373</v>
      </c>
      <c r="B1161" s="103" t="n">
        <v>24</v>
      </c>
      <c r="C1161" s="48">
        <f>0.300096*B1161</f>
        <v>7.20230399999999982</v>
      </c>
    </row>
    <row r="1162" spans="1:4" s="10" customFormat="1">
      <c r="A1162" s="20" t="s">
        <v>1374</v>
      </c>
      <c r="B1162" s="103" t="n">
        <v>45</v>
      </c>
      <c r="C1162" s="48">
        <f>0.300096*B1162</f>
        <v>13.5043199999999999</v>
      </c>
    </row>
    <row r="1163" spans="1:4" s="10" customFormat="1">
      <c r="A1163" s="20" t="s">
        <v>1375</v>
      </c>
      <c r="B1163" s="103" t="n">
        <v>68</v>
      </c>
      <c r="C1163" s="48">
        <f>0.300096*B1163</f>
        <v>20.4065280000000016</v>
      </c>
    </row>
    <row r="1164" spans="1:4" s="10" customFormat="1">
      <c r="A1164" s="20" t="s">
        <v>1085</v>
      </c>
      <c r="B1164" s="103" t="n">
        <v>122</v>
      </c>
      <c r="C1164" s="48">
        <f>0.300096*B1164</f>
        <v>36.6117119999999971</v>
      </c>
    </row>
    <row r="1165" spans="1:4" s="10" customFormat="1">
      <c r="A1165" s="20" t="s">
        <v>1376</v>
      </c>
      <c r="B1165" s="103" t="n">
        <v>225</v>
      </c>
      <c r="C1165" s="48">
        <f>0.300096*B1165</f>
        <v>67.5216000000000065</v>
      </c>
    </row>
    <row r="1166" spans="1:4" s="10" customFormat="1">
      <c r="A1166" s="20" t="s">
        <v>1377</v>
      </c>
      <c r="B1166" s="103" t="n">
        <v>300</v>
      </c>
      <c r="C1166" s="48">
        <f>0.300096*B1166</f>
        <v>90.0288000000000039</v>
      </c>
    </row>
    <row r="1167" spans="1:4" s="10" customFormat="1">
      <c r="A1167" s="20" t="s">
        <v>1378</v>
      </c>
      <c r="B1167" s="103" t="n">
        <v>338</v>
      </c>
      <c r="C1167" s="48">
        <f>0.300096*B1167</f>
        <v>101.432447999999994</v>
      </c>
    </row>
    <row r="1168" spans="1:4" s="10" customFormat="1">
      <c r="A1168" s="20" t="s">
        <v>1379</v>
      </c>
      <c r="B1168" s="103" t="n">
        <v>374</v>
      </c>
      <c r="C1168" s="48">
        <f>0.300096*B1168</f>
        <v>112.235904000000005</v>
      </c>
    </row>
    <row r="1169" spans="1:4" s="10" customFormat="1">
      <c r="A1169" s="20" t="s">
        <v>1380</v>
      </c>
      <c r="B1169" s="103" t="n">
        <v>430</v>
      </c>
      <c r="C1169" s="48">
        <f>0.300096*B1169</f>
        <v>129.04128</v>
      </c>
    </row>
    <row r="1170" spans="1:4" s="10" customFormat="1">
      <c r="A1170" s="20" t="s">
        <v>1381</v>
      </c>
      <c r="B1170" s="103" t="n">
        <v>483</v>
      </c>
      <c r="C1170" s="48">
        <f>0.300096*B1170</f>
        <v>144.946368000000007</v>
      </c>
    </row>
    <row r="1171" spans="1:4" s="10" customFormat="1">
      <c r="A1171" s="20" t="s">
        <v>1382</v>
      </c>
      <c r="B1171" s="103" t="n">
        <v>50</v>
      </c>
      <c r="C1171" s="48">
        <f>0.300096*B1171</f>
        <v>15.0047999999999995</v>
      </c>
    </row>
    <row r="1172" spans="1:4" s="10" customFormat="1">
      <c r="A1172" s="20" t="s">
        <v>1383</v>
      </c>
      <c r="B1172" s="103" t="n">
        <v>104</v>
      </c>
      <c r="C1172" s="48">
        <f>0.300096*B1172</f>
        <v>31.2099839999999986</v>
      </c>
    </row>
    <row r="1173" spans="1:4" s="10" customFormat="1">
      <c r="A1173" s="20" t="s">
        <v>1384</v>
      </c>
      <c r="B1173" s="103" t="n">
        <v>205</v>
      </c>
      <c r="C1173" s="48">
        <f>0.300096*B1173</f>
        <v>61.519680000000001</v>
      </c>
    </row>
    <row r="1174" spans="1:4" s="10" customFormat="1">
      <c r="A1174" s="20" t="s">
        <v>1385</v>
      </c>
      <c r="B1174" s="103" t="n">
        <v>281</v>
      </c>
      <c r="C1174" s="48">
        <f>0.300096*B1174</f>
        <v>84.3269760000000019</v>
      </c>
    </row>
    <row r="1175" spans="1:4" s="10" customFormat="1">
      <c r="A1175" s="20" t="s">
        <v>1386</v>
      </c>
      <c r="B1175" s="103" t="n">
        <v>319</v>
      </c>
      <c r="C1175" s="48">
        <f>0.300096*B1175</f>
        <v>95.7306240000000059</v>
      </c>
    </row>
    <row r="1176" spans="1:4" s="10" customFormat="1">
      <c r="A1176" s="20" t="s">
        <v>1387</v>
      </c>
      <c r="B1176" s="103" t="n">
        <v>356</v>
      </c>
      <c r="C1176" s="48">
        <f>0.300096*B1176</f>
        <v>106.834175999999999</v>
      </c>
    </row>
    <row r="1177" spans="1:4" s="10" customFormat="1">
      <c r="A1177" s="20" t="s">
        <v>1388</v>
      </c>
      <c r="B1177" s="103" t="n">
        <v>411</v>
      </c>
      <c r="C1177" s="48">
        <f>0.300096*B1177</f>
        <v>123.339455999999998</v>
      </c>
    </row>
    <row r="1178" spans="1:4" s="10" customFormat="1">
      <c r="A1178" s="20" t="s">
        <v>1389</v>
      </c>
      <c r="B1178" s="103" t="n">
        <v>464</v>
      </c>
      <c r="C1178" s="48">
        <f>0.300096*B1178</f>
        <v>139.244543999999991</v>
      </c>
    </row>
    <row r="1179" spans="1:4" s="10" customFormat="1">
      <c r="A1179" s="20" t="s">
        <v>1390</v>
      </c>
      <c r="B1179" s="103" t="n">
        <v>24</v>
      </c>
      <c r="C1179" s="48">
        <f>0.300096*B1179</f>
        <v>7.20230399999999982</v>
      </c>
    </row>
    <row r="1180" spans="1:4" s="10" customFormat="1">
      <c r="A1180" s="20" t="s">
        <v>788</v>
      </c>
      <c r="B1180" s="103" t="n">
        <v>78</v>
      </c>
      <c r="C1180" s="48">
        <f>0.300096*B1180</f>
        <v>23.4074880000000007</v>
      </c>
    </row>
    <row r="1181" spans="1:4" s="10" customFormat="1">
      <c r="A1181" s="20" t="s">
        <v>790</v>
      </c>
      <c r="B1181" s="103" t="n">
        <v>182</v>
      </c>
      <c r="C1181" s="48">
        <f>0.300096*B1181</f>
        <v>54.6174719999999994</v>
      </c>
    </row>
    <row r="1182" spans="1:4" s="10" customFormat="1">
      <c r="A1182" s="20" t="s">
        <v>1391</v>
      </c>
      <c r="B1182" s="103" t="n">
        <v>269</v>
      </c>
      <c r="C1182" s="48">
        <f>0.300096*B1182</f>
        <v>80.7258240000000029</v>
      </c>
    </row>
    <row r="1183" spans="1:4" s="10" customFormat="1">
      <c r="A1183" s="20" t="s">
        <v>1392</v>
      </c>
      <c r="B1183" s="103" t="n">
        <v>307</v>
      </c>
      <c r="C1183" s="48">
        <f>0.300096*B1183</f>
        <v>92.1294720000000069</v>
      </c>
    </row>
    <row r="1184" spans="1:4" s="10" customFormat="1">
      <c r="A1184" s="20" t="s">
        <v>1393</v>
      </c>
      <c r="B1184" s="103" t="n">
        <v>344</v>
      </c>
      <c r="C1184" s="48">
        <f>0.300096*B1184</f>
        <v>103.233024</v>
      </c>
    </row>
    <row r="1185" spans="1:4" s="10" customFormat="1">
      <c r="A1185" s="20" t="s">
        <v>1394</v>
      </c>
      <c r="B1185" s="103" t="n">
        <v>399</v>
      </c>
      <c r="C1185" s="48">
        <f>0.300096*B1185</f>
        <v>119.738303999999999</v>
      </c>
    </row>
    <row r="1186" spans="1:4" s="10" customFormat="1">
      <c r="A1186" s="20" t="s">
        <v>1395</v>
      </c>
      <c r="B1186" s="103" t="n">
        <v>452</v>
      </c>
      <c r="C1186" s="48">
        <f>0.300096*B1186</f>
        <v>135.643392000000006</v>
      </c>
    </row>
    <row r="1187" spans="1:4" s="10" customFormat="1">
      <c r="A1187" s="20" t="s">
        <v>1396</v>
      </c>
      <c r="B1187" s="103" t="n">
        <v>55</v>
      </c>
      <c r="C1187" s="48">
        <f>0.300096*B1187</f>
        <v>16.5052799999999991</v>
      </c>
    </row>
    <row r="1188" spans="1:4" s="10" customFormat="1">
      <c r="A1188" s="20" t="s">
        <v>1397</v>
      </c>
      <c r="B1188" s="103" t="n">
        <v>158</v>
      </c>
      <c r="C1188" s="48">
        <f>0.300096*B1188</f>
        <v>47.4151680000000013</v>
      </c>
    </row>
    <row r="1189" spans="1:4" s="10" customFormat="1">
      <c r="A1189" s="20" t="s">
        <v>1398</v>
      </c>
      <c r="B1189" s="103" t="n">
        <v>245</v>
      </c>
      <c r="C1189" s="48">
        <f>0.300096*B1189</f>
        <v>73.5235200000000049</v>
      </c>
    </row>
    <row r="1190" spans="1:4" s="10" customFormat="1">
      <c r="A1190" s="20" t="s">
        <v>1399</v>
      </c>
      <c r="B1190" s="103" t="n">
        <v>283</v>
      </c>
      <c r="C1190" s="48">
        <f>0.300096*B1190</f>
        <v>84.9271679999999947</v>
      </c>
    </row>
    <row r="1191" spans="1:4" s="10" customFormat="1">
      <c r="A1191" s="20" t="s">
        <v>1400</v>
      </c>
      <c r="B1191" s="103" t="n">
        <v>320</v>
      </c>
      <c r="C1191" s="48">
        <f>0.300096*B1191</f>
        <v>96.0307200000000023</v>
      </c>
    </row>
    <row r="1192" spans="1:4" s="10" customFormat="1">
      <c r="A1192" s="20" t="s">
        <v>1401</v>
      </c>
      <c r="B1192" s="103" t="n">
        <v>375</v>
      </c>
      <c r="C1192" s="48">
        <f>0.300096*B1192</f>
        <v>112.536000000000001</v>
      </c>
    </row>
    <row r="1193" spans="1:4" s="10" customFormat="1">
      <c r="A1193" s="20" t="s">
        <v>1402</v>
      </c>
      <c r="B1193" s="103" t="n">
        <v>428</v>
      </c>
      <c r="C1193" s="48">
        <f>0.300096*B1193</f>
        <v>128.441088000000008</v>
      </c>
    </row>
    <row r="1194" spans="1:4" s="10" customFormat="1">
      <c r="A1194" s="20" t="s">
        <v>768</v>
      </c>
      <c r="B1194" s="103" t="n">
        <v>102</v>
      </c>
      <c r="C1194" s="48">
        <f>0.300096*B1194</f>
        <v>30.6097919999999988</v>
      </c>
    </row>
    <row r="1195" spans="1:4" s="10" customFormat="1">
      <c r="A1195" s="20" t="s">
        <v>1403</v>
      </c>
      <c r="B1195" s="103" t="n">
        <v>184</v>
      </c>
      <c r="C1195" s="48">
        <f>0.300096*B1195</f>
        <v>55.2176639999999992</v>
      </c>
    </row>
    <row r="1196" spans="1:4" s="10" customFormat="1">
      <c r="A1196" s="20" t="s">
        <v>1404</v>
      </c>
      <c r="B1196" s="103" t="n">
        <v>206</v>
      </c>
      <c r="C1196" s="48">
        <f>0.300096*B1196</f>
        <v>61.8197759999999974</v>
      </c>
    </row>
    <row r="1197" spans="1:4" s="10" customFormat="1">
      <c r="A1197" s="20" t="s">
        <v>1405</v>
      </c>
      <c r="B1197" s="103" t="n">
        <v>258</v>
      </c>
      <c r="C1197" s="48">
        <f>0.300096*B1197</f>
        <v>77.4247680000000003</v>
      </c>
    </row>
    <row r="1198" spans="1:4" s="10" customFormat="1">
      <c r="A1198" s="20" t="s">
        <v>1406</v>
      </c>
      <c r="B1198" s="103" t="n">
        <v>314</v>
      </c>
      <c r="C1198" s="48">
        <f>0.300096*B1198</f>
        <v>94.2301439999999957</v>
      </c>
    </row>
    <row r="1199" spans="1:4" s="10" customFormat="1">
      <c r="A1199" s="20" t="s">
        <v>1407</v>
      </c>
      <c r="B1199" s="103" t="n">
        <v>367</v>
      </c>
      <c r="C1199" s="48">
        <f>0.300096*B1199</f>
        <v>110.135232000000002</v>
      </c>
    </row>
    <row r="1200" spans="1:4" s="10" customFormat="1">
      <c r="A1200" s="20" t="s">
        <v>1408</v>
      </c>
      <c r="B1200" s="103" t="n">
        <v>66</v>
      </c>
      <c r="C1200" s="48">
        <f>0.300096*B1200</f>
        <v>19.8063360000000017</v>
      </c>
    </row>
    <row r="1201" spans="1:4" s="10" customFormat="1">
      <c r="A1201" s="20" t="s">
        <v>1409</v>
      </c>
      <c r="B1201" s="103" t="n">
        <v>104</v>
      </c>
      <c r="C1201" s="48">
        <f>0.300096*B1201</f>
        <v>31.2099839999999986</v>
      </c>
    </row>
    <row r="1202" spans="1:4" s="10" customFormat="1">
      <c r="A1202" s="20" t="s">
        <v>1410</v>
      </c>
      <c r="B1202" s="103" t="n">
        <v>140</v>
      </c>
      <c r="C1202" s="48">
        <f>0.300096*B1202</f>
        <v>42.0134400000000028</v>
      </c>
    </row>
    <row r="1203" spans="1:4" s="10" customFormat="1">
      <c r="A1203" s="20" t="s">
        <v>1411</v>
      </c>
      <c r="B1203" s="103" t="n">
        <v>196</v>
      </c>
      <c r="C1203" s="48">
        <f>0.300096*B1203</f>
        <v>58.8188159999999982</v>
      </c>
    </row>
    <row r="1204" spans="1:4" s="10" customFormat="1">
      <c r="A1204" s="20" t="s">
        <v>1412</v>
      </c>
      <c r="B1204" s="103" t="n">
        <v>249</v>
      </c>
      <c r="C1204" s="48">
        <f>0.300096*B1204</f>
        <v>74.7239040000000045</v>
      </c>
    </row>
    <row r="1205" spans="1:4" s="10" customFormat="1">
      <c r="A1205" s="20" t="s">
        <v>1413</v>
      </c>
      <c r="B1205" s="103" t="n">
        <v>38</v>
      </c>
      <c r="C1205" s="48">
        <f>0.300096*B1205</f>
        <v>11.4036480000000005</v>
      </c>
    </row>
    <row r="1206" spans="1:4" s="10" customFormat="1">
      <c r="A1206" s="20" t="s">
        <v>841</v>
      </c>
      <c r="B1206" s="103" t="n">
        <v>75</v>
      </c>
      <c r="C1206" s="48">
        <f>0.300096*B1206</f>
        <v>22.507200000000001</v>
      </c>
    </row>
    <row r="1207" spans="1:4" s="10" customFormat="1">
      <c r="A1207" s="20" t="s">
        <v>842</v>
      </c>
      <c r="B1207" s="103" t="n">
        <v>130</v>
      </c>
      <c r="C1207" s="48">
        <f>0.300096*B1207</f>
        <v>39.0124799999999965</v>
      </c>
    </row>
    <row r="1208" spans="1:4" s="10" customFormat="1">
      <c r="A1208" s="20" t="s">
        <v>843</v>
      </c>
      <c r="B1208" s="103" t="n">
        <v>183</v>
      </c>
      <c r="C1208" s="48">
        <f>0.300096*B1208</f>
        <v>54.9175680000000028</v>
      </c>
    </row>
    <row r="1209" spans="1:4" s="10" customFormat="1">
      <c r="A1209" s="20" t="s">
        <v>844</v>
      </c>
      <c r="B1209" s="103" t="n">
        <v>37</v>
      </c>
      <c r="C1209" s="48">
        <f>0.300096*B1209</f>
        <v>11.1035520000000005</v>
      </c>
    </row>
    <row r="1210" spans="1:4" s="10" customFormat="1">
      <c r="A1210" s="20" t="s">
        <v>845</v>
      </c>
      <c r="B1210" s="103" t="n">
        <v>91</v>
      </c>
      <c r="C1210" s="48">
        <f>0.300096*B1210</f>
        <v>27.3087359999999997</v>
      </c>
    </row>
    <row r="1211" spans="1:4" s="10" customFormat="1">
      <c r="A1211" s="20" t="s">
        <v>846</v>
      </c>
      <c r="B1211" s="103" t="n">
        <v>145</v>
      </c>
      <c r="C1211" s="48">
        <f>0.300096*B1211</f>
        <v>43.5139199999999988</v>
      </c>
    </row>
    <row r="1212" spans="1:4" s="10" customFormat="1">
      <c r="A1212" s="20" t="s">
        <v>1414</v>
      </c>
      <c r="B1212" s="103" t="n">
        <v>55</v>
      </c>
      <c r="C1212" s="48">
        <f>0.300096*B1212</f>
        <v>16.5052799999999991</v>
      </c>
    </row>
    <row r="1213" spans="1:4" s="10" customFormat="1">
      <c r="A1213" s="20" t="s">
        <v>1415</v>
      </c>
      <c r="B1213" s="103" t="n">
        <v>109</v>
      </c>
      <c r="C1213" s="48">
        <f>0.300096*B1213</f>
        <v>32.7104640000000018</v>
      </c>
    </row>
    <row r="1214" spans="1:4" s="10" customFormat="1">
      <c r="A1214" s="20" t="s">
        <v>1416</v>
      </c>
      <c r="B1214" s="103" t="n">
        <v>53</v>
      </c>
      <c r="C1214" s="48">
        <f>0.300096*B1214</f>
        <v>15.9050879999999992</v>
      </c>
    </row>
    <row r="1215" spans="1:4">
      <c r="A1215" s="113" t="s">
        <v>830</v>
      </c>
      <c r="B1215" s="109" t="n">
        <v>170</v>
      </c>
      <c r="C1215" s="26">
        <f>0.254482*B1215</f>
        <v>43.2619400000000027</v>
      </c>
    </row>
    <row r="1216" spans="1:4">
      <c r="A1216" s="9" t="s">
        <v>738</v>
      </c>
      <c r="B1216" s="103" t="n">
        <v>123</v>
      </c>
      <c r="C1216" s="48">
        <f>0.254482*B1216</f>
        <v>31.3012860000000011</v>
      </c>
    </row>
    <row r="1217" spans="1:4">
      <c r="A1217" s="9" t="s">
        <v>1184</v>
      </c>
      <c r="B1217" s="103" t="n">
        <v>150</v>
      </c>
      <c r="C1217" s="48">
        <f>0.254482*B1217</f>
        <v>38.1722999999999999</v>
      </c>
    </row>
    <row r="1218" spans="1:4">
      <c r="A1218" s="9" t="s">
        <v>1185</v>
      </c>
      <c r="B1218" s="103" t="n">
        <v>158</v>
      </c>
      <c r="C1218" s="48">
        <f>0.254482*B1218</f>
        <v>40.2081560000000025</v>
      </c>
    </row>
    <row r="1219" spans="1:4">
      <c r="A1219" s="9" t="s">
        <v>830</v>
      </c>
      <c r="B1219" s="103" t="n">
        <v>170</v>
      </c>
      <c r="C1219" s="48">
        <f>0.254482*B1219</f>
        <v>43.2619400000000027</v>
      </c>
    </row>
    <row r="1220" spans="1:4">
      <c r="A1220" s="9" t="s">
        <v>49</v>
      </c>
      <c r="B1220" s="103" t="n">
        <v>18</v>
      </c>
      <c r="C1220" s="48">
        <f>0.254482*B1220</f>
        <v>4.58067600000000041</v>
      </c>
    </row>
    <row r="1221" spans="1:4">
      <c r="A1221" s="9" t="s">
        <v>1276</v>
      </c>
      <c r="B1221" s="103" t="n">
        <v>36</v>
      </c>
      <c r="C1221" s="48">
        <f>0.254482*B1221</f>
        <v>9.16135200000000083</v>
      </c>
    </row>
    <row r="1222" spans="1:4">
      <c r="A1222" s="9" t="s">
        <v>280</v>
      </c>
      <c r="B1222" s="103" t="n">
        <v>50</v>
      </c>
      <c r="C1222" s="48">
        <f>0.254482*B1222</f>
        <v>12.7241</v>
      </c>
    </row>
    <row r="1223" spans="1:4">
      <c r="A1223" s="9" t="s">
        <v>1281</v>
      </c>
      <c r="B1223" s="103" t="n">
        <v>17</v>
      </c>
      <c r="C1223" s="48">
        <f>0.254482*B1223</f>
        <v>4.32619400000000009</v>
      </c>
    </row>
    <row r="1224" spans="1:4">
      <c r="A1224" s="9" t="s">
        <v>286</v>
      </c>
      <c r="B1224" s="103" t="n">
        <v>33</v>
      </c>
      <c r="C1224" s="48">
        <f>0.254482*B1224</f>
        <v>8.39790600000000076</v>
      </c>
    </row>
    <row r="1225" spans="1:4">
      <c r="A1225" s="9" t="s">
        <v>1297</v>
      </c>
      <c r="B1225" s="103" t="n">
        <v>18</v>
      </c>
      <c r="C1225" s="48">
        <f>0.254482*B1225</f>
        <v>4.58067600000000041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039583" right="0.039583" top="0.747917" bottom="0.747917" header="0.315278" footer="0.315278"/>
  <pageSetup paperSize="9" fitToWidth="0" fitToHeight="1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56"/>
  <sheetViews>
    <sheetView view="normal" topLeftCell="A37" workbookViewId="0">
      <selection activeCell="E4" sqref="E4"/>
    </sheetView>
  </sheetViews>
  <sheetFormatPr defaultRowHeight="15.40"/>
  <cols>
    <col min="1" max="1" width="45.428571" customWidth="1"/>
    <col min="2" max="2" width="9.142857" customWidth="1" style="38"/>
    <col min="3" max="3" width="9.571429" customWidth="1" style="32"/>
  </cols>
  <sheetData>
    <row r="1" spans="1:4">
      <c r="A1" s="3" t="s">
        <v>738</v>
      </c>
      <c r="B1" s="34" t="n">
        <v>142</v>
      </c>
      <c r="C1" s="25">
        <f>0.300096*142</f>
        <v>42.6136320000000026</v>
      </c>
    </row>
    <row r="2" spans="1:4">
      <c r="A2" s="5" t="s">
        <v>738</v>
      </c>
      <c r="B2" s="35" t="n">
        <v>125</v>
      </c>
      <c r="C2" s="26">
        <f>0.240077*B2</f>
        <v>30.0096249999999998</v>
      </c>
    </row>
    <row r="3" spans="1:4">
      <c r="A3" s="3" t="s">
        <v>51</v>
      </c>
      <c r="B3" s="36" t="n">
        <v>14</v>
      </c>
      <c r="C3" s="30" t="n">
        <v>3.36106400000000027</v>
      </c>
    </row>
    <row r="4" spans="1:4">
      <c r="A4" s="3" t="s">
        <v>50</v>
      </c>
      <c r="B4" s="34" t="n">
        <v>28</v>
      </c>
      <c r="C4" s="30" t="n">
        <v>6.72212800000000055</v>
      </c>
    </row>
    <row r="5" spans="1:4">
      <c r="A5" s="3" t="s">
        <v>1417</v>
      </c>
      <c r="B5" s="34" t="n">
        <v>35</v>
      </c>
      <c r="C5" s="30" t="n">
        <v>8.40266000000000091</v>
      </c>
    </row>
    <row r="6" spans="1:4">
      <c r="A6" s="3" t="s">
        <v>1418</v>
      </c>
      <c r="B6" s="34" t="n">
        <v>49</v>
      </c>
      <c r="C6" s="30" t="n">
        <v>11.7637239999999998</v>
      </c>
    </row>
    <row r="7" spans="1:4">
      <c r="A7" s="3" t="s">
        <v>1419</v>
      </c>
      <c r="B7" s="34" t="n">
        <v>59</v>
      </c>
      <c r="C7" s="30" t="n">
        <v>14.1644839999999999</v>
      </c>
    </row>
    <row r="8" spans="1:4">
      <c r="A8" s="3" t="s">
        <v>1420</v>
      </c>
      <c r="B8" s="34" t="n">
        <v>66</v>
      </c>
      <c r="C8" s="30" t="n">
        <v>15.8450159999999993</v>
      </c>
    </row>
    <row r="9" spans="1:4">
      <c r="A9" s="3" t="s">
        <v>1421</v>
      </c>
      <c r="B9" s="34" t="n">
        <v>80</v>
      </c>
      <c r="C9" s="30" t="n">
        <v>19.20608</v>
      </c>
    </row>
    <row r="10" spans="1:4">
      <c r="A10" s="3" t="s">
        <v>1422</v>
      </c>
      <c r="B10" s="34" t="n">
        <v>93</v>
      </c>
      <c r="C10" s="30" t="n">
        <v>22.3270680000000006</v>
      </c>
    </row>
    <row r="11" spans="1:4">
      <c r="A11" s="3" t="s">
        <v>1423</v>
      </c>
      <c r="B11" s="34" t="n">
        <v>107</v>
      </c>
      <c r="C11" s="30" t="n">
        <v>25.6881319999999995</v>
      </c>
    </row>
    <row r="12" spans="1:4">
      <c r="A12" s="8" t="s">
        <v>52</v>
      </c>
      <c r="B12" s="34" t="n">
        <v>14</v>
      </c>
      <c r="C12" s="30" t="n">
        <v>3.36106400000000027</v>
      </c>
    </row>
    <row r="13" spans="1:4">
      <c r="A13" s="8" t="s">
        <v>1424</v>
      </c>
      <c r="B13" s="34" t="n">
        <v>21</v>
      </c>
      <c r="C13" s="30" t="n">
        <v>5.04159600000000019</v>
      </c>
    </row>
    <row r="14" spans="1:4">
      <c r="A14" s="8" t="s">
        <v>1425</v>
      </c>
      <c r="B14" s="34" t="n">
        <v>35</v>
      </c>
      <c r="C14" s="30" t="n">
        <v>8.40266000000000091</v>
      </c>
    </row>
    <row r="15" spans="1:4">
      <c r="A15" s="8" t="s">
        <v>1426</v>
      </c>
      <c r="B15" s="34" t="n">
        <v>45</v>
      </c>
      <c r="C15" s="30" t="n">
        <v>10.8034199999999991</v>
      </c>
    </row>
    <row r="16" spans="1:4">
      <c r="A16" s="8" t="s">
        <v>1427</v>
      </c>
      <c r="B16" s="34" t="n">
        <v>52</v>
      </c>
      <c r="C16" s="30" t="n">
        <v>12.4839520000000004</v>
      </c>
    </row>
    <row r="17" spans="1:4">
      <c r="A17" s="8" t="s">
        <v>1428</v>
      </c>
      <c r="B17" s="34" t="n">
        <v>66</v>
      </c>
      <c r="C17" s="30" t="n">
        <v>15.8450159999999993</v>
      </c>
    </row>
    <row r="18" spans="1:4">
      <c r="A18" s="8" t="s">
        <v>1429</v>
      </c>
      <c r="B18" s="34" t="n">
        <v>79</v>
      </c>
      <c r="C18" s="30" t="n">
        <v>18.9660040000000016</v>
      </c>
    </row>
    <row r="19" spans="1:4">
      <c r="A19" s="8" t="s">
        <v>1430</v>
      </c>
      <c r="B19" s="34" t="n">
        <v>93</v>
      </c>
      <c r="C19" s="30" t="n">
        <v>22.3270680000000006</v>
      </c>
    </row>
    <row r="20" spans="1:4">
      <c r="A20" s="8" t="s">
        <v>1431</v>
      </c>
      <c r="B20" s="34" t="n">
        <v>105</v>
      </c>
      <c r="C20" s="30" t="n">
        <v>25.2079800000000027</v>
      </c>
    </row>
    <row r="21" spans="1:4">
      <c r="A21" s="8" t="s">
        <v>1432</v>
      </c>
      <c r="B21" s="34" t="n">
        <v>7</v>
      </c>
      <c r="C21" s="55" t="n">
        <v>3</v>
      </c>
    </row>
    <row r="22" spans="1:4">
      <c r="A22" s="8" t="s">
        <v>1433</v>
      </c>
      <c r="B22" s="34" t="n">
        <v>21</v>
      </c>
      <c r="C22" s="30" t="n">
        <v>5.04159600000000019</v>
      </c>
    </row>
    <row r="23" spans="1:4">
      <c r="A23" s="8" t="s">
        <v>1434</v>
      </c>
      <c r="B23" s="36" t="n">
        <v>31</v>
      </c>
      <c r="C23" s="30" t="n">
        <v>7.44235600000000019</v>
      </c>
    </row>
    <row r="24" spans="1:4">
      <c r="A24" s="8" t="s">
        <v>1435</v>
      </c>
      <c r="B24" s="34" t="n">
        <v>38</v>
      </c>
      <c r="C24" s="30" t="n">
        <v>9.12288799999999966</v>
      </c>
    </row>
    <row r="25" spans="1:4">
      <c r="A25" s="8" t="s">
        <v>1436</v>
      </c>
      <c r="B25" s="34" t="n">
        <v>52</v>
      </c>
      <c r="C25" s="30" t="n">
        <v>12.4839520000000004</v>
      </c>
    </row>
    <row r="26" spans="1:4">
      <c r="A26" s="8" t="s">
        <v>1437</v>
      </c>
      <c r="B26" s="34" t="n">
        <v>65</v>
      </c>
      <c r="C26" s="30" t="n">
        <v>15.6049399999999991</v>
      </c>
    </row>
    <row r="27" spans="1:4">
      <c r="A27" s="8" t="s">
        <v>1438</v>
      </c>
      <c r="B27" s="34" t="n">
        <v>79</v>
      </c>
      <c r="C27" s="30" t="n">
        <v>18.9660040000000016</v>
      </c>
    </row>
    <row r="28" spans="1:4">
      <c r="A28" s="8" t="s">
        <v>1439</v>
      </c>
      <c r="B28" s="34" t="n">
        <v>93</v>
      </c>
      <c r="C28" s="30" t="n">
        <v>22.3270680000000006</v>
      </c>
    </row>
    <row r="29" spans="1:4">
      <c r="A29" s="8" t="s">
        <v>1440</v>
      </c>
      <c r="B29" s="34" t="n">
        <v>14</v>
      </c>
      <c r="C29" s="30" t="n">
        <v>3.36106400000000027</v>
      </c>
    </row>
    <row r="30" spans="1:4">
      <c r="A30" s="8" t="s">
        <v>1441</v>
      </c>
      <c r="B30" s="34" t="n">
        <v>24</v>
      </c>
      <c r="C30" s="30" t="n">
        <v>5.76182400000000072</v>
      </c>
    </row>
    <row r="31" spans="1:4">
      <c r="A31" s="8" t="s">
        <v>1442</v>
      </c>
      <c r="B31" s="34" t="n">
        <v>31</v>
      </c>
      <c r="C31" s="30" t="n">
        <v>7.44235600000000019</v>
      </c>
    </row>
    <row r="32" spans="1:4">
      <c r="A32" s="8" t="s">
        <v>1443</v>
      </c>
      <c r="B32" s="34" t="n">
        <v>45</v>
      </c>
      <c r="C32" s="30" t="n">
        <v>10.8034199999999991</v>
      </c>
    </row>
    <row r="33" spans="1:4">
      <c r="A33" s="8" t="s">
        <v>1444</v>
      </c>
      <c r="B33" s="34" t="n">
        <v>58</v>
      </c>
      <c r="C33" s="30" t="n">
        <v>13.9244079999999997</v>
      </c>
    </row>
    <row r="34" spans="1:4">
      <c r="A34" s="8" t="s">
        <v>1445</v>
      </c>
      <c r="B34" s="34" t="n">
        <v>72</v>
      </c>
      <c r="C34" s="30" t="n">
        <v>17.2854720000000022</v>
      </c>
    </row>
    <row r="35" spans="1:4">
      <c r="A35" s="8" t="s">
        <v>1446</v>
      </c>
      <c r="B35" s="34" t="n">
        <v>84</v>
      </c>
      <c r="C35" s="30" t="n">
        <v>20.1663840000000008</v>
      </c>
    </row>
    <row r="36" spans="1:4">
      <c r="A36" s="8" t="s">
        <v>1447</v>
      </c>
      <c r="B36" s="34" t="n">
        <v>10</v>
      </c>
      <c r="C36" s="55" t="n">
        <v>3</v>
      </c>
    </row>
    <row r="37" spans="1:4">
      <c r="A37" s="8" t="s">
        <v>1448</v>
      </c>
      <c r="B37" s="34" t="n">
        <v>17</v>
      </c>
      <c r="C37" s="30" t="n">
        <v>4.08129200000000036</v>
      </c>
    </row>
    <row r="38" spans="1:4">
      <c r="A38" s="8" t="s">
        <v>1449</v>
      </c>
      <c r="B38" s="34" t="n">
        <v>31</v>
      </c>
      <c r="C38" s="30" t="n">
        <v>7.44235600000000019</v>
      </c>
    </row>
    <row r="39" spans="1:4">
      <c r="A39" s="8" t="s">
        <v>1450</v>
      </c>
      <c r="B39" s="34" t="n">
        <v>44</v>
      </c>
      <c r="C39" s="30" t="n">
        <v>10.5633440000000007</v>
      </c>
    </row>
    <row r="40" spans="1:4">
      <c r="A40" s="8" t="s">
        <v>1451</v>
      </c>
      <c r="B40" s="34" t="n">
        <v>58</v>
      </c>
      <c r="C40" s="30" t="n">
        <v>13.9244079999999997</v>
      </c>
    </row>
    <row r="41" spans="1:4">
      <c r="A41" s="8" t="s">
        <v>1452</v>
      </c>
      <c r="B41" s="34" t="n">
        <v>73</v>
      </c>
      <c r="C41" s="30" t="n">
        <v>17.5255480000000006</v>
      </c>
    </row>
    <row r="42" spans="1:4">
      <c r="A42" s="8" t="s">
        <v>1453</v>
      </c>
      <c r="B42" s="34" t="n">
        <v>7</v>
      </c>
      <c r="C42" s="55" t="n">
        <v>3</v>
      </c>
    </row>
    <row r="43" spans="1:4">
      <c r="A43" s="8" t="s">
        <v>1454</v>
      </c>
      <c r="B43" s="34" t="n">
        <v>21</v>
      </c>
      <c r="C43" s="30" t="n">
        <v>5.04159600000000019</v>
      </c>
    </row>
    <row r="44" spans="1:4">
      <c r="A44" s="8" t="s">
        <v>1455</v>
      </c>
      <c r="B44" s="34" t="n">
        <v>37</v>
      </c>
      <c r="C44" s="30" t="n">
        <v>8.88281200000000126</v>
      </c>
    </row>
    <row r="45" spans="1:4">
      <c r="A45" s="8" t="s">
        <v>1456</v>
      </c>
      <c r="B45" s="34" t="n">
        <v>48</v>
      </c>
      <c r="C45" s="30" t="n">
        <v>11.5236479999999997</v>
      </c>
    </row>
    <row r="46" spans="1:4">
      <c r="A46" s="8" t="s">
        <v>1457</v>
      </c>
      <c r="B46" s="34" t="n">
        <v>60</v>
      </c>
      <c r="C46" s="30" t="n">
        <v>14.40456</v>
      </c>
    </row>
    <row r="47" spans="1:4">
      <c r="A47" s="8" t="s">
        <v>1458</v>
      </c>
      <c r="B47" s="34" t="n">
        <v>14</v>
      </c>
      <c r="C47" s="30" t="n">
        <v>3.36106400000000027</v>
      </c>
    </row>
    <row r="48" spans="1:4">
      <c r="A48" s="8" t="s">
        <v>1459</v>
      </c>
      <c r="B48" s="34" t="n">
        <v>27</v>
      </c>
      <c r="C48" s="30" t="n">
        <v>6.48205200000000037</v>
      </c>
    </row>
    <row r="49" spans="1:4">
      <c r="A49" s="8" t="s">
        <v>1460</v>
      </c>
      <c r="B49" s="34" t="n">
        <v>41</v>
      </c>
      <c r="C49" s="30" t="n">
        <v>9.8431160000000002</v>
      </c>
    </row>
    <row r="50" spans="1:4">
      <c r="A50" s="8" t="s">
        <v>1461</v>
      </c>
      <c r="B50" s="34" t="n">
        <v>58</v>
      </c>
      <c r="C50" s="30" t="n">
        <v>13.9244079999999997</v>
      </c>
    </row>
    <row r="51" spans="1:4">
      <c r="A51" s="8" t="s">
        <v>1462</v>
      </c>
      <c r="B51" s="34" t="n">
        <v>13</v>
      </c>
      <c r="C51" s="30" t="n">
        <v>3.1209880000000001</v>
      </c>
    </row>
    <row r="52" spans="1:4">
      <c r="A52" s="8" t="s">
        <v>1463</v>
      </c>
      <c r="B52" s="34" t="n">
        <v>27</v>
      </c>
      <c r="C52" s="30" t="n">
        <v>6.48205200000000037</v>
      </c>
    </row>
    <row r="53" spans="1:4">
      <c r="A53" s="8" t="s">
        <v>1464</v>
      </c>
      <c r="B53" s="34" t="n">
        <v>46</v>
      </c>
      <c r="C53" s="30" t="n">
        <v>11.0434959999999993</v>
      </c>
    </row>
    <row r="54" spans="1:4">
      <c r="A54" s="8" t="s">
        <v>1465</v>
      </c>
      <c r="B54" s="34" t="n">
        <v>14</v>
      </c>
      <c r="C54" s="30" t="n">
        <v>3.36106400000000027</v>
      </c>
    </row>
    <row r="55" spans="1:4">
      <c r="A55" s="8" t="s">
        <v>1466</v>
      </c>
      <c r="B55" s="34" t="n">
        <v>33</v>
      </c>
      <c r="C55" s="30" t="n">
        <v>7.92250799999999966</v>
      </c>
    </row>
    <row r="56" spans="1:4">
      <c r="A56" s="29" t="s">
        <v>1467</v>
      </c>
      <c r="B56" s="37" t="n">
        <v>19</v>
      </c>
      <c r="C56" s="31" t="n">
        <v>4.56144399999999983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view="normal" workbookViewId="0">
      <selection activeCell="B1" sqref="B1:B1048576"/>
    </sheetView>
  </sheetViews>
  <sheetFormatPr defaultRowHeight="15.40"/>
  <cols>
    <col min="1" max="1" width="45.428571" customWidth="1"/>
  </cols>
  <sheetData>
    <row r="1" spans="1:4">
      <c r="A1" s="11" t="s">
        <v>1468</v>
      </c>
      <c r="B1" s="3" t="n">
        <v>227</v>
      </c>
      <c r="C1" s="4">
        <f>0.300096*142</f>
        <v>42.6136320000000026</v>
      </c>
    </row>
    <row r="2" spans="1:4">
      <c r="A2" s="12" t="s">
        <v>1468</v>
      </c>
      <c r="B2" s="5" t="n">
        <v>227</v>
      </c>
      <c r="C2" s="6">
        <f>0.240077*B2</f>
        <v>54.4974789999999985</v>
      </c>
    </row>
    <row r="3" spans="1:4">
      <c r="A3" s="13" t="s">
        <v>1469</v>
      </c>
      <c r="B3" s="3" t="n">
        <v>248</v>
      </c>
      <c r="C3" s="4">
        <f>0.300096*B3</f>
        <v>74.423807999999994</v>
      </c>
    </row>
    <row r="4" spans="1:4">
      <c r="A4" s="12" t="s">
        <v>1469</v>
      </c>
      <c r="B4" s="5" t="n">
        <v>248</v>
      </c>
      <c r="C4" s="6">
        <f>0.240077*B4</f>
        <v>59.5390960000000007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tabSelected="1" view="normal" workbookViewId="0">
      <selection activeCell="A9" sqref="A9"/>
    </sheetView>
  </sheetViews>
  <sheetFormatPr defaultRowHeight="15.40"/>
  <cols>
    <col min="1" max="1" width="53.857143" customWidth="1"/>
    <col min="2" max="2" width="10.714286" customWidth="1"/>
    <col min="3" max="3" width="12.428571" customWidth="1"/>
  </cols>
  <sheetData>
    <row r="1" spans="1:4">
      <c r="A1" s="3" t="s">
        <v>1470</v>
      </c>
      <c r="B1" s="3" t="n">
        <v>78</v>
      </c>
      <c r="C1" s="7">
        <f>0.201665*B1</f>
        <v>15.72987</v>
      </c>
    </row>
    <row r="2" spans="1:4">
      <c r="A2" s="5" t="s">
        <v>1471</v>
      </c>
      <c r="B2" s="5" t="n">
        <v>70</v>
      </c>
      <c r="C2" s="6">
        <f>0.201665*B2</f>
        <v>14.1165500000000002</v>
      </c>
    </row>
    <row r="3" spans="1:4">
      <c r="A3" s="9" t="s">
        <v>1472</v>
      </c>
      <c r="B3" s="3" t="n">
        <v>30</v>
      </c>
      <c r="C3" s="7">
        <f>0.201665*B3</f>
        <v>6.04994999999999994</v>
      </c>
    </row>
    <row r="4" spans="1:4">
      <c r="A4" s="5" t="s">
        <v>1473</v>
      </c>
      <c r="B4" s="5" t="n">
        <v>54</v>
      </c>
      <c r="C4" s="6">
        <f>0.240077*B4</f>
        <v>12.9641579999999994</v>
      </c>
    </row>
    <row r="5" spans="1:4">
      <c r="A5" s="3" t="s">
        <v>586</v>
      </c>
      <c r="B5" s="3" t="n">
        <v>30</v>
      </c>
      <c r="C5" s="7">
        <f>0.240077*B5</f>
        <v>7.20230999999999977</v>
      </c>
    </row>
    <row r="6" spans="1:4">
      <c r="A6" s="5" t="s">
        <v>1474</v>
      </c>
      <c r="B6" s="5" t="n">
        <v>40</v>
      </c>
      <c r="C6" s="6">
        <f>0.240077*B6</f>
        <v>9.60308000000000028</v>
      </c>
    </row>
    <row r="7" spans="1:4">
      <c r="A7" s="3" t="s">
        <v>1475</v>
      </c>
      <c r="B7" s="3" t="n">
        <v>64</v>
      </c>
      <c r="C7" s="7">
        <f>0.201665*B7</f>
        <v>12.9065600000000007</v>
      </c>
    </row>
    <row r="8" spans="1:4">
      <c r="A8" s="5" t="s">
        <v>583</v>
      </c>
      <c r="B8" s="5" t="n">
        <v>14</v>
      </c>
      <c r="C8" s="6">
        <f>0.201665*B8</f>
        <v>2.82331000000000021</v>
      </c>
    </row>
    <row r="9" spans="1:4">
      <c r="A9" s="9" t="s">
        <v>1476</v>
      </c>
      <c r="B9" s="9" t="n">
        <v>28</v>
      </c>
      <c r="C9" s="7">
        <f>0.201665*B9</f>
        <v>5.64662000000000042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"/>
  <sheetViews>
    <sheetView view="normal" workbookViewId="0">
      <selection activeCell="A1" sqref="A1:XFD2"/>
    </sheetView>
  </sheetViews>
  <sheetFormatPr defaultRowHeight="15.40"/>
  <cols>
    <col min="1" max="1" width="43.857143" customWidth="1"/>
    <col min="3" max="3" width="10.571429" customWidth="1"/>
  </cols>
  <sheetData>
    <row r="1" spans="1:3">
      <c r="A1" s="16"/>
      <c r="B1" s="16"/>
      <c r="C1" s="16"/>
    </row>
    <row r="3" spans="1:3">
      <c r="A3" s="14" t="s">
        <v>1477</v>
      </c>
      <c r="B3" s="14" t="n">
        <v>26</v>
      </c>
      <c r="C3" s="15">
        <f>0.201665*B3</f>
        <v>5.24329000000000001</v>
      </c>
    </row>
    <row r="4" spans="1:3">
      <c r="A4" s="17" t="s">
        <v>1478</v>
      </c>
      <c r="B4" s="17" t="n">
        <v>70</v>
      </c>
      <c r="C4" s="18">
        <f>0.201665*B4</f>
        <v>14.1165500000000002</v>
      </c>
    </row>
    <row r="5" spans="1:3">
      <c r="A5" s="14" t="s">
        <v>1479</v>
      </c>
      <c r="B5" s="14" t="n">
        <v>105</v>
      </c>
      <c r="C5" s="15">
        <f>0.201665*B5</f>
        <v>21.1748249999999985</v>
      </c>
    </row>
    <row r="6" spans="1:3">
      <c r="A6" s="14" t="s">
        <v>1480</v>
      </c>
      <c r="B6" s="14" t="n">
        <v>48</v>
      </c>
      <c r="C6" s="15">
        <f>0.201665*B6</f>
        <v>9.67991999999999919</v>
      </c>
    </row>
    <row r="7" spans="1:3">
      <c r="A7" s="14" t="s">
        <v>1481</v>
      </c>
      <c r="B7" s="14" t="n">
        <v>65</v>
      </c>
      <c r="C7" s="15">
        <f>0.201665*B7</f>
        <v>13.1082249999999991</v>
      </c>
    </row>
    <row r="9" spans="1:3">
      <c r="A9" s="14" t="s">
        <v>1482</v>
      </c>
      <c r="B9" s="3"/>
      <c r="C9" s="3"/>
    </row>
    <row r="10" spans="1:3">
      <c r="A10" s="14" t="s">
        <v>1483</v>
      </c>
      <c r="B10" s="3"/>
      <c r="C10" s="3"/>
    </row>
    <row r="12" spans="1:3">
      <c r="A12" s="22" t="s">
        <v>1484</v>
      </c>
      <c r="B12" s="22" t="n">
        <v>87</v>
      </c>
      <c r="C12" s="23">
        <f>0.201665*B12</f>
        <v>17.5448549999999983</v>
      </c>
    </row>
    <row r="13" spans="1:3">
      <c r="A13" s="22" t="s">
        <v>1485</v>
      </c>
      <c r="B13" s="22" t="n">
        <v>45</v>
      </c>
      <c r="C13" s="23">
        <f>0.201665*B13</f>
        <v>9.07492500000000035</v>
      </c>
    </row>
    <row r="14" spans="1:3">
      <c r="A14" s="22" t="s">
        <v>1486</v>
      </c>
      <c r="B14" s="22" t="n">
        <v>95</v>
      </c>
      <c r="C14" s="23">
        <f>(0.88093*25+70*0.240077)</f>
        <v>38.82864</v>
      </c>
    </row>
    <row r="15" spans="1:3">
      <c r="A15" s="22" t="s">
        <v>1487</v>
      </c>
      <c r="B15" s="22" t="n">
        <v>49</v>
      </c>
      <c r="C15" s="23">
        <f>0.201665*B15</f>
        <v>9.8815849999999994</v>
      </c>
    </row>
    <row r="16" spans="1:3">
      <c r="A16" s="22" t="s">
        <v>1488</v>
      </c>
      <c r="B16" s="22" t="n">
        <v>45</v>
      </c>
      <c r="C16" s="23">
        <f>0.201665*B16</f>
        <v>9.07492500000000035</v>
      </c>
    </row>
    <row r="17" spans="1:3">
      <c r="A17" s="22" t="s">
        <v>1489</v>
      </c>
      <c r="B17" s="22" t="n">
        <v>96</v>
      </c>
      <c r="C17" s="23">
        <f>0.240077*B17</f>
        <v>23.0473919999999985</v>
      </c>
    </row>
    <row r="18" spans="1:3">
      <c r="A18" s="22" t="s">
        <v>1490</v>
      </c>
      <c r="B18" s="22" t="n">
        <v>109</v>
      </c>
      <c r="C18" s="23">
        <f>0.240077*B18</f>
        <v>26.1683929999999982</v>
      </c>
    </row>
    <row r="19" spans="1:3">
      <c r="A19" s="22" t="s">
        <v>1491</v>
      </c>
      <c r="B19" s="22" t="n">
        <v>15</v>
      </c>
      <c r="C19" s="23">
        <f>0.201665*B19</f>
        <v>3.02497499999999997</v>
      </c>
    </row>
    <row r="20" spans="1:3">
      <c r="A20" s="22" t="s">
        <v>1492</v>
      </c>
      <c r="B20" s="22" t="n">
        <v>84</v>
      </c>
      <c r="C20" s="23">
        <f>0.201665*B20</f>
        <v>16.9398599999999995</v>
      </c>
    </row>
    <row r="21" spans="1:3">
      <c r="A21" s="22" t="s">
        <v>1493</v>
      </c>
      <c r="B21" s="22" t="n">
        <v>42</v>
      </c>
      <c r="C21" s="23">
        <f>0.201665*B21</f>
        <v>8.46992999999999974</v>
      </c>
    </row>
    <row r="22" spans="1:3">
      <c r="A22" s="22" t="s">
        <v>1494</v>
      </c>
      <c r="B22" s="22" t="n">
        <v>40</v>
      </c>
      <c r="C22" s="23">
        <f>0.201665*B22</f>
        <v>8.06659999999999933</v>
      </c>
    </row>
    <row r="23" spans="1:3">
      <c r="A23" s="22" t="s">
        <v>1495</v>
      </c>
      <c r="B23" s="22" t="n">
        <v>12</v>
      </c>
      <c r="C23" s="23">
        <f>0.201665*B23</f>
        <v>2.4199799999999998</v>
      </c>
    </row>
    <row r="26" spans="1:3">
      <c r="A26" s="3" t="s">
        <v>57</v>
      </c>
      <c r="B26" s="3" t="n">
        <v>38</v>
      </c>
      <c r="C26" s="4">
        <f>0.201665*B26</f>
        <v>7.6632699999999998</v>
      </c>
    </row>
    <row r="27" spans="1:3">
      <c r="A27" s="3" t="s">
        <v>1496</v>
      </c>
      <c r="B27" s="3" t="n">
        <v>18</v>
      </c>
      <c r="C27" s="4">
        <f>0.201665*B27</f>
        <v>3.62997000000000014</v>
      </c>
    </row>
    <row r="28" spans="1:3">
      <c r="A28" s="5" t="s">
        <v>1497</v>
      </c>
      <c r="B28" s="5" t="n">
        <v>306</v>
      </c>
      <c r="C28" s="26">
        <f>0.254482*B28</f>
        <v>77.8714920000000035</v>
      </c>
    </row>
    <row r="29" spans="1:3">
      <c r="A29" s="107" t="s">
        <v>1498</v>
      </c>
      <c r="B29" s="109" t="n">
        <v>61</v>
      </c>
      <c r="C29" s="26">
        <f>0.201665*B29</f>
        <v>12.3015650000000001</v>
      </c>
    </row>
    <row r="30" spans="1:4">
      <c r="A30" s="107" t="s">
        <v>981</v>
      </c>
      <c r="B30" s="109" t="n">
        <v>39</v>
      </c>
      <c r="C30" s="26">
        <f>0.201665*B30</f>
        <v>7.86493500000000001</v>
      </c>
    </row>
    <row r="31" spans="1:4">
      <c r="A31" s="5" t="s">
        <v>818</v>
      </c>
      <c r="B31" s="109" t="n">
        <v>366</v>
      </c>
      <c r="C31" s="26">
        <f>0.254482*B31</f>
        <v>93.1404119999999978</v>
      </c>
    </row>
    <row r="32" spans="1:4">
      <c r="A32" s="113" t="s">
        <v>860</v>
      </c>
      <c r="B32" s="109" t="n">
        <v>130</v>
      </c>
      <c r="C32" s="26">
        <f>0.254482*B32</f>
        <v>33.0826599999999971</v>
      </c>
    </row>
    <row r="33" spans="1:3">
      <c r="A33" s="9" t="s">
        <v>1499</v>
      </c>
      <c r="B33" s="103" t="n">
        <v>45</v>
      </c>
      <c r="C33" s="48">
        <f>0.254482*B33</f>
        <v>11.4516899999999993</v>
      </c>
    </row>
    <row r="34" spans="1:3">
      <c r="A34" s="9" t="s">
        <v>1077</v>
      </c>
      <c r="B34" s="103" t="n">
        <v>35</v>
      </c>
      <c r="C34" s="48">
        <f>0.254482*B34</f>
        <v>8.90686999999999962</v>
      </c>
    </row>
    <row r="35" spans="1:3">
      <c r="A35" s="9" t="s">
        <v>1360</v>
      </c>
      <c r="B35" s="103" t="n">
        <v>56</v>
      </c>
      <c r="C35" s="48">
        <f>0.254482*B35</f>
        <v>14.2509920000000001</v>
      </c>
    </row>
    <row r="36" spans="1:3">
      <c r="A36" s="9" t="s">
        <v>1500</v>
      </c>
      <c r="B36" s="103" t="n">
        <v>80</v>
      </c>
      <c r="C36" s="48">
        <f>0.254482*B36</f>
        <v>20.3585600000000007</v>
      </c>
    </row>
    <row r="37" spans="1:3">
      <c r="A37" s="9" t="s">
        <v>1501</v>
      </c>
      <c r="B37" s="103" t="n">
        <v>102</v>
      </c>
      <c r="C37" s="48">
        <f>0.254482*B37</f>
        <v>25.9571639999999988</v>
      </c>
    </row>
    <row r="38" spans="1:3">
      <c r="A38" s="9" t="s">
        <v>1502</v>
      </c>
      <c r="B38" s="103" t="n">
        <v>10</v>
      </c>
      <c r="C38" s="51" t="n">
        <v>3</v>
      </c>
    </row>
    <row r="39" spans="1:3">
      <c r="A39" s="9" t="s">
        <v>1503</v>
      </c>
      <c r="B39" s="103" t="n">
        <v>19</v>
      </c>
      <c r="C39" s="48">
        <f>0.254482*B39</f>
        <v>4.83515799999999984</v>
      </c>
    </row>
    <row r="40" spans="1:3">
      <c r="A40" s="9" t="s">
        <v>1504</v>
      </c>
      <c r="B40" s="103" t="n">
        <v>44</v>
      </c>
      <c r="C40" s="48">
        <f>0.254482*B40</f>
        <v>11.1972079999999998</v>
      </c>
    </row>
    <row r="41" spans="1:3">
      <c r="A41" s="9" t="s">
        <v>1505</v>
      </c>
      <c r="B41" s="103" t="n">
        <v>68</v>
      </c>
      <c r="C41" s="48">
        <f>0.254482*B41</f>
        <v>17.3047760000000004</v>
      </c>
    </row>
    <row r="42" spans="1:3">
      <c r="A42" s="9" t="s">
        <v>1506</v>
      </c>
      <c r="B42" s="103" t="n">
        <v>96</v>
      </c>
      <c r="C42" s="48">
        <f>0.254482*B42</f>
        <v>24.4302719999999987</v>
      </c>
    </row>
    <row r="43" spans="1:3">
      <c r="A43" s="9" t="s">
        <v>1366</v>
      </c>
      <c r="B43" s="103" t="n">
        <v>32</v>
      </c>
      <c r="C43" s="48">
        <f>0.254482*B43</f>
        <v>8.14342399999999955</v>
      </c>
    </row>
    <row r="44" spans="1:3">
      <c r="A44" s="9" t="s">
        <v>1507</v>
      </c>
      <c r="B44" s="103" t="n">
        <v>55</v>
      </c>
      <c r="C44" s="48">
        <f>0.254482*B44</f>
        <v>13.9965100000000007</v>
      </c>
    </row>
    <row r="45" spans="1:3">
      <c r="A45" s="9" t="s">
        <v>1508</v>
      </c>
      <c r="B45" s="103" t="n">
        <v>78</v>
      </c>
      <c r="C45" s="48">
        <f>0.254482*B45</f>
        <v>19.8495959999999982</v>
      </c>
    </row>
    <row r="46" spans="1:3">
      <c r="A46" s="9" t="s">
        <v>1509</v>
      </c>
      <c r="B46" s="103" t="n">
        <v>106</v>
      </c>
      <c r="C46" s="48">
        <f>0.254482*B46</f>
        <v>26.9750920000000001</v>
      </c>
    </row>
    <row r="47" spans="1:3">
      <c r="A47" s="9" t="s">
        <v>1510</v>
      </c>
      <c r="B47" s="103" t="n">
        <v>24</v>
      </c>
      <c r="C47" s="48">
        <f>0.254482*B47</f>
        <v>6.10756799999999966</v>
      </c>
    </row>
    <row r="48" spans="1:3">
      <c r="A48" s="9" t="s">
        <v>1511</v>
      </c>
      <c r="B48" s="103" t="n">
        <v>48</v>
      </c>
      <c r="C48" s="48">
        <f>0.254482*B48</f>
        <v>12.2151359999999993</v>
      </c>
    </row>
    <row r="49" spans="1:3">
      <c r="A49" s="9" t="s">
        <v>1512</v>
      </c>
      <c r="B49" s="103" t="n">
        <v>75</v>
      </c>
      <c r="C49" s="48">
        <f>0.254482*B49</f>
        <v>19.0861499999999999</v>
      </c>
    </row>
    <row r="50" spans="1:3">
      <c r="A50" s="9" t="s">
        <v>1513</v>
      </c>
      <c r="B50" s="103" t="n">
        <v>24</v>
      </c>
      <c r="C50" s="48">
        <f>0.254482*B50</f>
        <v>6.10756799999999966</v>
      </c>
    </row>
    <row r="51" spans="1:3">
      <c r="A51" s="9" t="s">
        <v>1514</v>
      </c>
      <c r="B51" s="103" t="n">
        <v>51</v>
      </c>
      <c r="C51" s="48">
        <f>0.254482*B51</f>
        <v>12.9785819999999994</v>
      </c>
    </row>
    <row r="52" spans="1:3">
      <c r="A52" s="9" t="s">
        <v>1515</v>
      </c>
      <c r="B52" s="103" t="n">
        <v>27</v>
      </c>
      <c r="C52" s="48">
        <f>0.254482*B52</f>
        <v>6.87101399999999973</v>
      </c>
    </row>
    <row r="53" spans="1:4">
      <c r="A53" s="5" t="s">
        <v>1516</v>
      </c>
      <c r="B53" s="109" t="n">
        <v>196</v>
      </c>
      <c r="C53" s="26">
        <f>B53*0.240077</f>
        <v>47.0550920000000019</v>
      </c>
    </row>
    <row r="54" spans="1:4">
      <c r="A54" s="5" t="s">
        <v>1517</v>
      </c>
      <c r="B54" s="109" t="n">
        <v>224</v>
      </c>
      <c r="C54" s="26">
        <f>0.254482*B54</f>
        <v>57.0039680000000004</v>
      </c>
    </row>
    <row r="55" spans="1:4">
      <c r="A55" s="5" t="s">
        <v>1518</v>
      </c>
      <c r="B55" s="109"/>
      <c r="C55" s="26"/>
    </row>
  </sheetData>
  <mergeCells count="1">
    <mergeCell ref="A1:C1"/>
  </mergeCells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view="normal" workbookViewId="0">
      <selection activeCell="E11" sqref="E11"/>
    </sheetView>
  </sheetViews>
  <sheetFormatPr defaultRowHeight="15.40"/>
  <cols>
    <col min="1" max="1" width="37.000000" customWidth="1"/>
    <col min="3" max="3" width="10.571429" customWidth="1"/>
  </cols>
  <sheetData>
    <row r="1" spans="1:4">
      <c r="A1" s="5" t="s">
        <v>818</v>
      </c>
      <c r="B1" s="5" t="n">
        <v>366</v>
      </c>
      <c r="C1" s="26">
        <f>0.254482*B1</f>
        <v>93.1404119999999978</v>
      </c>
    </row>
    <row r="2" spans="1:4">
      <c r="A2" s="9" t="s">
        <v>738</v>
      </c>
      <c r="B2" s="9" t="n">
        <v>124</v>
      </c>
      <c r="C2" s="48">
        <f>0.254482*B2</f>
        <v>31.5557680000000005</v>
      </c>
    </row>
    <row r="3" spans="1:4">
      <c r="A3" s="9" t="s">
        <v>816</v>
      </c>
      <c r="B3" s="9" t="n">
        <v>302</v>
      </c>
      <c r="C3" s="48">
        <f>0.254482*B3</f>
        <v>76.8535640000000058</v>
      </c>
    </row>
    <row r="4" spans="1:4">
      <c r="A4" s="9" t="s">
        <v>817</v>
      </c>
      <c r="B4" s="9" t="n">
        <v>348</v>
      </c>
      <c r="C4" s="48">
        <f>0.254482*B4</f>
        <v>88.5597360000000009</v>
      </c>
    </row>
    <row r="5" spans="1:4">
      <c r="A5" s="9" t="s">
        <v>819</v>
      </c>
      <c r="B5" s="9" t="n">
        <v>181</v>
      </c>
      <c r="C5" s="48">
        <f>0.254482*B5</f>
        <v>46.061242</v>
      </c>
    </row>
    <row r="6" spans="1:4">
      <c r="A6" s="9" t="s">
        <v>820</v>
      </c>
      <c r="B6" s="9" t="n">
        <v>229</v>
      </c>
      <c r="C6" s="48">
        <f>0.254482*B6</f>
        <v>58.2763780000000011</v>
      </c>
    </row>
    <row r="7" spans="1:4">
      <c r="A7" s="9" t="s">
        <v>821</v>
      </c>
      <c r="B7" s="9" t="n">
        <v>247</v>
      </c>
      <c r="C7" s="48">
        <f>0.254482*B7</f>
        <v>62.857053999999998</v>
      </c>
    </row>
    <row r="8" spans="1:4">
      <c r="A8" s="9" t="s">
        <v>823</v>
      </c>
      <c r="B8" s="9" t="n">
        <v>48</v>
      </c>
      <c r="C8" s="48">
        <f>0.254482*B8</f>
        <v>12.2151359999999993</v>
      </c>
    </row>
    <row r="9" spans="1:4">
      <c r="A9" s="9" t="s">
        <v>824</v>
      </c>
      <c r="B9" s="9" t="n">
        <v>66</v>
      </c>
      <c r="C9" s="48">
        <f>0.254482*B9</f>
        <v>16.7958120000000015</v>
      </c>
    </row>
    <row r="10" spans="1:4">
      <c r="A10" s="9" t="s">
        <v>826</v>
      </c>
      <c r="B10" s="9" t="n">
        <v>18</v>
      </c>
      <c r="C10" s="48">
        <f>0.254482*B10</f>
        <v>4.58067600000000041</v>
      </c>
    </row>
    <row r="11" spans="1:4">
      <c r="A11" s="5" t="s">
        <v>737</v>
      </c>
      <c r="B11" s="5" t="n">
        <v>519</v>
      </c>
      <c r="C11" s="26">
        <f>0.300096*B11</f>
        <v>155.74982399999999</v>
      </c>
    </row>
    <row r="12" spans="1:4">
      <c r="A12" s="9" t="s">
        <v>738</v>
      </c>
      <c r="B12" s="9" t="n">
        <v>124</v>
      </c>
      <c r="C12" s="93">
        <f>0.300096*B12</f>
        <v>37.211903999999997</v>
      </c>
    </row>
    <row r="13" spans="1:4">
      <c r="A13" s="9" t="s">
        <v>739</v>
      </c>
      <c r="B13" s="9" t="n">
        <v>247</v>
      </c>
      <c r="C13" s="93">
        <f>0.300096*B13</f>
        <v>74.1237119999999976</v>
      </c>
    </row>
    <row r="14" spans="1:4">
      <c r="A14" s="9" t="s">
        <v>740</v>
      </c>
      <c r="B14" s="9" t="n">
        <v>324</v>
      </c>
      <c r="C14" s="93">
        <f>0.300096*B14</f>
        <v>97.231104000000002</v>
      </c>
    </row>
    <row r="15" spans="1:4">
      <c r="A15" s="9" t="s">
        <v>741</v>
      </c>
      <c r="B15" s="9" t="n">
        <v>424</v>
      </c>
      <c r="C15" s="93">
        <f>0.300096*B15</f>
        <v>127.240703999999994</v>
      </c>
    </row>
    <row r="16" spans="1:4">
      <c r="A16" s="9" t="s">
        <v>742</v>
      </c>
      <c r="B16" s="9" t="n">
        <v>469</v>
      </c>
      <c r="C16" s="93">
        <f>0.300096*B16</f>
        <v>140.745024000000001</v>
      </c>
    </row>
    <row r="17" spans="1:4">
      <c r="A17" s="9" t="s">
        <v>737</v>
      </c>
      <c r="B17" s="9" t="n">
        <v>519</v>
      </c>
      <c r="C17" s="93">
        <f>0.300096*B17</f>
        <v>155.74982399999999</v>
      </c>
    </row>
    <row r="18" spans="1:4">
      <c r="A18" s="9" t="s">
        <v>743</v>
      </c>
      <c r="B18" s="9" t="n">
        <v>126</v>
      </c>
      <c r="C18" s="93">
        <f>0.300096*B18</f>
        <v>37.8120959999999968</v>
      </c>
    </row>
    <row r="19" spans="1:4">
      <c r="A19" s="9" t="s">
        <v>744</v>
      </c>
      <c r="B19" s="9" t="n">
        <v>203</v>
      </c>
      <c r="C19" s="93">
        <f>0.300096*B19</f>
        <v>60.9194880000000012</v>
      </c>
    </row>
    <row r="20" spans="1:4">
      <c r="A20" s="9" t="s">
        <v>745</v>
      </c>
      <c r="B20" s="9" t="n">
        <v>303</v>
      </c>
      <c r="C20" s="93">
        <f>0.300096*B20</f>
        <v>90.929087999999993</v>
      </c>
    </row>
    <row r="21" spans="1:4">
      <c r="A21" s="9" t="s">
        <v>746</v>
      </c>
      <c r="B21" s="9" t="n">
        <v>348</v>
      </c>
      <c r="C21" s="93">
        <f>0.300096*B21</f>
        <v>104.433408</v>
      </c>
    </row>
    <row r="22" spans="1:4">
      <c r="A22" s="9" t="s">
        <v>747</v>
      </c>
      <c r="B22" s="9" t="n">
        <v>398</v>
      </c>
      <c r="C22" s="93">
        <f>0.300096*B22</f>
        <v>119.438208000000003</v>
      </c>
    </row>
    <row r="23" spans="1:4">
      <c r="A23" s="9" t="s">
        <v>748</v>
      </c>
      <c r="B23" s="9" t="n">
        <v>78.7999999999999972</v>
      </c>
      <c r="C23" s="93">
        <f>0.300096*B23</f>
        <v>23.6475648000000014</v>
      </c>
    </row>
    <row r="24" spans="1:4">
      <c r="A24" s="9" t="s">
        <v>749</v>
      </c>
      <c r="B24" s="9" t="n">
        <v>179</v>
      </c>
      <c r="C24" s="93">
        <f>0.300096*B24</f>
        <v>53.7171840000000032</v>
      </c>
    </row>
    <row r="25" spans="1:4">
      <c r="A25" s="9" t="s">
        <v>750</v>
      </c>
      <c r="B25" s="9" t="n">
        <v>224</v>
      </c>
      <c r="C25" s="93">
        <f>0.300096*B25</f>
        <v>67.2215039999999959</v>
      </c>
    </row>
    <row r="26" spans="1:4">
      <c r="A26" s="9" t="s">
        <v>751</v>
      </c>
      <c r="B26" s="9" t="n">
        <v>274</v>
      </c>
      <c r="C26" s="93">
        <f>0.300096*B26</f>
        <v>82.226303999999999</v>
      </c>
    </row>
    <row r="27" spans="1:4">
      <c r="A27" s="9" t="s">
        <v>752</v>
      </c>
      <c r="B27" s="9" t="n">
        <v>101</v>
      </c>
      <c r="C27" s="93">
        <f>0.300096*B27</f>
        <v>30.3096959999999989</v>
      </c>
    </row>
    <row r="28" spans="1:4">
      <c r="A28" s="9" t="s">
        <v>753</v>
      </c>
      <c r="B28" s="9" t="n">
        <v>146</v>
      </c>
      <c r="C28" s="93">
        <f>0.300096*B28</f>
        <v>43.8140160000000023</v>
      </c>
    </row>
    <row r="29" spans="1:4">
      <c r="A29" s="9" t="s">
        <v>754</v>
      </c>
      <c r="B29" s="9" t="n">
        <v>195</v>
      </c>
      <c r="C29" s="93">
        <f>0.300096*B29</f>
        <v>58.5187200000000018</v>
      </c>
    </row>
    <row r="30" spans="1:4">
      <c r="A30" s="9" t="s">
        <v>755</v>
      </c>
      <c r="B30" s="9" t="n">
        <v>47</v>
      </c>
      <c r="C30" s="93">
        <f>0.300096*B30</f>
        <v>14.1045119999999997</v>
      </c>
    </row>
    <row r="31" spans="1:4">
      <c r="A31" s="9" t="s">
        <v>756</v>
      </c>
      <c r="B31" s="9" t="n">
        <v>96</v>
      </c>
      <c r="C31" s="93">
        <f>0.300096*B31</f>
        <v>28.8092159999999993</v>
      </c>
    </row>
    <row r="32" spans="1:4">
      <c r="A32" s="9" t="s">
        <v>757</v>
      </c>
      <c r="B32" s="9" t="n">
        <v>50</v>
      </c>
      <c r="C32" s="93">
        <f>0.300096*B32</f>
        <v>15.0047999999999995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"/>
  <sheetViews>
    <sheetView view="normal" workbookViewId="0">
      <selection activeCell="D1" sqref="D1:D1048576"/>
    </sheetView>
  </sheetViews>
  <sheetFormatPr defaultRowHeight="15.40"/>
  <cols>
    <col min="1" max="1" width="37.000000" customWidth="1"/>
    <col min="3" max="3" width="10.571429" customWidth="1"/>
  </cols>
  <sheetData>
    <row r="1" spans="1:3">
      <c r="A1" s="5" t="s">
        <v>818</v>
      </c>
      <c r="B1" s="5" t="n">
        <v>366</v>
      </c>
      <c r="C1" s="26">
        <f>0.254482*B1</f>
        <v>93.1404119999999978</v>
      </c>
    </row>
    <row r="2" spans="1:3">
      <c r="A2" s="9" t="s">
        <v>738</v>
      </c>
      <c r="B2" s="9" t="n">
        <v>124</v>
      </c>
      <c r="C2" s="48">
        <f>0.254482*B2</f>
        <v>31.5557680000000005</v>
      </c>
    </row>
    <row r="3" spans="1:3">
      <c r="A3" s="9" t="s">
        <v>1519</v>
      </c>
      <c r="B3" s="9" t="n">
        <v>302</v>
      </c>
      <c r="C3" s="48">
        <f>0.254482*B3</f>
        <v>76.8535640000000058</v>
      </c>
    </row>
    <row r="4" spans="1:3">
      <c r="A4" s="9" t="s">
        <v>817</v>
      </c>
      <c r="B4" s="9" t="n">
        <v>348</v>
      </c>
      <c r="C4" s="48">
        <f>0.254482*B4</f>
        <v>88.5597360000000009</v>
      </c>
    </row>
    <row r="5" spans="1:3">
      <c r="A5" s="9" t="s">
        <v>1520</v>
      </c>
      <c r="B5" s="9" t="n">
        <v>181</v>
      </c>
      <c r="C5" s="48">
        <f>0.254482*B5</f>
        <v>46.061242</v>
      </c>
    </row>
    <row r="6" spans="1:3">
      <c r="A6" s="9" t="s">
        <v>820</v>
      </c>
      <c r="B6" s="9" t="n">
        <v>229</v>
      </c>
      <c r="C6" s="48">
        <f>0.254482*B6</f>
        <v>58.2763780000000011</v>
      </c>
    </row>
    <row r="7" spans="1:3">
      <c r="A7" s="9" t="s">
        <v>821</v>
      </c>
      <c r="B7" s="9" t="n">
        <v>247</v>
      </c>
      <c r="C7" s="48">
        <f>0.254482*B7</f>
        <v>62.857053999999998</v>
      </c>
    </row>
    <row r="8" spans="1:3">
      <c r="A8" s="9" t="s">
        <v>1521</v>
      </c>
      <c r="B8" s="9" t="n">
        <v>48</v>
      </c>
      <c r="C8" s="48">
        <f>0.254482*B8</f>
        <v>12.2151359999999993</v>
      </c>
    </row>
    <row r="9" spans="1:3">
      <c r="A9" s="9" t="s">
        <v>1522</v>
      </c>
      <c r="B9" s="9" t="n">
        <v>66</v>
      </c>
      <c r="C9" s="48">
        <f>0.254482*B9</f>
        <v>16.7958120000000015</v>
      </c>
    </row>
    <row r="10" spans="1:3">
      <c r="A10" s="9" t="s">
        <v>826</v>
      </c>
      <c r="B10" s="9" t="n">
        <v>18</v>
      </c>
      <c r="C10" s="48">
        <f>0.254482*B10</f>
        <v>4.58067600000000041</v>
      </c>
    </row>
    <row r="11" spans="1:3">
      <c r="A11" s="5" t="s">
        <v>1523</v>
      </c>
      <c r="B11" s="5" t="n">
        <v>519</v>
      </c>
      <c r="C11" s="26">
        <f>0.300096*B11</f>
        <v>155.74982399999999</v>
      </c>
    </row>
    <row r="12" spans="1:3">
      <c r="A12" s="9" t="s">
        <v>738</v>
      </c>
      <c r="B12" s="9" t="n">
        <v>124</v>
      </c>
      <c r="C12" s="93">
        <f>0.300096*B12</f>
        <v>37.211903999999997</v>
      </c>
    </row>
    <row r="13" spans="1:3">
      <c r="A13" s="9" t="s">
        <v>739</v>
      </c>
      <c r="B13" s="9" t="n">
        <v>247</v>
      </c>
      <c r="C13" s="93">
        <f>0.300096*B13</f>
        <v>74.1237119999999976</v>
      </c>
    </row>
    <row r="14" spans="1:3">
      <c r="A14" s="9" t="s">
        <v>740</v>
      </c>
      <c r="B14" s="9" t="n">
        <v>324</v>
      </c>
      <c r="C14" s="93">
        <f>0.300096*B14</f>
        <v>97.231104000000002</v>
      </c>
    </row>
    <row r="15" spans="1:3">
      <c r="A15" s="9" t="s">
        <v>741</v>
      </c>
      <c r="B15" s="9" t="n">
        <v>424</v>
      </c>
      <c r="C15" s="93">
        <f>0.300096*B15</f>
        <v>127.240703999999994</v>
      </c>
    </row>
    <row r="16" spans="1:3">
      <c r="A16" s="9" t="s">
        <v>1524</v>
      </c>
      <c r="B16" s="9" t="n">
        <v>469</v>
      </c>
      <c r="C16" s="93">
        <f>0.300096*B16</f>
        <v>140.745024000000001</v>
      </c>
    </row>
    <row r="17" spans="1:3">
      <c r="A17" s="9" t="s">
        <v>1523</v>
      </c>
      <c r="B17" s="9" t="n">
        <v>519</v>
      </c>
      <c r="C17" s="93">
        <f>0.300096*B17</f>
        <v>155.74982399999999</v>
      </c>
    </row>
    <row r="18" spans="1:3">
      <c r="A18" s="9" t="s">
        <v>743</v>
      </c>
      <c r="B18" s="9" t="n">
        <v>126</v>
      </c>
      <c r="C18" s="93">
        <f>0.300096*B18</f>
        <v>37.8120959999999968</v>
      </c>
    </row>
    <row r="19" spans="1:3">
      <c r="A19" s="9" t="s">
        <v>744</v>
      </c>
      <c r="B19" s="9" t="n">
        <v>203</v>
      </c>
      <c r="C19" s="93">
        <f>0.300096*B19</f>
        <v>60.9194880000000012</v>
      </c>
    </row>
    <row r="20" spans="1:3">
      <c r="A20" s="9" t="s">
        <v>745</v>
      </c>
      <c r="B20" s="9" t="n">
        <v>303</v>
      </c>
      <c r="C20" s="93">
        <f>0.300096*B20</f>
        <v>90.929087999999993</v>
      </c>
    </row>
    <row r="21" spans="1:3">
      <c r="A21" s="9" t="s">
        <v>1525</v>
      </c>
      <c r="B21" s="9" t="n">
        <v>348</v>
      </c>
      <c r="C21" s="93">
        <f>0.300096*B21</f>
        <v>104.433408</v>
      </c>
    </row>
    <row r="22" spans="1:3">
      <c r="A22" s="9" t="s">
        <v>1526</v>
      </c>
      <c r="B22" s="9" t="n">
        <v>398</v>
      </c>
      <c r="C22" s="93">
        <f>0.300096*B22</f>
        <v>119.438208000000003</v>
      </c>
    </row>
    <row r="23" spans="1:3">
      <c r="A23" s="9" t="s">
        <v>748</v>
      </c>
      <c r="B23" s="9" t="n">
        <v>78.7999999999999972</v>
      </c>
      <c r="C23" s="93">
        <f>0.300096*B23</f>
        <v>23.6475648000000014</v>
      </c>
    </row>
    <row r="24" spans="1:3">
      <c r="A24" s="9" t="s">
        <v>749</v>
      </c>
      <c r="B24" s="9" t="n">
        <v>179</v>
      </c>
      <c r="C24" s="93">
        <f>0.300096*B24</f>
        <v>53.7171840000000032</v>
      </c>
    </row>
    <row r="25" spans="1:3">
      <c r="A25" s="9" t="s">
        <v>1527</v>
      </c>
      <c r="B25" s="9" t="n">
        <v>224</v>
      </c>
      <c r="C25" s="93">
        <f>0.300096*B25</f>
        <v>67.2215039999999959</v>
      </c>
    </row>
    <row r="26" spans="1:3">
      <c r="A26" s="9" t="s">
        <v>1528</v>
      </c>
      <c r="B26" s="9" t="n">
        <v>274</v>
      </c>
      <c r="C26" s="93">
        <f>0.300096*B26</f>
        <v>82.226303999999999</v>
      </c>
    </row>
    <row r="27" spans="1:3">
      <c r="A27" s="9" t="s">
        <v>752</v>
      </c>
      <c r="B27" s="9" t="n">
        <v>101</v>
      </c>
      <c r="C27" s="93">
        <f>0.300096*B27</f>
        <v>30.3096959999999989</v>
      </c>
    </row>
    <row r="28" spans="1:3">
      <c r="A28" s="9" t="s">
        <v>1529</v>
      </c>
      <c r="B28" s="9" t="n">
        <v>146</v>
      </c>
      <c r="C28" s="93">
        <f>0.300096*B28</f>
        <v>43.8140160000000023</v>
      </c>
    </row>
    <row r="29" spans="1:3">
      <c r="A29" s="9" t="s">
        <v>1530</v>
      </c>
      <c r="B29" s="9" t="n">
        <v>195</v>
      </c>
      <c r="C29" s="93">
        <f>0.300096*B29</f>
        <v>58.5187200000000018</v>
      </c>
    </row>
    <row r="30" spans="1:3">
      <c r="A30" s="9" t="s">
        <v>1531</v>
      </c>
      <c r="B30" s="9" t="n">
        <v>47</v>
      </c>
      <c r="C30" s="93">
        <f>0.300096*B30</f>
        <v>14.1045119999999997</v>
      </c>
    </row>
    <row r="31" spans="1:3">
      <c r="A31" s="9" t="s">
        <v>1532</v>
      </c>
      <c r="B31" s="9" t="n">
        <v>96</v>
      </c>
      <c r="C31" s="93">
        <f>0.300096*B31</f>
        <v>28.8092159999999993</v>
      </c>
    </row>
    <row r="32" spans="1:3">
      <c r="A32" s="9" t="s">
        <v>1533</v>
      </c>
      <c r="B32" s="9" t="n">
        <v>50</v>
      </c>
      <c r="C32" s="93">
        <f>0.300096*B32</f>
        <v>15.0047999999999995</v>
      </c>
    </row>
  </sheetData>
  <printOptions>
    <extLst>
      <ext uri="smNativeData">
        <pm:pageFlags xmlns:pm="smNativeData" id="16176594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17659448" l="56" r="56" t="56" b="56" borderId="0" fillId="0" vertical="0"/>
        <pm:footer xmlns:pm="smNativeData" id="1617659448" l="56" r="56" t="56" b="56" borderId="0" fillId="0" vertical="2"/>
        <pm:paperBin xmlns:pm="smNativeData" id="1617659448" Id="0" type="0" value="0"/>
        <pm:paperBin xmlns:pm="smNativeData" id="1617659448" Id="1" type="0" value="0"/>
      </ext>
    </extLst>
  </headerFooter>
  <extLst>
    <ext uri="smNativeData">
      <pm:sheetPrefs xmlns:pm="smNativeData" day="1617659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</dc:creator>
  <cp:keywords/>
  <dc:description/>
  <cp:lastModifiedBy>Filipe</cp:lastModifiedBy>
  <cp:revision>0</cp:revision>
  <cp:lastPrinted>2021-03-26T14:54:50Z</cp:lastPrinted>
  <dcterms:created xsi:type="dcterms:W3CDTF">2021-03-02T16:18:01Z</dcterms:created>
  <dcterms:modified xsi:type="dcterms:W3CDTF">2021-04-05T21:50:48Z</dcterms:modified>
</cp:coreProperties>
</file>