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Área de Trabalho\UFOP\TCC\Testes\"/>
    </mc:Choice>
  </mc:AlternateContent>
  <xr:revisionPtr revIDLastSave="0" documentId="13_ncr:1_{B6E5A42B-28B5-4161-B6A5-BAA1FA26FB8E}" xr6:coauthVersionLast="47" xr6:coauthVersionMax="47" xr10:uidLastSave="{00000000-0000-0000-0000-000000000000}"/>
  <bookViews>
    <workbookView xWindow="-120" yWindow="-120" windowWidth="38640" windowHeight="16440" xr2:uid="{36453825-6939-47A6-903F-3D766EB4BC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5" i="1" l="1"/>
  <c r="AE45" i="1"/>
  <c r="AF45" i="1"/>
  <c r="AD45" i="1"/>
  <c r="Z39" i="1"/>
  <c r="V39" i="1"/>
  <c r="X39" i="1"/>
  <c r="T39" i="1"/>
  <c r="N36" i="1"/>
  <c r="P36" i="1"/>
  <c r="L36" i="1"/>
  <c r="J36" i="1"/>
</calcChain>
</file>

<file path=xl/sharedStrings.xml><?xml version="1.0" encoding="utf-8"?>
<sst xmlns="http://schemas.openxmlformats.org/spreadsheetml/2006/main" count="77" uniqueCount="43">
  <si>
    <t>Web Crawler</t>
  </si>
  <si>
    <t>Avaliador</t>
  </si>
  <si>
    <t>Tempo</t>
  </si>
  <si>
    <t>Links</t>
  </si>
  <si>
    <t>Erros</t>
  </si>
  <si>
    <t>1 Min</t>
  </si>
  <si>
    <t>1 Hora</t>
  </si>
  <si>
    <t>6 Horas</t>
  </si>
  <si>
    <t>12 Horas</t>
  </si>
  <si>
    <t>24 Horas</t>
  </si>
  <si>
    <t>Marcação</t>
  </si>
  <si>
    <t>Comportamento</t>
  </si>
  <si>
    <t>Conteudo</t>
  </si>
  <si>
    <t>Apresentação</t>
  </si>
  <si>
    <t>Multimidia</t>
  </si>
  <si>
    <t>Multimida</t>
  </si>
  <si>
    <t>Formularios</t>
  </si>
  <si>
    <t>Total</t>
  </si>
  <si>
    <t>Ciclos</t>
  </si>
  <si>
    <t>Porcentagem</t>
  </si>
  <si>
    <t>Link Menot</t>
  </si>
  <si>
    <t>Link Maior</t>
  </si>
  <si>
    <t>http://www.cead.ufop.br/index.php/o-cead/detec/41-lista-de-docentes/137-profa-adriana-maria-tonini</t>
  </si>
  <si>
    <t>https://www.nei.ufop.br/index.php?option=com_content&amp;view=category&amp;id=59&amp;Itemid=416&amp;limitstart=90</t>
  </si>
  <si>
    <t>https://nei.ufop.br/index.php?option=com_content&amp;view=article&amp;id=148:ifmg-op-promove-1-seminario-de-libras-e-educacao-do-surdo&amp;catid=17&amp;Itemid=305</t>
  </si>
  <si>
    <t>https://www.propp.ufop.br/pt-br/news/saude-e-estetica-como-contextualizadoras-da-aprendizagem-em-biologia-celular</t>
  </si>
  <si>
    <t>http://www.decom.ufop.br/cocic/guia-para-matricula/</t>
  </si>
  <si>
    <t>http://www.cead.ufop.br/index.php/o-cead/detec/41-lista-de-docentes/154-profa-janete-flor-de-maio-fonseca</t>
  </si>
  <si>
    <t>https://estudosdebarragens.ufop.br/contato/</t>
  </si>
  <si>
    <t>http://www.cead.ufop.br/index.php/educacao-ambiental-escv?tmpl=component&amp;print=1&amp;page=</t>
  </si>
  <si>
    <t>Crawler</t>
  </si>
  <si>
    <t>Links Encontrados</t>
  </si>
  <si>
    <t>Links Processados</t>
  </si>
  <si>
    <t>Links Com Erro</t>
  </si>
  <si>
    <t>TOTAL</t>
  </si>
  <si>
    <t>37, 7</t>
  </si>
  <si>
    <t>Links com erro do 1 Teste</t>
  </si>
  <si>
    <t>85.3</t>
  </si>
  <si>
    <t>Tempo (s)</t>
  </si>
  <si>
    <t>Total links Encontrados</t>
  </si>
  <si>
    <t>Total de links que foram processadosProcessados</t>
  </si>
  <si>
    <t>Total de links com Erro alem dos processados</t>
  </si>
  <si>
    <t>ciclos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</si>
</sst>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2" fillId="0" borderId="0" xfId="1"/>
    <xf numFmtId="0" fontId="1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udosdebarragens.ufop.br/contato/" TargetMode="External"/><Relationship Id="rId1" Type="http://schemas.openxmlformats.org/officeDocument/2006/relationships/hyperlink" Target="https://estudosdebarragens.ufop.br/conta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75BF-1FD9-4190-A14F-E0714FC81993}">
  <dimension ref="B3:AG45"/>
  <sheetViews>
    <sheetView tabSelected="1" topLeftCell="G7" zoomScale="85" zoomScaleNormal="85" workbookViewId="0">
      <selection activeCell="AE12" sqref="AE12"/>
    </sheetView>
  </sheetViews>
  <sheetFormatPr defaultRowHeight="15" x14ac:dyDescent="0.25"/>
  <sheetData>
    <row r="3" spans="2:33" x14ac:dyDescent="0.25">
      <c r="B3" s="13" t="s">
        <v>0</v>
      </c>
      <c r="C3" s="13"/>
      <c r="D3" s="13"/>
      <c r="E3" s="13"/>
      <c r="F3" s="13"/>
      <c r="G3" s="13"/>
      <c r="I3" s="13" t="s">
        <v>1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2:33" x14ac:dyDescent="0.25">
      <c r="B4" t="s">
        <v>18</v>
      </c>
      <c r="C4" t="s">
        <v>2</v>
      </c>
      <c r="D4" t="s">
        <v>3</v>
      </c>
      <c r="E4" t="s">
        <v>4</v>
      </c>
      <c r="I4" t="s">
        <v>2</v>
      </c>
      <c r="J4" t="s">
        <v>3</v>
      </c>
      <c r="K4" t="s">
        <v>4</v>
      </c>
      <c r="L4" t="s">
        <v>19</v>
      </c>
      <c r="M4" s="1" t="s">
        <v>17</v>
      </c>
      <c r="N4" s="2" t="s">
        <v>17</v>
      </c>
      <c r="O4" s="1" t="s">
        <v>10</v>
      </c>
      <c r="P4" s="2" t="s">
        <v>10</v>
      </c>
      <c r="Q4" s="1" t="s">
        <v>11</v>
      </c>
      <c r="R4" s="2" t="s">
        <v>11</v>
      </c>
      <c r="S4" s="1" t="s">
        <v>12</v>
      </c>
      <c r="T4" s="2" t="s">
        <v>12</v>
      </c>
      <c r="U4" s="1" t="s">
        <v>13</v>
      </c>
      <c r="V4" s="2" t="s">
        <v>13</v>
      </c>
      <c r="W4" s="1" t="s">
        <v>14</v>
      </c>
      <c r="X4" s="2" t="s">
        <v>15</v>
      </c>
      <c r="Y4" s="1" t="s">
        <v>16</v>
      </c>
      <c r="Z4" s="2" t="s">
        <v>16</v>
      </c>
      <c r="AA4" s="3" t="s">
        <v>20</v>
      </c>
      <c r="AB4" t="s">
        <v>19</v>
      </c>
      <c r="AC4" t="s">
        <v>21</v>
      </c>
      <c r="AD4" t="s">
        <v>19</v>
      </c>
    </row>
    <row r="5" spans="2:33" x14ac:dyDescent="0.25">
      <c r="B5">
        <v>1</v>
      </c>
      <c r="I5" t="s">
        <v>5</v>
      </c>
      <c r="J5">
        <v>25</v>
      </c>
      <c r="K5">
        <v>8</v>
      </c>
      <c r="L5">
        <v>79.400000000000006</v>
      </c>
      <c r="M5">
        <v>9</v>
      </c>
      <c r="N5">
        <v>49</v>
      </c>
      <c r="O5">
        <v>5</v>
      </c>
      <c r="P5">
        <v>42</v>
      </c>
      <c r="Q5">
        <v>1</v>
      </c>
      <c r="R5">
        <v>2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 t="s">
        <v>25</v>
      </c>
      <c r="AB5" s="5">
        <v>63.58</v>
      </c>
      <c r="AC5" s="6" t="s">
        <v>24</v>
      </c>
      <c r="AD5" s="6">
        <v>91.01</v>
      </c>
    </row>
    <row r="6" spans="2:33" x14ac:dyDescent="0.25">
      <c r="B6">
        <v>2</v>
      </c>
      <c r="I6" t="s">
        <v>6</v>
      </c>
      <c r="J6">
        <v>897</v>
      </c>
      <c r="K6">
        <v>285</v>
      </c>
      <c r="L6">
        <v>80.290000000000006</v>
      </c>
      <c r="M6" s="4">
        <v>11</v>
      </c>
      <c r="N6" s="4">
        <v>49</v>
      </c>
      <c r="O6" s="4">
        <v>5</v>
      </c>
      <c r="P6" s="4">
        <v>39</v>
      </c>
      <c r="Q6" s="4">
        <v>1</v>
      </c>
      <c r="R6" s="4">
        <v>3</v>
      </c>
      <c r="S6" s="4">
        <v>2</v>
      </c>
      <c r="T6" s="4">
        <v>4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5" t="s">
        <v>22</v>
      </c>
      <c r="AB6" s="5">
        <v>56.5</v>
      </c>
      <c r="AC6" s="6" t="s">
        <v>23</v>
      </c>
      <c r="AD6" s="6">
        <v>91.05</v>
      </c>
    </row>
    <row r="7" spans="2:33" x14ac:dyDescent="0.25">
      <c r="B7">
        <v>3</v>
      </c>
      <c r="I7" t="s">
        <v>7</v>
      </c>
      <c r="J7">
        <v>4161</v>
      </c>
      <c r="K7">
        <v>1313</v>
      </c>
      <c r="L7">
        <v>79.27</v>
      </c>
      <c r="M7">
        <v>19</v>
      </c>
      <c r="N7">
        <v>80</v>
      </c>
      <c r="O7">
        <v>7</v>
      </c>
      <c r="P7">
        <v>66</v>
      </c>
      <c r="Q7">
        <v>1</v>
      </c>
      <c r="R7">
        <v>4</v>
      </c>
      <c r="S7">
        <v>8</v>
      </c>
      <c r="T7">
        <v>6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s="5" t="s">
        <v>27</v>
      </c>
      <c r="AB7" s="5">
        <v>56.5</v>
      </c>
      <c r="AC7" s="6" t="s">
        <v>26</v>
      </c>
      <c r="AD7" s="6">
        <v>96.48</v>
      </c>
    </row>
    <row r="8" spans="2:33" x14ac:dyDescent="0.25">
      <c r="B8">
        <v>4</v>
      </c>
      <c r="I8" t="s">
        <v>8</v>
      </c>
      <c r="J8">
        <v>7963</v>
      </c>
      <c r="K8">
        <v>2836</v>
      </c>
      <c r="L8">
        <v>79.33</v>
      </c>
      <c r="M8">
        <v>19</v>
      </c>
      <c r="N8">
        <v>79</v>
      </c>
      <c r="O8">
        <v>7</v>
      </c>
      <c r="P8">
        <v>64</v>
      </c>
      <c r="Q8">
        <v>1</v>
      </c>
      <c r="R8">
        <v>4</v>
      </c>
      <c r="S8">
        <v>8</v>
      </c>
      <c r="T8">
        <v>5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 t="s">
        <v>29</v>
      </c>
      <c r="AB8">
        <v>50.49</v>
      </c>
      <c r="AC8" s="8" t="s">
        <v>28</v>
      </c>
      <c r="AD8">
        <v>99.47</v>
      </c>
    </row>
    <row r="9" spans="2:33" x14ac:dyDescent="0.25">
      <c r="B9">
        <v>5</v>
      </c>
      <c r="I9" t="s">
        <v>9</v>
      </c>
      <c r="J9">
        <v>16498</v>
      </c>
      <c r="K9">
        <v>5717</v>
      </c>
      <c r="L9">
        <v>79.290000000000006</v>
      </c>
      <c r="M9">
        <v>19</v>
      </c>
      <c r="N9">
        <v>79</v>
      </c>
      <c r="O9">
        <v>7</v>
      </c>
      <c r="P9">
        <v>66</v>
      </c>
      <c r="Q9">
        <v>1</v>
      </c>
      <c r="R9">
        <v>4</v>
      </c>
      <c r="S9">
        <v>8</v>
      </c>
      <c r="T9">
        <v>5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 t="s">
        <v>29</v>
      </c>
      <c r="AB9">
        <v>50.49</v>
      </c>
      <c r="AC9" s="8" t="s">
        <v>28</v>
      </c>
      <c r="AD9">
        <v>99.47</v>
      </c>
    </row>
    <row r="12" spans="2:33" x14ac:dyDescent="0.25">
      <c r="I12" s="14" t="s">
        <v>30</v>
      </c>
      <c r="J12" s="14"/>
      <c r="K12" s="14"/>
      <c r="L12" s="14"/>
      <c r="M12" s="14"/>
      <c r="N12" s="14"/>
      <c r="O12" s="14"/>
      <c r="P12" s="14"/>
      <c r="Q12" s="14"/>
      <c r="R12" s="10"/>
      <c r="S12" s="14" t="s">
        <v>30</v>
      </c>
      <c r="T12" s="14"/>
      <c r="U12" s="14"/>
      <c r="V12" s="14"/>
      <c r="W12" s="14"/>
      <c r="X12" s="14"/>
      <c r="Y12" s="14"/>
      <c r="Z12" s="14"/>
      <c r="AA12" s="14"/>
    </row>
    <row r="13" spans="2:33" x14ac:dyDescent="0.25">
      <c r="I13" s="14"/>
      <c r="J13" s="14"/>
      <c r="K13" s="14"/>
      <c r="L13" s="14"/>
      <c r="M13" s="14"/>
      <c r="N13" s="14"/>
      <c r="O13" s="14"/>
      <c r="P13" s="14"/>
      <c r="Q13" s="14"/>
      <c r="R13" s="10"/>
      <c r="S13" s="14"/>
      <c r="T13" s="14"/>
      <c r="U13" s="14"/>
      <c r="V13" s="14"/>
      <c r="W13" s="14"/>
      <c r="X13" s="14"/>
      <c r="Y13" s="14"/>
      <c r="Z13" s="14"/>
      <c r="AA13" s="14"/>
    </row>
    <row r="14" spans="2:33" x14ac:dyDescent="0.25">
      <c r="I14" s="9" t="s">
        <v>18</v>
      </c>
      <c r="J14" s="12" t="s">
        <v>32</v>
      </c>
      <c r="K14" s="12"/>
      <c r="L14" s="12" t="s">
        <v>31</v>
      </c>
      <c r="M14" s="12"/>
      <c r="N14" s="12" t="s">
        <v>33</v>
      </c>
      <c r="O14" s="12"/>
      <c r="P14" s="12" t="s">
        <v>2</v>
      </c>
      <c r="Q14" s="12"/>
      <c r="S14" s="9" t="s">
        <v>18</v>
      </c>
      <c r="T14" s="12" t="s">
        <v>32</v>
      </c>
      <c r="U14" s="12"/>
      <c r="V14" s="12" t="s">
        <v>31</v>
      </c>
      <c r="W14" s="12"/>
      <c r="X14" s="12" t="s">
        <v>33</v>
      </c>
      <c r="Y14" s="12"/>
      <c r="Z14" s="12" t="s">
        <v>2</v>
      </c>
      <c r="AA14" s="12"/>
      <c r="AC14" t="s">
        <v>42</v>
      </c>
      <c r="AD14" t="s">
        <v>40</v>
      </c>
      <c r="AE14" t="s">
        <v>39</v>
      </c>
      <c r="AF14" t="s">
        <v>41</v>
      </c>
      <c r="AG14" t="s">
        <v>38</v>
      </c>
    </row>
    <row r="15" spans="2:33" x14ac:dyDescent="0.25">
      <c r="I15">
        <v>1</v>
      </c>
      <c r="J15" s="11">
        <v>1</v>
      </c>
      <c r="K15" s="11"/>
      <c r="L15" s="11">
        <v>85</v>
      </c>
      <c r="M15" s="11"/>
      <c r="N15" s="11">
        <v>0</v>
      </c>
      <c r="O15" s="11"/>
      <c r="P15" s="11">
        <v>0.7</v>
      </c>
      <c r="Q15" s="11"/>
      <c r="S15">
        <v>1</v>
      </c>
      <c r="T15" s="11">
        <v>1</v>
      </c>
      <c r="U15" s="11"/>
      <c r="V15" s="11">
        <v>85</v>
      </c>
      <c r="W15" s="11"/>
      <c r="X15" s="11">
        <v>0</v>
      </c>
      <c r="Y15" s="11"/>
      <c r="Z15" s="11">
        <v>0.8</v>
      </c>
      <c r="AA15" s="11"/>
      <c r="AC15">
        <v>1</v>
      </c>
      <c r="AD15">
        <v>1</v>
      </c>
      <c r="AE15">
        <v>85</v>
      </c>
      <c r="AF15">
        <v>0</v>
      </c>
      <c r="AG15">
        <v>1.4</v>
      </c>
    </row>
    <row r="16" spans="2:33" x14ac:dyDescent="0.25">
      <c r="I16">
        <v>2</v>
      </c>
      <c r="J16" s="11">
        <v>85</v>
      </c>
      <c r="K16" s="11"/>
      <c r="L16" s="11">
        <v>1442</v>
      </c>
      <c r="M16" s="11"/>
      <c r="N16" s="11">
        <v>0</v>
      </c>
      <c r="O16" s="11"/>
      <c r="P16" s="11">
        <v>8.1999999999999993</v>
      </c>
      <c r="Q16" s="11"/>
      <c r="S16">
        <v>2</v>
      </c>
      <c r="T16" s="11">
        <v>85</v>
      </c>
      <c r="U16" s="11"/>
      <c r="V16" s="11">
        <v>1416</v>
      </c>
      <c r="W16" s="11"/>
      <c r="X16" s="11">
        <v>0</v>
      </c>
      <c r="Y16" s="11"/>
      <c r="Z16" s="11">
        <v>7.3</v>
      </c>
      <c r="AA16" s="11"/>
      <c r="AC16">
        <v>2</v>
      </c>
      <c r="AD16">
        <v>85</v>
      </c>
      <c r="AE16">
        <v>1416</v>
      </c>
      <c r="AF16">
        <v>0</v>
      </c>
      <c r="AG16">
        <v>7.2</v>
      </c>
    </row>
    <row r="17" spans="9:33" x14ac:dyDescent="0.25">
      <c r="I17">
        <v>3</v>
      </c>
      <c r="J17" s="11">
        <v>714</v>
      </c>
      <c r="K17" s="11"/>
      <c r="L17" s="11">
        <v>2852</v>
      </c>
      <c r="M17" s="11"/>
      <c r="N17" s="11">
        <v>728</v>
      </c>
      <c r="O17" s="11"/>
      <c r="P17" s="11">
        <v>54</v>
      </c>
      <c r="Q17" s="11"/>
      <c r="S17">
        <v>3</v>
      </c>
      <c r="T17" s="11">
        <v>749</v>
      </c>
      <c r="U17" s="11"/>
      <c r="V17" s="11">
        <v>2758</v>
      </c>
      <c r="W17" s="11"/>
      <c r="X17" s="11">
        <v>667</v>
      </c>
      <c r="Y17" s="11"/>
      <c r="Z17" s="11">
        <v>69.3</v>
      </c>
      <c r="AA17" s="11"/>
      <c r="AC17">
        <v>3</v>
      </c>
      <c r="AD17">
        <v>570</v>
      </c>
      <c r="AE17">
        <v>2309</v>
      </c>
      <c r="AF17">
        <v>846</v>
      </c>
      <c r="AG17">
        <v>57.6</v>
      </c>
    </row>
    <row r="18" spans="9:33" x14ac:dyDescent="0.25">
      <c r="I18">
        <v>4</v>
      </c>
      <c r="J18" s="11">
        <v>2270</v>
      </c>
      <c r="K18" s="11"/>
      <c r="L18" s="11">
        <v>3242</v>
      </c>
      <c r="M18" s="11"/>
      <c r="N18" s="11">
        <v>582</v>
      </c>
      <c r="O18" s="11"/>
      <c r="P18" s="11">
        <v>108.8</v>
      </c>
      <c r="Q18" s="11"/>
      <c r="S18">
        <v>4</v>
      </c>
      <c r="T18" s="11">
        <v>2103</v>
      </c>
      <c r="U18" s="11"/>
      <c r="V18" s="11">
        <v>2659</v>
      </c>
      <c r="W18" s="11"/>
      <c r="X18" s="11">
        <v>657</v>
      </c>
      <c r="Y18" s="11"/>
      <c r="Z18" s="11">
        <v>112</v>
      </c>
      <c r="AA18" s="11"/>
      <c r="AC18">
        <v>4</v>
      </c>
      <c r="AD18">
        <v>1921</v>
      </c>
      <c r="AE18">
        <v>2500</v>
      </c>
      <c r="AF18">
        <v>388</v>
      </c>
      <c r="AG18">
        <v>93.7</v>
      </c>
    </row>
    <row r="19" spans="9:33" x14ac:dyDescent="0.25">
      <c r="I19">
        <v>5</v>
      </c>
      <c r="J19" s="11">
        <v>2761</v>
      </c>
      <c r="K19" s="11"/>
      <c r="L19" s="11">
        <v>2421</v>
      </c>
      <c r="M19" s="11"/>
      <c r="N19" s="11">
        <v>479</v>
      </c>
      <c r="O19" s="11"/>
      <c r="P19" s="11">
        <v>149.5</v>
      </c>
      <c r="Q19" s="11"/>
      <c r="S19">
        <v>5</v>
      </c>
      <c r="T19" s="11">
        <v>2531</v>
      </c>
      <c r="U19" s="11"/>
      <c r="V19" s="11">
        <v>2097</v>
      </c>
      <c r="W19" s="11"/>
      <c r="X19" s="11">
        <v>128</v>
      </c>
      <c r="Y19" s="11"/>
      <c r="Z19" s="11">
        <v>123.7</v>
      </c>
      <c r="AA19" s="11"/>
      <c r="AC19">
        <v>5</v>
      </c>
      <c r="AD19">
        <v>2153</v>
      </c>
      <c r="AE19">
        <v>2365</v>
      </c>
      <c r="AF19">
        <v>349</v>
      </c>
      <c r="AG19">
        <v>102.1</v>
      </c>
    </row>
    <row r="20" spans="9:33" x14ac:dyDescent="0.25">
      <c r="I20">
        <v>6</v>
      </c>
      <c r="J20" s="11">
        <v>1894</v>
      </c>
      <c r="K20" s="11"/>
      <c r="L20" s="11">
        <v>1518</v>
      </c>
      <c r="M20" s="11"/>
      <c r="N20" s="11">
        <v>524</v>
      </c>
      <c r="O20" s="11"/>
      <c r="P20" s="11">
        <v>97.6</v>
      </c>
      <c r="Q20" s="11"/>
      <c r="S20">
        <v>6</v>
      </c>
      <c r="T20" s="11">
        <v>1626</v>
      </c>
      <c r="U20" s="11"/>
      <c r="V20" s="11">
        <v>1016</v>
      </c>
      <c r="W20" s="11"/>
      <c r="X20" s="11">
        <v>473</v>
      </c>
      <c r="Y20" s="11"/>
      <c r="Z20" s="11">
        <v>99.7</v>
      </c>
      <c r="AA20" s="11"/>
      <c r="AC20">
        <v>6</v>
      </c>
      <c r="AD20">
        <v>1477</v>
      </c>
      <c r="AE20">
        <v>752</v>
      </c>
      <c r="AF20">
        <v>890</v>
      </c>
      <c r="AG20">
        <v>110.8</v>
      </c>
    </row>
    <row r="21" spans="9:33" x14ac:dyDescent="0.25">
      <c r="I21">
        <v>7</v>
      </c>
      <c r="J21" s="11">
        <v>842</v>
      </c>
      <c r="K21" s="11"/>
      <c r="L21" s="11">
        <v>804</v>
      </c>
      <c r="M21" s="11"/>
      <c r="N21" s="11">
        <v>672</v>
      </c>
      <c r="O21" s="11"/>
      <c r="P21" s="11">
        <v>492.4</v>
      </c>
      <c r="Q21" s="11"/>
      <c r="S21">
        <v>7</v>
      </c>
      <c r="T21" s="11">
        <v>784</v>
      </c>
      <c r="U21" s="11"/>
      <c r="V21" s="11">
        <v>684</v>
      </c>
      <c r="W21" s="11"/>
      <c r="X21" s="11">
        <v>232</v>
      </c>
      <c r="Y21" s="11"/>
      <c r="Z21" s="11">
        <v>52.1</v>
      </c>
      <c r="AA21" s="11"/>
      <c r="AC21">
        <v>7</v>
      </c>
      <c r="AD21">
        <v>737</v>
      </c>
      <c r="AE21">
        <v>572</v>
      </c>
      <c r="AF21">
        <v>15</v>
      </c>
      <c r="AG21">
        <v>32.4</v>
      </c>
    </row>
    <row r="22" spans="9:33" x14ac:dyDescent="0.25">
      <c r="I22">
        <v>8</v>
      </c>
      <c r="J22" s="11">
        <v>646</v>
      </c>
      <c r="K22" s="11"/>
      <c r="L22" s="11">
        <v>454</v>
      </c>
      <c r="M22" s="11"/>
      <c r="N22" s="11">
        <v>156</v>
      </c>
      <c r="O22" s="11"/>
      <c r="P22" s="11">
        <v>38</v>
      </c>
      <c r="Q22" s="11"/>
      <c r="S22">
        <v>8</v>
      </c>
      <c r="T22" s="11">
        <v>618</v>
      </c>
      <c r="U22" s="11"/>
      <c r="V22" s="11">
        <v>406</v>
      </c>
      <c r="W22" s="11"/>
      <c r="X22" s="11">
        <v>66</v>
      </c>
      <c r="Y22" s="11"/>
      <c r="Z22" s="11">
        <v>32.6</v>
      </c>
      <c r="AA22" s="11"/>
      <c r="AC22">
        <v>8</v>
      </c>
      <c r="AD22">
        <v>520</v>
      </c>
      <c r="AE22">
        <v>439</v>
      </c>
      <c r="AF22">
        <v>52</v>
      </c>
      <c r="AG22">
        <v>35.200000000000003</v>
      </c>
    </row>
    <row r="23" spans="9:33" x14ac:dyDescent="0.25">
      <c r="I23">
        <v>9</v>
      </c>
      <c r="J23" s="11">
        <v>396</v>
      </c>
      <c r="K23" s="11"/>
      <c r="L23" s="11">
        <v>546</v>
      </c>
      <c r="M23" s="11"/>
      <c r="N23" s="11">
        <v>57</v>
      </c>
      <c r="O23" s="11"/>
      <c r="P23" s="11">
        <v>34.200000000000003</v>
      </c>
      <c r="Q23" s="11"/>
      <c r="S23">
        <v>9</v>
      </c>
      <c r="T23" s="11">
        <v>370</v>
      </c>
      <c r="U23" s="11"/>
      <c r="V23" s="11">
        <v>294</v>
      </c>
      <c r="W23" s="11"/>
      <c r="X23" s="11">
        <v>36</v>
      </c>
      <c r="Y23" s="11"/>
      <c r="Z23" s="11">
        <v>31.4</v>
      </c>
      <c r="AA23" s="11"/>
      <c r="AC23">
        <v>9</v>
      </c>
      <c r="AD23">
        <v>231</v>
      </c>
      <c r="AE23">
        <v>243</v>
      </c>
      <c r="AF23">
        <v>208</v>
      </c>
      <c r="AG23">
        <v>37.6</v>
      </c>
    </row>
    <row r="24" spans="9:33" x14ac:dyDescent="0.25">
      <c r="I24">
        <v>10</v>
      </c>
      <c r="J24" s="11">
        <v>431</v>
      </c>
      <c r="K24" s="11"/>
      <c r="L24" s="11">
        <v>213</v>
      </c>
      <c r="M24" s="11"/>
      <c r="N24" s="11">
        <v>115</v>
      </c>
      <c r="O24" s="11"/>
      <c r="P24" s="11" t="s">
        <v>35</v>
      </c>
      <c r="Q24" s="11"/>
      <c r="S24">
        <v>10</v>
      </c>
      <c r="T24" s="11">
        <v>236</v>
      </c>
      <c r="U24" s="11"/>
      <c r="V24" s="11">
        <v>161</v>
      </c>
      <c r="W24" s="11"/>
      <c r="X24" s="11">
        <v>58</v>
      </c>
      <c r="Y24" s="11"/>
      <c r="Z24" s="11">
        <v>17.5</v>
      </c>
      <c r="AA24" s="11"/>
      <c r="AC24">
        <v>10</v>
      </c>
      <c r="AD24">
        <v>200</v>
      </c>
      <c r="AE24">
        <v>142</v>
      </c>
      <c r="AF24">
        <v>43</v>
      </c>
      <c r="AG24">
        <v>16.399999999999999</v>
      </c>
    </row>
    <row r="25" spans="9:33" x14ac:dyDescent="0.25">
      <c r="I25">
        <v>11</v>
      </c>
      <c r="J25" s="11">
        <v>213</v>
      </c>
      <c r="K25" s="11"/>
      <c r="L25" s="11">
        <v>203</v>
      </c>
      <c r="M25" s="11"/>
      <c r="N25" s="11">
        <v>0</v>
      </c>
      <c r="O25" s="11"/>
      <c r="P25" s="11">
        <v>16</v>
      </c>
      <c r="Q25" s="11"/>
      <c r="S25">
        <v>11</v>
      </c>
      <c r="T25" s="11">
        <v>161</v>
      </c>
      <c r="U25" s="11"/>
      <c r="V25" s="11">
        <v>94</v>
      </c>
      <c r="W25" s="11"/>
      <c r="X25" s="11">
        <v>0</v>
      </c>
      <c r="Y25" s="11"/>
      <c r="Z25" s="11">
        <v>12.1</v>
      </c>
      <c r="AA25" s="11"/>
      <c r="AC25">
        <v>11</v>
      </c>
      <c r="AD25">
        <v>142</v>
      </c>
      <c r="AE25">
        <v>116</v>
      </c>
      <c r="AF25">
        <v>0</v>
      </c>
      <c r="AG25">
        <v>12.7</v>
      </c>
    </row>
    <row r="26" spans="9:33" x14ac:dyDescent="0.25">
      <c r="I26">
        <v>12</v>
      </c>
      <c r="J26" s="11">
        <v>203</v>
      </c>
      <c r="K26" s="11"/>
      <c r="L26" s="11">
        <v>109</v>
      </c>
      <c r="M26" s="11"/>
      <c r="N26" s="11">
        <v>0</v>
      </c>
      <c r="O26" s="11"/>
      <c r="P26" s="11">
        <v>12.6</v>
      </c>
      <c r="Q26" s="11"/>
      <c r="S26">
        <v>12</v>
      </c>
      <c r="T26" s="11">
        <v>92</v>
      </c>
      <c r="U26" s="11"/>
      <c r="V26" s="11">
        <v>110</v>
      </c>
      <c r="W26" s="11"/>
      <c r="X26" s="11">
        <v>2</v>
      </c>
      <c r="Y26" s="11"/>
      <c r="Z26" s="11">
        <v>7.5</v>
      </c>
      <c r="AA26" s="11"/>
      <c r="AC26">
        <v>12</v>
      </c>
      <c r="AD26">
        <v>116</v>
      </c>
      <c r="AE26">
        <v>49</v>
      </c>
      <c r="AF26">
        <v>0</v>
      </c>
      <c r="AG26">
        <v>15.4</v>
      </c>
    </row>
    <row r="27" spans="9:33" x14ac:dyDescent="0.25">
      <c r="I27">
        <v>13</v>
      </c>
      <c r="J27" s="11">
        <v>75</v>
      </c>
      <c r="K27" s="11"/>
      <c r="L27" s="11">
        <v>61</v>
      </c>
      <c r="M27" s="11"/>
      <c r="N27" s="11">
        <v>34</v>
      </c>
      <c r="O27" s="11"/>
      <c r="P27" s="11">
        <v>10.8</v>
      </c>
      <c r="Q27" s="11"/>
      <c r="S27">
        <v>13</v>
      </c>
      <c r="T27" s="11">
        <v>107</v>
      </c>
      <c r="U27" s="11"/>
      <c r="V27" s="11">
        <v>124</v>
      </c>
      <c r="W27" s="11"/>
      <c r="X27" s="11">
        <v>3</v>
      </c>
      <c r="Y27" s="11"/>
      <c r="Z27" s="11">
        <v>7.8</v>
      </c>
      <c r="AA27" s="11"/>
      <c r="AC27">
        <v>13</v>
      </c>
      <c r="AD27">
        <v>48</v>
      </c>
      <c r="AE27">
        <v>91</v>
      </c>
      <c r="AF27">
        <v>1</v>
      </c>
      <c r="AG27">
        <v>5.6</v>
      </c>
    </row>
    <row r="28" spans="9:33" x14ac:dyDescent="0.25">
      <c r="I28">
        <v>14</v>
      </c>
      <c r="J28" s="11">
        <v>59</v>
      </c>
      <c r="K28" s="11"/>
      <c r="L28" s="11">
        <v>102</v>
      </c>
      <c r="M28" s="11"/>
      <c r="N28" s="11">
        <v>2</v>
      </c>
      <c r="O28" s="11"/>
      <c r="P28" s="11">
        <v>4.9000000000000004</v>
      </c>
      <c r="Q28" s="11"/>
      <c r="S28">
        <v>14</v>
      </c>
      <c r="T28" s="11">
        <v>121</v>
      </c>
      <c r="U28" s="11"/>
      <c r="V28" s="11">
        <v>86</v>
      </c>
      <c r="W28" s="11"/>
      <c r="X28" s="11">
        <v>3</v>
      </c>
      <c r="Y28" s="11"/>
      <c r="Z28" s="11">
        <v>13.2</v>
      </c>
      <c r="AA28" s="11"/>
      <c r="AC28">
        <v>14</v>
      </c>
      <c r="AD28">
        <v>89</v>
      </c>
      <c r="AE28">
        <v>61</v>
      </c>
      <c r="AF28">
        <v>2</v>
      </c>
      <c r="AG28">
        <v>13.6</v>
      </c>
    </row>
    <row r="29" spans="9:33" x14ac:dyDescent="0.25">
      <c r="I29">
        <v>15</v>
      </c>
      <c r="J29" s="11">
        <v>100</v>
      </c>
      <c r="K29" s="11"/>
      <c r="L29" s="11">
        <v>48</v>
      </c>
      <c r="M29" s="11"/>
      <c r="N29" s="11">
        <v>2</v>
      </c>
      <c r="O29" s="11"/>
      <c r="P29" s="11">
        <v>12.4</v>
      </c>
      <c r="Q29" s="11"/>
      <c r="S29">
        <v>15</v>
      </c>
      <c r="T29" s="11">
        <v>82</v>
      </c>
      <c r="U29" s="11"/>
      <c r="V29" s="11">
        <v>24</v>
      </c>
      <c r="W29" s="11"/>
      <c r="X29" s="11">
        <v>4</v>
      </c>
      <c r="Y29" s="11"/>
      <c r="Z29" s="11">
        <v>11</v>
      </c>
      <c r="AA29" s="11"/>
      <c r="AC29">
        <v>15</v>
      </c>
      <c r="AD29">
        <v>57</v>
      </c>
      <c r="AE29">
        <v>11</v>
      </c>
      <c r="AF29">
        <v>4</v>
      </c>
      <c r="AG29">
        <v>9.3000000000000007</v>
      </c>
    </row>
    <row r="30" spans="9:33" x14ac:dyDescent="0.25">
      <c r="I30">
        <v>16</v>
      </c>
      <c r="J30" s="11">
        <v>43</v>
      </c>
      <c r="K30" s="11"/>
      <c r="L30" s="11">
        <v>32</v>
      </c>
      <c r="M30" s="11"/>
      <c r="N30" s="11">
        <v>5</v>
      </c>
      <c r="O30" s="11"/>
      <c r="P30" s="11">
        <v>4.7</v>
      </c>
      <c r="Q30" s="11"/>
      <c r="S30">
        <v>16</v>
      </c>
      <c r="T30" s="11">
        <v>23</v>
      </c>
      <c r="U30" s="11"/>
      <c r="V30" s="11">
        <v>91</v>
      </c>
      <c r="W30" s="11"/>
      <c r="X30" s="11">
        <v>1</v>
      </c>
      <c r="Y30" s="11"/>
      <c r="Z30" s="11">
        <v>2.8</v>
      </c>
      <c r="AA30" s="11"/>
      <c r="AC30">
        <v>16</v>
      </c>
      <c r="AD30">
        <v>10</v>
      </c>
      <c r="AE30">
        <v>33</v>
      </c>
      <c r="AF30">
        <v>1</v>
      </c>
      <c r="AG30">
        <v>2.5</v>
      </c>
    </row>
    <row r="31" spans="9:33" x14ac:dyDescent="0.25">
      <c r="I31">
        <v>17</v>
      </c>
      <c r="J31" s="11">
        <v>32</v>
      </c>
      <c r="K31" s="11"/>
      <c r="L31" s="11">
        <v>30</v>
      </c>
      <c r="M31" s="11"/>
      <c r="N31" s="11">
        <v>0</v>
      </c>
      <c r="O31" s="11"/>
      <c r="P31" s="11">
        <v>4.5999999999999996</v>
      </c>
      <c r="Q31" s="11"/>
      <c r="S31">
        <v>17</v>
      </c>
      <c r="T31" s="11">
        <v>88</v>
      </c>
      <c r="U31" s="11"/>
      <c r="V31" s="11">
        <v>126</v>
      </c>
      <c r="W31" s="11"/>
      <c r="X31" s="11">
        <v>3</v>
      </c>
      <c r="Y31" s="11"/>
      <c r="Z31" s="11">
        <v>19.2</v>
      </c>
      <c r="AA31" s="11"/>
      <c r="AC31">
        <v>17</v>
      </c>
      <c r="AD31">
        <v>33</v>
      </c>
      <c r="AE31">
        <v>78</v>
      </c>
      <c r="AF31">
        <v>0</v>
      </c>
      <c r="AG31">
        <v>11.1</v>
      </c>
    </row>
    <row r="32" spans="9:33" x14ac:dyDescent="0.25">
      <c r="I32">
        <v>18</v>
      </c>
      <c r="J32" s="11">
        <v>29</v>
      </c>
      <c r="K32" s="11"/>
      <c r="L32" s="11">
        <v>80</v>
      </c>
      <c r="M32" s="11"/>
      <c r="N32" s="11">
        <v>1</v>
      </c>
      <c r="O32" s="11"/>
      <c r="P32" s="11">
        <v>4.4000000000000004</v>
      </c>
      <c r="Q32" s="11"/>
      <c r="S32">
        <v>18</v>
      </c>
      <c r="T32" s="11">
        <v>112</v>
      </c>
      <c r="U32" s="11"/>
      <c r="V32" s="11">
        <v>159</v>
      </c>
      <c r="W32" s="11"/>
      <c r="X32" s="11">
        <v>14</v>
      </c>
      <c r="Y32" s="11"/>
      <c r="Z32" s="11">
        <v>21.6</v>
      </c>
      <c r="AA32" s="11"/>
      <c r="AC32">
        <v>18</v>
      </c>
      <c r="AD32">
        <v>73</v>
      </c>
      <c r="AE32">
        <v>84</v>
      </c>
      <c r="AF32">
        <v>5</v>
      </c>
      <c r="AG32">
        <v>22.4</v>
      </c>
    </row>
    <row r="33" spans="9:33" x14ac:dyDescent="0.25">
      <c r="I33">
        <v>19</v>
      </c>
      <c r="J33" s="11">
        <v>27</v>
      </c>
      <c r="K33" s="11"/>
      <c r="L33" s="11">
        <v>33</v>
      </c>
      <c r="M33" s="11"/>
      <c r="N33" s="11">
        <v>53</v>
      </c>
      <c r="O33" s="11"/>
      <c r="P33" s="11">
        <v>12.6</v>
      </c>
      <c r="Q33" s="11"/>
      <c r="S33">
        <v>19</v>
      </c>
      <c r="T33" s="11">
        <v>33</v>
      </c>
      <c r="U33" s="11"/>
      <c r="V33" s="11">
        <v>68</v>
      </c>
      <c r="W33" s="11"/>
      <c r="X33" s="11">
        <v>126</v>
      </c>
      <c r="Y33" s="11"/>
      <c r="Z33" s="11">
        <v>28.4</v>
      </c>
      <c r="AA33" s="11"/>
      <c r="AC33">
        <v>19</v>
      </c>
      <c r="AD33">
        <v>83</v>
      </c>
      <c r="AE33">
        <v>70</v>
      </c>
      <c r="AF33">
        <v>1</v>
      </c>
      <c r="AG33">
        <v>22.1</v>
      </c>
    </row>
    <row r="34" spans="9:33" x14ac:dyDescent="0.25">
      <c r="I34">
        <v>20</v>
      </c>
      <c r="J34" s="11">
        <v>33</v>
      </c>
      <c r="K34" s="11"/>
      <c r="L34" s="11">
        <v>27</v>
      </c>
      <c r="M34" s="11"/>
      <c r="N34" s="11">
        <v>0</v>
      </c>
      <c r="O34" s="11"/>
      <c r="P34" s="11">
        <v>6.5</v>
      </c>
      <c r="Q34" s="11"/>
      <c r="S34">
        <v>20</v>
      </c>
      <c r="T34" s="11">
        <v>68</v>
      </c>
      <c r="U34" s="11"/>
      <c r="V34" s="11">
        <v>174</v>
      </c>
      <c r="W34" s="11"/>
      <c r="X34" s="11">
        <v>0</v>
      </c>
      <c r="Y34" s="11"/>
      <c r="Z34" s="11">
        <v>16.399999999999999</v>
      </c>
      <c r="AA34" s="11"/>
      <c r="AC34">
        <v>20</v>
      </c>
      <c r="AD34">
        <v>68</v>
      </c>
      <c r="AE34">
        <v>52</v>
      </c>
      <c r="AF34">
        <v>2</v>
      </c>
      <c r="AG34">
        <v>17.8</v>
      </c>
    </row>
    <row r="35" spans="9:33" x14ac:dyDescent="0.25">
      <c r="I35">
        <v>21</v>
      </c>
      <c r="J35" s="11">
        <v>25</v>
      </c>
      <c r="K35" s="11"/>
      <c r="L35" s="11">
        <v>0</v>
      </c>
      <c r="M35" s="11"/>
      <c r="N35" s="11">
        <v>2</v>
      </c>
      <c r="O35" s="11"/>
      <c r="P35" s="11">
        <v>4.9000000000000004</v>
      </c>
      <c r="Q35" s="11"/>
      <c r="S35">
        <v>21</v>
      </c>
      <c r="T35" s="11">
        <v>33</v>
      </c>
      <c r="U35" s="11"/>
      <c r="V35" s="11">
        <v>59</v>
      </c>
      <c r="W35" s="11"/>
      <c r="X35" s="11">
        <v>141</v>
      </c>
      <c r="Y35" s="11"/>
      <c r="Z35" s="11">
        <v>24.3</v>
      </c>
      <c r="AA35" s="11"/>
      <c r="AC35">
        <v>21</v>
      </c>
      <c r="AD35">
        <v>52</v>
      </c>
      <c r="AE35">
        <v>10</v>
      </c>
      <c r="AF35">
        <v>0</v>
      </c>
      <c r="AG35">
        <v>13.7</v>
      </c>
    </row>
    <row r="36" spans="9:33" x14ac:dyDescent="0.25">
      <c r="I36" s="7" t="s">
        <v>34</v>
      </c>
      <c r="J36" s="11">
        <f>SUM(J15:J35)</f>
        <v>10879</v>
      </c>
      <c r="K36" s="11"/>
      <c r="L36" s="11">
        <f>SUM(L15:L35)</f>
        <v>14302</v>
      </c>
      <c r="M36" s="11"/>
      <c r="N36" s="11">
        <f>SUM(N15:N35)</f>
        <v>3412</v>
      </c>
      <c r="O36" s="11"/>
      <c r="P36" s="11" t="str">
        <f>CONCATENATE(SUM(P15:P35),"s")</f>
        <v>1077,8s</v>
      </c>
      <c r="Q36" s="11"/>
      <c r="S36">
        <v>22</v>
      </c>
      <c r="T36" s="11">
        <v>57</v>
      </c>
      <c r="U36" s="11"/>
      <c r="V36" s="11">
        <v>52</v>
      </c>
      <c r="W36" s="11"/>
      <c r="X36" s="11">
        <v>2</v>
      </c>
      <c r="Y36" s="11"/>
      <c r="Z36" s="11">
        <v>13.6</v>
      </c>
      <c r="AA36" s="11"/>
      <c r="AC36">
        <v>22</v>
      </c>
      <c r="AD36">
        <v>8</v>
      </c>
      <c r="AE36">
        <v>27</v>
      </c>
      <c r="AF36">
        <v>2</v>
      </c>
      <c r="AG36">
        <v>4.4000000000000004</v>
      </c>
    </row>
    <row r="37" spans="9:33" x14ac:dyDescent="0.25">
      <c r="S37">
        <v>23</v>
      </c>
      <c r="T37" s="11">
        <v>50</v>
      </c>
      <c r="U37" s="11"/>
      <c r="V37" s="11">
        <v>63</v>
      </c>
      <c r="W37" s="11"/>
      <c r="X37" s="11">
        <v>2</v>
      </c>
      <c r="Y37" s="11"/>
      <c r="Z37" s="11">
        <v>11</v>
      </c>
      <c r="AA37" s="11"/>
      <c r="AC37">
        <v>23</v>
      </c>
      <c r="AD37">
        <v>27</v>
      </c>
      <c r="AE37">
        <v>33</v>
      </c>
      <c r="AF37">
        <v>0</v>
      </c>
      <c r="AG37">
        <v>5.2</v>
      </c>
    </row>
    <row r="38" spans="9:33" x14ac:dyDescent="0.25">
      <c r="I38" s="14" t="s">
        <v>36</v>
      </c>
      <c r="J38" s="14"/>
      <c r="K38" s="14"/>
      <c r="L38" s="14"/>
      <c r="M38" s="14"/>
      <c r="N38" s="14"/>
      <c r="O38" s="14"/>
      <c r="P38" s="14"/>
      <c r="Q38" s="14"/>
      <c r="S38">
        <v>24</v>
      </c>
      <c r="T38" s="11">
        <v>56</v>
      </c>
      <c r="U38" s="11"/>
      <c r="V38" s="11">
        <v>0</v>
      </c>
      <c r="W38" s="11"/>
      <c r="X38" s="11">
        <v>7</v>
      </c>
      <c r="Y38" s="11"/>
      <c r="Z38" s="11">
        <v>14.2</v>
      </c>
      <c r="AA38" s="11"/>
      <c r="AC38">
        <v>24</v>
      </c>
      <c r="AD38">
        <v>33</v>
      </c>
      <c r="AE38">
        <v>22</v>
      </c>
      <c r="AF38">
        <v>0</v>
      </c>
      <c r="AG38">
        <v>5</v>
      </c>
    </row>
    <row r="39" spans="9:33" x14ac:dyDescent="0.25">
      <c r="I39" s="14"/>
      <c r="J39" s="14"/>
      <c r="K39" s="14"/>
      <c r="L39" s="14"/>
      <c r="M39" s="14"/>
      <c r="N39" s="14"/>
      <c r="O39" s="14"/>
      <c r="P39" s="14"/>
      <c r="Q39" s="14"/>
      <c r="S39" s="7" t="s">
        <v>34</v>
      </c>
      <c r="T39" s="11">
        <f>SUM(T15:T38)</f>
        <v>10186</v>
      </c>
      <c r="U39" s="11"/>
      <c r="V39" s="11">
        <f>SUM(V15:V38)</f>
        <v>12806</v>
      </c>
      <c r="W39" s="11"/>
      <c r="X39" s="11">
        <f>SUM(X15:X38)</f>
        <v>2625</v>
      </c>
      <c r="Y39" s="11"/>
      <c r="Z39" s="11" t="str">
        <f>CONCATENATE(SUM(Z15:Z38),"s")</f>
        <v>749,5s</v>
      </c>
      <c r="AA39" s="11"/>
      <c r="AC39">
        <v>25</v>
      </c>
      <c r="AD39">
        <v>21</v>
      </c>
      <c r="AE39">
        <v>1</v>
      </c>
      <c r="AF39">
        <v>1</v>
      </c>
      <c r="AG39">
        <v>4.2</v>
      </c>
    </row>
    <row r="40" spans="9:33" x14ac:dyDescent="0.25">
      <c r="I40" s="9" t="s">
        <v>18</v>
      </c>
      <c r="J40" s="12" t="s">
        <v>32</v>
      </c>
      <c r="K40" s="12"/>
      <c r="L40" s="12" t="s">
        <v>31</v>
      </c>
      <c r="M40" s="12"/>
      <c r="N40" s="12" t="s">
        <v>33</v>
      </c>
      <c r="O40" s="12"/>
      <c r="P40" s="12" t="s">
        <v>2</v>
      </c>
      <c r="Q40" s="12"/>
      <c r="AC40">
        <v>26</v>
      </c>
      <c r="AD40">
        <v>1</v>
      </c>
      <c r="AE40">
        <v>14</v>
      </c>
      <c r="AF40">
        <v>0</v>
      </c>
      <c r="AG40">
        <v>1.9</v>
      </c>
    </row>
    <row r="41" spans="9:33" x14ac:dyDescent="0.25">
      <c r="I41">
        <v>1</v>
      </c>
      <c r="J41" s="11">
        <v>627</v>
      </c>
      <c r="K41" s="11"/>
      <c r="L41" s="11">
        <v>0</v>
      </c>
      <c r="M41" s="11"/>
      <c r="N41" s="11">
        <v>2785</v>
      </c>
      <c r="O41" s="11"/>
      <c r="P41" s="11" t="s">
        <v>37</v>
      </c>
      <c r="Q41" s="11"/>
      <c r="S41" s="14" t="s">
        <v>36</v>
      </c>
      <c r="T41" s="14"/>
      <c r="U41" s="14"/>
      <c r="V41" s="14"/>
      <c r="W41" s="14"/>
      <c r="X41" s="14"/>
      <c r="Y41" s="14"/>
      <c r="Z41" s="14"/>
      <c r="AA41" s="14"/>
      <c r="AC41">
        <v>27</v>
      </c>
      <c r="AD41">
        <v>14</v>
      </c>
      <c r="AE41">
        <v>18</v>
      </c>
      <c r="AF41">
        <v>0</v>
      </c>
      <c r="AG41">
        <v>3.4</v>
      </c>
    </row>
    <row r="42" spans="9:33" x14ac:dyDescent="0.25">
      <c r="I42">
        <v>2</v>
      </c>
      <c r="J42" s="11">
        <v>366</v>
      </c>
      <c r="K42" s="11"/>
      <c r="L42" s="11">
        <v>0</v>
      </c>
      <c r="M42" s="11"/>
      <c r="N42" s="11">
        <v>2419</v>
      </c>
      <c r="O42" s="11"/>
      <c r="P42" s="11">
        <v>79</v>
      </c>
      <c r="Q42" s="11"/>
      <c r="S42" s="14"/>
      <c r="T42" s="14"/>
      <c r="U42" s="14"/>
      <c r="V42" s="14"/>
      <c r="W42" s="14"/>
      <c r="X42" s="14"/>
      <c r="Y42" s="14"/>
      <c r="Z42" s="14"/>
      <c r="AA42" s="14"/>
      <c r="AC42">
        <v>28</v>
      </c>
      <c r="AD42">
        <v>18</v>
      </c>
      <c r="AE42">
        <v>10</v>
      </c>
      <c r="AF42">
        <v>0</v>
      </c>
      <c r="AG42">
        <v>5</v>
      </c>
    </row>
    <row r="43" spans="9:33" x14ac:dyDescent="0.25">
      <c r="S43" s="9" t="s">
        <v>18</v>
      </c>
      <c r="T43" s="12" t="s">
        <v>32</v>
      </c>
      <c r="U43" s="12"/>
      <c r="V43" s="12" t="s">
        <v>31</v>
      </c>
      <c r="W43" s="12"/>
      <c r="X43" s="12" t="s">
        <v>33</v>
      </c>
      <c r="Y43" s="12"/>
      <c r="Z43" s="12" t="s">
        <v>2</v>
      </c>
      <c r="AA43" s="12"/>
      <c r="AC43">
        <v>29</v>
      </c>
      <c r="AD43">
        <v>10</v>
      </c>
      <c r="AE43">
        <v>9</v>
      </c>
      <c r="AF43">
        <v>0</v>
      </c>
      <c r="AG43">
        <v>3</v>
      </c>
    </row>
    <row r="44" spans="9:33" x14ac:dyDescent="0.25">
      <c r="S44">
        <v>1</v>
      </c>
      <c r="T44" s="11"/>
      <c r="U44" s="11"/>
      <c r="V44" s="11"/>
      <c r="W44" s="11"/>
      <c r="X44" s="11"/>
      <c r="Y44" s="11"/>
      <c r="Z44" s="11"/>
      <c r="AA44" s="11"/>
      <c r="AC44">
        <v>30</v>
      </c>
      <c r="AD44">
        <v>9</v>
      </c>
      <c r="AE44">
        <v>0</v>
      </c>
      <c r="AF44">
        <v>0</v>
      </c>
      <c r="AG44">
        <v>2.8</v>
      </c>
    </row>
    <row r="45" spans="9:33" x14ac:dyDescent="0.25">
      <c r="S45">
        <v>2</v>
      </c>
      <c r="T45" s="11"/>
      <c r="U45" s="11"/>
      <c r="V45" s="11"/>
      <c r="W45" s="11"/>
      <c r="X45" s="11"/>
      <c r="Y45" s="11"/>
      <c r="Z45" s="11"/>
      <c r="AA45" s="11"/>
      <c r="AC45" t="s">
        <v>17</v>
      </c>
      <c r="AD45">
        <f>SUM(AD15:AD44)</f>
        <v>8807</v>
      </c>
      <c r="AE45">
        <f t="shared" ref="AE45:AG45" si="0">SUM(AE15:AE44)</f>
        <v>11612</v>
      </c>
      <c r="AF45">
        <f t="shared" si="0"/>
        <v>2810</v>
      </c>
      <c r="AG45" t="str">
        <f>CONCATENATE(SUM(AG15:AG44),"s")</f>
        <v>675,5s</v>
      </c>
    </row>
  </sheetData>
  <mergeCells count="226">
    <mergeCell ref="Z27:AA27"/>
    <mergeCell ref="Z28:AA28"/>
    <mergeCell ref="Z29:AA29"/>
    <mergeCell ref="Z30:AA30"/>
    <mergeCell ref="Z31:AA31"/>
    <mergeCell ref="X37:Y37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X29:Y29"/>
    <mergeCell ref="X30:Y30"/>
    <mergeCell ref="X31:Y31"/>
    <mergeCell ref="X32:Y32"/>
    <mergeCell ref="X33:Y33"/>
    <mergeCell ref="Z37:AA37"/>
    <mergeCell ref="Z32:AA32"/>
    <mergeCell ref="Z33:AA33"/>
    <mergeCell ref="Z34:AA34"/>
    <mergeCell ref="Z35:AA35"/>
    <mergeCell ref="Z36:AA36"/>
    <mergeCell ref="V36:W36"/>
    <mergeCell ref="V37:W37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V31:W31"/>
    <mergeCell ref="V32:W32"/>
    <mergeCell ref="V33:W33"/>
    <mergeCell ref="V34:W34"/>
    <mergeCell ref="V35:W35"/>
    <mergeCell ref="X34:Y34"/>
    <mergeCell ref="X35:Y35"/>
    <mergeCell ref="X36:Y36"/>
    <mergeCell ref="T37:U37"/>
    <mergeCell ref="T35:U35"/>
    <mergeCell ref="T36:U36"/>
    <mergeCell ref="T44:U44"/>
    <mergeCell ref="V44:W44"/>
    <mergeCell ref="X44:Y44"/>
    <mergeCell ref="Z44:AA44"/>
    <mergeCell ref="T45:U45"/>
    <mergeCell ref="V45:W45"/>
    <mergeCell ref="X45:Y45"/>
    <mergeCell ref="Z45:AA45"/>
    <mergeCell ref="S41:AA42"/>
    <mergeCell ref="T43:U43"/>
    <mergeCell ref="V43:W43"/>
    <mergeCell ref="X43:Y43"/>
    <mergeCell ref="Z43:AA43"/>
    <mergeCell ref="T38:U38"/>
    <mergeCell ref="V38:W38"/>
    <mergeCell ref="X38:Y38"/>
    <mergeCell ref="Z38:AA38"/>
    <mergeCell ref="T39:U39"/>
    <mergeCell ref="V39:W39"/>
    <mergeCell ref="X39:Y39"/>
    <mergeCell ref="Z39:AA39"/>
    <mergeCell ref="T33:U33"/>
    <mergeCell ref="T34:U34"/>
    <mergeCell ref="T31:U31"/>
    <mergeCell ref="T32:U32"/>
    <mergeCell ref="T29:U29"/>
    <mergeCell ref="V29:W29"/>
    <mergeCell ref="T30:U30"/>
    <mergeCell ref="V30:W30"/>
    <mergeCell ref="T27:U27"/>
    <mergeCell ref="V27:W27"/>
    <mergeCell ref="T28:U28"/>
    <mergeCell ref="V28:W28"/>
    <mergeCell ref="T25:U25"/>
    <mergeCell ref="V25:W25"/>
    <mergeCell ref="T26:U26"/>
    <mergeCell ref="V26:W26"/>
    <mergeCell ref="T23:U23"/>
    <mergeCell ref="V23:W23"/>
    <mergeCell ref="T24:U24"/>
    <mergeCell ref="V24:W24"/>
    <mergeCell ref="T21:U21"/>
    <mergeCell ref="V21:W21"/>
    <mergeCell ref="T22:U22"/>
    <mergeCell ref="V22:W22"/>
    <mergeCell ref="T19:U19"/>
    <mergeCell ref="V19:W19"/>
    <mergeCell ref="T20:U20"/>
    <mergeCell ref="V20:W20"/>
    <mergeCell ref="T17:U17"/>
    <mergeCell ref="V17:W17"/>
    <mergeCell ref="T18:U18"/>
    <mergeCell ref="V18:W18"/>
    <mergeCell ref="T15:U15"/>
    <mergeCell ref="V15:W15"/>
    <mergeCell ref="T16:U16"/>
    <mergeCell ref="V16:W16"/>
    <mergeCell ref="J41:K41"/>
    <mergeCell ref="L41:M41"/>
    <mergeCell ref="N41:O41"/>
    <mergeCell ref="P41:Q41"/>
    <mergeCell ref="J42:K42"/>
    <mergeCell ref="L42:M42"/>
    <mergeCell ref="N42:O42"/>
    <mergeCell ref="P42:Q42"/>
    <mergeCell ref="I38:Q39"/>
    <mergeCell ref="J40:K40"/>
    <mergeCell ref="L40:M40"/>
    <mergeCell ref="N40:O40"/>
    <mergeCell ref="P40:Q40"/>
    <mergeCell ref="P31:Q31"/>
    <mergeCell ref="J32:K32"/>
    <mergeCell ref="L32:M32"/>
    <mergeCell ref="N32:O32"/>
    <mergeCell ref="P32:Q32"/>
    <mergeCell ref="J36:K36"/>
    <mergeCell ref="L36:M36"/>
    <mergeCell ref="N36:O36"/>
    <mergeCell ref="P36:Q36"/>
    <mergeCell ref="J31:K31"/>
    <mergeCell ref="L31:M31"/>
    <mergeCell ref="N31:O31"/>
    <mergeCell ref="J35:K35"/>
    <mergeCell ref="L35:M35"/>
    <mergeCell ref="N35:O35"/>
    <mergeCell ref="P35:Q35"/>
    <mergeCell ref="J33:K33"/>
    <mergeCell ref="L33:M33"/>
    <mergeCell ref="N33:O33"/>
    <mergeCell ref="P33:Q33"/>
    <mergeCell ref="J34:K34"/>
    <mergeCell ref="L34:M34"/>
    <mergeCell ref="N34:O34"/>
    <mergeCell ref="P34:Q34"/>
    <mergeCell ref="J24:K24"/>
    <mergeCell ref="L24:M24"/>
    <mergeCell ref="N24:O24"/>
    <mergeCell ref="P24:Q24"/>
    <mergeCell ref="J25:K25"/>
    <mergeCell ref="L25:M25"/>
    <mergeCell ref="N25:O25"/>
    <mergeCell ref="P25:Q25"/>
    <mergeCell ref="J22:K22"/>
    <mergeCell ref="L22:M22"/>
    <mergeCell ref="N22:O22"/>
    <mergeCell ref="P22:Q22"/>
    <mergeCell ref="J23:K23"/>
    <mergeCell ref="L23:M23"/>
    <mergeCell ref="N23:O23"/>
    <mergeCell ref="J29:K29"/>
    <mergeCell ref="L29:M29"/>
    <mergeCell ref="N29:O29"/>
    <mergeCell ref="J26:K26"/>
    <mergeCell ref="L26:M26"/>
    <mergeCell ref="N26:O26"/>
    <mergeCell ref="P26:Q26"/>
    <mergeCell ref="P29:Q29"/>
    <mergeCell ref="J30:K30"/>
    <mergeCell ref="L30:M30"/>
    <mergeCell ref="N30:O30"/>
    <mergeCell ref="P30:Q30"/>
    <mergeCell ref="J27:K27"/>
    <mergeCell ref="L27:M27"/>
    <mergeCell ref="N27:O27"/>
    <mergeCell ref="P27:Q27"/>
    <mergeCell ref="J28:K28"/>
    <mergeCell ref="L28:M28"/>
    <mergeCell ref="N28:O28"/>
    <mergeCell ref="P28:Q28"/>
    <mergeCell ref="P23:Q23"/>
    <mergeCell ref="J20:K20"/>
    <mergeCell ref="L20:M20"/>
    <mergeCell ref="N20:O20"/>
    <mergeCell ref="P20:Q20"/>
    <mergeCell ref="J21:K21"/>
    <mergeCell ref="L21:M21"/>
    <mergeCell ref="N21:O21"/>
    <mergeCell ref="P21:Q21"/>
    <mergeCell ref="J18:K18"/>
    <mergeCell ref="L18:M18"/>
    <mergeCell ref="N18:O18"/>
    <mergeCell ref="P18:Q18"/>
    <mergeCell ref="J19:K19"/>
    <mergeCell ref="L19:M19"/>
    <mergeCell ref="N19:O19"/>
    <mergeCell ref="P19:Q19"/>
    <mergeCell ref="J16:K16"/>
    <mergeCell ref="L16:M16"/>
    <mergeCell ref="N16:O16"/>
    <mergeCell ref="P16:Q16"/>
    <mergeCell ref="J17:K17"/>
    <mergeCell ref="L17:M17"/>
    <mergeCell ref="N17:O17"/>
    <mergeCell ref="P17:Q17"/>
    <mergeCell ref="J15:K15"/>
    <mergeCell ref="P14:Q14"/>
    <mergeCell ref="L15:M15"/>
    <mergeCell ref="N15:O15"/>
    <mergeCell ref="P15:Q15"/>
    <mergeCell ref="B3:G3"/>
    <mergeCell ref="I3:Z3"/>
    <mergeCell ref="J14:K14"/>
    <mergeCell ref="L14:M14"/>
    <mergeCell ref="N14:O14"/>
    <mergeCell ref="S12:AA13"/>
    <mergeCell ref="T14:U14"/>
    <mergeCell ref="V14:W14"/>
    <mergeCell ref="X14:Y14"/>
    <mergeCell ref="Z14:AA14"/>
    <mergeCell ref="I12:Q13"/>
  </mergeCells>
  <phoneticPr fontId="4" type="noConversion"/>
  <hyperlinks>
    <hyperlink ref="AC8" r:id="rId1" xr:uid="{4AC369EE-17EA-4F67-A148-0B3C61F4EA0C}"/>
    <hyperlink ref="AC9" r:id="rId2" xr:uid="{9ACC53CA-AEC7-4ED6-BC1F-CB6FAFFF48B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Lipe</dc:creator>
  <cp:lastModifiedBy>Filipe Lipe</cp:lastModifiedBy>
  <dcterms:created xsi:type="dcterms:W3CDTF">2023-08-05T11:42:22Z</dcterms:created>
  <dcterms:modified xsi:type="dcterms:W3CDTF">2023-08-12T13:11:16Z</dcterms:modified>
</cp:coreProperties>
</file>