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0.CORRESP\"/>
    </mc:Choice>
  </mc:AlternateContent>
  <xr:revisionPtr revIDLastSave="0" documentId="13_ncr:1_{635438CD-9011-4885-ACB5-D726025E6248}" xr6:coauthVersionLast="47" xr6:coauthVersionMax="47" xr10:uidLastSave="{00000000-0000-0000-0000-000000000000}"/>
  <bookViews>
    <workbookView xWindow="12240" yWindow="120" windowWidth="10800" windowHeight="12792" firstSheet="3" activeTab="4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1" l="1"/>
  <c r="I5" i="11"/>
  <c r="I4" i="11"/>
  <c r="G5" i="11"/>
  <c r="H5" i="11" s="1" a="1"/>
  <c r="H5" i="11" s="1"/>
  <c r="G6" i="11"/>
  <c r="H6" i="11" s="1" a="1"/>
  <c r="H6" i="11" s="1"/>
  <c r="G4" i="11"/>
  <c r="H4" i="11" s="1" a="1"/>
  <c r="H4" i="11" s="1"/>
  <c r="G7" i="10" a="1"/>
  <c r="G7" i="10" s="1"/>
  <c r="G3" i="10" a="1"/>
  <c r="G3" i="10" s="1"/>
  <c r="D16" i="9"/>
  <c r="E16" i="9"/>
  <c r="F16" i="9"/>
  <c r="G16" i="9"/>
  <c r="H16" i="9"/>
  <c r="D17" i="9"/>
  <c r="E17" i="9"/>
  <c r="F17" i="9"/>
  <c r="G17" i="9"/>
  <c r="H17" i="9"/>
  <c r="C17" i="9"/>
  <c r="C16" i="9"/>
  <c r="H10" i="12"/>
  <c r="G2" i="12"/>
  <c r="J5" i="12"/>
  <c r="H6" i="12" s="1"/>
  <c r="G5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<sst xmlns="http://schemas.openxmlformats.org/spreadsheetml/2006/main" count="230" uniqueCount="49">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</sst>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opLeftCell="B1" zoomScale="120" zoomScaleNormal="120" workbookViewId="0">
      <selection activeCell="G6" sqref="G6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8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11</v>
      </c>
      <c r="H1" s="4"/>
    </row>
    <row r="2" spans="1:8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MATCH(G1,A$2:A$1048576,0)</f>
        <v>4</v>
      </c>
    </row>
    <row r="3" spans="1:8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8" x14ac:dyDescent="0.3">
      <c r="A4" s="4" t="s">
        <v>10</v>
      </c>
      <c r="B4" s="1" t="s">
        <v>31</v>
      </c>
      <c r="C4" s="5">
        <v>1370</v>
      </c>
      <c r="D4" s="4" t="s">
        <v>4</v>
      </c>
      <c r="G4" s="3" t="s">
        <v>21</v>
      </c>
    </row>
    <row r="5" spans="1:8" x14ac:dyDescent="0.3">
      <c r="A5" s="4" t="s">
        <v>11</v>
      </c>
      <c r="B5" s="1" t="s">
        <v>32</v>
      </c>
      <c r="C5" s="5">
        <v>9365</v>
      </c>
      <c r="D5" s="4" t="s">
        <v>2</v>
      </c>
      <c r="G5" s="4">
        <f>MATCH(G4,B2:B1048576,0)</f>
        <v>1</v>
      </c>
    </row>
    <row r="6" spans="1:8" x14ac:dyDescent="0.3">
      <c r="A6" s="4" t="s">
        <v>13</v>
      </c>
      <c r="B6" s="1" t="s">
        <v>33</v>
      </c>
      <c r="C6" s="5">
        <v>6228</v>
      </c>
      <c r="D6" s="4" t="s">
        <v>2</v>
      </c>
    </row>
    <row r="7" spans="1:8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8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8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8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8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8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8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8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8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8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topLeftCell="C1" zoomScale="120" zoomScaleNormal="120" workbookViewId="0">
      <selection activeCell="H11" sqref="H11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10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16</v>
      </c>
      <c r="H1" s="4"/>
    </row>
    <row r="2" spans="1:10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11</v>
      </c>
    </row>
    <row r="3" spans="1:10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3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1</v>
      </c>
      <c r="J5" s="11">
        <f>MATCH(H5,A1:D1,0)</f>
        <v>2</v>
      </c>
    </row>
    <row r="6" spans="1:10" x14ac:dyDescent="0.3">
      <c r="A6" s="4" t="s">
        <v>13</v>
      </c>
      <c r="B6" s="1" t="s">
        <v>33</v>
      </c>
      <c r="C6" s="5">
        <v>6228</v>
      </c>
      <c r="D6" s="4" t="s">
        <v>2</v>
      </c>
      <c r="G6" s="4" t="s">
        <v>7</v>
      </c>
      <c r="H6" s="5" t="str">
        <f>VLOOKUP(G6,A2:D16,J5,0)</f>
        <v>H7898</v>
      </c>
    </row>
    <row r="7" spans="1:10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3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36</v>
      </c>
    </row>
    <row r="10" spans="1:10" x14ac:dyDescent="0.3">
      <c r="A10" s="4" t="s">
        <v>15</v>
      </c>
      <c r="B10" s="1" t="s">
        <v>23</v>
      </c>
      <c r="C10" s="5">
        <v>1016</v>
      </c>
      <c r="D10" s="4" t="s">
        <v>2</v>
      </c>
      <c r="G10" s="4" t="s">
        <v>19</v>
      </c>
      <c r="H10" s="5">
        <f>VLOOKUP(G10,A:D,MATCH(H9,A1:D1,0),0)</f>
        <v>948</v>
      </c>
    </row>
    <row r="11" spans="1:10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15" zoomScaleNormal="115" workbookViewId="0">
      <selection activeCell="B16" sqref="B16"/>
    </sheetView>
  </sheetViews>
  <sheetFormatPr defaultColWidth="9.109375" defaultRowHeight="15.6" x14ac:dyDescent="0.3"/>
  <cols>
    <col min="1" max="1" width="7.88671875" style="1" customWidth="1"/>
    <col min="2" max="2" width="7.77734375" style="1" customWidth="1"/>
    <col min="3" max="8" width="13.33203125" style="1" customWidth="1"/>
    <col min="9" max="16384" width="9.109375" style="1"/>
  </cols>
  <sheetData>
    <row r="2" spans="2:8" x14ac:dyDescent="0.3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3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3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3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3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3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3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3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3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3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3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3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3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3">
      <c r="B16" s="14">
        <v>2012</v>
      </c>
      <c r="C16" s="6">
        <f>VLOOKUP($B16,$B$3:$H$13,MATCH(C$15,$B$2:$H$2,0),0)</f>
        <v>230870</v>
      </c>
      <c r="D16" s="6">
        <f t="shared" ref="D16:H17" si="0">VLOOKUP($B16,$B$3:$H$13,MATCH(D$15,$B$2:$H$2,0),0)</f>
        <v>578927</v>
      </c>
      <c r="E16" s="6">
        <f t="shared" si="0"/>
        <v>56435</v>
      </c>
      <c r="F16" s="6">
        <f t="shared" si="0"/>
        <v>486895</v>
      </c>
      <c r="G16" s="6">
        <f t="shared" si="0"/>
        <v>251105</v>
      </c>
      <c r="H16" s="6">
        <f t="shared" si="0"/>
        <v>903436</v>
      </c>
    </row>
    <row r="17" spans="2:8" x14ac:dyDescent="0.3">
      <c r="B17" s="14">
        <v>2017</v>
      </c>
      <c r="C17" s="6">
        <f>VLOOKUP($B17,$B$3:$H$13,MATCH(C$15,$B$2:$H$2,0),0)</f>
        <v>136909</v>
      </c>
      <c r="D17" s="6">
        <f t="shared" si="0"/>
        <v>827119</v>
      </c>
      <c r="E17" s="6">
        <f t="shared" si="0"/>
        <v>804873</v>
      </c>
      <c r="F17" s="6">
        <f t="shared" si="0"/>
        <v>701521</v>
      </c>
      <c r="G17" s="6">
        <f t="shared" si="0"/>
        <v>533749</v>
      </c>
      <c r="H17" s="6">
        <f t="shared" si="0"/>
        <v>570184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topLeftCell="A4" zoomScale="120" zoomScaleNormal="120" workbookViewId="0">
      <selection activeCell="G7" sqref="G7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6" width="10.33203125" style="1" customWidth="1"/>
    <col min="7" max="7" width="10.33203125" style="4" customWidth="1"/>
    <col min="8" max="16384" width="9.109375" style="1"/>
  </cols>
  <sheetData>
    <row r="1" spans="1:7" x14ac:dyDescent="0.3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3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7</v>
      </c>
    </row>
    <row r="3" spans="1:7" x14ac:dyDescent="0.3">
      <c r="A3" s="4" t="s">
        <v>12</v>
      </c>
      <c r="B3" s="1" t="s">
        <v>30</v>
      </c>
      <c r="C3" s="5">
        <v>7918</v>
      </c>
      <c r="D3" s="4" t="s">
        <v>3</v>
      </c>
      <c r="G3" s="9" t="str" cm="1">
        <f t="array" ref="G3">INDEX(B2:B16,G2)</f>
        <v>H8237</v>
      </c>
    </row>
    <row r="4" spans="1:7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3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5</v>
      </c>
    </row>
    <row r="6" spans="1:7" x14ac:dyDescent="0.3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4</v>
      </c>
    </row>
    <row r="7" spans="1:7" x14ac:dyDescent="0.3">
      <c r="A7" s="4" t="s">
        <v>7</v>
      </c>
      <c r="B7" s="1" t="s">
        <v>34</v>
      </c>
      <c r="C7" s="5">
        <v>1248</v>
      </c>
      <c r="D7" s="4" t="s">
        <v>3</v>
      </c>
      <c r="G7" s="9" t="str" cm="1">
        <f t="array" ref="G7">INDEX(A2:D16,G5,G6)</f>
        <v>Alpha</v>
      </c>
    </row>
    <row r="8" spans="1:7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tabSelected="1" topLeftCell="D1" zoomScale="120" zoomScaleNormal="120" workbookViewId="0">
      <selection activeCell="F9" sqref="F9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9" width="12.33203125" style="1" customWidth="1"/>
    <col min="10" max="16384" width="9.109375" style="1"/>
  </cols>
  <sheetData>
    <row r="1" spans="1:9" x14ac:dyDescent="0.3">
      <c r="A1" s="3" t="s">
        <v>5</v>
      </c>
      <c r="B1" s="3" t="s">
        <v>1</v>
      </c>
      <c r="C1" s="3" t="s">
        <v>36</v>
      </c>
      <c r="D1" s="3" t="s">
        <v>0</v>
      </c>
      <c r="F1" s="7" t="s">
        <v>1</v>
      </c>
      <c r="G1" s="1" t="s">
        <v>30</v>
      </c>
    </row>
    <row r="2" spans="1:9" x14ac:dyDescent="0.3">
      <c r="A2" s="4" t="s">
        <v>6</v>
      </c>
      <c r="B2" s="1" t="s">
        <v>21</v>
      </c>
      <c r="C2" s="5">
        <v>2434</v>
      </c>
      <c r="D2" s="4" t="s">
        <v>4</v>
      </c>
    </row>
    <row r="3" spans="1:9" x14ac:dyDescent="0.3">
      <c r="A3" s="4" t="s">
        <v>12</v>
      </c>
      <c r="B3" s="1" t="s">
        <v>30</v>
      </c>
      <c r="C3" s="5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3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4">
        <f>MATCH($G$1,$B$2:$B$16,0)</f>
        <v>2</v>
      </c>
      <c r="H4" s="1" t="str" cm="1">
        <f t="array" ref="H4">INDEX(A2:A16,G4)</f>
        <v>Produto 2</v>
      </c>
      <c r="I4" s="1" t="str">
        <f>INDEX(A2:A16,MATCH(G1,B2:B16,0))</f>
        <v>Produto 2</v>
      </c>
    </row>
    <row r="5" spans="1:9" x14ac:dyDescent="0.3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4">
        <f t="shared" ref="G5:G6" si="0">MATCH($G$1,$B$2:$B$16,0)</f>
        <v>2</v>
      </c>
      <c r="H5" s="5" cm="1">
        <f t="array" ref="H5">INDEX(C2:C16,G5)</f>
        <v>7918</v>
      </c>
      <c r="I5" s="5">
        <f>INDEX(C2:C16,MATCH(G1,B2:B16,0))</f>
        <v>7918</v>
      </c>
    </row>
    <row r="6" spans="1:9" x14ac:dyDescent="0.3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4">
        <f t="shared" si="0"/>
        <v>2</v>
      </c>
      <c r="H6" s="1" t="str" cm="1">
        <f t="array" ref="H6">INDEX(D2:D16,G6)</f>
        <v>Beta</v>
      </c>
      <c r="I6" s="1" t="str">
        <f>INDEX(D:D,MATCH(G1,B:B,0))</f>
        <v>Beta</v>
      </c>
    </row>
    <row r="7" spans="1:9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9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9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9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9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9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9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9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9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9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2019-10-16T14:05:57Z</dcterms:created>
  <dcterms:modified xsi:type="dcterms:W3CDTF">2024-03-07T14:59:48Z</dcterms:modified>
</cp:coreProperties>
</file>