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ilippo\Documents\Proj inz\Dataset_Lean_h0\"/>
    </mc:Choice>
  </mc:AlternateContent>
  <xr:revisionPtr revIDLastSave="0" documentId="13_ncr:1_{6664CECC-ACA3-4B5A-A793-59CA8ED436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F3" i="1"/>
  <c r="G3" i="1"/>
  <c r="F5" i="1"/>
  <c r="G5" i="1"/>
  <c r="F6" i="1"/>
  <c r="G6" i="1"/>
  <c r="F7" i="1"/>
  <c r="G7" i="1"/>
  <c r="F8" i="1"/>
  <c r="G8" i="1"/>
  <c r="G4" i="1"/>
  <c r="F4" i="1"/>
  <c r="G9" i="1" l="1"/>
  <c r="F9" i="1"/>
  <c r="B9" i="1"/>
  <c r="C9" i="1"/>
</calcChain>
</file>

<file path=xl/sharedStrings.xml><?xml version="1.0" encoding="utf-8"?>
<sst xmlns="http://schemas.openxmlformats.org/spreadsheetml/2006/main" count="13" uniqueCount="13">
  <si>
    <t>Img</t>
  </si>
  <si>
    <t>Img/Obj</t>
  </si>
  <si>
    <t>% of mine own</t>
  </si>
  <si>
    <t xml:space="preserve">PET </t>
  </si>
  <si>
    <t>HDPE</t>
  </si>
  <si>
    <t>LDPE</t>
  </si>
  <si>
    <t>PS</t>
  </si>
  <si>
    <t>Other</t>
  </si>
  <si>
    <t>My Img</t>
  </si>
  <si>
    <t>Wadaba Img</t>
  </si>
  <si>
    <t>Sum:</t>
  </si>
  <si>
    <t>Objects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</si>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</sst>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27</c:v>
                </c:pt>
                <c:pt idx="2">
                  <c:v>19</c:v>
                </c:pt>
                <c:pt idx="3">
                  <c:v>96</c:v>
                </c:pt>
                <c:pt idx="4">
                  <c:v>28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Img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My Img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207.22</c:v>
                </c:pt>
                <c:pt idx="1">
                  <c:v>28.951999999999998</c:v>
                </c:pt>
                <c:pt idx="2">
                  <c:v>76</c:v>
                </c:pt>
                <c:pt idx="3">
                  <c:v>310.096</c:v>
                </c:pt>
                <c:pt idx="4">
                  <c:v>61.952000000000005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Wadaba Img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Arkusz1!$G$3:$G$8</c:f>
              <c:numCache>
                <c:formatCode>0</c:formatCode>
                <c:ptCount val="6"/>
                <c:pt idx="0">
                  <c:v>219.78</c:v>
                </c:pt>
                <c:pt idx="1">
                  <c:v>60.048000000000002</c:v>
                </c:pt>
                <c:pt idx="2">
                  <c:v>0</c:v>
                </c:pt>
                <c:pt idx="3">
                  <c:v>59.903999999999996</c:v>
                </c:pt>
                <c:pt idx="4">
                  <c:v>48.047999999999995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119062</xdr:rowOff>
    </xdr:from>
    <xdr:to>
      <xdr:col>7</xdr:col>
      <xdr:colOff>381000</xdr:colOff>
      <xdr:row>24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161925</xdr:rowOff>
    </xdr:from>
    <xdr:to>
      <xdr:col>16</xdr:col>
      <xdr:colOff>180975</xdr:colOff>
      <xdr:row>16</xdr:row>
      <xdr:rowOff>42862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"/>
  <sheetViews>
    <sheetView tabSelected="1" zoomScaleNormal="100" workbookViewId="0">
      <selection activeCell="K24" sqref="K24"/>
    </sheetView>
  </sheetViews>
  <sheetFormatPr defaultRowHeight="15" x14ac:dyDescent="0.25"/>
  <cols>
    <col min="2" max="2" width="9.85546875" bestFit="1" customWidth="1"/>
    <col min="5" max="5" width="14.28515625" bestFit="1" customWidth="1"/>
    <col min="6" max="6" width="7.42578125" bestFit="1" customWidth="1"/>
    <col min="7" max="7" width="11.85546875" bestFit="1" customWidth="1"/>
  </cols>
  <sheetData>
    <row r="2" spans="1:8" x14ac:dyDescent="0.25">
      <c r="A2" s="4"/>
      <c r="B2" s="10" t="s">
        <v>11</v>
      </c>
      <c r="C2" s="10" t="s">
        <v>0</v>
      </c>
      <c r="D2" s="10" t="s">
        <v>1</v>
      </c>
      <c r="E2" s="10" t="s">
        <v>2</v>
      </c>
      <c r="F2" s="10" t="s">
        <v>8</v>
      </c>
      <c r="G2" s="10" t="s">
        <v>9</v>
      </c>
    </row>
    <row r="3" spans="1:8" x14ac:dyDescent="0.25">
      <c r="A3" s="8" t="s">
        <v>3</v>
      </c>
      <c r="B3" s="6">
        <v>111</v>
      </c>
      <c r="C3" s="5">
        <v>427</v>
      </c>
      <c r="D3" s="2">
        <v>3.8</v>
      </c>
      <c r="E3" s="2">
        <v>50.5</v>
      </c>
      <c r="F3" s="3">
        <f>(C3-B3*(1-(E3/100))*4)</f>
        <v>207.22</v>
      </c>
      <c r="G3" s="3">
        <f>C3-(C3-B3*(1-(E3/100))*4)</f>
        <v>219.78</v>
      </c>
    </row>
    <row r="4" spans="1:8" x14ac:dyDescent="0.25">
      <c r="A4" s="9" t="s">
        <v>4</v>
      </c>
      <c r="B4" s="7">
        <v>27</v>
      </c>
      <c r="C4" s="11">
        <v>89</v>
      </c>
      <c r="D4" s="12">
        <v>3.3</v>
      </c>
      <c r="E4" s="12">
        <v>44.4</v>
      </c>
      <c r="F4" s="13">
        <f>(C4-B4*(1-(E4/100))*4)</f>
        <v>28.951999999999998</v>
      </c>
      <c r="G4" s="13">
        <f>C4-(C4-B4*(1-(E4/100))*4)</f>
        <v>60.048000000000002</v>
      </c>
    </row>
    <row r="5" spans="1:8" x14ac:dyDescent="0.25">
      <c r="A5" s="9" t="s">
        <v>5</v>
      </c>
      <c r="B5" s="7">
        <v>19</v>
      </c>
      <c r="C5" s="11">
        <v>76</v>
      </c>
      <c r="D5" s="12">
        <v>4</v>
      </c>
      <c r="E5" s="12">
        <v>100</v>
      </c>
      <c r="F5" s="13">
        <f t="shared" ref="F5:F8" si="0">(C5-B5*(1-(E5/100))*4)</f>
        <v>76</v>
      </c>
      <c r="G5" s="13">
        <f t="shared" ref="G5:G8" si="1">C5-(C5-B5*(1-(E5/100))*4)</f>
        <v>0</v>
      </c>
    </row>
    <row r="6" spans="1:8" x14ac:dyDescent="0.25">
      <c r="A6" s="9" t="s">
        <v>12</v>
      </c>
      <c r="B6" s="7">
        <v>96</v>
      </c>
      <c r="C6" s="11">
        <v>370</v>
      </c>
      <c r="D6" s="12">
        <v>3.9</v>
      </c>
      <c r="E6" s="12">
        <v>84.4</v>
      </c>
      <c r="F6" s="13">
        <f t="shared" si="0"/>
        <v>310.096</v>
      </c>
      <c r="G6" s="13">
        <f t="shared" si="1"/>
        <v>59.903999999999996</v>
      </c>
    </row>
    <row r="7" spans="1:8" x14ac:dyDescent="0.25">
      <c r="A7" s="9" t="s">
        <v>6</v>
      </c>
      <c r="B7" s="7">
        <v>28</v>
      </c>
      <c r="C7" s="11">
        <v>110</v>
      </c>
      <c r="D7" s="12">
        <v>3.9</v>
      </c>
      <c r="E7" s="12">
        <v>57.1</v>
      </c>
      <c r="F7" s="13">
        <f t="shared" si="0"/>
        <v>61.952000000000005</v>
      </c>
      <c r="G7" s="13">
        <f t="shared" si="1"/>
        <v>48.047999999999995</v>
      </c>
    </row>
    <row r="8" spans="1:8" x14ac:dyDescent="0.25">
      <c r="A8" s="9" t="s">
        <v>7</v>
      </c>
      <c r="B8" s="7">
        <v>25</v>
      </c>
      <c r="C8" s="4">
        <v>94</v>
      </c>
      <c r="D8" s="1">
        <v>3.8</v>
      </c>
      <c r="E8" s="1">
        <v>100</v>
      </c>
      <c r="F8" s="13">
        <f t="shared" si="0"/>
        <v>94</v>
      </c>
      <c r="G8" s="13">
        <f t="shared" si="1"/>
        <v>0</v>
      </c>
    </row>
    <row r="9" spans="1:8" x14ac:dyDescent="0.25">
      <c r="A9" s="8" t="s">
        <v>10</v>
      </c>
      <c r="B9" s="6">
        <f>SUM(B3:B8)</f>
        <v>306</v>
      </c>
      <c r="C9" s="5">
        <f>SUM(C3:C8)</f>
        <v>1166</v>
      </c>
      <c r="D9" s="14">
        <f>AVERAGE(D3:D8)</f>
        <v>3.7833333333333332</v>
      </c>
      <c r="E9" s="14">
        <f>AVERAGE(E3:E8)</f>
        <v>72.733333333333334</v>
      </c>
      <c r="F9" s="3">
        <f t="shared" ref="F9:G9" si="2">SUM(F3:F8)</f>
        <v>778.22</v>
      </c>
      <c r="G9" s="3">
        <f t="shared" si="2"/>
        <v>387.78</v>
      </c>
      <c r="H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2020-11-24T17:08:17Z</dcterms:modified>
</cp:coreProperties>
</file>